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D8CABC8-1ACD-4688-BDDD-D413149F35A1}" xr6:coauthVersionLast="45" xr6:coauthVersionMax="45" xr10:uidLastSave="{00000000-0000-0000-0000-000000000000}"/>
  <bookViews>
    <workbookView xWindow="-120" yWindow="-120" windowWidth="29040" windowHeight="15840" activeTab="6" xr2:uid="{62A5EF65-827C-4254-96DF-043A3E6D3D15}"/>
  </bookViews>
  <sheets>
    <sheet name="Calibration" sheetId="1" r:id="rId1"/>
    <sheet name="Sheet2" sheetId="2" r:id="rId2"/>
    <sheet name="GenLit for Validation" sheetId="3" r:id="rId3"/>
    <sheet name="OldValidation" sheetId="4" r:id="rId4"/>
    <sheet name="DAF" sheetId="5" r:id="rId5"/>
    <sheet name="RCN" sheetId="6" r:id="rId6"/>
    <sheet name="CSIR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2" i="4"/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J5" i="3" l="1"/>
</calcChain>
</file>

<file path=xl/sharedStrings.xml><?xml version="1.0" encoding="utf-8"?>
<sst xmlns="http://schemas.openxmlformats.org/spreadsheetml/2006/main" count="1387" uniqueCount="402">
  <si>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</si>
  <si>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</si>
  <si>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</si>
  <si>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</si>
  <si>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</si>
  <si>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</si>
  <si>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</si>
  <si>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</si>
  <si>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</si>
  <si>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</si>
  <si>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</si>
  <si>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</si>
  <si>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</si>
  <si>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</si>
  <si>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</si>
  <si>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</si>
  <si>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</si>
  <si>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</si>
  <si>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</si>
  <si>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</si>
  <si>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</si>
  <si>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</si>
  <si>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</si>
  <si>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</si>
  <si>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</si>
  <si>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</si>
  <si>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</si>
  <si>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</si>
  <si>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</si>
  <si>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</si>
  <si>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</si>
  <si>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</si>
  <si>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</si>
  <si>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</si>
  <si>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</si>
  <si>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</si>
  <si>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</si>
  <si>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</si>
  <si>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</si>
  <si>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</si>
  <si>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</si>
  <si>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</si>
  <si>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</si>
  <si>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</si>
  <si>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</si>
  <si>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</si>
  <si>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</si>
  <si>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</si>
  <si>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</si>
  <si>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</si>
  <si>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</si>
  <si>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</si>
  <si>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</si>
  <si>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</si>
  <si>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</si>
  <si>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</si>
  <si>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</si>
  <si>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</si>
  <si>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</si>
  <si>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</si>
  <si>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</si>
  <si>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</si>
  <si>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</si>
  <si>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</si>
  <si>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</si>
  <si>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</si>
  <si>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</si>
  <si>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</si>
  <si>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</si>
  <si>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</si>
  <si>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</si>
  <si>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</si>
  <si>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</si>
  <si>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</si>
  <si>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</si>
  <si>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</si>
  <si>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</si>
  <si>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</si>
  <si>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</si>
  <si>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</si>
  <si>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</si>
  <si>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</si>
  <si>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</si>
  <si>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</si>
  <si>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</si>
  <si>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</si>
  <si>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</si>
  <si>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</si>
  <si>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</si>
  <si>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</si>
  <si>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</si>
  <si>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</si>
  <si>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</si>
  <si>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</si>
  <si>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</si>
  <si>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</si>
  <si>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</si>
  <si>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</si>
  <si>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</si>
  <si>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</si>
  <si>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</si>
  <si>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</si>
  <si>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</si>
  <si>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</si>
  <si>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</si>
  <si>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</si>
  <si>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</si>
  <si>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</si>
  <si>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</si>
  <si>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</si>
  <si>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</si>
  <si>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</si>
  <si>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</si>
  <si>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</si>
  <si>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</si>
  <si>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</si>
  <si>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</si>
  <si>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</si>
  <si>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</si>
  <si>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</si>
  <si>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</si>
  <si>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</si>
  <si>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</si>
  <si>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</si>
  <si>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</si>
  <si>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</si>
  <si>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</si>
  <si>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</si>
  <si>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</si>
  <si>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</si>
  <si>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</si>
  <si>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</si>
  <si>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</si>
  <si>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</si>
  <si>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</si>
  <si>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</si>
  <si>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</si>
  <si>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</si>
  <si>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</si>
  <si>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</si>
  <si>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</si>
  <si>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</si>
  <si>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</si>
  <si>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</si>
  <si>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</si>
  <si>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</si>
  <si>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</si>
  <si>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</si>
  <si>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</si>
  <si>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</si>
  <si>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</si>
  <si>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</si>
  <si>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</si>
  <si>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</si>
  <si>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</si>
  <si>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</si>
  <si>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</si>
  <si>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</si>
  <si>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</si>
  <si>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</si>
  <si>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</si>
  <si>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</si>
  <si>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</si>
  <si>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</si>
  <si>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</si>
  <si>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</si>
  <si>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</si>
  <si>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</si>
  <si>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</si>
  <si>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</si>
  <si>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</si>
  <si>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</si>
  <si>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</si>
  <si>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</si>
  <si>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</si>
  <si>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</si>
  <si>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</si>
  <si>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</si>
  <si>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</si>
  <si>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</si>
  <si>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</si>
  <si>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</si>
  <si>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</si>
  <si>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</si>
  <si>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</si>
  <si>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</si>
  <si>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</si>
  <si>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</si>
  <si>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</si>
  <si>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</si>
  <si>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</si>
  <si>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</si>
  <si>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</si>
  <si>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</si>
  <si>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</si>
  <si>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</si>
  <si>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</si>
  <si>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</si>
  <si>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</si>
  <si>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</si>
  <si>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</si>
  <si>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</si>
  <si>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</si>
  <si>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</si>
  <si>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</si>
  <si>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</si>
  <si>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</si>
  <si>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</si>
  <si>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</si>
  <si>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</si>
  <si>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</si>
  <si>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</si>
  <si>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</si>
  <si>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</si>
  <si>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</si>
  <si>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</si>
  <si>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</si>
  <si>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</si>
  <si>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</si>
  <si>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</si>
  <si>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</si>
  <si>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</si>
  <si>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</si>
  <si>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ACRI</t>
  </si>
  <si>
    <t>SW120cm</t>
  </si>
  <si>
    <t>SoilN120cm</t>
  </si>
  <si>
    <t>Soybean.Grain.Size</t>
  </si>
  <si>
    <t>SoilN90cm</t>
  </si>
  <si>
    <t>Soybean.Nodule.Nfixed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</si>
  <si>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</si>
  <si>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</si>
  <si>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</si>
  <si>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</si>
  <si>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</si>
  <si>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</si>
  <si>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</si>
  <si>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</si>
  <si>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</si>
  <si>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</si>
  <si>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</si>
  <si>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Breeza</t>
  </si>
  <si>
    <t>Irvingdale</t>
  </si>
  <si>
    <t>Soybean.Veg</t>
  </si>
  <si>
    <t>SoilN_90_120cm</t>
  </si>
  <si>
    <t>Soybean.Leaf.SpecificArea</t>
  </si>
  <si>
    <t>ACRIN0N_Jade_rf</t>
  </si>
  <si>
    <t>ACRIN0N_Jade_irr</t>
  </si>
  <si>
    <t>ACRIN0N_Opal_rf</t>
  </si>
  <si>
    <t>ACRIN30N_Jade_rf</t>
  </si>
  <si>
    <t>ACRIN60N_Jade_rf</t>
  </si>
  <si>
    <t>ACRIN90N_Jade_rf</t>
  </si>
  <si>
    <t>ACRIN120N_Jade_rf</t>
  </si>
  <si>
    <t>ACRIN150N_Jade_rf</t>
  </si>
  <si>
    <t>ACRIN0N_Opal_irr</t>
  </si>
  <si>
    <t>ACRIN30N_Jade_irr</t>
  </si>
  <si>
    <t>ACRIN60N_Jade_irr</t>
  </si>
  <si>
    <t>ACRIN90N_Jade_irr</t>
  </si>
  <si>
    <t>ACRIN120N_Jade_irr</t>
  </si>
  <si>
    <t>ACRIN150N_Jade_irr</t>
  </si>
  <si>
    <t>BreezaN0N</t>
  </si>
  <si>
    <t>BreezaN0N_inoc</t>
  </si>
  <si>
    <t>BreezaNFallowNshallow</t>
  </si>
  <si>
    <t>BreezaNFallowNshallow_inoc</t>
  </si>
  <si>
    <t>BreezaNFallowNdeep</t>
  </si>
  <si>
    <t>BreezaNFallowNdeep_inoc</t>
  </si>
  <si>
    <t>BreezaNSplitN</t>
  </si>
  <si>
    <t>BreezaNSplitN_inoc</t>
  </si>
  <si>
    <t>BreezaNPlantN</t>
  </si>
  <si>
    <t>BreezaNPlantN_inoc</t>
  </si>
  <si>
    <t>Emerald2020N0N_rf</t>
  </si>
  <si>
    <t>Emerald2020N0N_inoc_rf</t>
  </si>
  <si>
    <t>Emerald2020N0N_doubstarter_rf</t>
  </si>
  <si>
    <t>Emerald2020N120N_rf</t>
  </si>
  <si>
    <t>Emerald2020N150N_rf</t>
  </si>
  <si>
    <t>Emerald2020N30N_rf</t>
  </si>
  <si>
    <t>Emerald2020N60N_rf</t>
  </si>
  <si>
    <t>Emerald2020N90N_rf</t>
  </si>
  <si>
    <t>Emerald2020N0N_irr</t>
  </si>
  <si>
    <t>Emerald2020N0N_inoc_irr</t>
  </si>
  <si>
    <t>Emerald2020N0N_doubstarter_irr</t>
  </si>
  <si>
    <t>Emerald2020N30N_irr</t>
  </si>
  <si>
    <t>Emerald2020N60N_irr</t>
  </si>
  <si>
    <t>Emerald2020N90N_irr</t>
  </si>
  <si>
    <t>Emerald2020N120N_irr</t>
  </si>
  <si>
    <t>Emerald2020N150N_irr</t>
  </si>
  <si>
    <t>HopelandSpringN0N_rf</t>
  </si>
  <si>
    <t>HopelandSpringN0N_inoc_rf</t>
  </si>
  <si>
    <t>HopelandSpringN0N_doubstarter_rf</t>
  </si>
  <si>
    <t>HopelandSpringN30N_rf</t>
  </si>
  <si>
    <t>HopelandSpringN60N_rf</t>
  </si>
  <si>
    <t>HopelandSpringN90N_rf</t>
  </si>
  <si>
    <t>HopelandSpringN120N_rf</t>
  </si>
  <si>
    <t>HopelandSpringN150N_rf</t>
  </si>
  <si>
    <t>HopelandSpringN0N_irr</t>
  </si>
  <si>
    <t>HopelandSpringN0N_inoc_irr</t>
  </si>
  <si>
    <t>HopelandSpringN0N_doubstarter_irr</t>
  </si>
  <si>
    <t>HopelandSpringN30N_irr</t>
  </si>
  <si>
    <t>HopelandSpringN60N_irr</t>
  </si>
  <si>
    <t>HopelandSpringN90N_irr</t>
  </si>
  <si>
    <t>HopelandSpringN120N_irr</t>
  </si>
  <si>
    <t>HopelandSpringN150N_irr</t>
  </si>
  <si>
    <t>HopelandSummerN0N_rf</t>
  </si>
  <si>
    <t>HopelandSummerN0N_inoc_rf</t>
  </si>
  <si>
    <t>HopelandSummerN0N_inoc_opal_rf</t>
  </si>
  <si>
    <t>HopelandSummerN30N_rf</t>
  </si>
  <si>
    <t>HopelandSummerN60N_rf</t>
  </si>
  <si>
    <t>HopelandSummerN90N_rf</t>
  </si>
  <si>
    <t>HopelandSummerN120N_rf</t>
  </si>
  <si>
    <t>HopelandSummerN150N_rf</t>
  </si>
  <si>
    <t>HopelandSummerN0N_irr</t>
  </si>
  <si>
    <t>HopelandSummerN0N_inoc_irr</t>
  </si>
  <si>
    <t>HopelandSummerN0N_inoc_opal_irr</t>
  </si>
  <si>
    <t>HopelandSummerN30N_irr</t>
  </si>
  <si>
    <t>HopelandSummerN60N_irr</t>
  </si>
  <si>
    <t>HopelandSummerN90N_irr</t>
  </si>
  <si>
    <t>HopelandSummerN120N_irr</t>
  </si>
  <si>
    <t>HopelandSummerN150N_irr</t>
  </si>
  <si>
    <t>IrvingdaleN0N</t>
  </si>
  <si>
    <t>IrvingdaleN0N_inoc</t>
  </si>
  <si>
    <t>IrvingdaleNFallowNshallow</t>
  </si>
  <si>
    <t>IrvingdaleNFallowNshallow_inoc</t>
  </si>
  <si>
    <t>IrvingdaleNFallowNdeep</t>
  </si>
  <si>
    <t>IrvingdaleNFallowNdeep_inoc</t>
  </si>
  <si>
    <t>IrvingdaleNFallowPlantSplitN</t>
  </si>
  <si>
    <t>IrvingdaleNFallowPlantSplitN_inoc</t>
  </si>
  <si>
    <t>IrvingdaleNPlantN</t>
  </si>
  <si>
    <t>IrvingdaleNPlantN_inoc</t>
  </si>
  <si>
    <t>Emerald2019N0N</t>
  </si>
  <si>
    <t>Emerald2019N0N_inoc</t>
  </si>
  <si>
    <t>Emerald2019NFallowNshallow</t>
  </si>
  <si>
    <t>Emerald2019NFallowNshallow_inoc</t>
  </si>
  <si>
    <t>Emerald2019NFallowNdeep</t>
  </si>
  <si>
    <t>Emerald2019NFallowNdeep_inoc</t>
  </si>
  <si>
    <t>Emerald2019NFallowNDeepShallow</t>
  </si>
  <si>
    <t>Emerald2019NFallowNDeepShallow_inoc</t>
  </si>
  <si>
    <t>Emerald2019NFallowPlantSplitN</t>
  </si>
  <si>
    <t>Emerald2019NFallowPlantSplitN_inoc</t>
  </si>
  <si>
    <t>Emerald2019NPlantN</t>
  </si>
  <si>
    <t>Emerald2019NPlantN_inoc</t>
  </si>
  <si>
    <t>Emerald2019NPlantSideSEmerald2019NPlitN</t>
  </si>
  <si>
    <t>Emerald2019NPlantSideSEmerald2019NPlitN_inoc</t>
  </si>
  <si>
    <t>Soybean.Grain.HarvestIndex</t>
  </si>
  <si>
    <t>RCM1IrrigPartial</t>
  </si>
  <si>
    <t>RCM1IrrigFull</t>
  </si>
  <si>
    <t>RCM1IrrigRainfed</t>
  </si>
  <si>
    <t>Mungbean_RCN_2015EmeraldWide_rf</t>
  </si>
  <si>
    <t>Mungbean_RCN_2015EmeraldMedium_rf</t>
  </si>
  <si>
    <t>Mungbean_RCN_2015EmeraldNarrow_rf</t>
  </si>
  <si>
    <t>Mungbean_RCN_2015EmeraldNWide_irr</t>
  </si>
  <si>
    <t>Mungbean_RCN_2015EmeraldNMedium_irr</t>
  </si>
  <si>
    <t>Mungbean_RCN_2015EmeraldNNarrow_irr</t>
  </si>
  <si>
    <t>Mungbean_RCN_2009EmeraldSowNarrow_rf</t>
  </si>
  <si>
    <t>Mungbean_RCN_2009EmeraldSowWide_rf</t>
  </si>
  <si>
    <t>Mungbean_RCN_2009EmeraldSowWide_irr</t>
  </si>
  <si>
    <t>Mungbean_RCN_2009HermitageSowWide</t>
  </si>
  <si>
    <t>Mungbean_RCN_2009HermitageSowNarrow</t>
  </si>
  <si>
    <t>Mungbean_RCN_2009BiloelaSowWide_rf</t>
  </si>
  <si>
    <t>Mungbean_RCN_2009BiloelaSowNarrow_rf</t>
  </si>
  <si>
    <t>Mungbean_RCN_2009BiloelaSowWide_irr</t>
  </si>
  <si>
    <t>Mungbean_RCN_2009KingaroySowWide</t>
  </si>
  <si>
    <t>Mungbean_RCN_2009KingaroySowNarrow</t>
  </si>
  <si>
    <t>Mungbean_RCN_2009BiloelaSowNarrow_irr</t>
  </si>
  <si>
    <t>RCM_Gatton</t>
  </si>
  <si>
    <t>RJL_afterwinterfallow1976</t>
  </si>
  <si>
    <t>RJL_afterwinterfallow1978</t>
  </si>
  <si>
    <t>jnghSowDec4Irr</t>
  </si>
  <si>
    <t>jnghSowDec18Irr</t>
  </si>
  <si>
    <t>jnghSowDec31Irr</t>
  </si>
  <si>
    <t>jnghSowDec4RF</t>
  </si>
  <si>
    <t>jnghSowDec18RF</t>
  </si>
  <si>
    <t>jnghSowDec31RF</t>
  </si>
  <si>
    <t>jnghSowDec4RO</t>
  </si>
  <si>
    <t>jnghSowDec18RO</t>
  </si>
  <si>
    <t>jnghSowDec31RO</t>
  </si>
  <si>
    <t>Dalby2013_14S</t>
  </si>
  <si>
    <t>TheGlen2013_14S</t>
  </si>
  <si>
    <t>Belvedere2013_14S</t>
  </si>
  <si>
    <t>Yield</t>
  </si>
  <si>
    <t>Warra</t>
  </si>
  <si>
    <t>Billa_BillaSow2016</t>
  </si>
  <si>
    <t>Billa_BillaSow2016_17</t>
  </si>
  <si>
    <t>Billa_BillaSow2015</t>
  </si>
  <si>
    <t>EmeraldSow2015_16S1</t>
  </si>
  <si>
    <t>EmeraldSow2015_16S2</t>
  </si>
  <si>
    <t>EmeraldSow2015_16S3</t>
  </si>
  <si>
    <t>EmeraldSow2016_17S1</t>
  </si>
  <si>
    <t>EmeraldSow2016_17S2</t>
  </si>
  <si>
    <t>EmeraldSow2016_17S3</t>
  </si>
  <si>
    <t>HRSSow2015_16S1</t>
  </si>
  <si>
    <t>HRSSow2016_17</t>
  </si>
  <si>
    <t>HRSSow2015_16S2</t>
  </si>
  <si>
    <t>HRSSow2015_16S3</t>
  </si>
  <si>
    <t>Kingaroy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</si>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</sst>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zoomScale="70" zoomScaleNormal="70" workbookViewId="0">
      <pane ySplit="1" topLeftCell="A2" activePane="bottomLeft" state="frozen"/>
      <selection pane="bottomLeft" activeCell="X1" sqref="X1"/>
    </sheetView>
  </sheetViews>
  <sheetFormatPr defaultRowHeight="15"/>
  <cols>
    <col min="1" max="1" width="30.85546875" style="22" customWidth="1"/>
    <col min="2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203</v>
      </c>
      <c r="D1" s="19" t="s">
        <v>204</v>
      </c>
      <c r="E1" s="19" t="s">
        <v>205</v>
      </c>
      <c r="F1" s="19" t="s">
        <v>206</v>
      </c>
      <c r="G1" s="20" t="s">
        <v>207</v>
      </c>
      <c r="H1" s="19" t="s">
        <v>208</v>
      </c>
      <c r="I1" s="19" t="s">
        <v>209</v>
      </c>
      <c r="J1" s="19" t="s">
        <v>210</v>
      </c>
      <c r="K1" s="19" t="s">
        <v>211</v>
      </c>
      <c r="L1" s="19" t="s">
        <v>244</v>
      </c>
      <c r="M1" s="19" t="s">
        <v>212</v>
      </c>
      <c r="N1" s="19" t="s">
        <v>213</v>
      </c>
      <c r="O1" s="19" t="s">
        <v>214</v>
      </c>
      <c r="P1" s="19" t="s">
        <v>215</v>
      </c>
      <c r="Q1" s="19" t="s">
        <v>216</v>
      </c>
      <c r="R1" s="19" t="s">
        <v>219</v>
      </c>
      <c r="S1" s="19" t="s">
        <v>217</v>
      </c>
      <c r="T1" s="19" t="s">
        <v>218</v>
      </c>
      <c r="U1" s="19" t="s">
        <v>220</v>
      </c>
      <c r="V1" s="19" t="s">
        <v>6</v>
      </c>
      <c r="W1" s="21" t="s">
        <v>105</v>
      </c>
      <c r="X1" s="21" t="s">
        <v>221</v>
      </c>
      <c r="Y1" s="21" t="s">
        <v>222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</f>
        <v>1.5394282123782594E-2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21">
        <f>G3/H3</f>
        <v>1.5873015873015872E-2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36">
        <v>34354</v>
      </c>
      <c r="C4" s="26"/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36">
        <v>34373</v>
      </c>
      <c r="C5" s="26"/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36">
        <v>34390</v>
      </c>
      <c r="C6" s="26"/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36">
        <v>34414</v>
      </c>
      <c r="C7" s="26"/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36">
        <v>34354</v>
      </c>
      <c r="C8" s="26"/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36">
        <v>34373</v>
      </c>
      <c r="C9" s="26"/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36">
        <v>34390</v>
      </c>
      <c r="C10" s="26"/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36">
        <v>34414</v>
      </c>
      <c r="C11" s="26"/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36">
        <v>34424</v>
      </c>
      <c r="C12" s="26"/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36">
        <v>34450</v>
      </c>
      <c r="C13" s="26"/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32946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33324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33329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187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188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363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190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189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364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343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342</v>
      </c>
      <c r="B50" s="23">
        <v>29400</v>
      </c>
      <c r="C50" s="19"/>
      <c r="D50" s="19"/>
      <c r="E50" s="19">
        <v>163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35</v>
      </c>
      <c r="Y50" s="21">
        <v>64</v>
      </c>
    </row>
    <row r="51" spans="1:25">
      <c r="A51" s="19" t="s">
        <v>344</v>
      </c>
      <c r="B51" s="23">
        <v>29400</v>
      </c>
      <c r="C51" s="19"/>
      <c r="D51" s="19"/>
      <c r="E51" s="19">
        <v>97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38</v>
      </c>
      <c r="Y51" s="21">
        <v>65</v>
      </c>
    </row>
    <row r="52" spans="1:25">
      <c r="A52" s="19" t="s">
        <v>182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183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184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185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186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191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192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193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194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195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196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197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198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199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200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201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202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362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4.3793369997180899E-2</v>
      </c>
      <c r="M69" s="19">
        <v>2.2275E-2</v>
      </c>
      <c r="N69" s="19">
        <v>7.7000000000000002E-3</v>
      </c>
      <c r="O69" s="19">
        <v>4.5225000000000001E-2</v>
      </c>
      <c r="P69" s="19">
        <v>6.025E-3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365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365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365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365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365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366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366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366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366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366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367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367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367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367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367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367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368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368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368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368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369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369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369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369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369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370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370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370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370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370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371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371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371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371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372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372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372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372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372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373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373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373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373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373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zoomScale="68" zoomScaleNormal="68" workbookViewId="0">
      <pane ySplit="1" topLeftCell="A25" activePane="bottomLeft" state="frozen"/>
      <selection pane="bottomLeft" activeCell="L1" sqref="L1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2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204</v>
      </c>
      <c r="E1" s="19" t="s">
        <v>205</v>
      </c>
      <c r="F1" s="19" t="s">
        <v>206</v>
      </c>
      <c r="G1" s="19" t="s">
        <v>242</v>
      </c>
      <c r="H1" s="40" t="s">
        <v>207</v>
      </c>
      <c r="I1" s="19" t="s">
        <v>208</v>
      </c>
      <c r="J1" s="19" t="s">
        <v>209</v>
      </c>
      <c r="K1" s="19" t="s">
        <v>210</v>
      </c>
      <c r="L1" s="19" t="s">
        <v>341</v>
      </c>
      <c r="M1" s="19" t="s">
        <v>8</v>
      </c>
      <c r="N1" s="19" t="s">
        <v>212</v>
      </c>
      <c r="O1" s="19" t="s">
        <v>213</v>
      </c>
      <c r="P1" s="19" t="s">
        <v>214</v>
      </c>
      <c r="Q1" s="19" t="s">
        <v>215</v>
      </c>
      <c r="R1" s="19" t="s">
        <v>216</v>
      </c>
      <c r="S1" s="19" t="s">
        <v>219</v>
      </c>
      <c r="T1" s="19" t="s">
        <v>217</v>
      </c>
      <c r="U1" s="19" t="s">
        <v>218</v>
      </c>
      <c r="V1" s="19" t="s">
        <v>220</v>
      </c>
      <c r="W1" s="19" t="s">
        <v>6</v>
      </c>
      <c r="X1" s="21" t="s">
        <v>221</v>
      </c>
      <c r="Y1" s="21" t="s">
        <v>222</v>
      </c>
      <c r="Z1" s="21" t="s">
        <v>224</v>
      </c>
      <c r="AA1" s="21" t="s">
        <v>235</v>
      </c>
      <c r="AB1" s="21" t="s">
        <v>236</v>
      </c>
      <c r="AC1" s="21" t="s">
        <v>238</v>
      </c>
      <c r="AD1" s="21" t="s">
        <v>237</v>
      </c>
      <c r="AE1" s="21" t="s">
        <v>243</v>
      </c>
      <c r="AF1" s="21" t="s">
        <v>227</v>
      </c>
      <c r="AG1" s="21" t="s">
        <v>225</v>
      </c>
      <c r="AH1" s="21" t="s">
        <v>231</v>
      </c>
      <c r="AI1" s="21" t="s">
        <v>232</v>
      </c>
      <c r="AJ1" s="21" t="s">
        <v>233</v>
      </c>
      <c r="AK1" s="21" t="s">
        <v>234</v>
      </c>
      <c r="AL1" s="21" t="s">
        <v>226</v>
      </c>
      <c r="AM1" s="37" t="s">
        <v>228</v>
      </c>
      <c r="AN1" s="21" t="s">
        <v>229</v>
      </c>
    </row>
    <row r="2" spans="1:40">
      <c r="A2" t="s">
        <v>223</v>
      </c>
      <c r="B2" t="s">
        <v>247</v>
      </c>
      <c r="C2" s="36">
        <v>43949</v>
      </c>
      <c r="D2">
        <v>96</v>
      </c>
      <c r="E2">
        <v>179</v>
      </c>
      <c r="F2">
        <v>538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223</v>
      </c>
      <c r="B3" t="s">
        <v>247</v>
      </c>
      <c r="C3" s="36">
        <v>43727</v>
      </c>
      <c r="AF3">
        <v>55</v>
      </c>
      <c r="AG3">
        <v>115</v>
      </c>
    </row>
    <row r="4" spans="1:40">
      <c r="A4" t="s">
        <v>223</v>
      </c>
      <c r="B4" t="s">
        <v>247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223</v>
      </c>
      <c r="B5" t="s">
        <v>247</v>
      </c>
      <c r="C5" s="36">
        <v>43959</v>
      </c>
      <c r="D5">
        <v>106</v>
      </c>
      <c r="AF5">
        <v>19</v>
      </c>
    </row>
    <row r="6" spans="1:40">
      <c r="A6" t="s">
        <v>223</v>
      </c>
      <c r="B6" t="s">
        <v>245</v>
      </c>
      <c r="C6" s="36">
        <v>43949</v>
      </c>
      <c r="D6">
        <v>96</v>
      </c>
      <c r="E6">
        <v>191</v>
      </c>
      <c r="F6">
        <v>515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223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223</v>
      </c>
      <c r="B8" t="s">
        <v>245</v>
      </c>
      <c r="C8" s="36">
        <v>43949</v>
      </c>
      <c r="D8">
        <v>96</v>
      </c>
      <c r="E8">
        <v>182</v>
      </c>
      <c r="F8">
        <v>491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223</v>
      </c>
      <c r="B9" t="s">
        <v>245</v>
      </c>
      <c r="C9" s="36">
        <v>43959</v>
      </c>
      <c r="D9">
        <v>106</v>
      </c>
      <c r="AF9">
        <v>22</v>
      </c>
    </row>
    <row r="10" spans="1:40">
      <c r="A10" t="s">
        <v>223</v>
      </c>
      <c r="B10" t="s">
        <v>248</v>
      </c>
      <c r="C10" s="36">
        <v>43949</v>
      </c>
      <c r="D10">
        <v>96</v>
      </c>
      <c r="E10">
        <v>182</v>
      </c>
      <c r="F10">
        <v>543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223</v>
      </c>
      <c r="B11" t="s">
        <v>248</v>
      </c>
      <c r="C11" s="36">
        <v>43959</v>
      </c>
      <c r="D11">
        <v>106</v>
      </c>
      <c r="AF11">
        <v>36</v>
      </c>
    </row>
    <row r="12" spans="1:40">
      <c r="A12" t="s">
        <v>223</v>
      </c>
      <c r="B12" t="s">
        <v>249</v>
      </c>
      <c r="C12" s="36">
        <v>43949</v>
      </c>
      <c r="D12">
        <v>96</v>
      </c>
      <c r="E12">
        <v>193</v>
      </c>
      <c r="F12">
        <v>550</v>
      </c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223</v>
      </c>
      <c r="B13" t="s">
        <v>249</v>
      </c>
      <c r="C13" s="36">
        <v>43959</v>
      </c>
      <c r="D13">
        <v>106</v>
      </c>
      <c r="J13" s="36"/>
      <c r="AF13">
        <v>68</v>
      </c>
    </row>
    <row r="14" spans="1:40">
      <c r="A14" t="s">
        <v>223</v>
      </c>
      <c r="B14" t="s">
        <v>250</v>
      </c>
      <c r="C14" s="36">
        <v>43949</v>
      </c>
      <c r="D14">
        <v>96</v>
      </c>
      <c r="E14">
        <v>188</v>
      </c>
      <c r="F14">
        <v>564</v>
      </c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223</v>
      </c>
      <c r="B15" t="s">
        <v>250</v>
      </c>
      <c r="C15" s="36">
        <v>43959</v>
      </c>
      <c r="D15">
        <v>106</v>
      </c>
      <c r="AF15">
        <v>121</v>
      </c>
    </row>
    <row r="16" spans="1:40">
      <c r="A16" t="s">
        <v>223</v>
      </c>
      <c r="B16" t="s">
        <v>251</v>
      </c>
      <c r="C16" s="36">
        <v>43949</v>
      </c>
      <c r="D16">
        <v>96</v>
      </c>
      <c r="E16">
        <v>195</v>
      </c>
      <c r="F16">
        <v>554</v>
      </c>
      <c r="X16">
        <v>41</v>
      </c>
      <c r="Y16">
        <v>67.8</v>
      </c>
      <c r="AL16">
        <v>81.5</v>
      </c>
      <c r="AM16">
        <v>69</v>
      </c>
    </row>
    <row r="17" spans="1:39">
      <c r="A17" t="s">
        <v>223</v>
      </c>
      <c r="B17" t="s">
        <v>251</v>
      </c>
      <c r="C17" s="36">
        <v>43959</v>
      </c>
      <c r="D17">
        <v>106</v>
      </c>
      <c r="J17" s="36"/>
      <c r="AF17">
        <v>143</v>
      </c>
    </row>
    <row r="18" spans="1:39">
      <c r="A18" t="s">
        <v>223</v>
      </c>
      <c r="B18" t="s">
        <v>252</v>
      </c>
      <c r="C18" s="36">
        <v>43949</v>
      </c>
      <c r="D18">
        <v>96</v>
      </c>
      <c r="E18">
        <v>197</v>
      </c>
      <c r="F18">
        <v>545</v>
      </c>
      <c r="X18">
        <v>41.8</v>
      </c>
      <c r="Y18">
        <v>67.5</v>
      </c>
      <c r="AL18">
        <v>81.5</v>
      </c>
      <c r="AM18">
        <v>105</v>
      </c>
    </row>
    <row r="19" spans="1:39">
      <c r="A19" t="s">
        <v>223</v>
      </c>
      <c r="B19" t="s">
        <v>252</v>
      </c>
      <c r="C19" s="36">
        <v>43959</v>
      </c>
      <c r="D19">
        <v>106</v>
      </c>
      <c r="AF19">
        <v>250</v>
      </c>
    </row>
    <row r="20" spans="1:39">
      <c r="A20" t="s">
        <v>223</v>
      </c>
      <c r="B20" t="s">
        <v>253</v>
      </c>
      <c r="C20" s="36">
        <v>43949</v>
      </c>
      <c r="D20">
        <v>96</v>
      </c>
      <c r="E20">
        <v>232</v>
      </c>
      <c r="F20">
        <v>657</v>
      </c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223</v>
      </c>
      <c r="B21" t="s">
        <v>253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223</v>
      </c>
      <c r="B22" t="s">
        <v>246</v>
      </c>
      <c r="C22" s="36">
        <v>43949</v>
      </c>
      <c r="D22">
        <v>96</v>
      </c>
      <c r="E22">
        <v>227</v>
      </c>
      <c r="F22">
        <v>671</v>
      </c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223</v>
      </c>
      <c r="B23" t="s">
        <v>246</v>
      </c>
      <c r="C23" s="36">
        <v>43959</v>
      </c>
      <c r="D23">
        <v>106</v>
      </c>
      <c r="N23" s="36"/>
      <c r="AF23">
        <v>28</v>
      </c>
    </row>
    <row r="24" spans="1:39">
      <c r="A24" t="s">
        <v>223</v>
      </c>
      <c r="B24" t="s">
        <v>246</v>
      </c>
      <c r="C24" s="36">
        <v>43949</v>
      </c>
      <c r="D24">
        <v>96</v>
      </c>
      <c r="E24">
        <v>222</v>
      </c>
      <c r="F24">
        <v>696</v>
      </c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223</v>
      </c>
      <c r="B25" t="s">
        <v>246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223</v>
      </c>
      <c r="B26" t="s">
        <v>254</v>
      </c>
      <c r="C26" s="36">
        <v>43949</v>
      </c>
      <c r="D26">
        <v>96</v>
      </c>
      <c r="E26">
        <v>223</v>
      </c>
      <c r="F26">
        <v>706</v>
      </c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223</v>
      </c>
      <c r="B27" t="s">
        <v>254</v>
      </c>
      <c r="C27" s="36">
        <v>43959</v>
      </c>
      <c r="D27">
        <v>106</v>
      </c>
      <c r="N27" s="36"/>
      <c r="AF27">
        <v>22</v>
      </c>
    </row>
    <row r="28" spans="1:39">
      <c r="A28" t="s">
        <v>223</v>
      </c>
      <c r="B28" t="s">
        <v>255</v>
      </c>
      <c r="C28" s="36">
        <v>43949</v>
      </c>
      <c r="D28">
        <v>96</v>
      </c>
      <c r="E28">
        <v>254</v>
      </c>
      <c r="F28">
        <v>703</v>
      </c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223</v>
      </c>
      <c r="B29" t="s">
        <v>255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223</v>
      </c>
      <c r="B30" t="s">
        <v>256</v>
      </c>
      <c r="C30" s="36">
        <v>43949</v>
      </c>
      <c r="D30">
        <v>96</v>
      </c>
      <c r="E30">
        <v>243</v>
      </c>
      <c r="F30">
        <v>714</v>
      </c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223</v>
      </c>
      <c r="B31" t="s">
        <v>256</v>
      </c>
      <c r="C31" s="36">
        <v>43959</v>
      </c>
      <c r="D31">
        <v>106</v>
      </c>
      <c r="N31" s="36"/>
      <c r="AF31">
        <v>28</v>
      </c>
    </row>
    <row r="32" spans="1:39">
      <c r="A32" t="s">
        <v>223</v>
      </c>
      <c r="B32" t="s">
        <v>257</v>
      </c>
      <c r="C32" s="36">
        <v>43949</v>
      </c>
      <c r="D32">
        <v>96</v>
      </c>
      <c r="E32">
        <v>243</v>
      </c>
      <c r="F32">
        <v>735</v>
      </c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223</v>
      </c>
      <c r="B33" t="s">
        <v>257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223</v>
      </c>
      <c r="B34" t="s">
        <v>258</v>
      </c>
      <c r="C34" s="36">
        <v>43949</v>
      </c>
      <c r="D34">
        <v>96</v>
      </c>
      <c r="E34">
        <v>239</v>
      </c>
      <c r="F34">
        <v>710</v>
      </c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223</v>
      </c>
      <c r="B35" t="s">
        <v>258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269</v>
      </c>
      <c r="C36" s="36">
        <v>43739</v>
      </c>
      <c r="N36" s="36"/>
      <c r="AF36">
        <v>42</v>
      </c>
    </row>
    <row r="37" spans="1:40">
      <c r="A37" t="s">
        <v>109</v>
      </c>
      <c r="B37" t="s">
        <v>269</v>
      </c>
      <c r="C37" s="36">
        <v>43862</v>
      </c>
      <c r="N37" s="36"/>
      <c r="AF37">
        <v>110</v>
      </c>
    </row>
    <row r="38" spans="1:40">
      <c r="A38" t="s">
        <v>109</v>
      </c>
      <c r="B38" t="s">
        <v>269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269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269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269</v>
      </c>
      <c r="C41" s="36">
        <v>43917</v>
      </c>
      <c r="D41">
        <v>39</v>
      </c>
      <c r="F41">
        <v>244.1</v>
      </c>
      <c r="N41" s="36"/>
      <c r="X41">
        <v>39</v>
      </c>
      <c r="Y41">
        <v>60</v>
      </c>
    </row>
    <row r="42" spans="1:40">
      <c r="A42" t="s">
        <v>109</v>
      </c>
      <c r="B42" t="s">
        <v>269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269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269</v>
      </c>
      <c r="C44" s="36">
        <v>43938</v>
      </c>
      <c r="D44">
        <v>60</v>
      </c>
      <c r="E44">
        <v>98.3</v>
      </c>
      <c r="F44">
        <v>300.60000000000002</v>
      </c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270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270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270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270</v>
      </c>
      <c r="C48" s="36">
        <v>43918</v>
      </c>
      <c r="D48">
        <v>40</v>
      </c>
      <c r="F48">
        <v>245.8</v>
      </c>
      <c r="N48" s="36"/>
      <c r="X48">
        <v>40</v>
      </c>
      <c r="Y48">
        <v>60</v>
      </c>
    </row>
    <row r="49" spans="1:40">
      <c r="A49" t="s">
        <v>109</v>
      </c>
      <c r="B49" t="s">
        <v>270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270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270</v>
      </c>
      <c r="C51" s="36">
        <v>43938</v>
      </c>
      <c r="D51">
        <v>59</v>
      </c>
      <c r="E51">
        <v>89.5</v>
      </c>
      <c r="F51">
        <v>273.5</v>
      </c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271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271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271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271</v>
      </c>
      <c r="C55" s="36">
        <v>43917</v>
      </c>
      <c r="D55">
        <v>39</v>
      </c>
      <c r="F55">
        <v>274.8</v>
      </c>
      <c r="O55" s="36"/>
      <c r="X55">
        <v>39</v>
      </c>
      <c r="Y55">
        <v>59</v>
      </c>
    </row>
    <row r="56" spans="1:40">
      <c r="A56" t="s">
        <v>109</v>
      </c>
      <c r="B56" t="s">
        <v>271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271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271</v>
      </c>
      <c r="C58" s="36">
        <v>43937</v>
      </c>
      <c r="D58">
        <v>59</v>
      </c>
      <c r="E58">
        <v>104.1</v>
      </c>
      <c r="F58">
        <v>308.8</v>
      </c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274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274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274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274</v>
      </c>
      <c r="C62" s="36">
        <v>43917</v>
      </c>
      <c r="D62">
        <v>39</v>
      </c>
      <c r="F62">
        <v>250</v>
      </c>
      <c r="O62" s="36"/>
      <c r="X62">
        <v>39</v>
      </c>
      <c r="Y62">
        <v>60</v>
      </c>
    </row>
    <row r="63" spans="1:40">
      <c r="A63" t="s">
        <v>109</v>
      </c>
      <c r="B63" t="s">
        <v>274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274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274</v>
      </c>
      <c r="C65" s="36">
        <v>43938</v>
      </c>
      <c r="D65">
        <v>60</v>
      </c>
      <c r="E65">
        <v>104.6</v>
      </c>
      <c r="F65">
        <v>273.2</v>
      </c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275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275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275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275</v>
      </c>
      <c r="C69" s="36">
        <v>43917</v>
      </c>
      <c r="D69">
        <v>39</v>
      </c>
      <c r="F69">
        <v>263.8</v>
      </c>
      <c r="O69" s="36"/>
      <c r="X69">
        <v>39</v>
      </c>
      <c r="Y69">
        <v>60</v>
      </c>
    </row>
    <row r="70" spans="1:40">
      <c r="A70" t="s">
        <v>109</v>
      </c>
      <c r="B70" t="s">
        <v>275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275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275</v>
      </c>
      <c r="C72" s="36">
        <v>43938</v>
      </c>
      <c r="D72">
        <v>60</v>
      </c>
      <c r="E72">
        <v>93.6</v>
      </c>
      <c r="F72">
        <v>305.8</v>
      </c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276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276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276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276</v>
      </c>
      <c r="C76" s="36">
        <v>43917</v>
      </c>
      <c r="D76">
        <v>39</v>
      </c>
      <c r="F76">
        <v>258.89999999999998</v>
      </c>
      <c r="O76" s="36"/>
      <c r="X76">
        <v>39</v>
      </c>
      <c r="Y76">
        <v>60</v>
      </c>
    </row>
    <row r="77" spans="1:40">
      <c r="A77" t="s">
        <v>109</v>
      </c>
      <c r="B77" t="s">
        <v>276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276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276</v>
      </c>
      <c r="C79" s="36">
        <v>43938</v>
      </c>
      <c r="D79">
        <v>60</v>
      </c>
      <c r="E79">
        <v>103.4</v>
      </c>
      <c r="F79">
        <v>314.3</v>
      </c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272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272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272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272</v>
      </c>
      <c r="C83" s="36">
        <v>43917</v>
      </c>
      <c r="D83">
        <v>39</v>
      </c>
      <c r="F83">
        <v>266.3</v>
      </c>
      <c r="O83" s="36"/>
      <c r="X83">
        <v>39</v>
      </c>
      <c r="Y83">
        <v>60</v>
      </c>
    </row>
    <row r="84" spans="1:40">
      <c r="A84" t="s">
        <v>109</v>
      </c>
      <c r="B84" t="s">
        <v>272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272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272</v>
      </c>
      <c r="C86" s="36">
        <v>43938</v>
      </c>
      <c r="D86">
        <v>60</v>
      </c>
      <c r="E86">
        <v>116.4</v>
      </c>
      <c r="F86">
        <v>326.39999999999998</v>
      </c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273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273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273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273</v>
      </c>
      <c r="C90" s="36">
        <v>43918</v>
      </c>
      <c r="D90">
        <v>40</v>
      </c>
      <c r="F90">
        <v>246.2</v>
      </c>
      <c r="O90" s="36"/>
      <c r="X90">
        <v>40</v>
      </c>
      <c r="Y90">
        <v>60</v>
      </c>
    </row>
    <row r="91" spans="1:40">
      <c r="A91" t="s">
        <v>109</v>
      </c>
      <c r="B91" t="s">
        <v>273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273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273</v>
      </c>
      <c r="C93" s="36">
        <v>43938</v>
      </c>
      <c r="D93">
        <v>60</v>
      </c>
      <c r="E93">
        <v>92.2</v>
      </c>
      <c r="F93">
        <v>309.2</v>
      </c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277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277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277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277</v>
      </c>
      <c r="C97" s="36">
        <v>43917</v>
      </c>
      <c r="D97">
        <v>39</v>
      </c>
      <c r="F97">
        <v>239.5</v>
      </c>
      <c r="O97" s="36"/>
      <c r="X97">
        <v>39</v>
      </c>
      <c r="Y97">
        <v>59</v>
      </c>
    </row>
    <row r="98" spans="1:40">
      <c r="A98" t="s">
        <v>109</v>
      </c>
      <c r="B98" t="s">
        <v>277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277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277</v>
      </c>
      <c r="C100" s="36">
        <v>43937</v>
      </c>
      <c r="D100">
        <v>59</v>
      </c>
      <c r="E100">
        <v>129.5</v>
      </c>
      <c r="F100">
        <v>373.2</v>
      </c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278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278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278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278</v>
      </c>
      <c r="C104" s="36">
        <v>43918</v>
      </c>
      <c r="D104">
        <v>40</v>
      </c>
      <c r="F104">
        <v>216.1</v>
      </c>
      <c r="O104" s="36"/>
      <c r="X104">
        <v>40</v>
      </c>
      <c r="Y104">
        <v>60</v>
      </c>
    </row>
    <row r="105" spans="1:40">
      <c r="A105" t="s">
        <v>109</v>
      </c>
      <c r="B105" t="s">
        <v>278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278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278</v>
      </c>
      <c r="C107" s="36">
        <v>43938</v>
      </c>
      <c r="D107">
        <v>60</v>
      </c>
      <c r="E107">
        <v>119.9</v>
      </c>
      <c r="F107">
        <v>392</v>
      </c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279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279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279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279</v>
      </c>
      <c r="C111" s="36">
        <v>43918</v>
      </c>
      <c r="D111">
        <v>40</v>
      </c>
      <c r="F111">
        <v>220.3</v>
      </c>
      <c r="O111" s="36"/>
      <c r="X111">
        <v>40</v>
      </c>
      <c r="Y111">
        <v>60</v>
      </c>
    </row>
    <row r="112" spans="1:40">
      <c r="A112" t="s">
        <v>109</v>
      </c>
      <c r="B112" t="s">
        <v>279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279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279</v>
      </c>
      <c r="C114" s="36">
        <v>43938</v>
      </c>
      <c r="D114">
        <v>60</v>
      </c>
      <c r="E114">
        <v>141.80000000000001</v>
      </c>
      <c r="F114">
        <v>432.3</v>
      </c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280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280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280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280</v>
      </c>
      <c r="C118" s="36">
        <v>43917</v>
      </c>
      <c r="D118">
        <v>39</v>
      </c>
      <c r="F118">
        <v>256.8</v>
      </c>
      <c r="O118" s="36"/>
      <c r="X118">
        <v>39</v>
      </c>
      <c r="Y118">
        <v>59</v>
      </c>
    </row>
    <row r="119" spans="1:40">
      <c r="A119" t="s">
        <v>109</v>
      </c>
      <c r="B119" t="s">
        <v>280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280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280</v>
      </c>
      <c r="C121" s="36">
        <v>43937</v>
      </c>
      <c r="D121">
        <v>59</v>
      </c>
      <c r="E121">
        <v>139.80000000000001</v>
      </c>
      <c r="F121">
        <v>403.5</v>
      </c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281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281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281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281</v>
      </c>
      <c r="C125" s="36">
        <v>43918</v>
      </c>
      <c r="D125">
        <v>40</v>
      </c>
      <c r="F125">
        <v>233.5</v>
      </c>
      <c r="O125" s="36"/>
      <c r="X125">
        <v>40</v>
      </c>
      <c r="Y125">
        <v>60</v>
      </c>
    </row>
    <row r="126" spans="1:40">
      <c r="A126" t="s">
        <v>109</v>
      </c>
      <c r="B126" t="s">
        <v>281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281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281</v>
      </c>
      <c r="C128" s="36">
        <v>43938</v>
      </c>
      <c r="D128">
        <v>60</v>
      </c>
      <c r="E128">
        <v>153.80000000000001</v>
      </c>
      <c r="F128">
        <v>419.7</v>
      </c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282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282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282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282</v>
      </c>
      <c r="C132" s="36">
        <v>43918</v>
      </c>
      <c r="D132">
        <v>40</v>
      </c>
      <c r="F132">
        <v>240.3</v>
      </c>
      <c r="O132" s="36"/>
      <c r="X132">
        <v>40</v>
      </c>
      <c r="Y132">
        <v>60</v>
      </c>
    </row>
    <row r="133" spans="1:40">
      <c r="A133" t="s">
        <v>109</v>
      </c>
      <c r="B133" t="s">
        <v>282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282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282</v>
      </c>
      <c r="C135" s="36">
        <v>43938</v>
      </c>
      <c r="D135">
        <v>60</v>
      </c>
      <c r="E135">
        <v>140.80000000000001</v>
      </c>
      <c r="F135">
        <v>437.8</v>
      </c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283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283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283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283</v>
      </c>
      <c r="C139" s="36">
        <v>43918</v>
      </c>
      <c r="D139">
        <v>40</v>
      </c>
      <c r="F139">
        <v>259.7</v>
      </c>
      <c r="O139" s="36"/>
      <c r="X139">
        <v>40</v>
      </c>
      <c r="Y139">
        <v>61</v>
      </c>
    </row>
    <row r="140" spans="1:40">
      <c r="A140" t="s">
        <v>109</v>
      </c>
      <c r="B140" t="s">
        <v>283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283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283</v>
      </c>
      <c r="C142" s="36">
        <v>43938</v>
      </c>
      <c r="D142">
        <v>60</v>
      </c>
      <c r="E142">
        <v>134.9</v>
      </c>
      <c r="F142">
        <v>424.1</v>
      </c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284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284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284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284</v>
      </c>
      <c r="C146" s="36">
        <v>43917</v>
      </c>
      <c r="D146">
        <v>39</v>
      </c>
      <c r="F146">
        <v>245.2</v>
      </c>
      <c r="O146" s="36"/>
      <c r="X146">
        <v>39</v>
      </c>
      <c r="Y146">
        <v>60</v>
      </c>
    </row>
    <row r="147" spans="1:40">
      <c r="A147" t="s">
        <v>109</v>
      </c>
      <c r="B147" t="s">
        <v>284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284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284</v>
      </c>
      <c r="C149" s="36">
        <v>43938</v>
      </c>
      <c r="D149">
        <v>60</v>
      </c>
      <c r="E149">
        <v>122.9</v>
      </c>
      <c r="F149">
        <v>377.9</v>
      </c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230</v>
      </c>
      <c r="B150" t="s">
        <v>285</v>
      </c>
      <c r="C150" s="36">
        <v>43752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230</v>
      </c>
      <c r="B151" t="s">
        <v>285</v>
      </c>
      <c r="C151" s="36">
        <v>43784</v>
      </c>
      <c r="D151">
        <v>32</v>
      </c>
      <c r="H151" s="38">
        <v>0.28000000000000003</v>
      </c>
      <c r="J151" s="36"/>
      <c r="O151" s="36"/>
    </row>
    <row r="152" spans="1:40">
      <c r="A152" t="s">
        <v>230</v>
      </c>
      <c r="B152" t="s">
        <v>285</v>
      </c>
      <c r="C152" s="36">
        <v>43789</v>
      </c>
      <c r="D152">
        <v>37</v>
      </c>
      <c r="H152" s="38">
        <v>0.34</v>
      </c>
      <c r="J152" s="36"/>
      <c r="O152" s="36"/>
    </row>
    <row r="153" spans="1:40">
      <c r="A153" t="s">
        <v>230</v>
      </c>
      <c r="B153" t="s">
        <v>285</v>
      </c>
      <c r="C153" s="36">
        <v>43798</v>
      </c>
      <c r="D153">
        <v>46</v>
      </c>
      <c r="H153" s="38">
        <v>0.45</v>
      </c>
      <c r="J153" s="36"/>
      <c r="O153" s="36"/>
    </row>
    <row r="154" spans="1:40">
      <c r="A154" t="s">
        <v>230</v>
      </c>
      <c r="B154" t="s">
        <v>285</v>
      </c>
      <c r="C154" s="36">
        <v>43804</v>
      </c>
      <c r="D154">
        <v>52</v>
      </c>
      <c r="F154">
        <v>84.8</v>
      </c>
      <c r="O154" s="36"/>
    </row>
    <row r="155" spans="1:40">
      <c r="A155" t="s">
        <v>230</v>
      </c>
      <c r="B155" t="s">
        <v>285</v>
      </c>
      <c r="C155" s="36">
        <v>43806</v>
      </c>
      <c r="D155">
        <v>54</v>
      </c>
      <c r="H155" s="38">
        <v>0.52</v>
      </c>
      <c r="J155" s="36"/>
    </row>
    <row r="156" spans="1:40">
      <c r="A156" t="s">
        <v>230</v>
      </c>
      <c r="B156" t="s">
        <v>285</v>
      </c>
      <c r="C156" s="36">
        <v>43816</v>
      </c>
      <c r="D156">
        <v>64</v>
      </c>
      <c r="H156" s="38">
        <v>0.84</v>
      </c>
      <c r="J156" s="36"/>
    </row>
    <row r="157" spans="1:40">
      <c r="A157" t="s">
        <v>230</v>
      </c>
      <c r="B157" t="s">
        <v>285</v>
      </c>
      <c r="C157" s="36">
        <v>43832</v>
      </c>
      <c r="D157">
        <v>80</v>
      </c>
      <c r="E157">
        <v>27.7</v>
      </c>
      <c r="F157">
        <v>170.1</v>
      </c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230</v>
      </c>
      <c r="B158" t="s">
        <v>286</v>
      </c>
      <c r="C158" s="36">
        <v>43752</v>
      </c>
      <c r="D158">
        <v>0</v>
      </c>
      <c r="J158" s="36"/>
    </row>
    <row r="159" spans="1:40">
      <c r="A159" t="s">
        <v>230</v>
      </c>
      <c r="B159" t="s">
        <v>286</v>
      </c>
      <c r="C159" s="36">
        <v>43804</v>
      </c>
      <c r="D159">
        <v>52</v>
      </c>
      <c r="F159">
        <v>87.9</v>
      </c>
    </row>
    <row r="160" spans="1:40">
      <c r="A160" t="s">
        <v>230</v>
      </c>
      <c r="B160" t="s">
        <v>286</v>
      </c>
      <c r="C160" s="36">
        <v>43832</v>
      </c>
      <c r="D160">
        <v>80</v>
      </c>
      <c r="E160">
        <v>26.9</v>
      </c>
      <c r="F160">
        <v>176.2</v>
      </c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230</v>
      </c>
      <c r="B161" t="s">
        <v>287</v>
      </c>
      <c r="C161" s="36">
        <v>43752</v>
      </c>
      <c r="D161">
        <v>0</v>
      </c>
      <c r="J161" s="36"/>
    </row>
    <row r="162" spans="1:32">
      <c r="A162" t="s">
        <v>230</v>
      </c>
      <c r="B162" t="s">
        <v>287</v>
      </c>
      <c r="C162" s="36">
        <v>43804</v>
      </c>
      <c r="D162">
        <v>52</v>
      </c>
      <c r="F162">
        <v>86</v>
      </c>
    </row>
    <row r="163" spans="1:32">
      <c r="A163" t="s">
        <v>230</v>
      </c>
      <c r="B163" t="s">
        <v>287</v>
      </c>
      <c r="C163" s="36">
        <v>43832</v>
      </c>
      <c r="D163">
        <v>80</v>
      </c>
      <c r="E163">
        <v>27.6</v>
      </c>
      <c r="F163">
        <v>166.3</v>
      </c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230</v>
      </c>
      <c r="B164" t="s">
        <v>288</v>
      </c>
      <c r="C164" s="36">
        <v>43752</v>
      </c>
      <c r="D164">
        <v>0</v>
      </c>
      <c r="J164" s="36"/>
    </row>
    <row r="165" spans="1:32">
      <c r="A165" t="s">
        <v>230</v>
      </c>
      <c r="B165" t="s">
        <v>288</v>
      </c>
      <c r="C165" s="36">
        <v>43804</v>
      </c>
      <c r="D165">
        <v>52</v>
      </c>
      <c r="F165">
        <v>101.2</v>
      </c>
    </row>
    <row r="166" spans="1:32">
      <c r="A166" t="s">
        <v>230</v>
      </c>
      <c r="B166" t="s">
        <v>288</v>
      </c>
      <c r="C166" s="36">
        <v>43832</v>
      </c>
      <c r="D166">
        <v>80</v>
      </c>
      <c r="E166">
        <v>31.8</v>
      </c>
      <c r="F166">
        <v>179.9</v>
      </c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230</v>
      </c>
      <c r="B167" t="s">
        <v>289</v>
      </c>
      <c r="C167" s="36">
        <v>43752</v>
      </c>
      <c r="D167">
        <v>0</v>
      </c>
      <c r="J167" s="36"/>
    </row>
    <row r="168" spans="1:32">
      <c r="A168" t="s">
        <v>230</v>
      </c>
      <c r="B168" t="s">
        <v>289</v>
      </c>
      <c r="C168" s="36">
        <v>43804</v>
      </c>
      <c r="D168">
        <v>52</v>
      </c>
      <c r="F168">
        <v>100.6</v>
      </c>
    </row>
    <row r="169" spans="1:32">
      <c r="A169" t="s">
        <v>230</v>
      </c>
      <c r="B169" t="s">
        <v>289</v>
      </c>
      <c r="C169" s="36">
        <v>43832</v>
      </c>
      <c r="D169">
        <v>80</v>
      </c>
      <c r="E169">
        <v>29.4</v>
      </c>
      <c r="F169">
        <v>181.3</v>
      </c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230</v>
      </c>
      <c r="B170" t="s">
        <v>290</v>
      </c>
      <c r="C170" s="36">
        <v>43752</v>
      </c>
      <c r="D170">
        <v>0</v>
      </c>
      <c r="J170" s="36"/>
    </row>
    <row r="171" spans="1:32">
      <c r="A171" t="s">
        <v>230</v>
      </c>
      <c r="B171" t="s">
        <v>290</v>
      </c>
      <c r="C171" s="36">
        <v>43804</v>
      </c>
      <c r="D171">
        <v>52</v>
      </c>
      <c r="F171">
        <v>82.1</v>
      </c>
    </row>
    <row r="172" spans="1:32">
      <c r="A172" t="s">
        <v>230</v>
      </c>
      <c r="B172" t="s">
        <v>290</v>
      </c>
      <c r="C172" s="36">
        <v>43832</v>
      </c>
      <c r="D172">
        <v>80</v>
      </c>
      <c r="E172">
        <v>29.1</v>
      </c>
      <c r="F172">
        <v>184.3</v>
      </c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230</v>
      </c>
      <c r="B173" t="s">
        <v>291</v>
      </c>
      <c r="C173" s="36">
        <v>43752</v>
      </c>
      <c r="D173">
        <v>0</v>
      </c>
      <c r="J173" s="36"/>
    </row>
    <row r="174" spans="1:32">
      <c r="A174" t="s">
        <v>230</v>
      </c>
      <c r="B174" t="s">
        <v>291</v>
      </c>
      <c r="C174" s="36">
        <v>43804</v>
      </c>
      <c r="D174">
        <v>52</v>
      </c>
      <c r="F174">
        <v>97.3</v>
      </c>
    </row>
    <row r="175" spans="1:32">
      <c r="A175" t="s">
        <v>230</v>
      </c>
      <c r="B175" t="s">
        <v>291</v>
      </c>
      <c r="C175" s="36">
        <v>43832</v>
      </c>
      <c r="D175">
        <v>80</v>
      </c>
      <c r="E175">
        <v>28.7</v>
      </c>
      <c r="F175">
        <v>179</v>
      </c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230</v>
      </c>
      <c r="B176" t="s">
        <v>292</v>
      </c>
      <c r="C176" s="36">
        <v>43752</v>
      </c>
      <c r="D176">
        <v>0</v>
      </c>
      <c r="J176" s="36"/>
    </row>
    <row r="177" spans="1:37">
      <c r="A177" t="s">
        <v>230</v>
      </c>
      <c r="B177" t="s">
        <v>292</v>
      </c>
      <c r="C177" s="36">
        <v>43804</v>
      </c>
      <c r="D177">
        <v>52</v>
      </c>
      <c r="F177">
        <v>99.5</v>
      </c>
    </row>
    <row r="178" spans="1:37">
      <c r="A178" t="s">
        <v>230</v>
      </c>
      <c r="B178" t="s">
        <v>292</v>
      </c>
      <c r="C178" s="36">
        <v>43832</v>
      </c>
      <c r="D178">
        <v>80</v>
      </c>
      <c r="E178">
        <v>27.1</v>
      </c>
      <c r="F178">
        <v>177</v>
      </c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230</v>
      </c>
      <c r="B179" t="s">
        <v>293</v>
      </c>
      <c r="C179" s="36">
        <v>43752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230</v>
      </c>
      <c r="B180" t="s">
        <v>293</v>
      </c>
      <c r="C180" s="36">
        <v>43784</v>
      </c>
      <c r="D180">
        <v>32</v>
      </c>
      <c r="H180" s="38">
        <v>0.28000000000000003</v>
      </c>
      <c r="J180" s="36"/>
    </row>
    <row r="181" spans="1:37">
      <c r="A181" t="s">
        <v>230</v>
      </c>
      <c r="B181" t="s">
        <v>293</v>
      </c>
      <c r="C181" s="36">
        <v>43789</v>
      </c>
      <c r="D181">
        <v>37</v>
      </c>
      <c r="H181" s="38">
        <v>0.34</v>
      </c>
      <c r="J181" s="36"/>
    </row>
    <row r="182" spans="1:37">
      <c r="A182" t="s">
        <v>230</v>
      </c>
      <c r="B182" t="s">
        <v>293</v>
      </c>
      <c r="C182" s="36">
        <v>43798</v>
      </c>
      <c r="D182">
        <v>46</v>
      </c>
      <c r="H182" s="38">
        <v>1.65</v>
      </c>
      <c r="J182" s="36"/>
    </row>
    <row r="183" spans="1:37">
      <c r="A183" t="s">
        <v>230</v>
      </c>
      <c r="B183" t="s">
        <v>293</v>
      </c>
      <c r="C183" s="36">
        <v>43804</v>
      </c>
      <c r="D183">
        <v>52</v>
      </c>
      <c r="F183">
        <v>153.5</v>
      </c>
    </row>
    <row r="184" spans="1:37">
      <c r="A184" t="s">
        <v>230</v>
      </c>
      <c r="B184" t="s">
        <v>293</v>
      </c>
      <c r="C184" s="36">
        <v>43806</v>
      </c>
      <c r="D184">
        <v>54</v>
      </c>
      <c r="H184" s="38">
        <v>1.18</v>
      </c>
      <c r="J184" s="36"/>
    </row>
    <row r="185" spans="1:37">
      <c r="A185" t="s">
        <v>230</v>
      </c>
      <c r="B185" t="s">
        <v>293</v>
      </c>
      <c r="C185" s="36">
        <v>43816</v>
      </c>
      <c r="D185">
        <v>64</v>
      </c>
      <c r="H185" s="38">
        <v>2.5099999999999998</v>
      </c>
      <c r="J185" s="36"/>
    </row>
    <row r="186" spans="1:37">
      <c r="A186" t="s">
        <v>230</v>
      </c>
      <c r="B186" t="s">
        <v>293</v>
      </c>
      <c r="C186" s="36">
        <v>43832</v>
      </c>
      <c r="D186">
        <v>80</v>
      </c>
      <c r="E186">
        <v>75.900000000000006</v>
      </c>
      <c r="F186">
        <v>344.3</v>
      </c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230</v>
      </c>
      <c r="B187" t="s">
        <v>294</v>
      </c>
      <c r="C187" s="36">
        <v>43752</v>
      </c>
      <c r="D187">
        <v>0</v>
      </c>
      <c r="J187" s="36"/>
    </row>
    <row r="188" spans="1:37">
      <c r="A188" t="s">
        <v>230</v>
      </c>
      <c r="B188" t="s">
        <v>294</v>
      </c>
      <c r="C188" s="36">
        <v>43804</v>
      </c>
      <c r="D188">
        <v>52</v>
      </c>
      <c r="F188">
        <v>156.5</v>
      </c>
    </row>
    <row r="189" spans="1:37">
      <c r="A189" t="s">
        <v>230</v>
      </c>
      <c r="B189" t="s">
        <v>294</v>
      </c>
      <c r="C189" s="36">
        <v>43832</v>
      </c>
      <c r="D189">
        <v>80</v>
      </c>
      <c r="E189">
        <v>83.8</v>
      </c>
      <c r="F189">
        <v>356.8</v>
      </c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230</v>
      </c>
      <c r="B190" t="s">
        <v>295</v>
      </c>
      <c r="C190" s="36">
        <v>43752</v>
      </c>
      <c r="D190">
        <v>0</v>
      </c>
      <c r="J190" s="36"/>
    </row>
    <row r="191" spans="1:37">
      <c r="A191" t="s">
        <v>230</v>
      </c>
      <c r="B191" t="s">
        <v>295</v>
      </c>
      <c r="C191" s="36">
        <v>43804</v>
      </c>
      <c r="D191">
        <v>52</v>
      </c>
      <c r="F191">
        <v>149</v>
      </c>
    </row>
    <row r="192" spans="1:37">
      <c r="A192" t="s">
        <v>230</v>
      </c>
      <c r="B192" t="s">
        <v>295</v>
      </c>
      <c r="C192" s="36">
        <v>43832</v>
      </c>
      <c r="D192">
        <v>80</v>
      </c>
      <c r="E192">
        <v>82.8</v>
      </c>
      <c r="F192">
        <v>321.7</v>
      </c>
      <c r="AF192">
        <v>47</v>
      </c>
    </row>
    <row r="193" spans="1:32">
      <c r="A193" t="s">
        <v>230</v>
      </c>
      <c r="B193" t="s">
        <v>296</v>
      </c>
      <c r="C193" s="36">
        <v>43752</v>
      </c>
      <c r="D193">
        <v>0</v>
      </c>
      <c r="J193" s="36"/>
    </row>
    <row r="194" spans="1:32">
      <c r="A194" t="s">
        <v>230</v>
      </c>
      <c r="B194" t="s">
        <v>296</v>
      </c>
      <c r="C194" s="36">
        <v>43804</v>
      </c>
      <c r="D194">
        <v>52</v>
      </c>
      <c r="F194">
        <v>147.9</v>
      </c>
    </row>
    <row r="195" spans="1:32">
      <c r="A195" t="s">
        <v>230</v>
      </c>
      <c r="B195" t="s">
        <v>296</v>
      </c>
      <c r="C195" s="36">
        <v>43832</v>
      </c>
      <c r="D195">
        <v>80</v>
      </c>
      <c r="E195">
        <v>80.900000000000006</v>
      </c>
      <c r="F195">
        <v>341</v>
      </c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230</v>
      </c>
      <c r="B196" t="s">
        <v>297</v>
      </c>
      <c r="C196" s="36">
        <v>43752</v>
      </c>
      <c r="D196">
        <v>0</v>
      </c>
      <c r="J196" s="36"/>
    </row>
    <row r="197" spans="1:32">
      <c r="A197" t="s">
        <v>230</v>
      </c>
      <c r="B197" t="s">
        <v>297</v>
      </c>
      <c r="C197" s="36">
        <v>43804</v>
      </c>
      <c r="D197">
        <v>52</v>
      </c>
      <c r="F197">
        <v>153</v>
      </c>
    </row>
    <row r="198" spans="1:32">
      <c r="A198" t="s">
        <v>230</v>
      </c>
      <c r="B198" t="s">
        <v>297</v>
      </c>
      <c r="C198" s="36">
        <v>43832</v>
      </c>
      <c r="D198">
        <v>80</v>
      </c>
      <c r="E198">
        <v>77.5</v>
      </c>
      <c r="F198">
        <v>359.3</v>
      </c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230</v>
      </c>
      <c r="B199" t="s">
        <v>298</v>
      </c>
      <c r="C199" s="36">
        <v>43752</v>
      </c>
      <c r="D199">
        <v>0</v>
      </c>
      <c r="J199" s="36"/>
    </row>
    <row r="200" spans="1:32">
      <c r="A200" t="s">
        <v>230</v>
      </c>
      <c r="B200" t="s">
        <v>298</v>
      </c>
      <c r="C200" s="36">
        <v>43804</v>
      </c>
      <c r="D200">
        <v>52</v>
      </c>
      <c r="F200">
        <v>151.80000000000001</v>
      </c>
    </row>
    <row r="201" spans="1:32">
      <c r="A201" t="s">
        <v>230</v>
      </c>
      <c r="B201" t="s">
        <v>298</v>
      </c>
      <c r="C201" s="36">
        <v>43832</v>
      </c>
      <c r="D201">
        <v>80</v>
      </c>
      <c r="E201">
        <v>77.900000000000006</v>
      </c>
      <c r="F201">
        <v>357.5</v>
      </c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230</v>
      </c>
      <c r="B202" t="s">
        <v>299</v>
      </c>
      <c r="C202" s="36">
        <v>43752</v>
      </c>
      <c r="D202">
        <v>0</v>
      </c>
      <c r="J202" s="36"/>
    </row>
    <row r="203" spans="1:32">
      <c r="A203" t="s">
        <v>230</v>
      </c>
      <c r="B203" t="s">
        <v>299</v>
      </c>
      <c r="C203" s="36">
        <v>43804</v>
      </c>
      <c r="D203">
        <v>52</v>
      </c>
      <c r="F203">
        <v>146.30000000000001</v>
      </c>
    </row>
    <row r="204" spans="1:32">
      <c r="A204" t="s">
        <v>230</v>
      </c>
      <c r="B204" t="s">
        <v>299</v>
      </c>
      <c r="C204" s="36">
        <v>43832</v>
      </c>
      <c r="D204">
        <v>80</v>
      </c>
      <c r="E204">
        <v>76.900000000000006</v>
      </c>
      <c r="F204">
        <v>337.6</v>
      </c>
      <c r="AF204">
        <v>180</v>
      </c>
    </row>
    <row r="205" spans="1:32">
      <c r="A205" t="s">
        <v>230</v>
      </c>
      <c r="B205" t="s">
        <v>300</v>
      </c>
      <c r="C205" s="36">
        <v>43752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230</v>
      </c>
      <c r="B206" t="s">
        <v>300</v>
      </c>
      <c r="C206" s="36">
        <v>43804</v>
      </c>
      <c r="D206">
        <v>52</v>
      </c>
      <c r="F206">
        <v>157</v>
      </c>
    </row>
    <row r="207" spans="1:32">
      <c r="A207" t="s">
        <v>230</v>
      </c>
      <c r="B207" t="s">
        <v>300</v>
      </c>
      <c r="C207" s="36">
        <v>43832</v>
      </c>
      <c r="D207">
        <v>80</v>
      </c>
      <c r="E207">
        <v>81.8</v>
      </c>
      <c r="F207">
        <v>353.9</v>
      </c>
      <c r="K207" s="36"/>
      <c r="L207" s="39"/>
      <c r="AF207">
        <v>170</v>
      </c>
    </row>
    <row r="208" spans="1:32">
      <c r="A208" t="s">
        <v>239</v>
      </c>
      <c r="B208" t="s">
        <v>301</v>
      </c>
      <c r="C208" s="36">
        <v>43908</v>
      </c>
      <c r="D208">
        <v>49</v>
      </c>
      <c r="F208">
        <v>94.6</v>
      </c>
      <c r="K208" s="36"/>
      <c r="L208" s="39"/>
    </row>
    <row r="209" spans="1:39">
      <c r="A209" t="s">
        <v>239</v>
      </c>
      <c r="B209" t="s">
        <v>301</v>
      </c>
      <c r="C209" s="36">
        <v>43939</v>
      </c>
      <c r="D209">
        <v>91</v>
      </c>
      <c r="E209">
        <v>112.8</v>
      </c>
      <c r="F209">
        <v>482.7</v>
      </c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239</v>
      </c>
      <c r="B210" t="s">
        <v>302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239</v>
      </c>
      <c r="B211" t="s">
        <v>302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239</v>
      </c>
      <c r="B212" t="s">
        <v>302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239</v>
      </c>
      <c r="B213" t="s">
        <v>302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239</v>
      </c>
      <c r="B214" t="s">
        <v>302</v>
      </c>
      <c r="C214" s="36">
        <v>43908</v>
      </c>
      <c r="D214">
        <v>49</v>
      </c>
      <c r="F214">
        <v>104.625</v>
      </c>
      <c r="H214" s="38">
        <v>2.02</v>
      </c>
      <c r="K214" s="36"/>
      <c r="L214" s="39"/>
    </row>
    <row r="215" spans="1:39">
      <c r="A215" t="s">
        <v>239</v>
      </c>
      <c r="B215" t="s">
        <v>302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239</v>
      </c>
      <c r="B216" t="s">
        <v>302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239</v>
      </c>
      <c r="B217" t="s">
        <v>302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239</v>
      </c>
      <c r="B218" t="s">
        <v>302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239</v>
      </c>
      <c r="B219" t="s">
        <v>302</v>
      </c>
      <c r="C219" s="36">
        <v>43939</v>
      </c>
      <c r="D219">
        <v>91</v>
      </c>
      <c r="E219">
        <v>115.7</v>
      </c>
      <c r="F219">
        <v>471.07499999999999</v>
      </c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239</v>
      </c>
      <c r="B220" t="s">
        <v>303</v>
      </c>
      <c r="C220" s="36">
        <v>43908</v>
      </c>
      <c r="D220">
        <v>49</v>
      </c>
      <c r="F220">
        <v>115.28800000000001</v>
      </c>
      <c r="K220" s="36"/>
      <c r="L220" s="39"/>
    </row>
    <row r="221" spans="1:39">
      <c r="A221" t="s">
        <v>239</v>
      </c>
      <c r="B221" t="s">
        <v>303</v>
      </c>
      <c r="C221" s="36">
        <v>43939</v>
      </c>
      <c r="D221">
        <v>91</v>
      </c>
      <c r="E221">
        <v>124.1</v>
      </c>
      <c r="F221">
        <v>507.27499999999998</v>
      </c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239</v>
      </c>
      <c r="B222" t="s">
        <v>304</v>
      </c>
      <c r="C222" s="36">
        <v>43908</v>
      </c>
      <c r="D222">
        <v>49</v>
      </c>
      <c r="F222">
        <v>112.3</v>
      </c>
      <c r="K222" s="36"/>
      <c r="L222" s="39"/>
    </row>
    <row r="223" spans="1:39">
      <c r="A223" t="s">
        <v>239</v>
      </c>
      <c r="B223" t="s">
        <v>304</v>
      </c>
      <c r="C223" s="36">
        <v>43939</v>
      </c>
      <c r="D223">
        <v>91</v>
      </c>
      <c r="E223">
        <v>125</v>
      </c>
      <c r="F223">
        <v>497.88800000000003</v>
      </c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239</v>
      </c>
      <c r="B224" t="s">
        <v>305</v>
      </c>
      <c r="C224" s="36">
        <v>43908</v>
      </c>
      <c r="D224">
        <v>49</v>
      </c>
      <c r="F224">
        <v>106.55</v>
      </c>
      <c r="K224" s="36"/>
      <c r="L224" s="39"/>
    </row>
    <row r="225" spans="1:39">
      <c r="A225" t="s">
        <v>239</v>
      </c>
      <c r="B225" t="s">
        <v>305</v>
      </c>
      <c r="C225" s="36">
        <v>43939</v>
      </c>
      <c r="D225">
        <v>91</v>
      </c>
      <c r="E225">
        <v>134.19999999999999</v>
      </c>
      <c r="F225">
        <v>492.66300000000001</v>
      </c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239</v>
      </c>
      <c r="B226" t="s">
        <v>306</v>
      </c>
      <c r="C226" s="36">
        <v>43908</v>
      </c>
      <c r="D226">
        <v>49</v>
      </c>
      <c r="F226">
        <v>99.724999999999994</v>
      </c>
      <c r="K226" s="36"/>
      <c r="L226" s="39"/>
    </row>
    <row r="227" spans="1:39">
      <c r="A227" t="s">
        <v>239</v>
      </c>
      <c r="B227" t="s">
        <v>306</v>
      </c>
      <c r="C227" s="36">
        <v>43939</v>
      </c>
      <c r="D227">
        <v>91</v>
      </c>
      <c r="E227">
        <v>132.1</v>
      </c>
      <c r="F227">
        <v>483.363</v>
      </c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239</v>
      </c>
      <c r="B228" t="s">
        <v>307</v>
      </c>
      <c r="C228" s="36">
        <v>43908</v>
      </c>
      <c r="D228">
        <v>49</v>
      </c>
      <c r="F228">
        <v>108.02500000000001</v>
      </c>
      <c r="K228" s="36"/>
      <c r="L228" s="39"/>
    </row>
    <row r="229" spans="1:39">
      <c r="A229" t="s">
        <v>239</v>
      </c>
      <c r="B229" t="s">
        <v>307</v>
      </c>
      <c r="C229" s="36">
        <v>43939</v>
      </c>
      <c r="D229">
        <v>91</v>
      </c>
      <c r="E229">
        <v>127.2</v>
      </c>
      <c r="F229">
        <v>517.63800000000003</v>
      </c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239</v>
      </c>
      <c r="B230" t="s">
        <v>308</v>
      </c>
      <c r="C230" s="36">
        <v>43908</v>
      </c>
      <c r="D230">
        <v>49</v>
      </c>
      <c r="F230">
        <v>89.488</v>
      </c>
      <c r="K230" s="36"/>
      <c r="L230" s="39"/>
    </row>
    <row r="231" spans="1:39">
      <c r="A231" t="s">
        <v>239</v>
      </c>
      <c r="B231" t="s">
        <v>309</v>
      </c>
      <c r="C231" s="36">
        <v>43939</v>
      </c>
      <c r="D231">
        <v>91</v>
      </c>
      <c r="E231">
        <v>129.6</v>
      </c>
      <c r="F231">
        <v>494.81299999999999</v>
      </c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239</v>
      </c>
      <c r="B232" t="s">
        <v>309</v>
      </c>
      <c r="C232" s="36">
        <v>43908</v>
      </c>
      <c r="D232">
        <v>49</v>
      </c>
      <c r="F232">
        <v>77.625</v>
      </c>
      <c r="K232" s="36"/>
      <c r="L232" s="39"/>
    </row>
    <row r="233" spans="1:39">
      <c r="A233" t="s">
        <v>239</v>
      </c>
      <c r="B233" t="s">
        <v>309</v>
      </c>
      <c r="C233" s="36">
        <v>43939</v>
      </c>
      <c r="D233">
        <v>91</v>
      </c>
      <c r="E233">
        <v>199.2</v>
      </c>
      <c r="F233">
        <v>635.29999999999995</v>
      </c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239</v>
      </c>
      <c r="B234" t="s">
        <v>310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239</v>
      </c>
      <c r="B235" t="s">
        <v>310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239</v>
      </c>
      <c r="B236" t="s">
        <v>310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239</v>
      </c>
      <c r="B237" t="s">
        <v>310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239</v>
      </c>
      <c r="B238" t="s">
        <v>310</v>
      </c>
      <c r="C238" s="36">
        <v>43908</v>
      </c>
      <c r="D238">
        <v>49</v>
      </c>
      <c r="F238">
        <v>98.787999999999997</v>
      </c>
      <c r="H238" s="38">
        <v>2.04</v>
      </c>
      <c r="K238" s="36"/>
      <c r="L238" s="39"/>
      <c r="O238" s="36"/>
    </row>
    <row r="239" spans="1:39">
      <c r="A239" t="s">
        <v>239</v>
      </c>
      <c r="B239" t="s">
        <v>310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239</v>
      </c>
      <c r="B240" t="s">
        <v>310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239</v>
      </c>
      <c r="B241" t="s">
        <v>310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239</v>
      </c>
      <c r="B242" t="s">
        <v>310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239</v>
      </c>
      <c r="B243" t="s">
        <v>310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239</v>
      </c>
      <c r="B244" t="s">
        <v>310</v>
      </c>
      <c r="C244" s="36">
        <v>43939</v>
      </c>
      <c r="D244">
        <v>91</v>
      </c>
      <c r="E244">
        <v>208.3</v>
      </c>
      <c r="F244">
        <v>617.07500000000005</v>
      </c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239</v>
      </c>
      <c r="B245" t="s">
        <v>311</v>
      </c>
      <c r="C245" s="36">
        <v>43908</v>
      </c>
      <c r="D245">
        <v>49</v>
      </c>
      <c r="F245">
        <v>110.325</v>
      </c>
      <c r="K245" s="36"/>
      <c r="L245" s="39"/>
      <c r="O245" s="36"/>
    </row>
    <row r="246" spans="1:39">
      <c r="A246" t="s">
        <v>239</v>
      </c>
      <c r="B246" t="s">
        <v>311</v>
      </c>
      <c r="C246" s="36">
        <v>43939</v>
      </c>
      <c r="D246">
        <v>91</v>
      </c>
      <c r="E246">
        <v>199.8</v>
      </c>
      <c r="F246">
        <v>669.6</v>
      </c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239</v>
      </c>
      <c r="B247" t="s">
        <v>312</v>
      </c>
      <c r="C247" s="36">
        <v>43908</v>
      </c>
      <c r="D247">
        <v>49</v>
      </c>
      <c r="F247">
        <v>85.1</v>
      </c>
      <c r="K247" s="36"/>
      <c r="L247" s="39"/>
      <c r="O247" s="36"/>
    </row>
    <row r="248" spans="1:39">
      <c r="A248" t="s">
        <v>239</v>
      </c>
      <c r="B248" t="s">
        <v>312</v>
      </c>
      <c r="C248" s="36">
        <v>43939</v>
      </c>
      <c r="D248">
        <v>91</v>
      </c>
      <c r="E248">
        <v>212.4</v>
      </c>
      <c r="F248">
        <v>621.21299999999997</v>
      </c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239</v>
      </c>
      <c r="B249" t="s">
        <v>313</v>
      </c>
      <c r="C249" s="36">
        <v>43908</v>
      </c>
      <c r="D249">
        <v>49</v>
      </c>
      <c r="F249">
        <v>85.412999999999997</v>
      </c>
      <c r="K249" s="36"/>
      <c r="L249" s="39"/>
      <c r="M249" s="36"/>
      <c r="O249" s="36"/>
    </row>
    <row r="250" spans="1:39">
      <c r="A250" t="s">
        <v>239</v>
      </c>
      <c r="B250" t="s">
        <v>313</v>
      </c>
      <c r="C250" s="36">
        <v>43939</v>
      </c>
      <c r="D250">
        <v>91</v>
      </c>
      <c r="E250">
        <v>210.9</v>
      </c>
      <c r="F250">
        <v>657.43799999999999</v>
      </c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239</v>
      </c>
      <c r="B251" t="s">
        <v>314</v>
      </c>
      <c r="C251" s="36">
        <v>43908</v>
      </c>
      <c r="D251">
        <v>49</v>
      </c>
      <c r="F251">
        <v>96.537999999999997</v>
      </c>
      <c r="K251" s="36"/>
      <c r="L251" s="39"/>
      <c r="M251" s="36"/>
      <c r="O251" s="36"/>
    </row>
    <row r="252" spans="1:39">
      <c r="A252" t="s">
        <v>239</v>
      </c>
      <c r="B252" t="s">
        <v>314</v>
      </c>
      <c r="C252" s="36">
        <v>43939</v>
      </c>
      <c r="D252">
        <v>91</v>
      </c>
      <c r="E252">
        <v>222.1</v>
      </c>
      <c r="F252">
        <v>671.625</v>
      </c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239</v>
      </c>
      <c r="B253" t="s">
        <v>315</v>
      </c>
      <c r="C253" s="36">
        <v>43908</v>
      </c>
      <c r="D253">
        <v>49</v>
      </c>
      <c r="F253">
        <v>108.21300000000001</v>
      </c>
      <c r="K253" s="36"/>
      <c r="L253" s="39"/>
      <c r="M253" s="36"/>
      <c r="O253" s="36"/>
    </row>
    <row r="254" spans="1:39">
      <c r="A254" t="s">
        <v>239</v>
      </c>
      <c r="B254" t="s">
        <v>315</v>
      </c>
      <c r="C254" s="36">
        <v>43939</v>
      </c>
      <c r="D254">
        <v>91</v>
      </c>
      <c r="E254">
        <v>222.9</v>
      </c>
      <c r="F254">
        <v>747.02499999999998</v>
      </c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239</v>
      </c>
      <c r="B255" t="s">
        <v>316</v>
      </c>
      <c r="C255" s="36">
        <v>43908</v>
      </c>
      <c r="D255">
        <v>49</v>
      </c>
      <c r="F255">
        <v>86.438000000000002</v>
      </c>
      <c r="K255" s="36"/>
      <c r="L255" s="39"/>
      <c r="M255" s="36"/>
      <c r="O255" s="36"/>
    </row>
    <row r="256" spans="1:39">
      <c r="A256" t="s">
        <v>239</v>
      </c>
      <c r="B256" t="s">
        <v>316</v>
      </c>
      <c r="C256" s="36">
        <v>43939</v>
      </c>
      <c r="D256">
        <v>91</v>
      </c>
      <c r="E256">
        <v>234.3</v>
      </c>
      <c r="F256">
        <v>689.06299999999999</v>
      </c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240</v>
      </c>
      <c r="B257" t="s">
        <v>259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240</v>
      </c>
      <c r="B258" t="s">
        <v>259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240</v>
      </c>
      <c r="B259" t="s">
        <v>259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240</v>
      </c>
      <c r="B260" t="s">
        <v>259</v>
      </c>
      <c r="C260" s="36">
        <v>43516</v>
      </c>
      <c r="D260">
        <v>41</v>
      </c>
      <c r="F260">
        <v>100</v>
      </c>
      <c r="K260" s="36"/>
      <c r="L260" s="39"/>
      <c r="M260" s="36"/>
      <c r="O260" s="36"/>
    </row>
    <row r="261" spans="1:33">
      <c r="A261" t="s">
        <v>240</v>
      </c>
      <c r="B261" t="s">
        <v>259</v>
      </c>
      <c r="C261" s="36">
        <v>43571</v>
      </c>
      <c r="D261" s="39">
        <v>97</v>
      </c>
      <c r="E261">
        <v>155</v>
      </c>
      <c r="F261">
        <v>370</v>
      </c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240</v>
      </c>
      <c r="B262" t="s">
        <v>260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240</v>
      </c>
      <c r="B263" t="s">
        <v>260</v>
      </c>
      <c r="C263" s="36">
        <v>43516</v>
      </c>
      <c r="D263">
        <v>41</v>
      </c>
      <c r="F263">
        <v>100</v>
      </c>
      <c r="K263" s="36"/>
      <c r="L263" s="39"/>
      <c r="M263" s="36"/>
      <c r="O263" s="36"/>
    </row>
    <row r="264" spans="1:33">
      <c r="A264" t="s">
        <v>240</v>
      </c>
      <c r="B264" t="s">
        <v>260</v>
      </c>
      <c r="C264" s="36">
        <v>43571</v>
      </c>
      <c r="D264" s="39">
        <v>97</v>
      </c>
      <c r="E264">
        <v>153</v>
      </c>
      <c r="F264">
        <v>370</v>
      </c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240</v>
      </c>
      <c r="B265" t="s">
        <v>261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240</v>
      </c>
      <c r="B266" t="s">
        <v>261</v>
      </c>
      <c r="C266" s="36">
        <v>43516</v>
      </c>
      <c r="D266">
        <v>41</v>
      </c>
      <c r="F266">
        <v>90</v>
      </c>
      <c r="K266" s="36"/>
      <c r="L266" s="39"/>
      <c r="M266" s="36"/>
      <c r="O266" s="36"/>
    </row>
    <row r="267" spans="1:33">
      <c r="A267" t="s">
        <v>240</v>
      </c>
      <c r="B267" t="s">
        <v>261</v>
      </c>
      <c r="C267" s="36">
        <v>43571</v>
      </c>
      <c r="D267" s="39">
        <v>97</v>
      </c>
      <c r="E267">
        <v>172</v>
      </c>
      <c r="F267">
        <v>400</v>
      </c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240</v>
      </c>
      <c r="B268" t="s">
        <v>262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240</v>
      </c>
      <c r="B269" t="s">
        <v>262</v>
      </c>
      <c r="C269" s="36">
        <v>43517</v>
      </c>
      <c r="D269">
        <v>42</v>
      </c>
      <c r="F269">
        <v>80</v>
      </c>
      <c r="K269" s="36"/>
      <c r="L269" s="39"/>
      <c r="M269" s="36"/>
      <c r="O269" s="36"/>
    </row>
    <row r="270" spans="1:33">
      <c r="A270" t="s">
        <v>240</v>
      </c>
      <c r="B270" t="s">
        <v>262</v>
      </c>
      <c r="C270" s="36">
        <v>43571</v>
      </c>
      <c r="D270" s="39">
        <v>97</v>
      </c>
      <c r="E270">
        <v>154</v>
      </c>
      <c r="F270">
        <v>370</v>
      </c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240</v>
      </c>
      <c r="B271" t="s">
        <v>263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240</v>
      </c>
      <c r="B272" t="s">
        <v>263</v>
      </c>
      <c r="C272" s="36">
        <v>43517</v>
      </c>
      <c r="D272">
        <v>42</v>
      </c>
      <c r="F272">
        <v>90</v>
      </c>
      <c r="K272" s="36"/>
      <c r="L272" s="39"/>
      <c r="M272" s="36"/>
      <c r="O272" s="36"/>
    </row>
    <row r="273" spans="1:33">
      <c r="A273" t="s">
        <v>240</v>
      </c>
      <c r="B273" t="s">
        <v>263</v>
      </c>
      <c r="C273" s="36">
        <v>43571</v>
      </c>
      <c r="D273" s="39">
        <v>97</v>
      </c>
      <c r="E273">
        <v>170</v>
      </c>
      <c r="F273">
        <v>390</v>
      </c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240</v>
      </c>
      <c r="B274" t="s">
        <v>264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240</v>
      </c>
      <c r="B275" t="s">
        <v>264</v>
      </c>
      <c r="C275" s="36">
        <v>43517</v>
      </c>
      <c r="D275">
        <v>42</v>
      </c>
      <c r="F275">
        <v>90</v>
      </c>
      <c r="K275" s="36"/>
      <c r="L275" s="39"/>
      <c r="M275" s="36"/>
      <c r="O275" s="36"/>
    </row>
    <row r="276" spans="1:33">
      <c r="A276" t="s">
        <v>240</v>
      </c>
      <c r="B276" t="s">
        <v>264</v>
      </c>
      <c r="C276" s="36">
        <v>43571</v>
      </c>
      <c r="D276" s="39">
        <v>97</v>
      </c>
      <c r="E276">
        <v>157</v>
      </c>
      <c r="F276">
        <v>360</v>
      </c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240</v>
      </c>
      <c r="B277" t="s">
        <v>265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240</v>
      </c>
      <c r="B278" t="s">
        <v>265</v>
      </c>
      <c r="C278" s="36">
        <v>43516</v>
      </c>
      <c r="D278">
        <v>41</v>
      </c>
      <c r="F278">
        <v>100</v>
      </c>
      <c r="K278" s="36"/>
      <c r="L278" s="39"/>
      <c r="M278" s="36"/>
      <c r="O278" s="36"/>
    </row>
    <row r="279" spans="1:33">
      <c r="A279" t="s">
        <v>240</v>
      </c>
      <c r="B279" t="s">
        <v>265</v>
      </c>
      <c r="C279" s="36">
        <v>43571</v>
      </c>
      <c r="D279" s="39">
        <v>97</v>
      </c>
      <c r="E279">
        <v>164</v>
      </c>
      <c r="F279">
        <v>380</v>
      </c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240</v>
      </c>
      <c r="B280" t="s">
        <v>266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240</v>
      </c>
      <c r="B281" t="s">
        <v>266</v>
      </c>
      <c r="C281" s="36">
        <v>43518</v>
      </c>
      <c r="D281">
        <v>43</v>
      </c>
      <c r="F281">
        <v>100</v>
      </c>
      <c r="K281" s="36"/>
      <c r="L281" s="39"/>
      <c r="M281" s="36"/>
      <c r="O281" s="36"/>
    </row>
    <row r="282" spans="1:33">
      <c r="A282" t="s">
        <v>240</v>
      </c>
      <c r="B282" t="s">
        <v>266</v>
      </c>
      <c r="C282" s="36">
        <v>43571</v>
      </c>
      <c r="D282" s="39">
        <v>97</v>
      </c>
      <c r="E282">
        <v>166</v>
      </c>
      <c r="F282">
        <v>390</v>
      </c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240</v>
      </c>
      <c r="B283" t="s">
        <v>267</v>
      </c>
      <c r="C283" s="36">
        <v>43475</v>
      </c>
      <c r="D283">
        <v>0</v>
      </c>
      <c r="I283" s="38"/>
      <c r="J283" s="38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240</v>
      </c>
      <c r="B284" t="s">
        <v>267</v>
      </c>
      <c r="C284" s="36">
        <v>43517</v>
      </c>
      <c r="D284">
        <v>42</v>
      </c>
      <c r="F284">
        <v>100</v>
      </c>
      <c r="I284" s="38"/>
      <c r="J284" s="38"/>
      <c r="K284" s="36"/>
      <c r="L284" s="39"/>
      <c r="M284" s="36"/>
      <c r="O284" s="36"/>
    </row>
    <row r="285" spans="1:33">
      <c r="A285" t="s">
        <v>240</v>
      </c>
      <c r="B285" t="s">
        <v>267</v>
      </c>
      <c r="C285" s="36">
        <v>43571</v>
      </c>
      <c r="D285" s="39">
        <v>97</v>
      </c>
      <c r="E285">
        <v>160</v>
      </c>
      <c r="F285">
        <v>370</v>
      </c>
      <c r="I285" s="38"/>
      <c r="J285" s="38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240</v>
      </c>
      <c r="B286" t="s">
        <v>268</v>
      </c>
      <c r="C286" s="36">
        <v>43475</v>
      </c>
      <c r="D286">
        <v>0</v>
      </c>
      <c r="I286" s="38"/>
      <c r="J286" s="38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240</v>
      </c>
      <c r="B287" t="s">
        <v>268</v>
      </c>
      <c r="C287" s="36">
        <v>43516</v>
      </c>
      <c r="D287">
        <v>41</v>
      </c>
      <c r="F287">
        <v>100</v>
      </c>
      <c r="I287" s="38"/>
      <c r="J287" s="38"/>
      <c r="K287" s="36"/>
      <c r="L287" s="39"/>
      <c r="M287" s="36"/>
      <c r="O287" s="36"/>
    </row>
    <row r="288" spans="1:33">
      <c r="A288" t="s">
        <v>240</v>
      </c>
      <c r="B288" t="s">
        <v>268</v>
      </c>
      <c r="C288" s="36">
        <v>43571</v>
      </c>
      <c r="D288" s="39">
        <v>97</v>
      </c>
      <c r="E288">
        <v>157</v>
      </c>
      <c r="F288">
        <v>370</v>
      </c>
      <c r="I288" s="38"/>
      <c r="J288" s="38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241</v>
      </c>
      <c r="B289" t="s">
        <v>317</v>
      </c>
      <c r="C289" s="36">
        <v>43462</v>
      </c>
      <c r="D289">
        <v>0</v>
      </c>
      <c r="I289" s="38"/>
      <c r="J289" s="38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241</v>
      </c>
      <c r="B290" t="s">
        <v>317</v>
      </c>
      <c r="C290" s="36">
        <v>43494</v>
      </c>
      <c r="D290">
        <v>33</v>
      </c>
      <c r="H290" s="38">
        <v>1.1499999999999999</v>
      </c>
      <c r="I290" s="38"/>
      <c r="J290" s="38"/>
      <c r="K290" s="36"/>
      <c r="L290" s="39"/>
      <c r="M290" s="36"/>
      <c r="O290" s="36"/>
    </row>
    <row r="291" spans="1:37">
      <c r="A291" t="s">
        <v>241</v>
      </c>
      <c r="B291" t="s">
        <v>317</v>
      </c>
      <c r="C291" s="36">
        <v>43507</v>
      </c>
      <c r="D291">
        <v>46</v>
      </c>
      <c r="H291" s="38">
        <v>1.2</v>
      </c>
      <c r="I291" s="38"/>
      <c r="J291" s="38"/>
      <c r="K291" s="36"/>
      <c r="L291" s="39"/>
      <c r="M291" s="36"/>
      <c r="O291" s="36"/>
    </row>
    <row r="292" spans="1:37">
      <c r="A292" t="s">
        <v>241</v>
      </c>
      <c r="B292" t="s">
        <v>317</v>
      </c>
      <c r="C292" s="36">
        <v>43515</v>
      </c>
      <c r="D292">
        <v>54</v>
      </c>
      <c r="H292" s="38">
        <v>1</v>
      </c>
      <c r="I292" s="38"/>
      <c r="J292" s="38"/>
      <c r="K292" s="36"/>
      <c r="L292" s="39"/>
      <c r="M292" s="36"/>
      <c r="O292" s="36"/>
    </row>
    <row r="293" spans="1:37">
      <c r="A293" t="s">
        <v>241</v>
      </c>
      <c r="B293" t="s">
        <v>317</v>
      </c>
      <c r="C293" s="36">
        <v>43509</v>
      </c>
      <c r="D293" s="39">
        <v>57</v>
      </c>
      <c r="F293">
        <v>206.16785714285714</v>
      </c>
      <c r="I293" s="38"/>
      <c r="J293" s="38"/>
      <c r="K293" s="36"/>
      <c r="L293" s="39"/>
      <c r="M293" s="36"/>
      <c r="O293" s="36"/>
    </row>
    <row r="294" spans="1:37">
      <c r="A294" t="s">
        <v>241</v>
      </c>
      <c r="B294" t="s">
        <v>317</v>
      </c>
      <c r="C294" s="36">
        <v>43523</v>
      </c>
      <c r="D294">
        <v>62</v>
      </c>
      <c r="H294" s="38">
        <v>0.9</v>
      </c>
      <c r="I294" s="38"/>
      <c r="J294" s="38"/>
      <c r="K294" s="36"/>
      <c r="L294" s="39"/>
      <c r="M294" s="36"/>
      <c r="O294" s="36"/>
    </row>
    <row r="295" spans="1:37">
      <c r="A295" t="s">
        <v>241</v>
      </c>
      <c r="B295" t="s">
        <v>317</v>
      </c>
      <c r="C295" s="36">
        <v>43531</v>
      </c>
      <c r="D295">
        <v>70</v>
      </c>
      <c r="H295" s="38">
        <v>0.72</v>
      </c>
      <c r="I295" s="38"/>
      <c r="J295" s="38"/>
      <c r="K295" s="36"/>
      <c r="L295" s="39"/>
      <c r="M295" s="36"/>
      <c r="O295" s="36"/>
    </row>
    <row r="296" spans="1:37">
      <c r="A296" t="s">
        <v>241</v>
      </c>
      <c r="B296" t="s">
        <v>317</v>
      </c>
      <c r="C296" s="36">
        <v>43549</v>
      </c>
      <c r="D296">
        <v>88</v>
      </c>
      <c r="E296">
        <v>96.739285714285714</v>
      </c>
      <c r="F296">
        <v>285.08571428571429</v>
      </c>
      <c r="I296" s="38"/>
      <c r="J296" s="38"/>
      <c r="K296" s="36"/>
      <c r="L296" s="39"/>
      <c r="M296" s="36"/>
      <c r="O296" s="36"/>
      <c r="AG296">
        <v>90</v>
      </c>
    </row>
    <row r="297" spans="1:37">
      <c r="A297" t="s">
        <v>241</v>
      </c>
      <c r="B297" t="s">
        <v>318</v>
      </c>
      <c r="C297" s="36">
        <v>43462</v>
      </c>
      <c r="D297">
        <v>0</v>
      </c>
      <c r="I297" s="38"/>
      <c r="J297" s="38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241</v>
      </c>
      <c r="B298" t="s">
        <v>318</v>
      </c>
      <c r="C298" s="36">
        <v>43494</v>
      </c>
      <c r="D298">
        <v>33</v>
      </c>
      <c r="H298" s="38">
        <v>1.05</v>
      </c>
      <c r="I298" s="38"/>
      <c r="J298" s="38"/>
      <c r="K298" s="36"/>
      <c r="L298" s="39"/>
      <c r="M298" s="36"/>
      <c r="O298" s="36"/>
    </row>
    <row r="299" spans="1:37">
      <c r="A299" t="s">
        <v>241</v>
      </c>
      <c r="B299" t="s">
        <v>318</v>
      </c>
      <c r="C299" s="36">
        <v>43507</v>
      </c>
      <c r="D299">
        <v>46</v>
      </c>
      <c r="H299" s="38">
        <v>1.55</v>
      </c>
      <c r="I299" s="38"/>
      <c r="J299" s="38"/>
      <c r="K299" s="36"/>
      <c r="L299" s="39"/>
      <c r="M299" s="36"/>
      <c r="O299" s="36"/>
    </row>
    <row r="300" spans="1:37">
      <c r="A300" t="s">
        <v>241</v>
      </c>
      <c r="B300" t="s">
        <v>318</v>
      </c>
      <c r="C300" s="36">
        <v>43515</v>
      </c>
      <c r="D300">
        <v>54</v>
      </c>
      <c r="H300" s="38">
        <v>1.2</v>
      </c>
      <c r="I300" s="38"/>
      <c r="J300" s="38"/>
      <c r="K300" s="36"/>
      <c r="L300" s="39"/>
      <c r="M300" s="36"/>
      <c r="O300" s="36"/>
    </row>
    <row r="301" spans="1:37">
      <c r="A301" t="s">
        <v>241</v>
      </c>
      <c r="B301" t="s">
        <v>318</v>
      </c>
      <c r="C301" s="36">
        <v>43509</v>
      </c>
      <c r="D301" s="39">
        <v>57</v>
      </c>
      <c r="F301">
        <v>189.11250000000001</v>
      </c>
      <c r="I301" s="38"/>
      <c r="J301" s="38"/>
      <c r="K301" s="36"/>
      <c r="L301" s="39"/>
      <c r="M301" s="36"/>
      <c r="O301" s="36"/>
    </row>
    <row r="302" spans="1:37">
      <c r="A302" t="s">
        <v>241</v>
      </c>
      <c r="B302" t="s">
        <v>318</v>
      </c>
      <c r="C302" s="36">
        <v>43523</v>
      </c>
      <c r="D302">
        <v>62</v>
      </c>
      <c r="H302" s="38">
        <v>1.28</v>
      </c>
      <c r="I302" s="38"/>
      <c r="J302" s="38"/>
      <c r="K302" s="36"/>
      <c r="L302" s="39"/>
      <c r="M302" s="36"/>
      <c r="O302" s="36"/>
    </row>
    <row r="303" spans="1:37">
      <c r="A303" t="s">
        <v>241</v>
      </c>
      <c r="B303" t="s">
        <v>318</v>
      </c>
      <c r="C303" s="36">
        <v>43531</v>
      </c>
      <c r="D303">
        <v>70</v>
      </c>
      <c r="H303" s="38">
        <v>1</v>
      </c>
      <c r="I303" s="38"/>
      <c r="J303" s="38"/>
      <c r="K303" s="36"/>
      <c r="L303" s="39"/>
      <c r="M303" s="36"/>
      <c r="O303" s="36"/>
    </row>
    <row r="304" spans="1:37">
      <c r="A304" t="s">
        <v>241</v>
      </c>
      <c r="B304" t="s">
        <v>318</v>
      </c>
      <c r="C304" s="36">
        <v>43549</v>
      </c>
      <c r="D304">
        <v>88</v>
      </c>
      <c r="E304">
        <v>113.6875</v>
      </c>
      <c r="F304">
        <v>302.625</v>
      </c>
      <c r="I304" s="38"/>
      <c r="J304" s="38"/>
      <c r="K304" s="36"/>
      <c r="L304" s="39"/>
      <c r="M304" s="36"/>
      <c r="O304" s="36"/>
      <c r="AG304">
        <v>84</v>
      </c>
    </row>
    <row r="305" spans="1:37">
      <c r="A305" t="s">
        <v>241</v>
      </c>
      <c r="B305" t="s">
        <v>319</v>
      </c>
      <c r="C305" s="36">
        <v>43462</v>
      </c>
      <c r="D305">
        <v>0</v>
      </c>
      <c r="I305" s="38"/>
      <c r="J305" s="38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241</v>
      </c>
      <c r="B306" t="s">
        <v>319</v>
      </c>
      <c r="C306" s="36">
        <v>43494</v>
      </c>
      <c r="D306">
        <v>33</v>
      </c>
      <c r="H306" s="38">
        <v>1.25</v>
      </c>
      <c r="I306" s="38"/>
      <c r="J306" s="38"/>
      <c r="K306" s="36"/>
      <c r="L306" s="39"/>
      <c r="M306" s="36"/>
      <c r="O306" s="36"/>
    </row>
    <row r="307" spans="1:37">
      <c r="A307" t="s">
        <v>241</v>
      </c>
      <c r="B307" t="s">
        <v>319</v>
      </c>
      <c r="C307" s="36">
        <v>43507</v>
      </c>
      <c r="D307">
        <v>46</v>
      </c>
      <c r="H307" s="38">
        <v>1.5</v>
      </c>
      <c r="I307" s="38"/>
      <c r="J307" s="38"/>
      <c r="K307" s="36"/>
      <c r="L307" s="39"/>
      <c r="M307" s="36"/>
      <c r="O307" s="36"/>
    </row>
    <row r="308" spans="1:37">
      <c r="A308" t="s">
        <v>241</v>
      </c>
      <c r="B308" t="s">
        <v>319</v>
      </c>
      <c r="C308" s="36">
        <v>43515</v>
      </c>
      <c r="D308">
        <v>54</v>
      </c>
      <c r="H308" s="38">
        <v>1.1499999999999999</v>
      </c>
      <c r="I308" s="38"/>
      <c r="J308" s="38"/>
      <c r="K308" s="36"/>
      <c r="L308" s="39"/>
      <c r="M308" s="36"/>
      <c r="O308" s="36"/>
    </row>
    <row r="309" spans="1:37">
      <c r="A309" t="s">
        <v>241</v>
      </c>
      <c r="B309" t="s">
        <v>319</v>
      </c>
      <c r="C309" s="36">
        <v>43509</v>
      </c>
      <c r="D309" s="39">
        <v>57</v>
      </c>
      <c r="F309">
        <v>151.36250000000001</v>
      </c>
      <c r="I309" s="38"/>
      <c r="J309" s="38"/>
      <c r="K309" s="36"/>
      <c r="L309" s="39"/>
      <c r="M309" s="36"/>
      <c r="O309" s="36"/>
    </row>
    <row r="310" spans="1:37">
      <c r="A310" t="s">
        <v>241</v>
      </c>
      <c r="B310" t="s">
        <v>319</v>
      </c>
      <c r="C310" s="36">
        <v>43523</v>
      </c>
      <c r="D310">
        <v>62</v>
      </c>
      <c r="H310" s="38">
        <v>1.05</v>
      </c>
      <c r="I310" s="38"/>
      <c r="J310" s="38"/>
      <c r="K310" s="36"/>
      <c r="L310" s="39"/>
      <c r="M310" s="36"/>
      <c r="O310" s="36"/>
    </row>
    <row r="311" spans="1:37">
      <c r="A311" t="s">
        <v>241</v>
      </c>
      <c r="B311" t="s">
        <v>319</v>
      </c>
      <c r="C311" s="36">
        <v>43531</v>
      </c>
      <c r="D311">
        <v>70</v>
      </c>
      <c r="H311" s="38">
        <v>0.85</v>
      </c>
      <c r="I311" s="38"/>
      <c r="J311" s="38"/>
      <c r="K311" s="36"/>
      <c r="L311" s="39"/>
      <c r="M311" s="36"/>
      <c r="O311" s="36"/>
    </row>
    <row r="312" spans="1:37">
      <c r="A312" t="s">
        <v>241</v>
      </c>
      <c r="B312" t="s">
        <v>319</v>
      </c>
      <c r="C312" s="36">
        <v>43549</v>
      </c>
      <c r="D312">
        <v>88</v>
      </c>
      <c r="E312">
        <v>80.712500000000006</v>
      </c>
      <c r="F312">
        <v>225.95</v>
      </c>
      <c r="I312" s="38"/>
      <c r="J312" s="38"/>
      <c r="K312" s="36"/>
      <c r="L312" s="39"/>
      <c r="M312" s="36"/>
      <c r="O312" s="36"/>
      <c r="AG312">
        <v>170</v>
      </c>
    </row>
    <row r="313" spans="1:37">
      <c r="A313" t="s">
        <v>241</v>
      </c>
      <c r="B313" t="s">
        <v>320</v>
      </c>
      <c r="C313" s="36">
        <v>43462</v>
      </c>
      <c r="D313">
        <v>0</v>
      </c>
      <c r="I313" s="38"/>
      <c r="J313" s="38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241</v>
      </c>
      <c r="B314" t="s">
        <v>320</v>
      </c>
      <c r="C314" s="36">
        <v>43494</v>
      </c>
      <c r="D314">
        <v>33</v>
      </c>
      <c r="H314" s="38">
        <v>1</v>
      </c>
      <c r="I314" s="38"/>
      <c r="J314" s="38"/>
      <c r="K314" s="36"/>
      <c r="L314" s="39"/>
      <c r="M314" s="36"/>
      <c r="O314" s="36"/>
    </row>
    <row r="315" spans="1:37">
      <c r="A315" t="s">
        <v>241</v>
      </c>
      <c r="B315" t="s">
        <v>320</v>
      </c>
      <c r="C315" s="36">
        <v>43507</v>
      </c>
      <c r="D315">
        <v>46</v>
      </c>
      <c r="H315" s="38">
        <v>1.35</v>
      </c>
      <c r="I315" s="38"/>
      <c r="J315" s="38"/>
      <c r="K315" s="36"/>
      <c r="L315" s="39"/>
      <c r="M315" s="36"/>
      <c r="O315" s="36"/>
    </row>
    <row r="316" spans="1:37">
      <c r="A316" t="s">
        <v>241</v>
      </c>
      <c r="B316" t="s">
        <v>320</v>
      </c>
      <c r="C316" s="36">
        <v>43515</v>
      </c>
      <c r="D316">
        <v>54</v>
      </c>
      <c r="H316" s="38">
        <v>1.1000000000000001</v>
      </c>
      <c r="I316" s="38"/>
      <c r="J316" s="38"/>
      <c r="K316" s="36"/>
      <c r="L316" s="39"/>
      <c r="M316" s="36"/>
      <c r="O316" s="36"/>
    </row>
    <row r="317" spans="1:37">
      <c r="A317" t="s">
        <v>241</v>
      </c>
      <c r="B317" t="s">
        <v>320</v>
      </c>
      <c r="C317" s="36">
        <v>43509</v>
      </c>
      <c r="D317" s="39">
        <v>57</v>
      </c>
      <c r="F317">
        <v>180.72499999999999</v>
      </c>
      <c r="I317" s="38"/>
      <c r="J317" s="38"/>
      <c r="K317" s="36"/>
      <c r="L317" s="39"/>
      <c r="M317" s="36"/>
      <c r="O317" s="36"/>
    </row>
    <row r="318" spans="1:37">
      <c r="A318" t="s">
        <v>241</v>
      </c>
      <c r="B318" t="s">
        <v>320</v>
      </c>
      <c r="C318" s="36">
        <v>43523</v>
      </c>
      <c r="D318">
        <v>62</v>
      </c>
      <c r="H318" s="38">
        <v>1</v>
      </c>
      <c r="I318" s="38"/>
      <c r="J318" s="38"/>
      <c r="K318" s="36"/>
      <c r="L318" s="39"/>
      <c r="M318" s="36"/>
      <c r="O318" s="36"/>
    </row>
    <row r="319" spans="1:37">
      <c r="A319" t="s">
        <v>241</v>
      </c>
      <c r="B319" t="s">
        <v>320</v>
      </c>
      <c r="C319" s="36">
        <v>43531</v>
      </c>
      <c r="D319">
        <v>70</v>
      </c>
      <c r="H319" s="38">
        <v>0.95</v>
      </c>
      <c r="I319" s="38"/>
      <c r="J319" s="38"/>
      <c r="K319" s="36"/>
      <c r="L319" s="39"/>
      <c r="M319" s="36"/>
      <c r="O319" s="36"/>
    </row>
    <row r="320" spans="1:37">
      <c r="A320" t="s">
        <v>241</v>
      </c>
      <c r="B320" t="s">
        <v>320</v>
      </c>
      <c r="C320" s="36">
        <v>43549</v>
      </c>
      <c r="D320">
        <v>88</v>
      </c>
      <c r="E320">
        <v>98.45</v>
      </c>
      <c r="F320">
        <v>273.4375</v>
      </c>
      <c r="I320" s="38"/>
      <c r="J320" s="38"/>
      <c r="K320" s="36"/>
      <c r="L320" s="39"/>
      <c r="M320" s="36"/>
      <c r="O320" s="36"/>
      <c r="AG320">
        <v>138</v>
      </c>
    </row>
    <row r="321" spans="1:37">
      <c r="A321" t="s">
        <v>241</v>
      </c>
      <c r="B321" t="s">
        <v>321</v>
      </c>
      <c r="C321" s="36">
        <v>43462</v>
      </c>
      <c r="D321">
        <v>0</v>
      </c>
      <c r="I321" s="38"/>
      <c r="J321" s="38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241</v>
      </c>
      <c r="B322" t="s">
        <v>321</v>
      </c>
      <c r="C322" s="36">
        <v>43494</v>
      </c>
      <c r="D322">
        <v>33</v>
      </c>
      <c r="H322" s="38">
        <v>1.38</v>
      </c>
      <c r="I322" s="38"/>
      <c r="J322" s="38"/>
      <c r="K322" s="36"/>
      <c r="L322" s="39"/>
      <c r="M322" s="36"/>
      <c r="O322" s="36"/>
    </row>
    <row r="323" spans="1:37">
      <c r="A323" t="s">
        <v>241</v>
      </c>
      <c r="B323" t="s">
        <v>321</v>
      </c>
      <c r="C323" s="36">
        <v>43507</v>
      </c>
      <c r="D323">
        <v>46</v>
      </c>
      <c r="H323" s="38">
        <v>1.72</v>
      </c>
      <c r="I323" s="38"/>
      <c r="J323" s="38"/>
      <c r="K323" s="36"/>
      <c r="L323" s="39"/>
      <c r="M323" s="36"/>
      <c r="O323" s="36"/>
    </row>
    <row r="324" spans="1:37">
      <c r="A324" t="s">
        <v>241</v>
      </c>
      <c r="B324" t="s">
        <v>321</v>
      </c>
      <c r="C324" s="36">
        <v>43515</v>
      </c>
      <c r="D324">
        <v>54</v>
      </c>
      <c r="I324" s="38"/>
      <c r="J324" s="38"/>
      <c r="K324" s="36"/>
      <c r="L324" s="39"/>
      <c r="M324" s="36"/>
      <c r="O324" s="36"/>
    </row>
    <row r="325" spans="1:37">
      <c r="A325" t="s">
        <v>241</v>
      </c>
      <c r="B325" t="s">
        <v>321</v>
      </c>
      <c r="C325" s="36">
        <v>43509</v>
      </c>
      <c r="D325" s="39">
        <v>57</v>
      </c>
      <c r="F325">
        <v>176.67500000000001</v>
      </c>
      <c r="I325" s="38"/>
      <c r="J325" s="38"/>
      <c r="K325" s="36"/>
      <c r="L325" s="39"/>
      <c r="M325" s="36"/>
      <c r="O325" s="36"/>
    </row>
    <row r="326" spans="1:37">
      <c r="A326" t="s">
        <v>241</v>
      </c>
      <c r="B326" t="s">
        <v>321</v>
      </c>
      <c r="C326" s="36">
        <v>43523</v>
      </c>
      <c r="D326">
        <v>62</v>
      </c>
      <c r="I326" s="38"/>
      <c r="J326" s="38"/>
      <c r="K326" s="36"/>
      <c r="L326" s="39"/>
      <c r="M326" s="36"/>
      <c r="O326" s="36"/>
    </row>
    <row r="327" spans="1:37">
      <c r="A327" t="s">
        <v>241</v>
      </c>
      <c r="B327" t="s">
        <v>321</v>
      </c>
      <c r="C327" s="36">
        <v>43531</v>
      </c>
      <c r="D327">
        <v>70</v>
      </c>
      <c r="H327" s="38">
        <v>1.1000000000000001</v>
      </c>
      <c r="I327" s="38"/>
      <c r="J327" s="38"/>
      <c r="K327" s="36"/>
      <c r="L327" s="39"/>
      <c r="M327" s="36"/>
      <c r="O327" s="36"/>
    </row>
    <row r="328" spans="1:37">
      <c r="A328" t="s">
        <v>241</v>
      </c>
      <c r="B328" t="s">
        <v>321</v>
      </c>
      <c r="C328" s="36">
        <v>43549</v>
      </c>
      <c r="D328">
        <v>88</v>
      </c>
      <c r="E328">
        <v>102.75</v>
      </c>
      <c r="F328">
        <v>283.7</v>
      </c>
      <c r="I328" s="38"/>
      <c r="J328" s="38"/>
      <c r="K328" s="36"/>
      <c r="L328" s="39"/>
      <c r="M328" s="36"/>
      <c r="O328" s="36"/>
      <c r="AG328">
        <v>118</v>
      </c>
    </row>
    <row r="329" spans="1:37">
      <c r="A329" t="s">
        <v>241</v>
      </c>
      <c r="B329" t="s">
        <v>322</v>
      </c>
      <c r="C329" s="36">
        <v>43462</v>
      </c>
      <c r="D329">
        <v>0</v>
      </c>
      <c r="I329" s="38"/>
      <c r="J329" s="38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241</v>
      </c>
      <c r="B330" t="s">
        <v>322</v>
      </c>
      <c r="C330" s="36">
        <v>43494</v>
      </c>
      <c r="D330">
        <v>33</v>
      </c>
      <c r="H330" s="38">
        <v>1.2</v>
      </c>
      <c r="I330" s="38"/>
      <c r="J330" s="38"/>
      <c r="K330" s="36"/>
      <c r="L330" s="39"/>
      <c r="M330" s="36"/>
      <c r="O330" s="36"/>
    </row>
    <row r="331" spans="1:37">
      <c r="A331" t="s">
        <v>241</v>
      </c>
      <c r="B331" t="s">
        <v>322</v>
      </c>
      <c r="C331" s="36">
        <v>43507</v>
      </c>
      <c r="D331">
        <v>46</v>
      </c>
      <c r="H331" s="38">
        <v>1.4</v>
      </c>
      <c r="I331" s="38"/>
      <c r="J331" s="38"/>
      <c r="K331" s="36"/>
      <c r="L331" s="39"/>
      <c r="M331" s="36"/>
      <c r="O331" s="36"/>
    </row>
    <row r="332" spans="1:37">
      <c r="A332" t="s">
        <v>241</v>
      </c>
      <c r="B332" t="s">
        <v>322</v>
      </c>
      <c r="C332" s="36">
        <v>43515</v>
      </c>
      <c r="D332">
        <v>54</v>
      </c>
      <c r="H332" s="38">
        <v>1.1000000000000001</v>
      </c>
      <c r="I332" s="38"/>
      <c r="J332" s="38"/>
      <c r="K332" s="36"/>
      <c r="L332" s="39"/>
      <c r="M332" s="36"/>
      <c r="O332" s="36"/>
    </row>
    <row r="333" spans="1:37">
      <c r="A333" t="s">
        <v>241</v>
      </c>
      <c r="B333" t="s">
        <v>322</v>
      </c>
      <c r="C333" s="36">
        <v>43509</v>
      </c>
      <c r="D333" s="39">
        <v>57</v>
      </c>
      <c r="F333">
        <v>174.92500000000001</v>
      </c>
      <c r="I333" s="38"/>
      <c r="J333" s="38"/>
      <c r="K333" s="36"/>
      <c r="L333" s="39"/>
      <c r="M333" s="36"/>
      <c r="O333" s="36"/>
    </row>
    <row r="334" spans="1:37">
      <c r="A334" t="s">
        <v>241</v>
      </c>
      <c r="B334" t="s">
        <v>322</v>
      </c>
      <c r="C334" s="36">
        <v>43523</v>
      </c>
      <c r="D334">
        <v>62</v>
      </c>
      <c r="H334" s="38">
        <v>1</v>
      </c>
      <c r="I334" s="38"/>
      <c r="J334" s="38"/>
      <c r="K334" s="36"/>
      <c r="L334" s="39"/>
      <c r="M334" s="36"/>
      <c r="O334" s="36"/>
    </row>
    <row r="335" spans="1:37">
      <c r="A335" t="s">
        <v>241</v>
      </c>
      <c r="B335" t="s">
        <v>322</v>
      </c>
      <c r="C335" s="36">
        <v>43531</v>
      </c>
      <c r="D335">
        <v>70</v>
      </c>
      <c r="H335" s="38">
        <v>0.97</v>
      </c>
      <c r="I335" s="38"/>
      <c r="J335" s="38"/>
      <c r="K335" s="36"/>
      <c r="L335" s="39"/>
      <c r="M335" s="36"/>
      <c r="O335" s="36"/>
    </row>
    <row r="336" spans="1:37">
      <c r="A336" t="s">
        <v>241</v>
      </c>
      <c r="B336" t="s">
        <v>322</v>
      </c>
      <c r="C336" s="36">
        <v>43549</v>
      </c>
      <c r="D336">
        <v>88</v>
      </c>
      <c r="E336">
        <v>98.087500000000006</v>
      </c>
      <c r="F336">
        <v>266.41250000000002</v>
      </c>
      <c r="I336" s="38"/>
      <c r="J336" s="38"/>
      <c r="K336" s="36"/>
      <c r="L336" s="39"/>
      <c r="M336" s="36"/>
      <c r="O336" s="36"/>
      <c r="AG336">
        <v>122</v>
      </c>
    </row>
    <row r="337" spans="1:37">
      <c r="A337" t="s">
        <v>241</v>
      </c>
      <c r="B337" t="s">
        <v>323</v>
      </c>
      <c r="C337" s="36">
        <v>43462</v>
      </c>
      <c r="D337">
        <v>0</v>
      </c>
      <c r="I337" s="38"/>
      <c r="J337" s="38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241</v>
      </c>
      <c r="B338" t="s">
        <v>323</v>
      </c>
      <c r="C338" s="36">
        <v>43494</v>
      </c>
      <c r="D338">
        <v>33</v>
      </c>
      <c r="H338" s="38">
        <v>1.05</v>
      </c>
      <c r="I338" s="38"/>
      <c r="J338" s="38"/>
      <c r="K338" s="36"/>
      <c r="L338" s="39"/>
      <c r="M338" s="36"/>
      <c r="O338" s="36"/>
    </row>
    <row r="339" spans="1:37">
      <c r="A339" t="s">
        <v>241</v>
      </c>
      <c r="B339" t="s">
        <v>323</v>
      </c>
      <c r="C339" s="36">
        <v>43507</v>
      </c>
      <c r="D339">
        <v>46</v>
      </c>
      <c r="H339" s="38">
        <v>1.32</v>
      </c>
      <c r="I339" s="38"/>
      <c r="J339" s="38"/>
      <c r="K339" s="36"/>
      <c r="L339" s="39"/>
      <c r="M339" s="36"/>
      <c r="O339" s="36"/>
    </row>
    <row r="340" spans="1:37">
      <c r="A340" t="s">
        <v>241</v>
      </c>
      <c r="B340" t="s">
        <v>323</v>
      </c>
      <c r="C340" s="36">
        <v>43515</v>
      </c>
      <c r="D340">
        <v>54</v>
      </c>
      <c r="I340" s="38"/>
      <c r="J340" s="38"/>
      <c r="K340" s="36"/>
      <c r="L340" s="39"/>
      <c r="M340" s="36"/>
      <c r="O340" s="36"/>
    </row>
    <row r="341" spans="1:37">
      <c r="A341" t="s">
        <v>241</v>
      </c>
      <c r="B341" t="s">
        <v>323</v>
      </c>
      <c r="C341" s="36">
        <v>43509</v>
      </c>
      <c r="D341" s="39">
        <v>57</v>
      </c>
      <c r="F341">
        <v>215.98750000000001</v>
      </c>
      <c r="I341" s="38"/>
      <c r="J341" s="38"/>
      <c r="K341" s="36"/>
      <c r="L341" s="39"/>
      <c r="M341" s="36"/>
      <c r="O341" s="36"/>
    </row>
    <row r="342" spans="1:37">
      <c r="A342" t="s">
        <v>241</v>
      </c>
      <c r="B342" t="s">
        <v>323</v>
      </c>
      <c r="C342" s="36">
        <v>43523</v>
      </c>
      <c r="D342">
        <v>62</v>
      </c>
      <c r="H342" s="38">
        <v>1.1499999999999999</v>
      </c>
      <c r="I342" s="38"/>
      <c r="J342" s="38"/>
      <c r="K342" s="36"/>
      <c r="L342" s="39"/>
      <c r="M342" s="36"/>
      <c r="O342" s="36"/>
    </row>
    <row r="343" spans="1:37">
      <c r="A343" t="s">
        <v>241</v>
      </c>
      <c r="B343" t="s">
        <v>323</v>
      </c>
      <c r="C343" s="36">
        <v>43531</v>
      </c>
      <c r="D343">
        <v>70</v>
      </c>
      <c r="H343" s="38">
        <v>0.9</v>
      </c>
      <c r="I343" s="38"/>
      <c r="J343" s="38"/>
      <c r="K343" s="36"/>
      <c r="L343" s="39"/>
      <c r="M343" s="36"/>
      <c r="O343" s="36"/>
    </row>
    <row r="344" spans="1:37">
      <c r="A344" t="s">
        <v>241</v>
      </c>
      <c r="B344" t="s">
        <v>323</v>
      </c>
      <c r="C344" s="36">
        <v>43549</v>
      </c>
      <c r="D344">
        <v>88</v>
      </c>
      <c r="E344">
        <v>111.95</v>
      </c>
      <c r="F344">
        <v>299.2</v>
      </c>
      <c r="I344" s="38"/>
      <c r="J344" s="38"/>
      <c r="K344" s="36"/>
      <c r="L344" s="39"/>
      <c r="M344" s="36"/>
      <c r="O344" s="36"/>
      <c r="AG344">
        <v>75</v>
      </c>
    </row>
    <row r="345" spans="1:37">
      <c r="A345" t="s">
        <v>241</v>
      </c>
      <c r="B345" t="s">
        <v>324</v>
      </c>
      <c r="C345" s="36">
        <v>43462</v>
      </c>
      <c r="D345">
        <v>0</v>
      </c>
      <c r="I345" s="38"/>
      <c r="J345" s="38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241</v>
      </c>
      <c r="B346" t="s">
        <v>324</v>
      </c>
      <c r="C346" s="36">
        <v>43494</v>
      </c>
      <c r="D346">
        <v>33</v>
      </c>
      <c r="H346" s="38">
        <v>1.05</v>
      </c>
      <c r="I346" s="38"/>
      <c r="J346" s="38"/>
      <c r="K346" s="36"/>
      <c r="L346" s="39"/>
      <c r="M346" s="36"/>
      <c r="O346" s="36"/>
    </row>
    <row r="347" spans="1:37">
      <c r="A347" t="s">
        <v>241</v>
      </c>
      <c r="B347" t="s">
        <v>324</v>
      </c>
      <c r="C347" s="36">
        <v>43507</v>
      </c>
      <c r="D347">
        <v>46</v>
      </c>
      <c r="H347" s="38">
        <v>1.32</v>
      </c>
      <c r="I347" s="38"/>
      <c r="J347" s="38"/>
      <c r="K347" s="36"/>
      <c r="L347" s="39"/>
      <c r="M347" s="36"/>
      <c r="O347" s="36"/>
    </row>
    <row r="348" spans="1:37">
      <c r="A348" t="s">
        <v>241</v>
      </c>
      <c r="B348" t="s">
        <v>324</v>
      </c>
      <c r="C348" s="36">
        <v>43515</v>
      </c>
      <c r="D348">
        <v>54</v>
      </c>
      <c r="I348" s="38"/>
      <c r="J348" s="38"/>
      <c r="K348" s="36"/>
      <c r="L348" s="39"/>
      <c r="M348" s="36"/>
      <c r="O348" s="36"/>
    </row>
    <row r="349" spans="1:37">
      <c r="A349" t="s">
        <v>241</v>
      </c>
      <c r="B349" t="s">
        <v>324</v>
      </c>
      <c r="C349" s="36">
        <v>43509</v>
      </c>
      <c r="D349" s="39">
        <v>57</v>
      </c>
      <c r="F349">
        <v>210.16249999999999</v>
      </c>
      <c r="I349" s="38"/>
      <c r="J349" s="38"/>
      <c r="K349" s="36"/>
      <c r="L349" s="39"/>
      <c r="M349" s="36"/>
      <c r="O349" s="36"/>
    </row>
    <row r="350" spans="1:37">
      <c r="A350" t="s">
        <v>241</v>
      </c>
      <c r="B350" t="s">
        <v>324</v>
      </c>
      <c r="C350" s="36">
        <v>43523</v>
      </c>
      <c r="D350">
        <v>62</v>
      </c>
      <c r="H350" s="38">
        <v>1.1499999999999999</v>
      </c>
      <c r="I350" s="38"/>
      <c r="J350" s="38"/>
      <c r="K350" s="36"/>
      <c r="L350" s="39"/>
      <c r="M350" s="36"/>
      <c r="O350" s="36"/>
    </row>
    <row r="351" spans="1:37">
      <c r="A351" t="s">
        <v>241</v>
      </c>
      <c r="B351" t="s">
        <v>324</v>
      </c>
      <c r="C351" s="36">
        <v>43531</v>
      </c>
      <c r="D351">
        <v>70</v>
      </c>
      <c r="H351" s="38">
        <v>0.9</v>
      </c>
      <c r="I351" s="38"/>
      <c r="J351" s="38"/>
      <c r="K351" s="36"/>
      <c r="L351" s="39"/>
      <c r="M351" s="36"/>
      <c r="O351" s="36"/>
    </row>
    <row r="352" spans="1:37">
      <c r="A352" t="s">
        <v>241</v>
      </c>
      <c r="B352" t="s">
        <v>324</v>
      </c>
      <c r="C352" s="36">
        <v>43549</v>
      </c>
      <c r="D352">
        <v>88</v>
      </c>
      <c r="E352">
        <v>97.174999999999997</v>
      </c>
      <c r="F352">
        <v>268.07499999999999</v>
      </c>
      <c r="I352" s="38"/>
      <c r="J352" s="38"/>
      <c r="K352" s="36"/>
      <c r="L352" s="39"/>
      <c r="M352" s="36"/>
      <c r="O352" s="36"/>
      <c r="AG352">
        <v>122</v>
      </c>
    </row>
    <row r="353" spans="1:37">
      <c r="A353" t="s">
        <v>241</v>
      </c>
      <c r="B353" t="s">
        <v>325</v>
      </c>
      <c r="C353" s="36">
        <v>43462</v>
      </c>
      <c r="D353">
        <v>0</v>
      </c>
      <c r="I353" s="38"/>
      <c r="J353" s="38"/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241</v>
      </c>
      <c r="B354" t="s">
        <v>325</v>
      </c>
      <c r="C354" s="36">
        <v>43494</v>
      </c>
      <c r="D354">
        <v>33</v>
      </c>
      <c r="H354" s="38">
        <v>1.05</v>
      </c>
      <c r="I354" s="38"/>
      <c r="J354" s="38"/>
      <c r="K354" s="36"/>
      <c r="L354" s="39"/>
      <c r="M354" s="36"/>
      <c r="O354" s="36"/>
    </row>
    <row r="355" spans="1:37">
      <c r="A355" t="s">
        <v>241</v>
      </c>
      <c r="B355" t="s">
        <v>325</v>
      </c>
      <c r="C355" s="36">
        <v>43507</v>
      </c>
      <c r="D355">
        <v>46</v>
      </c>
      <c r="H355" s="38">
        <v>1.32</v>
      </c>
      <c r="I355" s="38"/>
      <c r="J355" s="38"/>
      <c r="K355" s="36"/>
      <c r="L355" s="39"/>
      <c r="M355" s="36"/>
      <c r="O355" s="36"/>
    </row>
    <row r="356" spans="1:37">
      <c r="A356" t="s">
        <v>241</v>
      </c>
      <c r="B356" t="s">
        <v>325</v>
      </c>
      <c r="C356" s="36">
        <v>43515</v>
      </c>
      <c r="D356">
        <v>54</v>
      </c>
      <c r="I356" s="38"/>
      <c r="J356" s="38"/>
      <c r="K356" s="36"/>
      <c r="L356" s="39"/>
      <c r="M356" s="36"/>
      <c r="O356" s="36"/>
    </row>
    <row r="357" spans="1:37">
      <c r="A357" t="s">
        <v>241</v>
      </c>
      <c r="B357" t="s">
        <v>325</v>
      </c>
      <c r="C357" s="36">
        <v>43509</v>
      </c>
      <c r="D357" s="39">
        <v>57</v>
      </c>
      <c r="F357">
        <v>190.15</v>
      </c>
      <c r="I357" s="38"/>
      <c r="J357" s="38"/>
      <c r="K357" s="36"/>
      <c r="L357" s="39"/>
      <c r="M357" s="36"/>
      <c r="O357" s="36"/>
    </row>
    <row r="358" spans="1:37">
      <c r="A358" t="s">
        <v>241</v>
      </c>
      <c r="B358" t="s">
        <v>325</v>
      </c>
      <c r="C358" s="36">
        <v>43523</v>
      </c>
      <c r="D358">
        <v>62</v>
      </c>
      <c r="H358" s="38">
        <v>1.35</v>
      </c>
      <c r="I358" s="38"/>
      <c r="J358" s="38"/>
      <c r="K358" s="36"/>
      <c r="L358" s="39"/>
      <c r="M358" s="36"/>
      <c r="O358" s="36"/>
    </row>
    <row r="359" spans="1:37">
      <c r="A359" t="s">
        <v>241</v>
      </c>
      <c r="B359" t="s">
        <v>325</v>
      </c>
      <c r="C359" s="36">
        <v>43531</v>
      </c>
      <c r="D359">
        <v>70</v>
      </c>
      <c r="H359" s="38">
        <v>0.9</v>
      </c>
      <c r="I359" s="38"/>
      <c r="J359" s="38"/>
      <c r="K359" s="36"/>
      <c r="L359" s="38"/>
      <c r="M359" s="36"/>
      <c r="O359" s="36"/>
    </row>
    <row r="360" spans="1:37">
      <c r="A360" t="s">
        <v>241</v>
      </c>
      <c r="B360" t="s">
        <v>325</v>
      </c>
      <c r="C360" s="36">
        <v>43549</v>
      </c>
      <c r="D360">
        <v>88</v>
      </c>
      <c r="E360">
        <v>111.22499999999999</v>
      </c>
      <c r="F360">
        <v>301.11250000000001</v>
      </c>
      <c r="I360" s="38"/>
      <c r="J360" s="38"/>
      <c r="K360" s="36"/>
      <c r="L360" s="38"/>
      <c r="M360" s="36"/>
      <c r="O360" s="36"/>
      <c r="AG360">
        <v>83</v>
      </c>
    </row>
    <row r="361" spans="1:37">
      <c r="A361" t="s">
        <v>241</v>
      </c>
      <c r="B361" t="s">
        <v>326</v>
      </c>
      <c r="C361" s="36">
        <v>43462</v>
      </c>
      <c r="D361">
        <v>0</v>
      </c>
      <c r="I361" s="38"/>
      <c r="J361" s="38"/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241</v>
      </c>
      <c r="B362" t="s">
        <v>326</v>
      </c>
      <c r="C362" s="36">
        <v>43494</v>
      </c>
      <c r="D362">
        <v>33</v>
      </c>
      <c r="H362" s="38">
        <v>1.19</v>
      </c>
      <c r="I362" s="38"/>
      <c r="J362" s="38"/>
      <c r="K362" s="39"/>
      <c r="L362" s="38"/>
      <c r="M362" s="36"/>
      <c r="O362" s="36"/>
    </row>
    <row r="363" spans="1:37">
      <c r="A363" t="s">
        <v>241</v>
      </c>
      <c r="B363" t="s">
        <v>326</v>
      </c>
      <c r="C363" s="36">
        <v>43507</v>
      </c>
      <c r="D363">
        <v>46</v>
      </c>
      <c r="H363" s="38">
        <v>1.4</v>
      </c>
      <c r="I363" s="38"/>
      <c r="J363" s="38"/>
      <c r="K363" s="39"/>
      <c r="L363" s="38"/>
      <c r="M363" s="36"/>
      <c r="O363" s="36"/>
    </row>
    <row r="364" spans="1:37">
      <c r="A364" t="s">
        <v>241</v>
      </c>
      <c r="B364" t="s">
        <v>326</v>
      </c>
      <c r="C364" s="36">
        <v>43515</v>
      </c>
      <c r="D364">
        <v>54</v>
      </c>
      <c r="H364" s="38">
        <v>1.1000000000000001</v>
      </c>
      <c r="I364" s="38"/>
      <c r="J364" s="38"/>
      <c r="K364" s="39"/>
      <c r="L364" s="38"/>
      <c r="M364" s="36"/>
      <c r="O364" s="36"/>
    </row>
    <row r="365" spans="1:37">
      <c r="A365" t="s">
        <v>241</v>
      </c>
      <c r="B365" t="s">
        <v>326</v>
      </c>
      <c r="C365" s="36">
        <v>43509</v>
      </c>
      <c r="D365" s="39">
        <v>57</v>
      </c>
      <c r="F365">
        <v>1876.125</v>
      </c>
      <c r="I365" s="38"/>
      <c r="J365" s="38"/>
      <c r="K365" s="39"/>
      <c r="L365" s="38"/>
      <c r="M365" s="36"/>
      <c r="O365" s="36"/>
    </row>
    <row r="366" spans="1:37">
      <c r="A366" t="s">
        <v>241</v>
      </c>
      <c r="B366" t="s">
        <v>326</v>
      </c>
      <c r="C366" s="36">
        <v>43523</v>
      </c>
      <c r="D366">
        <v>62</v>
      </c>
      <c r="H366" s="38">
        <v>1.1200000000000001</v>
      </c>
      <c r="I366" s="38"/>
      <c r="J366" s="38"/>
      <c r="K366" s="39"/>
      <c r="L366" s="38"/>
      <c r="M366" s="36"/>
      <c r="O366" s="36"/>
    </row>
    <row r="367" spans="1:37">
      <c r="A367" t="s">
        <v>241</v>
      </c>
      <c r="B367" t="s">
        <v>326</v>
      </c>
      <c r="C367" s="36">
        <v>43531</v>
      </c>
      <c r="D367">
        <v>70</v>
      </c>
      <c r="H367" s="38">
        <v>0.9</v>
      </c>
      <c r="I367" s="38"/>
      <c r="J367" s="38"/>
      <c r="K367" s="39"/>
      <c r="L367" s="38"/>
      <c r="M367" s="36"/>
      <c r="O367" s="36"/>
    </row>
    <row r="368" spans="1:37">
      <c r="A368" t="s">
        <v>241</v>
      </c>
      <c r="B368" t="s">
        <v>326</v>
      </c>
      <c r="C368" s="36">
        <v>43549</v>
      </c>
      <c r="D368">
        <v>88</v>
      </c>
      <c r="E368">
        <v>117.72499999999999</v>
      </c>
      <c r="F368">
        <v>321.32499999999999</v>
      </c>
      <c r="I368" s="38"/>
      <c r="J368" s="38"/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327</v>
      </c>
      <c r="C369" s="36">
        <v>43466</v>
      </c>
      <c r="I369" s="38"/>
      <c r="J369" s="38"/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327</v>
      </c>
      <c r="C370" s="36">
        <v>43521</v>
      </c>
      <c r="D370">
        <v>0</v>
      </c>
      <c r="I370" s="38"/>
      <c r="J370" s="38"/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327</v>
      </c>
      <c r="C371" s="36">
        <v>43566</v>
      </c>
      <c r="D371">
        <v>44.5</v>
      </c>
      <c r="F371">
        <v>190</v>
      </c>
      <c r="I371" s="38"/>
      <c r="J371" s="38"/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327</v>
      </c>
      <c r="C372" s="36">
        <v>43607</v>
      </c>
      <c r="D372">
        <v>86</v>
      </c>
      <c r="E372">
        <v>123.1</v>
      </c>
      <c r="G372">
        <v>230</v>
      </c>
      <c r="I372" s="38"/>
      <c r="J372" s="38"/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328</v>
      </c>
      <c r="C373" s="36">
        <v>43521</v>
      </c>
      <c r="D373">
        <v>0</v>
      </c>
      <c r="I373" s="38"/>
      <c r="J373" s="38"/>
      <c r="K373" s="39"/>
      <c r="L373" s="38"/>
      <c r="M373" s="36"/>
      <c r="O373" s="36"/>
    </row>
    <row r="374" spans="1:33">
      <c r="A374" t="s">
        <v>109</v>
      </c>
      <c r="B374" t="s">
        <v>328</v>
      </c>
      <c r="C374" s="36">
        <v>43566</v>
      </c>
      <c r="D374">
        <v>44.5</v>
      </c>
      <c r="I374" s="38"/>
      <c r="J374" s="38"/>
      <c r="K374" s="39"/>
      <c r="L374" s="38"/>
      <c r="M374" s="36"/>
    </row>
    <row r="375" spans="1:33">
      <c r="A375" t="s">
        <v>109</v>
      </c>
      <c r="B375" t="s">
        <v>328</v>
      </c>
      <c r="C375" s="36">
        <v>43607</v>
      </c>
      <c r="D375">
        <v>86</v>
      </c>
      <c r="E375">
        <v>123.1</v>
      </c>
      <c r="I375" s="38"/>
      <c r="J375" s="38"/>
      <c r="K375" s="39"/>
      <c r="L375" s="38"/>
    </row>
    <row r="376" spans="1:33">
      <c r="A376" t="s">
        <v>109</v>
      </c>
      <c r="B376" t="s">
        <v>329</v>
      </c>
      <c r="C376" s="36">
        <v>43521</v>
      </c>
      <c r="D376">
        <v>0</v>
      </c>
      <c r="I376" s="38"/>
      <c r="J376" s="38"/>
      <c r="K376" s="39"/>
      <c r="L376" s="38"/>
      <c r="AG376">
        <v>212</v>
      </c>
    </row>
    <row r="377" spans="1:33">
      <c r="A377" t="s">
        <v>109</v>
      </c>
      <c r="B377" t="s">
        <v>329</v>
      </c>
      <c r="C377" s="36">
        <v>43567</v>
      </c>
      <c r="D377">
        <v>46</v>
      </c>
      <c r="F377">
        <v>175</v>
      </c>
      <c r="I377" s="38"/>
      <c r="J377" s="38"/>
      <c r="K377" s="39"/>
      <c r="L377" s="38"/>
    </row>
    <row r="378" spans="1:33">
      <c r="A378" t="s">
        <v>109</v>
      </c>
      <c r="B378" t="s">
        <v>329</v>
      </c>
      <c r="C378" s="36">
        <v>43613</v>
      </c>
      <c r="D378">
        <v>91.5</v>
      </c>
      <c r="E378">
        <v>116.1</v>
      </c>
      <c r="G378">
        <v>230</v>
      </c>
      <c r="I378" s="38"/>
      <c r="J378" s="38"/>
      <c r="K378" s="39"/>
      <c r="L378" s="38">
        <f>E378/(E378+G378)</f>
        <v>0.33545218145044781</v>
      </c>
      <c r="AG378">
        <v>194</v>
      </c>
    </row>
    <row r="379" spans="1:33">
      <c r="A379" t="s">
        <v>109</v>
      </c>
      <c r="B379" t="s">
        <v>330</v>
      </c>
      <c r="C379" s="36">
        <v>43521</v>
      </c>
      <c r="D379">
        <v>0</v>
      </c>
      <c r="I379" s="38"/>
      <c r="J379" s="38"/>
      <c r="K379" s="39"/>
      <c r="L379" s="38"/>
    </row>
    <row r="380" spans="1:33">
      <c r="A380" t="s">
        <v>109</v>
      </c>
      <c r="B380" t="s">
        <v>330</v>
      </c>
      <c r="C380" s="36">
        <v>43567</v>
      </c>
      <c r="D380">
        <v>46</v>
      </c>
      <c r="I380" s="38"/>
      <c r="J380" s="38"/>
      <c r="K380" s="39"/>
      <c r="L380" s="38"/>
    </row>
    <row r="381" spans="1:33">
      <c r="A381" t="s">
        <v>109</v>
      </c>
      <c r="B381" t="s">
        <v>330</v>
      </c>
      <c r="C381" s="36">
        <v>43613</v>
      </c>
      <c r="D381">
        <v>91.5</v>
      </c>
      <c r="E381">
        <v>116.1</v>
      </c>
      <c r="I381" s="38"/>
      <c r="J381" s="38"/>
      <c r="K381" s="39"/>
      <c r="L381" s="38"/>
    </row>
    <row r="382" spans="1:33">
      <c r="A382" t="s">
        <v>109</v>
      </c>
      <c r="B382" t="s">
        <v>331</v>
      </c>
      <c r="C382" s="36">
        <v>43521</v>
      </c>
      <c r="D382">
        <v>0</v>
      </c>
      <c r="I382" s="38"/>
      <c r="J382" s="38"/>
      <c r="K382" s="39"/>
      <c r="L382" s="38"/>
      <c r="AG382">
        <v>212</v>
      </c>
    </row>
    <row r="383" spans="1:33">
      <c r="A383" t="s">
        <v>109</v>
      </c>
      <c r="B383" t="s">
        <v>331</v>
      </c>
      <c r="C383" s="36">
        <v>43568</v>
      </c>
      <c r="D383">
        <v>47</v>
      </c>
      <c r="F383">
        <v>190</v>
      </c>
      <c r="I383" s="38"/>
      <c r="J383" s="38"/>
      <c r="K383" s="39"/>
      <c r="L383" s="38"/>
    </row>
    <row r="384" spans="1:33">
      <c r="A384" t="s">
        <v>109</v>
      </c>
      <c r="B384" t="s">
        <v>331</v>
      </c>
      <c r="C384" s="36">
        <v>43613</v>
      </c>
      <c r="D384">
        <v>91.5</v>
      </c>
      <c r="E384">
        <v>112.7</v>
      </c>
      <c r="G384">
        <v>215</v>
      </c>
      <c r="I384" s="38"/>
      <c r="J384" s="38"/>
      <c r="K384" s="39"/>
      <c r="L384" s="38">
        <f>E384/(E384+G384)</f>
        <v>0.34391211473909067</v>
      </c>
      <c r="AG384">
        <v>188</v>
      </c>
    </row>
    <row r="385" spans="1:33">
      <c r="A385" t="s">
        <v>109</v>
      </c>
      <c r="B385" t="s">
        <v>332</v>
      </c>
      <c r="C385" s="36">
        <v>43521</v>
      </c>
      <c r="D385">
        <v>0</v>
      </c>
      <c r="I385" s="38"/>
      <c r="J385" s="38"/>
      <c r="K385" s="39"/>
      <c r="L385" s="38"/>
    </row>
    <row r="386" spans="1:33">
      <c r="A386" t="s">
        <v>109</v>
      </c>
      <c r="B386" t="s">
        <v>332</v>
      </c>
      <c r="C386" s="36">
        <v>43568</v>
      </c>
      <c r="D386">
        <v>47</v>
      </c>
      <c r="I386" s="38"/>
      <c r="J386" s="38"/>
      <c r="K386" s="39"/>
      <c r="L386" s="38"/>
    </row>
    <row r="387" spans="1:33">
      <c r="A387" t="s">
        <v>109</v>
      </c>
      <c r="B387" t="s">
        <v>332</v>
      </c>
      <c r="C387" s="36">
        <v>43613</v>
      </c>
      <c r="D387">
        <v>91.5</v>
      </c>
      <c r="E387">
        <v>112.7</v>
      </c>
      <c r="I387" s="38"/>
      <c r="J387" s="38"/>
      <c r="K387" s="39"/>
      <c r="L387" s="38"/>
    </row>
    <row r="388" spans="1:33">
      <c r="A388" t="s">
        <v>109</v>
      </c>
      <c r="B388" t="s">
        <v>333</v>
      </c>
      <c r="C388" s="36">
        <v>43521</v>
      </c>
      <c r="D388">
        <v>0</v>
      </c>
      <c r="I388" s="38"/>
      <c r="J388" s="38"/>
      <c r="K388" s="39"/>
      <c r="L388" s="38"/>
      <c r="AG388">
        <v>212</v>
      </c>
    </row>
    <row r="389" spans="1:33">
      <c r="A389" t="s">
        <v>109</v>
      </c>
      <c r="B389" t="s">
        <v>333</v>
      </c>
      <c r="C389" s="36">
        <v>43568</v>
      </c>
      <c r="D389">
        <v>46.5</v>
      </c>
      <c r="F389">
        <v>185</v>
      </c>
      <c r="I389" s="38"/>
      <c r="J389" s="38"/>
      <c r="K389" s="39"/>
      <c r="L389" s="38"/>
    </row>
    <row r="390" spans="1:33">
      <c r="A390" t="s">
        <v>109</v>
      </c>
      <c r="B390" t="s">
        <v>333</v>
      </c>
      <c r="C390" s="36">
        <v>43610</v>
      </c>
      <c r="D390">
        <v>89</v>
      </c>
      <c r="E390">
        <v>109.4</v>
      </c>
      <c r="G390">
        <v>235</v>
      </c>
      <c r="I390" s="38"/>
      <c r="J390" s="38"/>
      <c r="K390" s="39"/>
      <c r="L390" s="38">
        <f>E390/(E390+G390)</f>
        <v>0.31765389082462259</v>
      </c>
      <c r="AG390">
        <v>194</v>
      </c>
    </row>
    <row r="391" spans="1:33">
      <c r="A391" t="s">
        <v>109</v>
      </c>
      <c r="B391" t="s">
        <v>334</v>
      </c>
      <c r="C391" s="36">
        <v>43521</v>
      </c>
      <c r="D391">
        <v>0</v>
      </c>
      <c r="I391" s="38"/>
      <c r="J391" s="38"/>
      <c r="K391" s="39"/>
      <c r="L391" s="38"/>
    </row>
    <row r="392" spans="1:33">
      <c r="A392" t="s">
        <v>109</v>
      </c>
      <c r="B392" t="s">
        <v>334</v>
      </c>
      <c r="C392" s="36">
        <v>43568</v>
      </c>
      <c r="D392">
        <v>46.5</v>
      </c>
      <c r="I392" s="38"/>
      <c r="J392" s="38"/>
      <c r="K392" s="39"/>
      <c r="L392" s="38"/>
    </row>
    <row r="393" spans="1:33">
      <c r="A393" t="s">
        <v>109</v>
      </c>
      <c r="B393" t="s">
        <v>334</v>
      </c>
      <c r="C393" s="36">
        <v>43610</v>
      </c>
      <c r="D393">
        <v>89</v>
      </c>
      <c r="E393">
        <v>109.4</v>
      </c>
      <c r="I393" s="38"/>
      <c r="J393" s="38"/>
      <c r="K393" s="39"/>
      <c r="L393" s="38"/>
    </row>
    <row r="394" spans="1:33">
      <c r="A394" t="s">
        <v>109</v>
      </c>
      <c r="B394" t="s">
        <v>335</v>
      </c>
      <c r="C394" s="36">
        <v>43521</v>
      </c>
      <c r="D394">
        <v>0</v>
      </c>
      <c r="I394" s="38"/>
      <c r="J394" s="38"/>
      <c r="K394" s="39"/>
      <c r="L394" s="38"/>
      <c r="AG394">
        <v>212</v>
      </c>
    </row>
    <row r="395" spans="1:33">
      <c r="A395" t="s">
        <v>109</v>
      </c>
      <c r="B395" t="s">
        <v>335</v>
      </c>
      <c r="C395" s="36">
        <v>43568</v>
      </c>
      <c r="D395">
        <v>46.5</v>
      </c>
      <c r="F395">
        <v>195</v>
      </c>
      <c r="I395" s="38"/>
      <c r="J395" s="38"/>
      <c r="K395" s="39"/>
      <c r="L395" s="38"/>
    </row>
    <row r="396" spans="1:33">
      <c r="A396" t="s">
        <v>109</v>
      </c>
      <c r="B396" t="s">
        <v>335</v>
      </c>
      <c r="C396" s="36">
        <v>43604</v>
      </c>
      <c r="D396">
        <v>82.5</v>
      </c>
      <c r="E396">
        <v>121.7</v>
      </c>
      <c r="G396">
        <v>220</v>
      </c>
      <c r="I396" s="38"/>
      <c r="J396" s="38"/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336</v>
      </c>
      <c r="C397" s="36">
        <v>43521</v>
      </c>
      <c r="D397">
        <v>0</v>
      </c>
      <c r="I397" s="38"/>
      <c r="J397" s="38"/>
      <c r="K397" s="39"/>
      <c r="L397" s="38"/>
    </row>
    <row r="398" spans="1:33">
      <c r="A398" t="s">
        <v>109</v>
      </c>
      <c r="B398" t="s">
        <v>336</v>
      </c>
      <c r="C398" s="36">
        <v>43568</v>
      </c>
      <c r="D398">
        <v>46.5</v>
      </c>
      <c r="I398" s="38"/>
      <c r="J398" s="38"/>
      <c r="K398" s="39"/>
      <c r="L398" s="38"/>
    </row>
    <row r="399" spans="1:33">
      <c r="A399" t="s">
        <v>109</v>
      </c>
      <c r="B399" t="s">
        <v>336</v>
      </c>
      <c r="C399" s="36">
        <v>43604</v>
      </c>
      <c r="D399">
        <v>82.5</v>
      </c>
      <c r="E399">
        <v>121.7</v>
      </c>
      <c r="I399" s="38"/>
      <c r="J399" s="38"/>
      <c r="K399" s="39"/>
      <c r="L399" s="38"/>
    </row>
    <row r="400" spans="1:33">
      <c r="A400" t="s">
        <v>109</v>
      </c>
      <c r="B400" t="s">
        <v>337</v>
      </c>
      <c r="C400" s="36">
        <v>43521</v>
      </c>
      <c r="D400">
        <v>0</v>
      </c>
      <c r="I400" s="38"/>
      <c r="J400" s="38"/>
      <c r="K400" s="39"/>
      <c r="L400" s="38"/>
      <c r="AG400">
        <v>212</v>
      </c>
    </row>
    <row r="401" spans="1:33">
      <c r="A401" t="s">
        <v>109</v>
      </c>
      <c r="B401" t="s">
        <v>337</v>
      </c>
      <c r="C401" s="36">
        <v>43568</v>
      </c>
      <c r="D401">
        <v>46.5</v>
      </c>
      <c r="F401">
        <v>175</v>
      </c>
      <c r="I401" s="38"/>
      <c r="J401" s="38"/>
      <c r="K401" s="39"/>
      <c r="L401" s="38"/>
    </row>
    <row r="402" spans="1:33">
      <c r="A402" t="s">
        <v>109</v>
      </c>
      <c r="B402" t="s">
        <v>337</v>
      </c>
      <c r="C402" s="36">
        <v>43609</v>
      </c>
      <c r="D402">
        <v>88</v>
      </c>
      <c r="E402">
        <v>125.1</v>
      </c>
      <c r="G402">
        <v>220</v>
      </c>
      <c r="I402" s="38"/>
      <c r="J402" s="38"/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338</v>
      </c>
      <c r="C403" s="36">
        <v>43521</v>
      </c>
      <c r="D403">
        <v>0</v>
      </c>
      <c r="I403" s="38"/>
      <c r="J403" s="38"/>
      <c r="K403" s="39"/>
      <c r="L403" s="38"/>
    </row>
    <row r="404" spans="1:33">
      <c r="A404" t="s">
        <v>109</v>
      </c>
      <c r="B404" t="s">
        <v>338</v>
      </c>
      <c r="C404" s="36">
        <v>43568</v>
      </c>
      <c r="D404">
        <v>46.5</v>
      </c>
      <c r="I404" s="38"/>
      <c r="J404" s="38"/>
      <c r="K404" s="39"/>
      <c r="L404" s="38"/>
    </row>
    <row r="405" spans="1:33">
      <c r="A405" t="s">
        <v>109</v>
      </c>
      <c r="B405" t="s">
        <v>338</v>
      </c>
      <c r="C405" s="36">
        <v>43609</v>
      </c>
      <c r="D405">
        <v>88</v>
      </c>
      <c r="E405">
        <v>125.1</v>
      </c>
      <c r="I405" s="38"/>
      <c r="J405" s="38"/>
      <c r="K405" s="39"/>
      <c r="L405" s="38"/>
    </row>
    <row r="406" spans="1:33">
      <c r="A406" t="s">
        <v>109</v>
      </c>
      <c r="B406" t="s">
        <v>339</v>
      </c>
      <c r="C406" s="36">
        <v>43521</v>
      </c>
      <c r="D406">
        <v>0</v>
      </c>
      <c r="I406" s="38"/>
      <c r="J406" s="38"/>
      <c r="K406" s="39"/>
      <c r="L406" s="38"/>
      <c r="AG406">
        <v>212</v>
      </c>
    </row>
    <row r="407" spans="1:33">
      <c r="A407" t="s">
        <v>109</v>
      </c>
      <c r="B407" t="s">
        <v>339</v>
      </c>
      <c r="C407" s="36">
        <v>43566</v>
      </c>
      <c r="D407">
        <v>44.5</v>
      </c>
      <c r="F407">
        <v>200</v>
      </c>
      <c r="I407" s="38"/>
      <c r="J407" s="38"/>
      <c r="K407" s="39"/>
      <c r="L407" s="38"/>
    </row>
    <row r="408" spans="1:33">
      <c r="A408" t="s">
        <v>109</v>
      </c>
      <c r="B408" t="s">
        <v>339</v>
      </c>
      <c r="C408" s="36">
        <v>43616</v>
      </c>
      <c r="D408">
        <v>94.5</v>
      </c>
      <c r="E408">
        <v>146</v>
      </c>
      <c r="G408">
        <v>245</v>
      </c>
      <c r="I408" s="38"/>
      <c r="J408" s="38"/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340</v>
      </c>
      <c r="C409" s="36">
        <v>43521</v>
      </c>
      <c r="D409">
        <v>0</v>
      </c>
      <c r="I409" s="38"/>
      <c r="J409" s="38"/>
      <c r="K409" s="39"/>
      <c r="L409" s="38"/>
    </row>
    <row r="410" spans="1:33">
      <c r="A410" t="s">
        <v>109</v>
      </c>
      <c r="B410" t="s">
        <v>340</v>
      </c>
      <c r="C410" s="36">
        <v>43566</v>
      </c>
      <c r="D410">
        <v>44.5</v>
      </c>
      <c r="I410" s="38"/>
      <c r="J410" s="38"/>
      <c r="K410" s="39"/>
      <c r="L410" s="38"/>
    </row>
    <row r="411" spans="1:33">
      <c r="A411" t="s">
        <v>109</v>
      </c>
      <c r="B411" t="s">
        <v>340</v>
      </c>
      <c r="C411" s="36">
        <v>43616</v>
      </c>
      <c r="D411">
        <v>94.5</v>
      </c>
      <c r="E411">
        <v>146</v>
      </c>
      <c r="I411" s="38"/>
      <c r="J411" s="38"/>
      <c r="K411" s="39"/>
      <c r="L411" s="38"/>
    </row>
    <row r="412" spans="1:33">
      <c r="I412" s="38"/>
      <c r="J412" s="38"/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F34-3791-458D-AA9E-584E662C818A}">
  <dimension ref="A1:E55"/>
  <sheetViews>
    <sheetView workbookViewId="0">
      <selection activeCell="B1" sqref="B1"/>
    </sheetView>
  </sheetViews>
  <sheetFormatPr defaultRowHeight="15"/>
  <cols>
    <col min="1" max="1" width="42.5703125" customWidth="1"/>
    <col min="2" max="2" width="10.7109375" bestFit="1" customWidth="1"/>
  </cols>
  <sheetData>
    <row r="1" spans="1:5">
      <c r="A1" s="19" t="s">
        <v>0</v>
      </c>
      <c r="B1" s="19" t="s">
        <v>1</v>
      </c>
      <c r="C1" s="19" t="s">
        <v>205</v>
      </c>
      <c r="D1" s="19" t="s">
        <v>206</v>
      </c>
      <c r="E1" s="19"/>
    </row>
    <row r="2" spans="1:5" hidden="1">
      <c r="A2" t="s">
        <v>345</v>
      </c>
    </row>
    <row r="3" spans="1:5" hidden="1">
      <c r="A3" t="s">
        <v>345</v>
      </c>
    </row>
    <row r="4" spans="1:5" hidden="1">
      <c r="A4" t="s">
        <v>345</v>
      </c>
    </row>
    <row r="5" spans="1:5" hidden="1">
      <c r="A5" t="s">
        <v>345</v>
      </c>
    </row>
    <row r="6" spans="1:5" hidden="1">
      <c r="A6" t="s">
        <v>345</v>
      </c>
    </row>
    <row r="7" spans="1:5" hidden="1">
      <c r="A7" t="s">
        <v>345</v>
      </c>
    </row>
    <row r="8" spans="1:5" hidden="1">
      <c r="A8" t="s">
        <v>345</v>
      </c>
    </row>
    <row r="9" spans="1:5" hidden="1">
      <c r="A9" t="s">
        <v>346</v>
      </c>
    </row>
    <row r="10" spans="1:5" hidden="1">
      <c r="A10" t="s">
        <v>346</v>
      </c>
    </row>
    <row r="11" spans="1:5" hidden="1">
      <c r="A11" t="s">
        <v>346</v>
      </c>
    </row>
    <row r="12" spans="1:5" hidden="1">
      <c r="A12" t="s">
        <v>346</v>
      </c>
    </row>
    <row r="13" spans="1:5" hidden="1">
      <c r="A13" t="s">
        <v>346</v>
      </c>
    </row>
    <row r="14" spans="1:5" hidden="1">
      <c r="A14" t="s">
        <v>346</v>
      </c>
    </row>
    <row r="15" spans="1:5" hidden="1">
      <c r="A15" t="s">
        <v>346</v>
      </c>
    </row>
    <row r="16" spans="1:5" hidden="1">
      <c r="A16" t="s">
        <v>347</v>
      </c>
    </row>
    <row r="17" spans="1:1" hidden="1">
      <c r="A17" t="s">
        <v>347</v>
      </c>
    </row>
    <row r="18" spans="1:1" hidden="1">
      <c r="A18" t="s">
        <v>347</v>
      </c>
    </row>
    <row r="19" spans="1:1" hidden="1">
      <c r="A19" t="s">
        <v>347</v>
      </c>
    </row>
    <row r="20" spans="1:1" hidden="1">
      <c r="A20" t="s">
        <v>347</v>
      </c>
    </row>
    <row r="21" spans="1:1" hidden="1">
      <c r="A21" t="s">
        <v>347</v>
      </c>
    </row>
    <row r="22" spans="1:1" hidden="1">
      <c r="A22" t="s">
        <v>347</v>
      </c>
    </row>
    <row r="23" spans="1:1" hidden="1">
      <c r="A23" t="s">
        <v>348</v>
      </c>
    </row>
    <row r="24" spans="1:1" hidden="1">
      <c r="A24" t="s">
        <v>348</v>
      </c>
    </row>
    <row r="25" spans="1:1" hidden="1">
      <c r="A25" t="s">
        <v>348</v>
      </c>
    </row>
    <row r="26" spans="1:1" hidden="1">
      <c r="A26" t="s">
        <v>348</v>
      </c>
    </row>
    <row r="27" spans="1:1" hidden="1">
      <c r="A27" t="s">
        <v>348</v>
      </c>
    </row>
    <row r="28" spans="1:1" hidden="1">
      <c r="A28" t="s">
        <v>348</v>
      </c>
    </row>
    <row r="29" spans="1:1" hidden="1">
      <c r="A29" t="s">
        <v>348</v>
      </c>
    </row>
    <row r="30" spans="1:1" hidden="1">
      <c r="A30" t="s">
        <v>349</v>
      </c>
    </row>
    <row r="31" spans="1:1" hidden="1">
      <c r="A31" t="s">
        <v>349</v>
      </c>
    </row>
    <row r="32" spans="1:1" hidden="1">
      <c r="A32" t="s">
        <v>349</v>
      </c>
    </row>
    <row r="33" spans="1:4" hidden="1">
      <c r="A33" t="s">
        <v>349</v>
      </c>
    </row>
    <row r="34" spans="1:4" hidden="1">
      <c r="A34" t="s">
        <v>349</v>
      </c>
    </row>
    <row r="35" spans="1:4" hidden="1">
      <c r="A35" t="s">
        <v>349</v>
      </c>
    </row>
    <row r="36" spans="1:4" hidden="1">
      <c r="A36" t="s">
        <v>349</v>
      </c>
    </row>
    <row r="37" spans="1:4" hidden="1">
      <c r="A37" t="s">
        <v>350</v>
      </c>
    </row>
    <row r="38" spans="1:4" hidden="1">
      <c r="A38" t="s">
        <v>350</v>
      </c>
    </row>
    <row r="39" spans="1:4" hidden="1">
      <c r="A39" t="s">
        <v>350</v>
      </c>
    </row>
    <row r="40" spans="1:4" hidden="1">
      <c r="A40" t="s">
        <v>350</v>
      </c>
    </row>
    <row r="41" spans="1:4" hidden="1">
      <c r="A41" t="s">
        <v>350</v>
      </c>
    </row>
    <row r="42" spans="1:4" hidden="1">
      <c r="A42" t="s">
        <v>350</v>
      </c>
    </row>
    <row r="43" spans="1:4" hidden="1">
      <c r="A43" t="s">
        <v>350</v>
      </c>
    </row>
    <row r="44" spans="1:4">
      <c r="A44" t="s">
        <v>352</v>
      </c>
      <c r="B44" s="36">
        <v>39951</v>
      </c>
      <c r="C44">
        <v>809</v>
      </c>
      <c r="D44">
        <v>2683</v>
      </c>
    </row>
    <row r="45" spans="1:4">
      <c r="A45" t="s">
        <v>351</v>
      </c>
      <c r="B45" s="36">
        <v>39951</v>
      </c>
      <c r="C45">
        <v>728</v>
      </c>
      <c r="D45">
        <v>22675</v>
      </c>
    </row>
    <row r="46" spans="1:4">
      <c r="A46" t="s">
        <v>353</v>
      </c>
      <c r="B46" s="36">
        <v>39951</v>
      </c>
      <c r="C46">
        <v>906</v>
      </c>
      <c r="D46">
        <v>2435</v>
      </c>
    </row>
    <row r="47" spans="1:4">
      <c r="A47" t="s">
        <v>351</v>
      </c>
      <c r="B47" s="36">
        <v>39951</v>
      </c>
      <c r="C47">
        <v>1022</v>
      </c>
      <c r="D47">
        <v>2908</v>
      </c>
    </row>
    <row r="48" spans="1:4">
      <c r="A48" t="s">
        <v>354</v>
      </c>
      <c r="B48" s="36">
        <v>40291</v>
      </c>
      <c r="C48">
        <v>1931</v>
      </c>
      <c r="D48">
        <v>5000</v>
      </c>
    </row>
    <row r="49" spans="1:4">
      <c r="A49" t="s">
        <v>355</v>
      </c>
      <c r="B49" s="36">
        <v>40291</v>
      </c>
      <c r="C49">
        <v>2125</v>
      </c>
      <c r="D49">
        <v>6688</v>
      </c>
    </row>
    <row r="50" spans="1:4">
      <c r="A50" t="s">
        <v>356</v>
      </c>
      <c r="B50" s="36">
        <v>40296</v>
      </c>
      <c r="C50">
        <v>1293</v>
      </c>
      <c r="D50">
        <v>3662</v>
      </c>
    </row>
    <row r="51" spans="1:4">
      <c r="A51" t="s">
        <v>357</v>
      </c>
      <c r="B51" s="36">
        <v>40296</v>
      </c>
      <c r="C51">
        <v>1758</v>
      </c>
      <c r="D51">
        <v>4919</v>
      </c>
    </row>
    <row r="52" spans="1:4">
      <c r="A52" t="s">
        <v>358</v>
      </c>
      <c r="B52" s="36">
        <v>40296</v>
      </c>
      <c r="C52">
        <v>1372</v>
      </c>
      <c r="D52">
        <v>3949</v>
      </c>
    </row>
    <row r="53" spans="1:4">
      <c r="A53" t="s">
        <v>361</v>
      </c>
      <c r="B53" s="36">
        <v>40296</v>
      </c>
      <c r="C53">
        <v>1744</v>
      </c>
      <c r="D53">
        <v>5019</v>
      </c>
    </row>
    <row r="54" spans="1:4">
      <c r="A54" t="s">
        <v>359</v>
      </c>
      <c r="B54" s="36">
        <v>40324</v>
      </c>
      <c r="C54">
        <v>1581</v>
      </c>
      <c r="D54">
        <v>4927</v>
      </c>
    </row>
    <row r="55" spans="1:4">
      <c r="A55" t="s">
        <v>360</v>
      </c>
      <c r="B55" s="36">
        <v>40324</v>
      </c>
      <c r="C55">
        <v>1911</v>
      </c>
      <c r="D55">
        <v>5940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2B68-ED14-4DF6-8C80-514DCAF17E92}">
  <dimension ref="A1:F95"/>
  <sheetViews>
    <sheetView tabSelected="1" topLeftCell="A4" workbookViewId="0">
      <selection activeCell="C15" sqref="C15"/>
    </sheetView>
  </sheetViews>
  <sheetFormatPr defaultRowHeight="15"/>
  <cols>
    <col min="1" max="1" width="29" customWidth="1"/>
    <col min="2" max="2" width="20.140625" customWidth="1"/>
  </cols>
  <sheetData>
    <row r="1" spans="1:6">
      <c r="A1" s="41" t="s">
        <v>0</v>
      </c>
      <c r="B1" s="19" t="s">
        <v>1</v>
      </c>
      <c r="C1" s="21" t="s">
        <v>222</v>
      </c>
      <c r="D1" s="19" t="s">
        <v>206</v>
      </c>
      <c r="E1" s="37" t="s">
        <v>377</v>
      </c>
      <c r="F1" s="19" t="s">
        <v>341</v>
      </c>
    </row>
    <row r="2" spans="1:6">
      <c r="A2" s="41" t="s">
        <v>374</v>
      </c>
      <c r="B2" s="42">
        <v>41769</v>
      </c>
      <c r="C2" s="41">
        <v>103</v>
      </c>
      <c r="D2" s="43">
        <v>4528</v>
      </c>
      <c r="E2" s="43">
        <v>736.01449279999997</v>
      </c>
      <c r="F2" s="44">
        <v>0.16254737</v>
      </c>
    </row>
    <row r="3" spans="1:6">
      <c r="A3" s="41" t="s">
        <v>374</v>
      </c>
      <c r="B3" s="42">
        <v>41769</v>
      </c>
      <c r="C3" s="41">
        <v>103</v>
      </c>
      <c r="D3" s="43">
        <v>4808</v>
      </c>
      <c r="E3" s="43">
        <v>791.5168539</v>
      </c>
      <c r="F3" s="44">
        <v>0.16462497000000001</v>
      </c>
    </row>
    <row r="4" spans="1:6">
      <c r="A4" s="41" t="s">
        <v>374</v>
      </c>
      <c r="B4" s="42">
        <v>41769</v>
      </c>
      <c r="C4" s="41">
        <v>103</v>
      </c>
      <c r="D4" s="43">
        <v>3688</v>
      </c>
      <c r="E4" s="43">
        <v>838.33333330000005</v>
      </c>
      <c r="F4" s="44">
        <v>0.227313811</v>
      </c>
    </row>
    <row r="5" spans="1:6">
      <c r="A5" s="41" t="s">
        <v>378</v>
      </c>
      <c r="B5" s="42">
        <v>41873</v>
      </c>
      <c r="C5" s="41">
        <v>98</v>
      </c>
      <c r="D5" s="43">
        <v>3824</v>
      </c>
      <c r="E5" s="43">
        <v>1182.7176139999999</v>
      </c>
      <c r="F5" s="44">
        <v>0.30928807899999999</v>
      </c>
    </row>
    <row r="6" spans="1:6">
      <c r="A6" s="41" t="s">
        <v>378</v>
      </c>
      <c r="B6" s="42">
        <v>41873</v>
      </c>
      <c r="C6" s="41">
        <v>98</v>
      </c>
      <c r="D6" s="43">
        <v>3864</v>
      </c>
      <c r="E6" s="43">
        <v>1578.727273</v>
      </c>
      <c r="F6" s="44">
        <v>0.40857331099999999</v>
      </c>
    </row>
    <row r="7" spans="1:6">
      <c r="A7" s="41" t="s">
        <v>378</v>
      </c>
      <c r="B7" s="42">
        <v>41873</v>
      </c>
      <c r="C7" s="41">
        <v>98</v>
      </c>
      <c r="D7" s="43">
        <v>3144</v>
      </c>
      <c r="E7" s="43">
        <v>1423.3372979999999</v>
      </c>
      <c r="F7" s="44">
        <v>0.45271542599999998</v>
      </c>
    </row>
    <row r="8" spans="1:6">
      <c r="A8" s="41" t="s">
        <v>375</v>
      </c>
      <c r="B8" s="42">
        <v>41779</v>
      </c>
      <c r="C8" s="41">
        <v>76</v>
      </c>
      <c r="D8" s="43">
        <v>3446.5</v>
      </c>
      <c r="E8" s="43">
        <v>783.29660980000006</v>
      </c>
      <c r="F8" s="44">
        <v>0.227273062</v>
      </c>
    </row>
    <row r="9" spans="1:6">
      <c r="A9" s="41" t="s">
        <v>375</v>
      </c>
      <c r="B9" s="42">
        <v>41779</v>
      </c>
      <c r="C9" s="41">
        <v>76</v>
      </c>
      <c r="D9" s="43">
        <v>3539</v>
      </c>
      <c r="E9" s="43">
        <v>1240.806591</v>
      </c>
      <c r="F9" s="44">
        <v>0.350609379</v>
      </c>
    </row>
    <row r="10" spans="1:6">
      <c r="A10" s="41" t="s">
        <v>375</v>
      </c>
      <c r="B10" s="42">
        <v>41779</v>
      </c>
      <c r="C10" s="41">
        <v>76</v>
      </c>
      <c r="D10" s="43">
        <v>3490.5</v>
      </c>
      <c r="E10" s="43">
        <v>1404.3422459999999</v>
      </c>
      <c r="F10" s="44">
        <v>0.40233268799999999</v>
      </c>
    </row>
    <row r="11" spans="1:6">
      <c r="A11" s="41" t="s">
        <v>375</v>
      </c>
      <c r="B11" s="42">
        <v>41779</v>
      </c>
      <c r="C11" s="41">
        <v>76</v>
      </c>
      <c r="D11" s="43">
        <v>3008.5</v>
      </c>
      <c r="E11" s="43">
        <v>1175.7792979999999</v>
      </c>
      <c r="F11" s="44">
        <v>0.39081911200000002</v>
      </c>
    </row>
    <row r="12" spans="1:6">
      <c r="A12" s="41" t="s">
        <v>376</v>
      </c>
      <c r="B12" s="42">
        <v>42075</v>
      </c>
      <c r="C12" s="41">
        <v>83</v>
      </c>
      <c r="D12" s="43">
        <v>3267.5</v>
      </c>
      <c r="E12" s="43">
        <v>762.40098869999997</v>
      </c>
      <c r="F12" s="44">
        <v>0.233328535</v>
      </c>
    </row>
    <row r="13" spans="1:6">
      <c r="A13" s="41" t="s">
        <v>376</v>
      </c>
      <c r="B13" s="42">
        <v>42075</v>
      </c>
      <c r="C13" s="41">
        <v>83</v>
      </c>
      <c r="D13" s="43">
        <v>2848</v>
      </c>
      <c r="E13" s="43">
        <v>763.8813566</v>
      </c>
      <c r="F13" s="44">
        <v>0.26821676799999999</v>
      </c>
    </row>
    <row r="14" spans="1:6">
      <c r="A14" s="41" t="s">
        <v>376</v>
      </c>
      <c r="B14" s="42">
        <v>42075</v>
      </c>
      <c r="C14" s="41">
        <v>83</v>
      </c>
      <c r="D14" s="43">
        <v>2872.5</v>
      </c>
      <c r="E14" s="43">
        <v>754.61335710000003</v>
      </c>
      <c r="F14" s="44">
        <v>0.26270264799999998</v>
      </c>
    </row>
    <row r="15" spans="1:6">
      <c r="A15" s="41" t="s">
        <v>376</v>
      </c>
      <c r="B15" s="42">
        <v>42075</v>
      </c>
      <c r="C15" s="41">
        <v>83</v>
      </c>
      <c r="D15" s="43">
        <v>2675.5</v>
      </c>
      <c r="E15" s="43">
        <v>900.4930435</v>
      </c>
      <c r="F15" s="44">
        <v>0.33657000300000001</v>
      </c>
    </row>
    <row r="16" spans="1:6">
      <c r="A16" s="41" t="s">
        <v>378</v>
      </c>
      <c r="B16" s="42">
        <v>42082</v>
      </c>
      <c r="C16" s="41">
        <v>86</v>
      </c>
      <c r="D16" s="43">
        <v>6626.6666670000004</v>
      </c>
      <c r="E16" s="43" t="e">
        <v>#N/A</v>
      </c>
      <c r="F16" s="44" t="e">
        <v>#N/A</v>
      </c>
    </row>
    <row r="17" spans="1:6">
      <c r="A17" s="41" t="s">
        <v>378</v>
      </c>
      <c r="B17" s="42">
        <v>42082</v>
      </c>
      <c r="C17" s="41">
        <v>86</v>
      </c>
      <c r="D17" s="43">
        <v>7706.6666670000004</v>
      </c>
      <c r="E17" s="43">
        <v>2150.85734</v>
      </c>
      <c r="F17" s="44">
        <v>0.279090485</v>
      </c>
    </row>
    <row r="18" spans="1:6">
      <c r="A18" s="41" t="s">
        <v>378</v>
      </c>
      <c r="B18" s="42">
        <v>42082</v>
      </c>
      <c r="C18" s="41">
        <v>86</v>
      </c>
      <c r="D18" s="43">
        <v>4986.6666670000004</v>
      </c>
      <c r="E18" s="43">
        <v>1785.164732</v>
      </c>
      <c r="F18" s="44">
        <v>0.35798758000000003</v>
      </c>
    </row>
    <row r="19" spans="1:6">
      <c r="A19" s="41" t="s">
        <v>381</v>
      </c>
      <c r="B19" s="42">
        <v>42106</v>
      </c>
      <c r="C19" s="41">
        <v>63</v>
      </c>
      <c r="D19" s="43">
        <v>1866.666667</v>
      </c>
      <c r="E19" s="43">
        <v>618.31111109999995</v>
      </c>
      <c r="F19" s="44">
        <v>0.33123809500000001</v>
      </c>
    </row>
    <row r="20" spans="1:6">
      <c r="A20" s="41" t="s">
        <v>381</v>
      </c>
      <c r="B20" s="42">
        <v>42106</v>
      </c>
      <c r="C20" s="41">
        <v>63</v>
      </c>
      <c r="D20" s="43">
        <v>2066.666667</v>
      </c>
      <c r="E20" s="43">
        <v>717.09401709999997</v>
      </c>
      <c r="F20" s="44">
        <v>0.346980976</v>
      </c>
    </row>
    <row r="21" spans="1:6">
      <c r="A21" s="41" t="s">
        <v>381</v>
      </c>
      <c r="B21" s="42">
        <v>42106</v>
      </c>
      <c r="C21" s="41">
        <v>63</v>
      </c>
      <c r="D21" s="43">
        <v>1600</v>
      </c>
      <c r="E21" s="43">
        <v>652.5</v>
      </c>
      <c r="F21" s="44">
        <v>0.40781250000000002</v>
      </c>
    </row>
    <row r="22" spans="1:6">
      <c r="A22" s="41" t="s">
        <v>388</v>
      </c>
      <c r="B22" s="42">
        <v>42518</v>
      </c>
      <c r="C22" s="41">
        <v>110</v>
      </c>
      <c r="D22" s="43">
        <v>6000</v>
      </c>
      <c r="E22" s="43">
        <v>2068.0320240000001</v>
      </c>
      <c r="F22" s="44">
        <v>0.34467200399999998</v>
      </c>
    </row>
    <row r="23" spans="1:6">
      <c r="A23" s="41" t="s">
        <v>388</v>
      </c>
      <c r="B23" s="42">
        <v>42518</v>
      </c>
      <c r="C23" s="41">
        <v>110</v>
      </c>
      <c r="D23" s="43">
        <v>4520</v>
      </c>
      <c r="E23" s="43">
        <v>1735.369312</v>
      </c>
      <c r="F23" s="44">
        <v>0.38393126399999999</v>
      </c>
    </row>
    <row r="24" spans="1:6">
      <c r="A24" s="41" t="s">
        <v>388</v>
      </c>
      <c r="B24" s="42">
        <v>42518</v>
      </c>
      <c r="C24" s="41">
        <v>110</v>
      </c>
      <c r="D24" s="43">
        <v>6400</v>
      </c>
      <c r="E24" s="43">
        <v>1365.4357660000001</v>
      </c>
      <c r="F24" s="44">
        <v>0.213349338</v>
      </c>
    </row>
    <row r="25" spans="1:6">
      <c r="A25" s="41" t="s">
        <v>390</v>
      </c>
      <c r="B25" s="42">
        <v>42480</v>
      </c>
      <c r="C25" s="41">
        <v>97</v>
      </c>
      <c r="D25" s="43">
        <v>2672</v>
      </c>
      <c r="E25" s="43">
        <v>1283.888222</v>
      </c>
      <c r="F25" s="44">
        <v>0.48049708899999999</v>
      </c>
    </row>
    <row r="26" spans="1:6">
      <c r="A26" s="41" t="s">
        <v>390</v>
      </c>
      <c r="B26" s="42">
        <v>42480</v>
      </c>
      <c r="C26" s="41">
        <v>97</v>
      </c>
      <c r="D26" s="43">
        <v>4408</v>
      </c>
      <c r="E26" s="43">
        <v>1084.254684</v>
      </c>
      <c r="F26" s="44">
        <v>0.24597429300000001</v>
      </c>
    </row>
    <row r="27" spans="1:6">
      <c r="A27" s="41" t="s">
        <v>390</v>
      </c>
      <c r="B27" s="42">
        <v>42480</v>
      </c>
      <c r="C27" s="41">
        <v>97</v>
      </c>
      <c r="D27" s="43">
        <v>3448</v>
      </c>
      <c r="E27" s="43">
        <v>1908.6394359999999</v>
      </c>
      <c r="F27" s="44">
        <v>0.55354972000000002</v>
      </c>
    </row>
    <row r="28" spans="1:6">
      <c r="A28" s="41" t="s">
        <v>391</v>
      </c>
      <c r="B28" s="42">
        <v>42442</v>
      </c>
      <c r="C28" s="41">
        <v>91</v>
      </c>
      <c r="D28" s="43">
        <v>3928</v>
      </c>
      <c r="E28" s="43">
        <v>957.65920730000005</v>
      </c>
      <c r="F28" s="44">
        <v>0.24380326099999999</v>
      </c>
    </row>
    <row r="29" spans="1:6">
      <c r="A29" s="41" t="s">
        <v>391</v>
      </c>
      <c r="B29" s="42">
        <v>42442</v>
      </c>
      <c r="C29" s="41">
        <v>91</v>
      </c>
      <c r="D29" s="43">
        <v>4672</v>
      </c>
      <c r="E29" s="43">
        <v>1286.0520240000001</v>
      </c>
      <c r="F29" s="44">
        <v>0.27526798499999999</v>
      </c>
    </row>
    <row r="30" spans="1:6">
      <c r="A30" s="41" t="s">
        <v>391</v>
      </c>
      <c r="B30" s="42">
        <v>42442</v>
      </c>
      <c r="C30" s="41">
        <v>91</v>
      </c>
      <c r="D30" s="43">
        <v>5640</v>
      </c>
      <c r="E30" s="43">
        <v>1117.93381</v>
      </c>
      <c r="F30" s="44">
        <v>0.198215215</v>
      </c>
    </row>
    <row r="31" spans="1:6">
      <c r="A31" s="41" t="s">
        <v>378</v>
      </c>
      <c r="B31" s="42">
        <v>42437</v>
      </c>
      <c r="C31" s="41">
        <v>80</v>
      </c>
      <c r="D31" s="43">
        <v>5808</v>
      </c>
      <c r="E31" s="43">
        <v>1835.7910449999999</v>
      </c>
      <c r="F31" s="44">
        <v>0.31607972499999998</v>
      </c>
    </row>
    <row r="32" spans="1:6">
      <c r="A32" s="41" t="s">
        <v>378</v>
      </c>
      <c r="B32" s="42">
        <v>42437</v>
      </c>
      <c r="C32" s="41">
        <v>80</v>
      </c>
      <c r="D32" s="43">
        <v>5848</v>
      </c>
      <c r="E32" s="43">
        <v>1790.0783220000001</v>
      </c>
      <c r="F32" s="44">
        <v>0.30610094399999999</v>
      </c>
    </row>
    <row r="33" spans="1:6">
      <c r="A33" s="41" t="s">
        <v>378</v>
      </c>
      <c r="B33" s="42">
        <v>42437</v>
      </c>
      <c r="C33" s="41">
        <v>80</v>
      </c>
      <c r="D33" s="43">
        <v>5760</v>
      </c>
      <c r="E33" s="43">
        <v>1892.1139459999999</v>
      </c>
      <c r="F33" s="44">
        <v>0.32849200499999998</v>
      </c>
    </row>
    <row r="34" spans="1:6">
      <c r="A34" s="41" t="s">
        <v>392</v>
      </c>
      <c r="B34" s="42">
        <v>42510</v>
      </c>
      <c r="C34" s="41">
        <v>96</v>
      </c>
      <c r="D34" s="43">
        <v>6720</v>
      </c>
      <c r="E34" s="43">
        <v>1532.060606</v>
      </c>
      <c r="F34" s="44">
        <v>0.22798520899999999</v>
      </c>
    </row>
    <row r="35" spans="1:6">
      <c r="A35" s="41" t="s">
        <v>392</v>
      </c>
      <c r="B35" s="42">
        <v>42510</v>
      </c>
      <c r="C35" s="41">
        <v>96</v>
      </c>
      <c r="D35" s="43">
        <v>6992</v>
      </c>
      <c r="E35" s="43">
        <v>1317.522273</v>
      </c>
      <c r="F35" s="44">
        <v>0.188432819</v>
      </c>
    </row>
    <row r="36" spans="1:6">
      <c r="A36" s="41" t="s">
        <v>392</v>
      </c>
      <c r="B36" s="42">
        <v>42510</v>
      </c>
      <c r="C36" s="41">
        <v>96</v>
      </c>
      <c r="D36" s="43">
        <v>7496</v>
      </c>
      <c r="E36" s="43">
        <v>1568.349091</v>
      </c>
      <c r="F36" s="44">
        <v>0.20922479899999999</v>
      </c>
    </row>
    <row r="37" spans="1:6">
      <c r="A37" s="41" t="s">
        <v>382</v>
      </c>
      <c r="B37" s="42">
        <v>42444</v>
      </c>
      <c r="C37" s="41">
        <v>97</v>
      </c>
      <c r="D37" s="43">
        <v>6768</v>
      </c>
      <c r="E37" s="43">
        <v>1453.7116169999999</v>
      </c>
      <c r="F37" s="44">
        <v>0.214791906</v>
      </c>
    </row>
    <row r="38" spans="1:6">
      <c r="A38" s="41" t="s">
        <v>382</v>
      </c>
      <c r="B38" s="42">
        <v>42444</v>
      </c>
      <c r="C38" s="41">
        <v>97</v>
      </c>
      <c r="D38" s="43">
        <v>4710</v>
      </c>
      <c r="E38" s="43">
        <v>1405.491133</v>
      </c>
      <c r="F38" s="44">
        <v>0.29840576099999999</v>
      </c>
    </row>
    <row r="39" spans="1:6">
      <c r="A39" s="41" t="s">
        <v>382</v>
      </c>
      <c r="B39" s="42">
        <v>42444</v>
      </c>
      <c r="C39" s="41">
        <v>97</v>
      </c>
      <c r="D39" s="43">
        <v>4928</v>
      </c>
      <c r="E39" s="43">
        <v>1722.706856</v>
      </c>
      <c r="F39" s="44">
        <v>0.34957525499999997</v>
      </c>
    </row>
    <row r="40" spans="1:6">
      <c r="A40" s="41" t="s">
        <v>383</v>
      </c>
      <c r="B40" s="42">
        <v>42470</v>
      </c>
      <c r="C40" s="41">
        <v>96</v>
      </c>
      <c r="D40" s="43">
        <v>3001</v>
      </c>
      <c r="E40" s="43">
        <v>1012.6048950000001</v>
      </c>
      <c r="F40" s="44">
        <v>0.33742249099999999</v>
      </c>
    </row>
    <row r="41" spans="1:6">
      <c r="A41" s="41" t="s">
        <v>383</v>
      </c>
      <c r="B41" s="42">
        <v>42470</v>
      </c>
      <c r="C41" s="41">
        <v>96</v>
      </c>
      <c r="D41" s="43">
        <v>3597</v>
      </c>
      <c r="E41" s="43">
        <v>1566.3253549999999</v>
      </c>
      <c r="F41" s="44">
        <v>0.43545325400000001</v>
      </c>
    </row>
    <row r="42" spans="1:6">
      <c r="A42" s="41" t="s">
        <v>383</v>
      </c>
      <c r="B42" s="42">
        <v>42470</v>
      </c>
      <c r="C42" s="41">
        <v>96</v>
      </c>
      <c r="D42" s="43">
        <v>3655</v>
      </c>
      <c r="E42" s="43">
        <v>973.35664340000005</v>
      </c>
      <c r="F42" s="44">
        <v>0.266308247</v>
      </c>
    </row>
    <row r="43" spans="1:6">
      <c r="A43" s="41" t="s">
        <v>384</v>
      </c>
      <c r="B43" s="42">
        <v>42515</v>
      </c>
      <c r="C43" s="41">
        <v>71</v>
      </c>
      <c r="D43" s="43">
        <v>4152</v>
      </c>
      <c r="E43" s="43">
        <v>1249.770174</v>
      </c>
      <c r="F43" s="44">
        <v>0.30100437699999999</v>
      </c>
    </row>
    <row r="44" spans="1:6">
      <c r="A44" s="41" t="s">
        <v>384</v>
      </c>
      <c r="B44" s="42">
        <v>42515</v>
      </c>
      <c r="C44" s="41">
        <v>71</v>
      </c>
      <c r="D44" s="43">
        <v>4172</v>
      </c>
      <c r="E44" s="43">
        <v>1156.7481319999999</v>
      </c>
      <c r="F44" s="44">
        <v>0.27726465300000003</v>
      </c>
    </row>
    <row r="45" spans="1:6">
      <c r="A45" s="41" t="s">
        <v>384</v>
      </c>
      <c r="B45" s="42">
        <v>42515</v>
      </c>
      <c r="C45" s="41">
        <v>71</v>
      </c>
      <c r="D45" s="43">
        <v>3052</v>
      </c>
      <c r="E45" s="43">
        <v>1302.4343449999999</v>
      </c>
      <c r="F45" s="44">
        <v>0.42674782</v>
      </c>
    </row>
    <row r="46" spans="1:6">
      <c r="A46" s="41" t="s">
        <v>389</v>
      </c>
      <c r="B46" s="42">
        <v>42837</v>
      </c>
      <c r="C46" s="41">
        <v>130</v>
      </c>
      <c r="D46" s="43">
        <v>4328</v>
      </c>
      <c r="E46" s="43">
        <v>2521.5948739999999</v>
      </c>
      <c r="F46" s="44">
        <v>0.582623585</v>
      </c>
    </row>
    <row r="47" spans="1:6">
      <c r="A47" s="41" t="s">
        <v>389</v>
      </c>
      <c r="B47" s="42">
        <v>42837</v>
      </c>
      <c r="C47" s="41">
        <v>130</v>
      </c>
      <c r="D47" s="43">
        <v>4904</v>
      </c>
      <c r="E47" s="43">
        <v>2676.9705720000002</v>
      </c>
      <c r="F47" s="44">
        <v>0.54587491300000002</v>
      </c>
    </row>
    <row r="48" spans="1:6">
      <c r="A48" s="41" t="s">
        <v>389</v>
      </c>
      <c r="B48" s="42">
        <v>42837</v>
      </c>
      <c r="C48" s="41">
        <v>130</v>
      </c>
      <c r="D48" s="43">
        <v>5904</v>
      </c>
      <c r="E48" s="43">
        <v>2626.218891</v>
      </c>
      <c r="F48" s="44">
        <v>0.44482027299999999</v>
      </c>
    </row>
    <row r="49" spans="1:6">
      <c r="A49" s="41" t="s">
        <v>385</v>
      </c>
      <c r="B49" s="42">
        <v>42803</v>
      </c>
      <c r="C49" s="41">
        <v>70</v>
      </c>
      <c r="D49" s="43">
        <v>3799</v>
      </c>
      <c r="E49" s="43">
        <v>657.46753249999995</v>
      </c>
      <c r="F49" s="44">
        <v>0.173063315</v>
      </c>
    </row>
    <row r="50" spans="1:6">
      <c r="A50" s="41" t="s">
        <v>385</v>
      </c>
      <c r="B50" s="42">
        <v>42803</v>
      </c>
      <c r="C50" s="41">
        <v>70</v>
      </c>
      <c r="D50" s="43">
        <v>5207</v>
      </c>
      <c r="E50" s="43">
        <v>847.14400639999997</v>
      </c>
      <c r="F50" s="44">
        <v>0.16269329900000001</v>
      </c>
    </row>
    <row r="51" spans="1:6">
      <c r="A51" s="41" t="s">
        <v>385</v>
      </c>
      <c r="B51" s="42">
        <v>42803</v>
      </c>
      <c r="C51" s="41">
        <v>70</v>
      </c>
      <c r="D51" s="43">
        <v>4272</v>
      </c>
      <c r="E51" s="43">
        <v>481.92982460000002</v>
      </c>
      <c r="F51" s="44">
        <v>0.112811289</v>
      </c>
    </row>
    <row r="52" spans="1:6">
      <c r="A52" s="41" t="s">
        <v>386</v>
      </c>
      <c r="B52" s="42">
        <v>42847</v>
      </c>
      <c r="C52" s="41">
        <v>82</v>
      </c>
      <c r="D52" s="43">
        <v>5280</v>
      </c>
      <c r="E52" s="43">
        <v>1204.679842</v>
      </c>
      <c r="F52" s="44">
        <v>0.228159061</v>
      </c>
    </row>
    <row r="53" spans="1:6">
      <c r="A53" s="41" t="s">
        <v>386</v>
      </c>
      <c r="B53" s="42">
        <v>42847</v>
      </c>
      <c r="C53" s="41">
        <v>82</v>
      </c>
      <c r="D53" s="43">
        <v>5026</v>
      </c>
      <c r="E53" s="43">
        <v>1027.1152119999999</v>
      </c>
      <c r="F53" s="44">
        <v>0.20436036799999999</v>
      </c>
    </row>
    <row r="54" spans="1:6">
      <c r="A54" s="41" t="s">
        <v>386</v>
      </c>
      <c r="B54" s="42">
        <v>42847</v>
      </c>
      <c r="C54" s="41">
        <v>82</v>
      </c>
      <c r="D54" s="43">
        <v>5449</v>
      </c>
      <c r="E54" s="43">
        <v>1447.84689</v>
      </c>
      <c r="F54" s="44">
        <v>0.265708734</v>
      </c>
    </row>
    <row r="55" spans="1:6">
      <c r="A55" s="41" t="s">
        <v>387</v>
      </c>
      <c r="B55" s="42">
        <v>42917</v>
      </c>
      <c r="C55" s="41">
        <v>112</v>
      </c>
      <c r="D55" s="43">
        <v>4876</v>
      </c>
      <c r="E55" s="43">
        <v>1518.283772</v>
      </c>
      <c r="F55" s="44">
        <v>0.31137895199999999</v>
      </c>
    </row>
    <row r="56" spans="1:6">
      <c r="A56" s="41" t="s">
        <v>387</v>
      </c>
      <c r="B56" s="42">
        <v>42917</v>
      </c>
      <c r="C56" s="41">
        <v>112</v>
      </c>
      <c r="D56" s="43">
        <v>5712</v>
      </c>
      <c r="E56" s="43">
        <v>1534.53719</v>
      </c>
      <c r="F56" s="44">
        <v>0.26865146899999998</v>
      </c>
    </row>
    <row r="57" spans="1:6">
      <c r="A57" s="41" t="s">
        <v>387</v>
      </c>
      <c r="B57" s="42">
        <v>42917</v>
      </c>
      <c r="C57" s="41">
        <v>112</v>
      </c>
      <c r="D57" s="43">
        <v>5879</v>
      </c>
      <c r="E57" s="43">
        <v>1520.7125309999999</v>
      </c>
      <c r="F57" s="44">
        <v>0.25866857100000001</v>
      </c>
    </row>
    <row r="58" spans="1:6">
      <c r="A58" s="41" t="s">
        <v>379</v>
      </c>
      <c r="B58" s="42">
        <v>42472</v>
      </c>
      <c r="C58" s="41">
        <v>66</v>
      </c>
      <c r="D58" s="43">
        <v>1666</v>
      </c>
      <c r="E58" s="43">
        <v>500</v>
      </c>
      <c r="F58" s="44">
        <v>0.30012004799999997</v>
      </c>
    </row>
    <row r="59" spans="1:6">
      <c r="A59" s="41" t="s">
        <v>380</v>
      </c>
      <c r="B59" s="42">
        <v>42818</v>
      </c>
      <c r="C59" s="41">
        <v>90</v>
      </c>
      <c r="D59" s="43">
        <v>1729</v>
      </c>
      <c r="E59" s="43">
        <v>504</v>
      </c>
      <c r="F59" s="44">
        <v>0.29149797599999999</v>
      </c>
    </row>
    <row r="60" spans="1:6">
      <c r="A60" s="41" t="s">
        <v>393</v>
      </c>
      <c r="B60" s="42">
        <v>42460</v>
      </c>
      <c r="C60" s="41">
        <v>75</v>
      </c>
      <c r="D60" s="43">
        <v>1924</v>
      </c>
      <c r="E60" s="43">
        <v>436.8</v>
      </c>
      <c r="F60" s="44">
        <v>0.22702702699999999</v>
      </c>
    </row>
    <row r="61" spans="1:6">
      <c r="A61" s="41" t="s">
        <v>393</v>
      </c>
      <c r="B61" s="42">
        <v>42460</v>
      </c>
      <c r="C61" s="41">
        <v>75</v>
      </c>
      <c r="D61" s="43">
        <v>3920</v>
      </c>
      <c r="E61" s="43">
        <v>813.2</v>
      </c>
      <c r="F61" s="44">
        <v>0.20744898000000001</v>
      </c>
    </row>
    <row r="62" spans="1:6">
      <c r="A62" s="41" t="s">
        <v>393</v>
      </c>
      <c r="B62" s="42">
        <v>42460</v>
      </c>
      <c r="C62" s="41">
        <v>75</v>
      </c>
      <c r="D62" s="43">
        <v>4348</v>
      </c>
      <c r="E62" s="43">
        <v>1028</v>
      </c>
      <c r="F62" s="44">
        <v>0.23643054299999999</v>
      </c>
    </row>
    <row r="63" spans="1:6">
      <c r="A63" s="41" t="s">
        <v>393</v>
      </c>
      <c r="B63" s="42">
        <v>42460</v>
      </c>
      <c r="C63" s="41">
        <v>75</v>
      </c>
      <c r="D63" s="43">
        <v>3688</v>
      </c>
      <c r="E63" s="43">
        <v>916.8</v>
      </c>
      <c r="F63" s="44">
        <v>0.24859002199999999</v>
      </c>
    </row>
    <row r="64" spans="1:6">
      <c r="A64" s="41" t="s">
        <v>394</v>
      </c>
      <c r="B64" s="42">
        <v>42460</v>
      </c>
      <c r="C64" s="41">
        <v>75</v>
      </c>
      <c r="D64" s="43">
        <v>1988</v>
      </c>
      <c r="E64" s="43">
        <v>365.6</v>
      </c>
      <c r="F64" s="44">
        <v>0.18390342100000001</v>
      </c>
    </row>
    <row r="65" spans="1:6">
      <c r="A65" s="41" t="s">
        <v>394</v>
      </c>
      <c r="B65" s="42">
        <v>42460</v>
      </c>
      <c r="C65" s="41">
        <v>75</v>
      </c>
      <c r="D65" s="43">
        <v>3584</v>
      </c>
      <c r="E65" s="43">
        <v>786.8</v>
      </c>
      <c r="F65" s="44">
        <v>0.21953125000000001</v>
      </c>
    </row>
    <row r="66" spans="1:6">
      <c r="A66" s="41" t="s">
        <v>394</v>
      </c>
      <c r="B66" s="42">
        <v>42460</v>
      </c>
      <c r="C66" s="41">
        <v>75</v>
      </c>
      <c r="D66" s="43">
        <v>3064</v>
      </c>
      <c r="E66" s="43">
        <v>647.20000000000005</v>
      </c>
      <c r="F66" s="44">
        <v>0.211227154</v>
      </c>
    </row>
    <row r="67" spans="1:6">
      <c r="A67" s="41" t="s">
        <v>394</v>
      </c>
      <c r="B67" s="42">
        <v>42460</v>
      </c>
      <c r="C67" s="41">
        <v>75</v>
      </c>
      <c r="D67" s="43">
        <v>3796</v>
      </c>
      <c r="E67" s="43">
        <v>908</v>
      </c>
      <c r="F67" s="44">
        <v>0.239199157</v>
      </c>
    </row>
    <row r="68" spans="1:6">
      <c r="A68" s="41" t="s">
        <v>395</v>
      </c>
      <c r="B68" s="42">
        <v>42460</v>
      </c>
      <c r="C68" s="41">
        <v>75</v>
      </c>
      <c r="D68" s="43">
        <v>1608</v>
      </c>
      <c r="E68" s="43">
        <v>248.8</v>
      </c>
      <c r="F68" s="44">
        <v>0.154726368</v>
      </c>
    </row>
    <row r="69" spans="1:6">
      <c r="A69" s="41" t="s">
        <v>395</v>
      </c>
      <c r="B69" s="42">
        <v>42460</v>
      </c>
      <c r="C69" s="41">
        <v>75</v>
      </c>
      <c r="D69" s="43">
        <v>1904</v>
      </c>
      <c r="E69" s="43">
        <v>335.6</v>
      </c>
      <c r="F69" s="44">
        <v>0.17626050400000001</v>
      </c>
    </row>
    <row r="70" spans="1:6">
      <c r="A70" s="41" t="s">
        <v>395</v>
      </c>
      <c r="B70" s="42">
        <v>42460</v>
      </c>
      <c r="C70" s="41">
        <v>75</v>
      </c>
      <c r="D70" s="43">
        <v>1976</v>
      </c>
      <c r="E70" s="43">
        <v>193.6</v>
      </c>
      <c r="F70" s="44">
        <v>9.7975708999999994E-2</v>
      </c>
    </row>
    <row r="71" spans="1:6">
      <c r="A71" s="41" t="s">
        <v>395</v>
      </c>
      <c r="B71" s="42">
        <v>42460</v>
      </c>
      <c r="C71" s="41">
        <v>75</v>
      </c>
      <c r="D71" s="43">
        <v>1488</v>
      </c>
      <c r="E71" s="43">
        <v>435.6</v>
      </c>
      <c r="F71" s="44">
        <v>0.29274193500000001</v>
      </c>
    </row>
    <row r="72" spans="1:6">
      <c r="A72" s="41" t="s">
        <v>396</v>
      </c>
      <c r="B72" s="42">
        <v>42460</v>
      </c>
      <c r="C72" s="41">
        <v>75</v>
      </c>
      <c r="D72" s="43">
        <v>1840</v>
      </c>
      <c r="E72" s="43">
        <v>339.2</v>
      </c>
      <c r="F72" s="44">
        <v>0.18434782599999999</v>
      </c>
    </row>
    <row r="73" spans="1:6">
      <c r="A73" s="41" t="s">
        <v>396</v>
      </c>
      <c r="B73" s="42">
        <v>42460</v>
      </c>
      <c r="C73" s="41">
        <v>75</v>
      </c>
      <c r="D73" s="43">
        <v>3016</v>
      </c>
      <c r="E73" s="43">
        <v>676.4</v>
      </c>
      <c r="F73" s="44">
        <v>0.22427055700000001</v>
      </c>
    </row>
    <row r="74" spans="1:6">
      <c r="A74" s="41" t="s">
        <v>396</v>
      </c>
      <c r="B74" s="42">
        <v>42460</v>
      </c>
      <c r="C74" s="41">
        <v>75</v>
      </c>
      <c r="D74" s="43">
        <v>2688</v>
      </c>
      <c r="E74" s="43">
        <v>456.4</v>
      </c>
      <c r="F74" s="44">
        <v>0.16979166700000001</v>
      </c>
    </row>
    <row r="75" spans="1:6">
      <c r="A75" s="41" t="s">
        <v>396</v>
      </c>
      <c r="B75" s="42">
        <v>42460</v>
      </c>
      <c r="C75" s="41">
        <v>75</v>
      </c>
      <c r="D75" s="43">
        <v>2288</v>
      </c>
      <c r="E75" s="43">
        <v>482.8</v>
      </c>
      <c r="F75" s="44">
        <v>0.21101398599999999</v>
      </c>
    </row>
    <row r="76" spans="1:6">
      <c r="A76" s="41" t="s">
        <v>397</v>
      </c>
      <c r="B76" s="42">
        <v>42460</v>
      </c>
      <c r="C76" s="41">
        <v>75</v>
      </c>
      <c r="D76" s="43">
        <v>1960</v>
      </c>
      <c r="E76" s="43">
        <v>325.60000000000002</v>
      </c>
      <c r="F76" s="44">
        <v>0.16612244900000001</v>
      </c>
    </row>
    <row r="77" spans="1:6">
      <c r="A77" s="41" t="s">
        <v>397</v>
      </c>
      <c r="B77" s="42">
        <v>42460</v>
      </c>
      <c r="C77" s="41">
        <v>75</v>
      </c>
      <c r="D77" s="43">
        <v>3252</v>
      </c>
      <c r="E77" s="43">
        <v>723.2</v>
      </c>
      <c r="F77" s="44">
        <v>0.22238622399999999</v>
      </c>
    </row>
    <row r="78" spans="1:6">
      <c r="A78" s="41" t="s">
        <v>397</v>
      </c>
      <c r="B78" s="42">
        <v>42460</v>
      </c>
      <c r="C78" s="41">
        <v>75</v>
      </c>
      <c r="D78" s="43">
        <v>2604</v>
      </c>
      <c r="E78" s="43">
        <v>492.4</v>
      </c>
      <c r="F78" s="44">
        <v>0.189093702</v>
      </c>
    </row>
    <row r="79" spans="1:6">
      <c r="A79" s="41" t="s">
        <v>397</v>
      </c>
      <c r="B79" s="42">
        <v>42460</v>
      </c>
      <c r="C79" s="41">
        <v>75</v>
      </c>
      <c r="D79" s="43">
        <v>2384</v>
      </c>
      <c r="E79" s="43">
        <v>566.79999999999995</v>
      </c>
      <c r="F79" s="44">
        <v>0.23775167799999999</v>
      </c>
    </row>
    <row r="80" spans="1:6">
      <c r="A80" s="41" t="s">
        <v>398</v>
      </c>
      <c r="B80" s="42">
        <v>42460</v>
      </c>
      <c r="C80" s="41">
        <v>75</v>
      </c>
      <c r="D80" s="43">
        <v>1772</v>
      </c>
      <c r="E80" s="43">
        <v>251.2</v>
      </c>
      <c r="F80" s="44">
        <v>0.14176072200000001</v>
      </c>
    </row>
    <row r="81" spans="1:6">
      <c r="A81" s="41" t="s">
        <v>398</v>
      </c>
      <c r="B81" s="42">
        <v>42460</v>
      </c>
      <c r="C81" s="41">
        <v>75</v>
      </c>
      <c r="D81" s="43">
        <v>2396</v>
      </c>
      <c r="E81" s="43">
        <v>509.6</v>
      </c>
      <c r="F81" s="44">
        <v>0.212687813</v>
      </c>
    </row>
    <row r="82" spans="1:6">
      <c r="A82" s="41" t="s">
        <v>398</v>
      </c>
      <c r="B82" s="42">
        <v>42460</v>
      </c>
      <c r="C82" s="41">
        <v>75</v>
      </c>
      <c r="D82" s="43">
        <v>3000</v>
      </c>
      <c r="E82" s="43">
        <v>607.6</v>
      </c>
      <c r="F82" s="44">
        <v>0.20253333300000001</v>
      </c>
    </row>
    <row r="83" spans="1:6">
      <c r="A83" s="41" t="s">
        <v>398</v>
      </c>
      <c r="B83" s="42">
        <v>42460</v>
      </c>
      <c r="C83" s="41">
        <v>75</v>
      </c>
      <c r="D83" s="43">
        <v>2144</v>
      </c>
      <c r="E83" s="43">
        <v>510.4</v>
      </c>
      <c r="F83" s="44">
        <v>0.23805970100000001</v>
      </c>
    </row>
    <row r="84" spans="1:6">
      <c r="A84" s="41" t="s">
        <v>399</v>
      </c>
      <c r="B84" s="42">
        <v>42489</v>
      </c>
      <c r="C84" s="41">
        <v>113</v>
      </c>
      <c r="D84" s="43">
        <v>4348</v>
      </c>
      <c r="E84" s="43">
        <v>1238</v>
      </c>
      <c r="F84" s="44">
        <v>0.28472861100000002</v>
      </c>
    </row>
    <row r="85" spans="1:6">
      <c r="A85" s="41" t="s">
        <v>399</v>
      </c>
      <c r="B85" s="42">
        <v>42489</v>
      </c>
      <c r="C85" s="41">
        <v>113</v>
      </c>
      <c r="D85" s="43">
        <v>4348</v>
      </c>
      <c r="E85" s="43">
        <v>1238</v>
      </c>
      <c r="F85" s="44">
        <v>0.28472861100000002</v>
      </c>
    </row>
    <row r="86" spans="1:6">
      <c r="A86" s="41" t="s">
        <v>399</v>
      </c>
      <c r="B86" s="42">
        <v>42489</v>
      </c>
      <c r="C86" s="41">
        <v>113</v>
      </c>
      <c r="D86" s="43">
        <v>4348</v>
      </c>
      <c r="E86" s="43">
        <v>1238</v>
      </c>
      <c r="F86" s="44">
        <v>0.28472861100000002</v>
      </c>
    </row>
    <row r="87" spans="1:6">
      <c r="A87" s="41" t="s">
        <v>399</v>
      </c>
      <c r="B87" s="42">
        <v>42489</v>
      </c>
      <c r="C87" s="41">
        <v>113</v>
      </c>
      <c r="D87" s="43">
        <v>4348</v>
      </c>
      <c r="E87" s="43">
        <v>1238</v>
      </c>
      <c r="F87" s="44">
        <v>0.28472861100000002</v>
      </c>
    </row>
    <row r="88" spans="1:6">
      <c r="A88" s="41" t="s">
        <v>400</v>
      </c>
      <c r="B88" s="42">
        <v>42445</v>
      </c>
      <c r="C88" s="41">
        <v>69</v>
      </c>
      <c r="D88" s="43">
        <v>3448.5714290000001</v>
      </c>
      <c r="E88" s="43">
        <v>540</v>
      </c>
      <c r="F88" s="44">
        <v>0.156586578</v>
      </c>
    </row>
    <row r="89" spans="1:6">
      <c r="A89" s="41" t="s">
        <v>400</v>
      </c>
      <c r="B89" s="42">
        <v>42445</v>
      </c>
      <c r="C89" s="41">
        <v>69</v>
      </c>
      <c r="D89" s="43">
        <v>4854.2857139999996</v>
      </c>
      <c r="E89" s="43">
        <v>1042.857143</v>
      </c>
      <c r="F89" s="44">
        <v>0.214832254</v>
      </c>
    </row>
    <row r="90" spans="1:6">
      <c r="A90" s="41" t="s">
        <v>400</v>
      </c>
      <c r="B90" s="42">
        <v>42445</v>
      </c>
      <c r="C90" s="41">
        <v>69</v>
      </c>
      <c r="D90" s="43">
        <v>5384</v>
      </c>
      <c r="E90" s="43">
        <v>1072.5714290000001</v>
      </c>
      <c r="F90" s="44">
        <v>0.19921460399999999</v>
      </c>
    </row>
    <row r="91" spans="1:6">
      <c r="A91" s="41" t="s">
        <v>400</v>
      </c>
      <c r="B91" s="42">
        <v>42445</v>
      </c>
      <c r="C91" s="41">
        <v>69</v>
      </c>
      <c r="D91" s="43">
        <v>6246.2857139999996</v>
      </c>
      <c r="E91" s="43">
        <v>1494.857143</v>
      </c>
      <c r="F91" s="44">
        <v>0.23931936700000001</v>
      </c>
    </row>
    <row r="92" spans="1:6">
      <c r="A92" s="41" t="s">
        <v>401</v>
      </c>
      <c r="B92" s="42">
        <v>42445</v>
      </c>
      <c r="C92" s="41">
        <v>69</v>
      </c>
      <c r="D92" s="43">
        <v>2209.4285709999999</v>
      </c>
      <c r="E92" s="43">
        <v>386.57142859999999</v>
      </c>
      <c r="F92" s="44">
        <v>0.174964438</v>
      </c>
    </row>
    <row r="93" spans="1:6">
      <c r="A93" s="41" t="s">
        <v>401</v>
      </c>
      <c r="B93" s="42">
        <v>42445</v>
      </c>
      <c r="C93" s="41">
        <v>69</v>
      </c>
      <c r="D93" s="43">
        <v>3780.2857140000001</v>
      </c>
      <c r="E93" s="43">
        <v>951.7142857</v>
      </c>
      <c r="F93" s="44">
        <v>0.25175723700000002</v>
      </c>
    </row>
    <row r="94" spans="1:6">
      <c r="A94" s="41" t="s">
        <v>401</v>
      </c>
      <c r="B94" s="42">
        <v>42445</v>
      </c>
      <c r="C94" s="41">
        <v>69</v>
      </c>
      <c r="D94" s="43">
        <v>2866.8571430000002</v>
      </c>
      <c r="E94" s="43">
        <v>446.85714289999999</v>
      </c>
      <c r="F94" s="44">
        <v>0.15587004199999999</v>
      </c>
    </row>
    <row r="95" spans="1:6">
      <c r="A95" s="41" t="s">
        <v>401</v>
      </c>
      <c r="B95" s="42">
        <v>42445</v>
      </c>
      <c r="C95" s="41">
        <v>69</v>
      </c>
      <c r="D95" s="43">
        <v>4643.4285710000004</v>
      </c>
      <c r="E95" s="43">
        <v>1134.857143</v>
      </c>
      <c r="F95" s="44">
        <v>0.244400689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Sheet2</vt:lpstr>
      <vt:lpstr>GenLit for Validation</vt:lpstr>
      <vt:lpstr>OldValidation</vt:lpstr>
      <vt:lpstr>DAF</vt:lpstr>
      <vt:lpstr>RCN</vt:lpstr>
      <vt:lpstr>CSIRO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2021-02-19T05:56:18Z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