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330C5321-1E66-4054-AC2F-3C9C43DC7589}" xr6:coauthVersionLast="45" xr6:coauthVersionMax="45" xr10:uidLastSave="{00000000-0000-0000-0000-000000000000}"/>
  <bookViews>
    <workbookView xWindow="-28920" yWindow="-120" windowWidth="29040" windowHeight="15840" firstSheet="1" activeTab="9" xr2:uid="{62A5EF65-827C-4254-96DF-043A3E6D3D15}"/>
  </bookViews>
  <sheets>
    <sheet name="Calibration" sheetId="1" r:id="rId1"/>
    <sheet name="Sheet2" sheetId="2" r:id="rId2"/>
    <sheet name="GenLit for Validation" sheetId="3" r:id="rId3"/>
    <sheet name="OldValidation" sheetId="4" r:id="rId4"/>
    <sheet name="DAF" sheetId="5" r:id="rId5"/>
    <sheet name="RCN" sheetId="6" r:id="rId6"/>
    <sheet name="CSIRO" sheetId="7" r:id="rId7"/>
    <sheet name="Thomas" sheetId="8" r:id="rId8"/>
    <sheet name="Sheet1" sheetId="9" r:id="rId9"/>
    <sheet name="Sheet3" sheetId="10" r:id="rId10"/>
    <sheet name="Sheet4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2" i="4"/>
  <c r="AE371" i="5" l="1"/>
  <c r="L408" i="5"/>
  <c r="L402" i="5"/>
  <c r="L396" i="5"/>
  <c r="L390" i="5"/>
  <c r="L384" i="5"/>
  <c r="L378" i="5"/>
  <c r="L372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3" i="4"/>
  <c r="K44" i="4"/>
  <c r="K45" i="4"/>
  <c r="K46" i="4"/>
  <c r="K47" i="4"/>
  <c r="K48" i="4"/>
  <c r="K52" i="4"/>
  <c r="K53" i="4"/>
  <c r="K54" i="4"/>
  <c r="K55" i="4"/>
  <c r="K56" i="4"/>
  <c r="K69" i="4"/>
  <c r="K3" i="4"/>
  <c r="K2" i="4"/>
  <c r="J5" i="3" l="1"/>
</calcChain>
</file>

<file path=xl/sharedStrings.xml><?xml version="1.0" encoding="utf-8"?>
<sst xmlns="http://schemas.openxmlformats.org/spreadsheetml/2006/main" count="3690" uniqueCount="515">
  <si>
    <t>SimulationName</t>
  </si>
  <si>
    <t>Clock.Today</t>
  </si>
  <si>
    <t>PodsPerPlant</t>
  </si>
  <si>
    <t>SLA</t>
  </si>
  <si>
    <t>Nfixed</t>
  </si>
  <si>
    <t>NFixed2</t>
  </si>
  <si>
    <t>SLN_apsim</t>
  </si>
  <si>
    <t>SLA_apsim_green</t>
  </si>
  <si>
    <t>SLA_apsim_total</t>
  </si>
  <si>
    <t>Height</t>
  </si>
  <si>
    <t>soy_buac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</si>
  <si>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</si>
  <si>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</si>
  <si>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</si>
  <si>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</si>
  <si>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</si>
  <si>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</si>
  <si>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</si>
  <si>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</si>
  <si>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</si>
  <si>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</si>
  <si>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</si>
  <si>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</si>
  <si>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</si>
  <si>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</si>
  <si>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</si>
  <si>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</si>
  <si>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</si>
  <si>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</si>
  <si>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</si>
  <si>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</si>
  <si>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</si>
  <si>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</si>
  <si>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</si>
  <si>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</si>
  <si>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</si>
  <si>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</si>
  <si>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</si>
  <si>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</si>
  <si>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</si>
  <si>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</si>
  <si>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</si>
  <si>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nodes_per_main_stem</t>
  </si>
  <si>
    <t>grain_size_g</t>
  </si>
  <si>
    <t>protein</t>
  </si>
  <si>
    <t>tops_g_m2</t>
  </si>
  <si>
    <t>irrigation</t>
  </si>
  <si>
    <t>seeds_m2</t>
  </si>
  <si>
    <t>Nfixederr</t>
  </si>
  <si>
    <t>SoilNO3_30cm</t>
  </si>
  <si>
    <t>SoilNH4_30cm</t>
  </si>
  <si>
    <t>m.Phenology.DaysAfterSowing</t>
  </si>
  <si>
    <t>m.Phenology.CurrentStageName</t>
  </si>
  <si>
    <t>m.Phenology.Stage</t>
  </si>
  <si>
    <t>m.Phenology.EmergenceDAS</t>
  </si>
  <si>
    <t>m.Phenology.MaturityDAS</t>
  </si>
  <si>
    <t>m.Leaf.AppearedCohortNo</t>
  </si>
  <si>
    <t>m.Shell.PodNumber</t>
  </si>
  <si>
    <t>m.Leaf.LAI</t>
  </si>
  <si>
    <t>m.Leaf.CoverTotal</t>
  </si>
  <si>
    <t>m.Leaf.SpecificArea</t>
  </si>
  <si>
    <t>m.Leaf.Live.Wt</t>
  </si>
  <si>
    <t>m.Leaf.Dead.Wt</t>
  </si>
  <si>
    <t>m.Leaf.Wt</t>
  </si>
  <si>
    <t>m.Stem.Wt</t>
  </si>
  <si>
    <t>m.Pod.Wt</t>
  </si>
  <si>
    <t>m.Shell.Wt</t>
  </si>
  <si>
    <t>m.Shell.Size</t>
  </si>
  <si>
    <t>m.Grain.Wt</t>
  </si>
  <si>
    <t>m.Grain.FWt</t>
  </si>
  <si>
    <t>m.AboveGround.Wt</t>
  </si>
  <si>
    <t>m.Grain.HarvestIndex</t>
  </si>
  <si>
    <t>m.Leaf.Live.NConc</t>
  </si>
  <si>
    <t>m.Leaf.Dead.NConc</t>
  </si>
  <si>
    <t>m.Leaf.Nconc</t>
  </si>
  <si>
    <t>m.Stem.NConc</t>
  </si>
  <si>
    <t>m.Pod.Nconc</t>
  </si>
  <si>
    <t>m.Shell.NConc</t>
  </si>
  <si>
    <t>m.Grain.NConc</t>
  </si>
  <si>
    <t>m.Leaf.Live.N</t>
  </si>
  <si>
    <t>m.Leaf.Dead.N</t>
  </si>
  <si>
    <t>m.Leaf.N</t>
  </si>
  <si>
    <t>m.Stem.N</t>
  </si>
  <si>
    <t>m.Pod.N</t>
  </si>
  <si>
    <t>m.Shell.N</t>
  </si>
  <si>
    <t>m.Grain.N</t>
  </si>
  <si>
    <t>m.AboveGround.N</t>
  </si>
  <si>
    <t>m.Root.Depth</t>
  </si>
  <si>
    <t>m.Phenology.FloweringbeginDAS</t>
  </si>
  <si>
    <t>m.Phenology.FloweringendDAS</t>
  </si>
  <si>
    <t>m.Shell.HarvestIndex.green</t>
  </si>
  <si>
    <t>m.Shell.HarvestIndex.total</t>
  </si>
  <si>
    <t>Treatment</t>
  </si>
  <si>
    <t>mungbean.uninoculated</t>
  </si>
  <si>
    <t>soybean.uninoculated</t>
  </si>
  <si>
    <t>mungbean.inoculatedseed</t>
  </si>
  <si>
    <t>soybean.inoculatedseed</t>
  </si>
  <si>
    <t>mungbean.150N</t>
  </si>
  <si>
    <t>soybean.150N</t>
  </si>
  <si>
    <t>%</t>
  </si>
  <si>
    <t>kg/ha</t>
  </si>
  <si>
    <t>m.yield</t>
  </si>
  <si>
    <t>Herridge Dataset on Innoculation</t>
  </si>
  <si>
    <t>Lawn 1979 study on cultivars</t>
  </si>
  <si>
    <t>(only looking at Celera data--wide range of dates)</t>
  </si>
  <si>
    <t>Location</t>
  </si>
  <si>
    <t>DAS</t>
  </si>
  <si>
    <t>Gatton</t>
  </si>
  <si>
    <t>Mansbridge</t>
  </si>
  <si>
    <t>Emerald</t>
  </si>
  <si>
    <t>Muirhead</t>
  </si>
  <si>
    <t>Anderson</t>
  </si>
  <si>
    <t>Vaughan</t>
  </si>
  <si>
    <t>Schelberg</t>
  </si>
  <si>
    <t>Bazley</t>
  </si>
  <si>
    <t>Stirling</t>
  </si>
  <si>
    <t>Croft</t>
  </si>
  <si>
    <t>Katherine</t>
  </si>
  <si>
    <t>Dalby</t>
  </si>
  <si>
    <t>Kununurra</t>
  </si>
  <si>
    <t>Thomas et al. 2004</t>
  </si>
  <si>
    <t>3 sowing dates</t>
  </si>
  <si>
    <t xml:space="preserve">rain shelter: early veg, late veg, flowing </t>
  </si>
  <si>
    <t>Avg</t>
  </si>
  <si>
    <t>Total SW</t>
  </si>
  <si>
    <t>mm</t>
  </si>
  <si>
    <t>Sowing1.rain</t>
  </si>
  <si>
    <t>Sowing2.rain</t>
  </si>
  <si>
    <t>Sowing3.rain</t>
  </si>
  <si>
    <t>Sowing1.rainout</t>
  </si>
  <si>
    <t>Sowing2.rainout</t>
  </si>
  <si>
    <t>Sowing3.rainout</t>
  </si>
  <si>
    <t>m.Phenology.PodDAS</t>
  </si>
  <si>
    <t>Sowing1.irr</t>
  </si>
  <si>
    <t>Sowing2.irr</t>
  </si>
  <si>
    <t>Sowing3.irr</t>
  </si>
  <si>
    <t>No. Flowers</t>
  </si>
  <si>
    <t>No. Black Pods</t>
  </si>
  <si>
    <t>N. Green Pods</t>
  </si>
  <si>
    <t>Trifoliate</t>
  </si>
  <si>
    <t>LAI</t>
  </si>
  <si>
    <t>aps20SowEmerald_high_Dec17</t>
  </si>
  <si>
    <t>aps20SowShangtung_low_Dec27</t>
  </si>
  <si>
    <t>aps20SowCelera_high_Dec17</t>
  </si>
  <si>
    <t>aps20SowShangtung_high_Dec18</t>
  </si>
  <si>
    <t>aps20SowSatin_low_Dec20</t>
  </si>
  <si>
    <t>aps20SowBerken_high_Dec18</t>
  </si>
  <si>
    <t>aps20SowEmerald_low_Dec28</t>
  </si>
  <si>
    <t>aps20SowEmerald_low_Dec18</t>
  </si>
  <si>
    <t>aps20SowSatin_high_Dec18</t>
  </si>
  <si>
    <t>aps1SowHigh</t>
  </si>
  <si>
    <t>aps1SowLow</t>
  </si>
  <si>
    <t>aps18SowNov4_Berken</t>
  </si>
  <si>
    <t>aps18SowNov4_King</t>
  </si>
  <si>
    <t>aps18SowNov18_Berken</t>
  </si>
  <si>
    <t>aps18SowDec14_Berken</t>
  </si>
  <si>
    <t>aps18SowJan4_Berken</t>
  </si>
  <si>
    <t>aps18SowNov18_King</t>
  </si>
  <si>
    <t>aps18SowDec14_King</t>
  </si>
  <si>
    <t>aps18SowJan4_King</t>
  </si>
  <si>
    <t>aps18SowJan17_King</t>
  </si>
  <si>
    <t>aps18SowFeb1_King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</si>
  <si>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</si>
  <si>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</si>
  <si>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</si>
  <si>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</si>
  <si>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</si>
  <si>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</si>
  <si>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</si>
  <si>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</si>
  <si>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</si>
  <si>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NT4SowKing_Jan4</t>
  </si>
  <si>
    <t>NT5CultivarKing</t>
  </si>
  <si>
    <t>NT5CultivarPutland</t>
  </si>
  <si>
    <t>NT9SowKing_Jan15</t>
  </si>
  <si>
    <t>NT9SowPutland_Jan15</t>
  </si>
  <si>
    <t>NT9SowKing_Feb2</t>
  </si>
  <si>
    <t>NT9SowKing_Feb16</t>
  </si>
  <si>
    <t>NT9SowSatin_Feb2</t>
  </si>
  <si>
    <t>NT9SowSatin_Feb16</t>
  </si>
  <si>
    <t>NT9SowPutland_Feb2</t>
  </si>
  <si>
    <t>NT9SowPutland_Feb16</t>
  </si>
  <si>
    <t>RCM2Sow10</t>
  </si>
  <si>
    <t>RCM2Sow19</t>
  </si>
  <si>
    <t>RCM2Sow27</t>
  </si>
  <si>
    <t>RCM2Sow39</t>
  </si>
  <si>
    <t>RCM2Sow50</t>
  </si>
  <si>
    <t>RJL1_Dalby_doub_76IrrYes</t>
  </si>
  <si>
    <t>RJL1_Dalby_doub_76IrrNo</t>
  </si>
  <si>
    <t>RJL1_Dalby_doub_78IrrNo</t>
  </si>
  <si>
    <t>RJL1_Dalby_doub_78IrrYes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</si>
  <si>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</si>
  <si>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</si>
  <si>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</si>
  <si>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</si>
  <si>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</si>
  <si>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</si>
  <si>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</si>
  <si>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</si>
  <si>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</si>
  <si>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</si>
  <si>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</si>
  <si>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</si>
  <si>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</si>
  <si>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</si>
  <si>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</si>
  <si>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</si>
  <si>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</si>
  <si>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</si>
  <si>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</si>
  <si>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</si>
  <si>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Soybean.Shell.HarvestIndex</t>
  </si>
  <si>
    <t>Soybean.Leaf.Live.NConc</t>
  </si>
  <si>
    <t>Soybean.Stem.NConc</t>
  </si>
  <si>
    <t>Soybean.Grain.NConc</t>
  </si>
  <si>
    <t>Soybean.Shell.NConc</t>
  </si>
  <si>
    <t>Soybean.Leaf.N</t>
  </si>
  <si>
    <t>Soybean.Stem.N</t>
  </si>
  <si>
    <t>Soybean.Shell.N</t>
  </si>
  <si>
    <t>Soybean.Grain.N</t>
  </si>
  <si>
    <t>Soybean.AboveGround.N</t>
  </si>
  <si>
    <t>Soybean.Phenology.FloweringDAS</t>
  </si>
  <si>
    <t>Soybean.Phenology.MaturityDAS</t>
  </si>
  <si>
    <t>ACRI</t>
  </si>
  <si>
    <t>SW120cm</t>
  </si>
  <si>
    <t>SoilN120cm</t>
  </si>
  <si>
    <t>Soybean.Grain.Size</t>
  </si>
  <si>
    <t>SoilN90cm</t>
  </si>
  <si>
    <t>Soybean.Nodule.Nfixed</t>
  </si>
  <si>
    <t>Soybean.Leaf.Height</t>
  </si>
  <si>
    <t>HopelandSpring</t>
  </si>
  <si>
    <t>Soil.PAW_0_30cm</t>
  </si>
  <si>
    <t>Soil.PAW_30_60cm</t>
  </si>
  <si>
    <t>Soil.PAW_60_90cm</t>
  </si>
  <si>
    <t>Soil.PAW_90_120cm</t>
  </si>
  <si>
    <t>SoilN_0_10cm</t>
  </si>
  <si>
    <t>SoilN_10_30cm</t>
  </si>
  <si>
    <t>SoilN_60_90cm</t>
  </si>
  <si>
    <t>SoilN_30_60cm</t>
  </si>
  <si>
    <t>HoplandSummer</t>
  </si>
  <si>
    <t>Breeza</t>
  </si>
  <si>
    <t>Irvingdale</t>
  </si>
  <si>
    <t>Soybean.Veg</t>
  </si>
  <si>
    <t>SoilN_90_120cm</t>
  </si>
  <si>
    <t>Soybean.Leaf.SpecificArea</t>
  </si>
  <si>
    <t>ACRIN0N_Jade_rf</t>
  </si>
  <si>
    <t>ACRIN0N_Jade_irr</t>
  </si>
  <si>
    <t>ACRIN0N_Opal_rf</t>
  </si>
  <si>
    <t>ACRIN30N_Jade_rf</t>
  </si>
  <si>
    <t>ACRIN60N_Jade_rf</t>
  </si>
  <si>
    <t>ACRIN90N_Jade_rf</t>
  </si>
  <si>
    <t>ACRIN120N_Jade_rf</t>
  </si>
  <si>
    <t>ACRIN150N_Jade_rf</t>
  </si>
  <si>
    <t>ACRIN0N_Opal_irr</t>
  </si>
  <si>
    <t>ACRIN30N_Jade_irr</t>
  </si>
  <si>
    <t>ACRIN60N_Jade_irr</t>
  </si>
  <si>
    <t>ACRIN90N_Jade_irr</t>
  </si>
  <si>
    <t>ACRIN120N_Jade_irr</t>
  </si>
  <si>
    <t>ACRIN150N_Jade_irr</t>
  </si>
  <si>
    <t>BreezaN0N</t>
  </si>
  <si>
    <t>BreezaN0N_inoc</t>
  </si>
  <si>
    <t>BreezaNFallowNshallow</t>
  </si>
  <si>
    <t>BreezaNFallowNshallow_inoc</t>
  </si>
  <si>
    <t>BreezaNFallowNdeep</t>
  </si>
  <si>
    <t>BreezaNFallowNdeep_inoc</t>
  </si>
  <si>
    <t>BreezaNSplitN</t>
  </si>
  <si>
    <t>BreezaNSplitN_inoc</t>
  </si>
  <si>
    <t>BreezaNPlantN</t>
  </si>
  <si>
    <t>BreezaNPlantN_inoc</t>
  </si>
  <si>
    <t>Emerald2020N0N_rf</t>
  </si>
  <si>
    <t>Emerald2020N0N_inoc_rf</t>
  </si>
  <si>
    <t>Emerald2020N0N_doubstarter_rf</t>
  </si>
  <si>
    <t>Emerald2020N120N_rf</t>
  </si>
  <si>
    <t>Emerald2020N150N_rf</t>
  </si>
  <si>
    <t>Emerald2020N30N_rf</t>
  </si>
  <si>
    <t>Emerald2020N60N_rf</t>
  </si>
  <si>
    <t>Emerald2020N90N_rf</t>
  </si>
  <si>
    <t>Emerald2020N0N_irr</t>
  </si>
  <si>
    <t>Emerald2020N0N_inoc_irr</t>
  </si>
  <si>
    <t>Emerald2020N0N_doubstarter_irr</t>
  </si>
  <si>
    <t>Emerald2020N30N_irr</t>
  </si>
  <si>
    <t>Emerald2020N60N_irr</t>
  </si>
  <si>
    <t>Emerald2020N90N_irr</t>
  </si>
  <si>
    <t>Emerald2020N120N_irr</t>
  </si>
  <si>
    <t>Emerald2020N150N_irr</t>
  </si>
  <si>
    <t>HopelandSpringN0N_rf</t>
  </si>
  <si>
    <t>HopelandSpringN0N_inoc_rf</t>
  </si>
  <si>
    <t>HopelandSpringN0N_doubstarter_rf</t>
  </si>
  <si>
    <t>HopelandSpringN30N_rf</t>
  </si>
  <si>
    <t>HopelandSpringN60N_rf</t>
  </si>
  <si>
    <t>HopelandSpringN90N_rf</t>
  </si>
  <si>
    <t>HopelandSpringN120N_rf</t>
  </si>
  <si>
    <t>HopelandSpringN150N_rf</t>
  </si>
  <si>
    <t>HopelandSpringN0N_irr</t>
  </si>
  <si>
    <t>HopelandSpringN0N_inoc_irr</t>
  </si>
  <si>
    <t>HopelandSpringN0N_doubstarter_irr</t>
  </si>
  <si>
    <t>HopelandSpringN30N_irr</t>
  </si>
  <si>
    <t>HopelandSpringN60N_irr</t>
  </si>
  <si>
    <t>HopelandSpringN90N_irr</t>
  </si>
  <si>
    <t>HopelandSpringN120N_irr</t>
  </si>
  <si>
    <t>HopelandSpringN150N_irr</t>
  </si>
  <si>
    <t>HopelandSummerN0N_rf</t>
  </si>
  <si>
    <t>HopelandSummerN0N_inoc_rf</t>
  </si>
  <si>
    <t>HopelandSummerN0N_inoc_opal_rf</t>
  </si>
  <si>
    <t>HopelandSummerN30N_rf</t>
  </si>
  <si>
    <t>HopelandSummerN60N_rf</t>
  </si>
  <si>
    <t>HopelandSummerN90N_rf</t>
  </si>
  <si>
    <t>HopelandSummerN120N_rf</t>
  </si>
  <si>
    <t>HopelandSummerN150N_rf</t>
  </si>
  <si>
    <t>HopelandSummerN0N_irr</t>
  </si>
  <si>
    <t>HopelandSummerN0N_inoc_irr</t>
  </si>
  <si>
    <t>HopelandSummerN0N_inoc_opal_irr</t>
  </si>
  <si>
    <t>HopelandSummerN30N_irr</t>
  </si>
  <si>
    <t>HopelandSummerN60N_irr</t>
  </si>
  <si>
    <t>HopelandSummerN90N_irr</t>
  </si>
  <si>
    <t>HopelandSummerN120N_irr</t>
  </si>
  <si>
    <t>HopelandSummerN150N_irr</t>
  </si>
  <si>
    <t>IrvingdaleN0N</t>
  </si>
  <si>
    <t>IrvingdaleN0N_inoc</t>
  </si>
  <si>
    <t>IrvingdaleNFallowNshallow</t>
  </si>
  <si>
    <t>IrvingdaleNFallowNshallow_inoc</t>
  </si>
  <si>
    <t>IrvingdaleNFallowNdeep</t>
  </si>
  <si>
    <t>IrvingdaleNFallowNdeep_inoc</t>
  </si>
  <si>
    <t>IrvingdaleNFallowPlantSplitN</t>
  </si>
  <si>
    <t>IrvingdaleNFallowPlantSplitN_inoc</t>
  </si>
  <si>
    <t>IrvingdaleNPlantN</t>
  </si>
  <si>
    <t>IrvingdaleNPlantN_inoc</t>
  </si>
  <si>
    <t>Emerald2019N0N</t>
  </si>
  <si>
    <t>Emerald2019N0N_inoc</t>
  </si>
  <si>
    <t>Emerald2019NFallowNshallow</t>
  </si>
  <si>
    <t>Emerald2019NFallowNshallow_inoc</t>
  </si>
  <si>
    <t>Emerald2019NFallowNdeep</t>
  </si>
  <si>
    <t>Emerald2019NFallowNdeep_inoc</t>
  </si>
  <si>
    <t>Emerald2019NFallowNDeepShallow</t>
  </si>
  <si>
    <t>Emerald2019NFallowNDeepShallow_inoc</t>
  </si>
  <si>
    <t>Emerald2019NFallowPlantSplitN</t>
  </si>
  <si>
    <t>Emerald2019NFallowPlantSplitN_inoc</t>
  </si>
  <si>
    <t>Emerald2019NPlantN</t>
  </si>
  <si>
    <t>Emerald2019NPlantN_inoc</t>
  </si>
  <si>
    <t>Emerald2019NPlantSideSEmerald2019NPlitN</t>
  </si>
  <si>
    <t>Emerald2019NPlantSideSEmerald2019NPlitN_inoc</t>
  </si>
  <si>
    <t>Soybean.Grain.HarvestIndex</t>
  </si>
  <si>
    <t>RCM1IrrigPartial</t>
  </si>
  <si>
    <t>RCM1IrrigFull</t>
  </si>
  <si>
    <t>RCM1IrrigRainfed</t>
  </si>
  <si>
    <t>Mungbean_RCN_2015EmeraldWide_rf</t>
  </si>
  <si>
    <t>Mungbean_RCN_2015EmeraldMedium_rf</t>
  </si>
  <si>
    <t>Mungbean_RCN_2015EmeraldNarrow_rf</t>
  </si>
  <si>
    <t>Mungbean_RCN_2015EmeraldNWide_irr</t>
  </si>
  <si>
    <t>Mungbean_RCN_2015EmeraldNMedium_irr</t>
  </si>
  <si>
    <t>Mungbean_RCN_2015EmeraldNNarrow_irr</t>
  </si>
  <si>
    <t>Mungbean_RCN_2009EmeraldSowNarrow_rf</t>
  </si>
  <si>
    <t>Mungbean_RCN_2009EmeraldSowWide_rf</t>
  </si>
  <si>
    <t>Mungbean_RCN_2009EmeraldSowWide_irr</t>
  </si>
  <si>
    <t>Mungbean_RCN_2009HermitageSowWide</t>
  </si>
  <si>
    <t>Mungbean_RCN_2009HermitageSowNarrow</t>
  </si>
  <si>
    <t>Mungbean_RCN_2009BiloelaSowWide_rf</t>
  </si>
  <si>
    <t>Mungbean_RCN_2009BiloelaSowNarrow_rf</t>
  </si>
  <si>
    <t>Mungbean_RCN_2009BiloelaSowWide_irr</t>
  </si>
  <si>
    <t>Mungbean_RCN_2009KingaroySowWide</t>
  </si>
  <si>
    <t>Mungbean_RCN_2009KingaroySowNarrow</t>
  </si>
  <si>
    <t>Mungbean_RCN_2009BiloelaSowNarrow_irr</t>
  </si>
  <si>
    <t>RCM_Gatton</t>
  </si>
  <si>
    <t>RJL_afterwinterfallow1976</t>
  </si>
  <si>
    <t>RJL_afterwinterfallow1978</t>
  </si>
  <si>
    <t>Dalby2013_14S</t>
  </si>
  <si>
    <t>TheGlen2013_14S</t>
  </si>
  <si>
    <t>Belvedere2013_14S</t>
  </si>
  <si>
    <t>Yield</t>
  </si>
  <si>
    <t>Warra</t>
  </si>
  <si>
    <t>Billa_BillaSow2016</t>
  </si>
  <si>
    <t>Billa_BillaSow2016_17</t>
  </si>
  <si>
    <t>Billa_BillaSow2015</t>
  </si>
  <si>
    <t>EmeraldSow2015_16S1</t>
  </si>
  <si>
    <t>EmeraldSow2015_16S2</t>
  </si>
  <si>
    <t>EmeraldSow2015_16S3</t>
  </si>
  <si>
    <t>EmeraldSow2016_17S1</t>
  </si>
  <si>
    <t>EmeraldSow2016_17S2</t>
  </si>
  <si>
    <t>EmeraldSow2016_17S3</t>
  </si>
  <si>
    <t>HRSSow2015_16S1</t>
  </si>
  <si>
    <t>HRSSow2016_17</t>
  </si>
  <si>
    <t>HRSSow2015_16S2</t>
  </si>
  <si>
    <t>HRSSow2015_16S3</t>
  </si>
  <si>
    <t>Kingaroy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</si>
  <si>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</si>
  <si>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</si>
  <si>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</si>
  <si>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</si>
  <si>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</si>
  <si>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</si>
  <si>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</si>
  <si>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</si>
  <si>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</si>
  <si>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exp1SowBerkenIrr</t>
  </si>
  <si>
    <t>exp1SowEmeraldIrr</t>
  </si>
  <si>
    <t>exp1SowSoybeanIrr</t>
  </si>
  <si>
    <t>exp1SowBerkenRF</t>
  </si>
  <si>
    <t>exp1SowEmeraldRF</t>
  </si>
  <si>
    <t>exp1SowSoybeanRF</t>
  </si>
  <si>
    <t>exp1SowBerkenPodIrr</t>
  </si>
  <si>
    <t>exp1SowEmeraldPodIrr</t>
  </si>
  <si>
    <t>exp1SowSoybeanPodIrr</t>
  </si>
  <si>
    <t>SW160cm</t>
  </si>
  <si>
    <t>exp2SowBerkenIrr</t>
  </si>
  <si>
    <t>exp2SowEmeraldIrr</t>
  </si>
  <si>
    <t>exp2SowSoybeanIrr</t>
  </si>
  <si>
    <t>exp2SowBerkenRF</t>
  </si>
  <si>
    <t>exp2SowEmeraldRF</t>
  </si>
  <si>
    <t>exp2SowSoybeanRF</t>
  </si>
  <si>
    <t>exp2SowBerkenTermStress</t>
  </si>
  <si>
    <t>exp2SowEmeraldTermStress</t>
  </si>
  <si>
    <t>exp2SowSoybeanTermStress</t>
  </si>
  <si>
    <t>SW30cm</t>
  </si>
  <si>
    <t>SW70cm</t>
  </si>
  <si>
    <t>SW110cm</t>
  </si>
  <si>
    <t>SW150cm</t>
  </si>
  <si>
    <t>Soybean.Phenology.EarlyPodDevelopment</t>
  </si>
  <si>
    <t>Soybean.Leaf.RadiationIntercepted</t>
  </si>
  <si>
    <t>PAR</t>
  </si>
  <si>
    <t>HI</t>
  </si>
  <si>
    <t>Grain Weight (g/m2)</t>
  </si>
  <si>
    <t>TDM (g/m2)</t>
  </si>
  <si>
    <t>Soybean.Stem.Nconc</t>
  </si>
  <si>
    <t>Soybean.leaf.Live.Nconc</t>
  </si>
  <si>
    <t>Soybean.grain.live.Nconc</t>
  </si>
  <si>
    <t>Soybean.Grain.Nconc</t>
  </si>
  <si>
    <t>Soybean.shell.nconc</t>
  </si>
  <si>
    <t>Soybean.shell.live.nconc</t>
  </si>
  <si>
    <t>Soybean.leaf.Live.N</t>
  </si>
  <si>
    <t>Soybean.grain.live.N</t>
  </si>
  <si>
    <t>jnghSowDec3Irr</t>
  </si>
  <si>
    <t>jnghSowDec17Irr</t>
  </si>
  <si>
    <t>jnghSowDec30Irr</t>
  </si>
  <si>
    <t>jnghSowDec3RF</t>
  </si>
  <si>
    <t>jnghSowDec17RF</t>
  </si>
  <si>
    <t>jnghSowDec30RF</t>
  </si>
  <si>
    <t>jnghSowDec3RO</t>
  </si>
  <si>
    <t>jnghSowDec17RO</t>
  </si>
  <si>
    <t>jnghSowDec30RO</t>
  </si>
  <si>
    <t>Dec3RF</t>
  </si>
  <si>
    <t>Dec17RF</t>
  </si>
  <si>
    <t>Dec30RF</t>
  </si>
  <si>
    <t>exp 3</t>
  </si>
  <si>
    <t>Dec3RO</t>
  </si>
  <si>
    <t>Dec17RO</t>
  </si>
  <si>
    <t>Dec30RO</t>
  </si>
  <si>
    <t>Depth</t>
  </si>
  <si>
    <t>SoilMoisture%</t>
  </si>
  <si>
    <t>Maturity</t>
  </si>
  <si>
    <t>94 DAS</t>
  </si>
  <si>
    <t>Rainfed S1</t>
  </si>
  <si>
    <t>76 DAS</t>
  </si>
  <si>
    <t>48 DAS</t>
  </si>
  <si>
    <t>Rainfed S2</t>
  </si>
  <si>
    <t>Rainfed S3</t>
  </si>
  <si>
    <t>EndofStress</t>
  </si>
  <si>
    <t>BeginningofStress</t>
  </si>
  <si>
    <t>Rainout S1</t>
  </si>
  <si>
    <t>Rainout S2</t>
  </si>
  <si>
    <t>Rainout S3</t>
  </si>
  <si>
    <t>exp3SowDec3Irr</t>
  </si>
  <si>
    <t>exp3SowDec17Irr</t>
  </si>
  <si>
    <t>exp3SowDec30Irr</t>
  </si>
  <si>
    <t>exp3SowDec3RF</t>
  </si>
  <si>
    <t>exp3SowDec17RF</t>
  </si>
  <si>
    <t>exp3SowDec3RO</t>
  </si>
  <si>
    <t>exp3SowDec17RO</t>
  </si>
  <si>
    <t>exp3SowDec30RO</t>
  </si>
  <si>
    <t>exp3SowDec30RF</t>
  </si>
  <si>
    <t>Trifoliate number per plant</t>
  </si>
  <si>
    <t>DM</t>
  </si>
  <si>
    <t>Dead Leaves (g/m2)</t>
  </si>
  <si>
    <t>Hiwithdeadleaves</t>
  </si>
  <si>
    <t>Radiation Interception (%)</t>
  </si>
  <si>
    <t>Pod Weight (g/m2)</t>
  </si>
  <si>
    <t>BlackpodIrr</t>
  </si>
  <si>
    <t>GreenpodIrr</t>
  </si>
  <si>
    <t>BlackpodRFIRR</t>
  </si>
  <si>
    <t>GreenpodRFIRR</t>
  </si>
  <si>
    <t>BlackpodRF</t>
  </si>
  <si>
    <t>GreenpodRF</t>
  </si>
  <si>
    <t>Exp4</t>
  </si>
  <si>
    <t>Number of flowers per plant</t>
  </si>
  <si>
    <t>Number of green pods per plant</t>
  </si>
  <si>
    <t>Number of black pods per plant</t>
  </si>
  <si>
    <t>Total N (g/m2)</t>
  </si>
  <si>
    <t>sw160</t>
  </si>
  <si>
    <t>SoybeanRFIRR</t>
  </si>
  <si>
    <t>MungbeanRFIRR</t>
  </si>
  <si>
    <t>Mungbean</t>
  </si>
  <si>
    <t>SoybeanRF</t>
  </si>
  <si>
    <t>MungbeanRF</t>
  </si>
  <si>
    <t>Soil Moisture %</t>
  </si>
  <si>
    <t>35DAS</t>
  </si>
  <si>
    <t>75DAS</t>
  </si>
  <si>
    <t>Soybean</t>
  </si>
  <si>
    <t>SoybeanIRR</t>
  </si>
  <si>
    <t>MungbeanIRR</t>
  </si>
  <si>
    <t>Trifoliate Number</t>
  </si>
  <si>
    <t>Biomass g/m2</t>
  </si>
  <si>
    <t>Fallen Leaf and Petiole weight (g/m2)</t>
  </si>
  <si>
    <t>Number of Flowers</t>
  </si>
  <si>
    <t>Number of Pods</t>
  </si>
  <si>
    <t>BlackPod</t>
  </si>
  <si>
    <t>GreenPod</t>
  </si>
  <si>
    <t>Flower</t>
  </si>
  <si>
    <t>StemWt g/m2</t>
  </si>
  <si>
    <t>Leaf</t>
  </si>
  <si>
    <t>Pod</t>
  </si>
  <si>
    <t>Shed Leaf and petiole</t>
  </si>
  <si>
    <t>Green PodWt g/m2</t>
  </si>
  <si>
    <t>Black PodWt g/m2</t>
  </si>
  <si>
    <t>SoybeanIrr</t>
  </si>
  <si>
    <t>HI including dead</t>
  </si>
  <si>
    <t>Plant N (g/m2)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</si>
</sst>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ono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8.5"/>
      <name val="MS Sans Serif"/>
      <family val="2"/>
    </font>
    <font>
      <sz val="11"/>
      <color rgb="FF000000"/>
      <name val="Monospace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165" fontId="4" fillId="0" borderId="0" xfId="3" applyNumberFormat="1" applyFont="1" applyFill="1"/>
    <xf numFmtId="0" fontId="0" fillId="0" borderId="0" xfId="0" applyFont="1" applyFill="1" applyBorder="1"/>
    <xf numFmtId="0" fontId="8" fillId="0" borderId="0" xfId="0" applyFont="1" applyFill="1"/>
    <xf numFmtId="0" fontId="9" fillId="0" borderId="0" xfId="0" applyFont="1" applyFill="1"/>
    <xf numFmtId="0" fontId="4" fillId="0" borderId="0" xfId="2" applyFont="1" applyFill="1"/>
    <xf numFmtId="0" fontId="0" fillId="0" borderId="0" xfId="0" applyFill="1"/>
    <xf numFmtId="14" fontId="8" fillId="0" borderId="0" xfId="0" applyNumberFormat="1" applyFont="1" applyFill="1"/>
    <xf numFmtId="2" fontId="4" fillId="0" borderId="0" xfId="2" applyNumberFormat="1" applyFont="1" applyFill="1"/>
    <xf numFmtId="166" fontId="4" fillId="0" borderId="0" xfId="2" applyNumberFormat="1" applyFont="1" applyFill="1"/>
    <xf numFmtId="0" fontId="4" fillId="0" borderId="0" xfId="4" applyFont="1" applyFill="1" applyAlignment="1">
      <alignment horizontal="right"/>
    </xf>
    <xf numFmtId="0" fontId="4" fillId="0" borderId="0" xfId="2" applyFont="1" applyFill="1" applyAlignment="1">
      <alignment horizontal="right"/>
    </xf>
    <xf numFmtId="166" fontId="4" fillId="0" borderId="0" xfId="4" applyNumberFormat="1" applyFont="1" applyFill="1" applyAlignment="1">
      <alignment horizontal="right"/>
    </xf>
    <xf numFmtId="0" fontId="10" fillId="0" borderId="0" xfId="2" applyFont="1" applyFill="1"/>
    <xf numFmtId="165" fontId="4" fillId="0" borderId="0" xfId="1" applyNumberFormat="1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2"/>
    <xf numFmtId="0" fontId="6" fillId="0" borderId="0" xfId="0" applyFont="1"/>
    <xf numFmtId="14" fontId="0" fillId="0" borderId="0" xfId="0" applyNumberFormat="1" applyFill="1"/>
    <xf numFmtId="14" fontId="0" fillId="0" borderId="0" xfId="0" applyNumberFormat="1"/>
    <xf numFmtId="0" fontId="11" fillId="0" borderId="0" xfId="0" applyFont="1"/>
    <xf numFmtId="2" fontId="0" fillId="0" borderId="0" xfId="0" applyNumberFormat="1"/>
    <xf numFmtId="1" fontId="0" fillId="0" borderId="0" xfId="0" applyNumberFormat="1"/>
    <xf numFmtId="2" fontId="9" fillId="0" borderId="0" xfId="0" applyNumberFormat="1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2" applyFont="1" applyFill="1"/>
    <xf numFmtId="0" fontId="13" fillId="0" borderId="0" xfId="0" applyFont="1" applyFill="1"/>
    <xf numFmtId="0" fontId="14" fillId="0" borderId="0" xfId="0" applyFont="1"/>
    <xf numFmtId="2" fontId="8" fillId="0" borderId="0" xfId="0" applyNumberFormat="1" applyFont="1" applyFill="1"/>
    <xf numFmtId="0" fontId="15" fillId="0" borderId="0" xfId="2" applyFont="1" applyFill="1"/>
  </cellXfs>
  <cellStyles count="5">
    <cellStyle name="Comma" xfId="1" builtinId="3"/>
    <cellStyle name="Comma_obs" xfId="3" xr:uid="{93509003-BC5D-4C58-B320-50F5FF9ED211}"/>
    <cellStyle name="Normal" xfId="0" builtinId="0"/>
    <cellStyle name="Normal_obs" xfId="2" xr:uid="{44516A1A-3C30-4CB1-A7F3-756C02E52B7A}"/>
    <cellStyle name="Normal_Phenology &amp; Avg yield data. (2)" xfId="4" xr:uid="{CF2E3152-4306-4F51-8F4A-EC5D4D692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AA05-7ADB-46C9-8C47-BE968D2C58F9}">
  <dimension ref="A1:CN1"/>
  <sheetViews>
    <sheetView zoomScale="82" zoomScaleNormal="82" workbookViewId="0">
      <selection activeCell="F1" sqref="F1:I1"/>
    </sheetView>
  </sheetViews>
  <sheetFormatPr defaultColWidth="14.7109375" defaultRowHeight="15"/>
  <sheetData>
    <row r="1" spans="1:92" s="3" customFormat="1">
      <c r="A1" s="2" t="s">
        <v>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88</v>
      </c>
      <c r="H1" s="3" t="s">
        <v>89</v>
      </c>
      <c r="I1" s="3" t="s">
        <v>55</v>
      </c>
      <c r="J1" s="4" t="s">
        <v>56</v>
      </c>
      <c r="K1" s="3" t="s">
        <v>2</v>
      </c>
      <c r="L1" s="3" t="s">
        <v>57</v>
      </c>
      <c r="M1" s="3" t="s">
        <v>58</v>
      </c>
      <c r="N1" s="3" t="s">
        <v>59</v>
      </c>
      <c r="O1" s="3" t="s">
        <v>3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90</v>
      </c>
      <c r="X1" s="3" t="s">
        <v>91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5" t="s">
        <v>86</v>
      </c>
      <c r="AS1" s="3" t="s">
        <v>4</v>
      </c>
      <c r="AT1" s="4" t="s">
        <v>5</v>
      </c>
      <c r="AU1" s="3" t="s">
        <v>6</v>
      </c>
      <c r="AV1" s="3" t="s">
        <v>7</v>
      </c>
      <c r="AW1" s="3" t="s">
        <v>8</v>
      </c>
      <c r="AX1" s="3" t="s">
        <v>87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3" t="s">
        <v>26</v>
      </c>
      <c r="BQ1" s="3" t="s">
        <v>27</v>
      </c>
      <c r="BR1" s="3" t="s">
        <v>28</v>
      </c>
      <c r="BS1" s="3" t="s">
        <v>29</v>
      </c>
      <c r="BT1" s="3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3" t="s">
        <v>35</v>
      </c>
      <c r="BZ1" s="3" t="s">
        <v>36</v>
      </c>
      <c r="CA1" s="3" t="s">
        <v>37</v>
      </c>
      <c r="CB1" s="3" t="s">
        <v>38</v>
      </c>
      <c r="CC1" s="3" t="s">
        <v>39</v>
      </c>
      <c r="CD1" s="3" t="s">
        <v>40</v>
      </c>
      <c r="CE1" s="3" t="s">
        <v>41</v>
      </c>
      <c r="CF1" s="4" t="s">
        <v>42</v>
      </c>
      <c r="CG1" s="4" t="s">
        <v>43</v>
      </c>
      <c r="CH1" s="4" t="s">
        <v>44</v>
      </c>
      <c r="CI1" s="3" t="s">
        <v>45</v>
      </c>
      <c r="CJ1" s="3" t="s">
        <v>46</v>
      </c>
      <c r="CK1" s="3" t="s">
        <v>47</v>
      </c>
      <c r="CL1" s="3" t="s">
        <v>48</v>
      </c>
      <c r="CM1" s="1" t="s">
        <v>49</v>
      </c>
      <c r="CN1" s="1" t="s">
        <v>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8E99-FFEA-46B7-BE35-E043198E2EF2}">
  <dimension ref="A1:CP188"/>
  <sheetViews>
    <sheetView tabSelected="1" topLeftCell="BV1" workbookViewId="0">
      <selection activeCell="CU16" sqref="CS2:CU16"/>
    </sheetView>
  </sheetViews>
  <sheetFormatPr defaultRowHeight="15"/>
  <cols>
    <col min="63" max="63" width="9.140625" style="39"/>
    <col min="65" max="65" width="9.140625" style="39"/>
    <col min="67" max="67" width="9.140625" style="39"/>
    <col min="73" max="73" width="9.140625" style="39"/>
    <col min="75" max="75" width="9.140625" style="39"/>
    <col min="77" max="77" width="9.140625" style="39"/>
    <col min="83" max="83" width="9.140625" style="39"/>
    <col min="85" max="85" width="9.140625" style="39"/>
    <col min="87" max="87" width="9.140625" style="39"/>
  </cols>
  <sheetData>
    <row r="1" spans="1:94">
      <c r="A1" t="s">
        <v>442</v>
      </c>
      <c r="G1" t="s">
        <v>450</v>
      </c>
      <c r="K1" t="s">
        <v>453</v>
      </c>
      <c r="O1" t="s">
        <v>454</v>
      </c>
      <c r="R1" t="s">
        <v>457</v>
      </c>
      <c r="V1" t="s">
        <v>458</v>
      </c>
      <c r="Z1" t="s">
        <v>459</v>
      </c>
    </row>
    <row r="2" spans="1:94">
      <c r="C2" t="s">
        <v>106</v>
      </c>
      <c r="D2" s="21" t="s">
        <v>402</v>
      </c>
      <c r="G2" t="s">
        <v>447</v>
      </c>
      <c r="H2" t="s">
        <v>446</v>
      </c>
      <c r="K2" t="s">
        <v>447</v>
      </c>
      <c r="L2" t="s">
        <v>446</v>
      </c>
      <c r="O2" t="s">
        <v>447</v>
      </c>
      <c r="P2" t="s">
        <v>446</v>
      </c>
      <c r="S2" t="s">
        <v>447</v>
      </c>
      <c r="T2" t="s">
        <v>446</v>
      </c>
      <c r="W2" t="s">
        <v>447</v>
      </c>
      <c r="X2" t="s">
        <v>446</v>
      </c>
      <c r="AA2" t="s">
        <v>447</v>
      </c>
      <c r="AB2" t="s">
        <v>446</v>
      </c>
      <c r="AE2" t="s">
        <v>106</v>
      </c>
      <c r="AF2" t="s">
        <v>140</v>
      </c>
      <c r="AI2" t="s">
        <v>106</v>
      </c>
      <c r="AJ2" t="s">
        <v>469</v>
      </c>
      <c r="AN2" t="s">
        <v>106</v>
      </c>
      <c r="AO2" t="s">
        <v>470</v>
      </c>
      <c r="AR2" t="s">
        <v>106</v>
      </c>
      <c r="AS2" t="s">
        <v>471</v>
      </c>
      <c r="AW2" t="s">
        <v>106</v>
      </c>
      <c r="AX2" t="s">
        <v>419</v>
      </c>
      <c r="AY2" t="s">
        <v>472</v>
      </c>
      <c r="BD2" t="s">
        <v>106</v>
      </c>
      <c r="BE2" t="s">
        <v>473</v>
      </c>
      <c r="BK2" s="39" t="s">
        <v>106</v>
      </c>
      <c r="BL2" t="s">
        <v>482</v>
      </c>
      <c r="BM2" s="39" t="s">
        <v>106</v>
      </c>
      <c r="BN2" t="s">
        <v>483</v>
      </c>
      <c r="BO2" s="39" t="s">
        <v>106</v>
      </c>
      <c r="BP2" t="s">
        <v>484</v>
      </c>
      <c r="BU2" s="39" t="s">
        <v>106</v>
      </c>
      <c r="BV2" t="s">
        <v>482</v>
      </c>
      <c r="BW2" s="39" t="s">
        <v>106</v>
      </c>
      <c r="BX2" t="s">
        <v>483</v>
      </c>
      <c r="BY2" s="39" t="s">
        <v>106</v>
      </c>
      <c r="BZ2" t="s">
        <v>484</v>
      </c>
      <c r="CE2" s="39" t="s">
        <v>106</v>
      </c>
      <c r="CF2" t="s">
        <v>482</v>
      </c>
      <c r="CG2" s="39" t="s">
        <v>106</v>
      </c>
      <c r="CH2" t="s">
        <v>483</v>
      </c>
      <c r="CI2" s="39" t="s">
        <v>106</v>
      </c>
      <c r="CJ2" t="s">
        <v>484</v>
      </c>
      <c r="CO2" s="39" t="s">
        <v>106</v>
      </c>
      <c r="CP2" t="s">
        <v>485</v>
      </c>
    </row>
    <row r="3" spans="1:94">
      <c r="B3" t="s">
        <v>439</v>
      </c>
      <c r="C3">
        <v>48.790899310170197</v>
      </c>
      <c r="D3">
        <v>581.71152518978602</v>
      </c>
      <c r="F3" t="s">
        <v>448</v>
      </c>
      <c r="G3">
        <v>29.233453455242099</v>
      </c>
      <c r="H3">
        <v>149.82458230336201</v>
      </c>
      <c r="J3" t="s">
        <v>448</v>
      </c>
      <c r="K3">
        <v>16.7344097014136</v>
      </c>
      <c r="L3">
        <v>10.497126943278399</v>
      </c>
      <c r="N3" t="s">
        <v>448</v>
      </c>
      <c r="O3">
        <v>15.5148005148005</v>
      </c>
      <c r="P3">
        <v>10.4803504803492</v>
      </c>
      <c r="R3" t="s">
        <v>456</v>
      </c>
      <c r="S3">
        <v>33.0924889199906</v>
      </c>
      <c r="T3">
        <v>12.1693491952414</v>
      </c>
      <c r="V3" t="s">
        <v>456</v>
      </c>
      <c r="W3">
        <v>29.608457335793201</v>
      </c>
      <c r="X3">
        <v>9.9127412082312301</v>
      </c>
      <c r="Z3" t="s">
        <v>456</v>
      </c>
      <c r="AA3">
        <v>28.267993766177799</v>
      </c>
      <c r="AB3">
        <v>9.2282783946912996</v>
      </c>
      <c r="AD3" s="33" t="s">
        <v>460</v>
      </c>
      <c r="AE3">
        <v>48.287945153304101</v>
      </c>
      <c r="AF3">
        <v>5.7748047990858797</v>
      </c>
      <c r="AH3" s="33" t="s">
        <v>460</v>
      </c>
      <c r="AI3">
        <v>6.7180793991416197</v>
      </c>
      <c r="AJ3">
        <v>0.60863733905579398</v>
      </c>
      <c r="AM3" s="33" t="s">
        <v>460</v>
      </c>
      <c r="AN3">
        <v>49.008908685968798</v>
      </c>
      <c r="AO3">
        <v>361.11358574610199</v>
      </c>
      <c r="AQ3" s="33" t="s">
        <v>460</v>
      </c>
      <c r="AR3">
        <v>59.951880235252098</v>
      </c>
      <c r="AS3">
        <v>26.055961504188399</v>
      </c>
      <c r="AV3" s="33" t="s">
        <v>460</v>
      </c>
      <c r="AW3">
        <v>53.655408634698098</v>
      </c>
      <c r="AX3">
        <v>1.8320853911103401E-3</v>
      </c>
      <c r="AY3">
        <v>6.3565397482874203E-3</v>
      </c>
      <c r="BC3" s="33" t="s">
        <v>460</v>
      </c>
      <c r="BD3">
        <v>48.460106382978701</v>
      </c>
      <c r="BE3">
        <v>96.372340425531902</v>
      </c>
      <c r="BJ3" s="33" t="s">
        <v>460</v>
      </c>
      <c r="BK3" s="39">
        <v>52.776206666454797</v>
      </c>
      <c r="BL3">
        <v>4.4845730990435504</v>
      </c>
      <c r="BM3" s="39">
        <v>55.909249785516799</v>
      </c>
      <c r="BN3">
        <v>3.0061326300403501</v>
      </c>
      <c r="BO3" s="39">
        <v>73.925836484382401</v>
      </c>
      <c r="BP3">
        <v>3.29948206285151</v>
      </c>
      <c r="BT3" s="33" t="s">
        <v>463</v>
      </c>
      <c r="BU3" s="39">
        <v>47.442130750605301</v>
      </c>
      <c r="BV3">
        <v>1.44523002421307</v>
      </c>
      <c r="BW3" s="39">
        <v>51.719128329297803</v>
      </c>
      <c r="BX3">
        <v>1.1616464891041101</v>
      </c>
      <c r="BY3" s="39">
        <v>65.878934624697294</v>
      </c>
      <c r="BZ3">
        <v>0.87496368038740902</v>
      </c>
      <c r="CD3" s="33" t="s">
        <v>465</v>
      </c>
      <c r="CE3" s="39">
        <v>46.654028436018898</v>
      </c>
      <c r="CF3">
        <v>6.8654028436018804</v>
      </c>
      <c r="CG3" s="39">
        <v>46.403791469194303</v>
      </c>
      <c r="CH3">
        <v>3.2104265402843501</v>
      </c>
      <c r="CI3" s="39">
        <v>58.585781990521298</v>
      </c>
      <c r="CJ3">
        <v>0.232227488151654</v>
      </c>
      <c r="CN3" s="33" t="s">
        <v>460</v>
      </c>
      <c r="CO3">
        <v>49.385523726219098</v>
      </c>
      <c r="CP3">
        <v>10.9807566149136</v>
      </c>
    </row>
    <row r="4" spans="1:94">
      <c r="B4" t="s">
        <v>439</v>
      </c>
      <c r="C4">
        <v>75.023416239478493</v>
      </c>
      <c r="D4">
        <v>598.10213940648703</v>
      </c>
      <c r="F4" t="s">
        <v>448</v>
      </c>
      <c r="G4">
        <v>29.515144295201999</v>
      </c>
      <c r="H4">
        <v>130.89376656639899</v>
      </c>
      <c r="J4" t="s">
        <v>448</v>
      </c>
      <c r="K4">
        <v>32.838803304309003</v>
      </c>
      <c r="L4">
        <v>32.953079282264</v>
      </c>
      <c r="N4" t="s">
        <v>448</v>
      </c>
      <c r="O4">
        <v>33.7258687258687</v>
      </c>
      <c r="P4">
        <v>29.7671697671685</v>
      </c>
      <c r="R4" t="s">
        <v>456</v>
      </c>
      <c r="S4">
        <v>34.401679496151097</v>
      </c>
      <c r="T4">
        <v>31.679496151154598</v>
      </c>
      <c r="V4" t="s">
        <v>456</v>
      </c>
      <c r="W4">
        <v>36.4573820937836</v>
      </c>
      <c r="X4">
        <v>29.444464231018301</v>
      </c>
      <c r="Z4" t="s">
        <v>456</v>
      </c>
      <c r="AA4">
        <v>40.021037466887002</v>
      </c>
      <c r="AB4">
        <v>27.553292111119902</v>
      </c>
      <c r="AD4" s="33" t="s">
        <v>460</v>
      </c>
      <c r="AE4">
        <v>77.148162254808597</v>
      </c>
      <c r="AF4">
        <v>4.89663873547895</v>
      </c>
      <c r="AH4" s="33" t="s">
        <v>460</v>
      </c>
      <c r="AI4">
        <v>14.741148068669499</v>
      </c>
      <c r="AJ4">
        <v>1.65638412017167</v>
      </c>
      <c r="AM4" s="33" t="s">
        <v>460</v>
      </c>
      <c r="AN4">
        <v>75.952115812917597</v>
      </c>
      <c r="AO4">
        <v>875.011135857461</v>
      </c>
      <c r="AQ4" s="33" t="s">
        <v>460</v>
      </c>
      <c r="AR4">
        <v>68.533238281946097</v>
      </c>
      <c r="AS4">
        <v>62.3596506861523</v>
      </c>
      <c r="AV4" s="33" t="s">
        <v>460</v>
      </c>
      <c r="AW4">
        <v>76.264138919866099</v>
      </c>
      <c r="AX4">
        <v>0.29391429026604998</v>
      </c>
      <c r="AY4">
        <v>0.262243109765811</v>
      </c>
      <c r="BC4" s="33" t="s">
        <v>460</v>
      </c>
      <c r="BD4">
        <v>76.545212765957402</v>
      </c>
      <c r="BE4">
        <v>95.095744680850999</v>
      </c>
      <c r="BJ4" s="33" t="s">
        <v>460</v>
      </c>
      <c r="BK4" s="39">
        <v>55.184773283340199</v>
      </c>
      <c r="BL4">
        <v>8.7678815417368305</v>
      </c>
      <c r="BM4" s="39">
        <v>63.157192335801199</v>
      </c>
      <c r="BN4">
        <v>10.977407772234701</v>
      </c>
      <c r="BO4" s="39">
        <v>76.493279527183702</v>
      </c>
      <c r="BP4">
        <v>7.0210034635060801</v>
      </c>
      <c r="BT4" s="33" t="s">
        <v>463</v>
      </c>
      <c r="BU4" s="39">
        <v>50.219854721549602</v>
      </c>
      <c r="BV4">
        <v>4.9567070217917601</v>
      </c>
      <c r="BW4" s="39">
        <v>54.6711864406779</v>
      </c>
      <c r="BX4">
        <v>3.4876513317191198</v>
      </c>
      <c r="BY4" s="39">
        <v>68.420338983050897</v>
      </c>
      <c r="BZ4">
        <v>2.79341404358353</v>
      </c>
      <c r="CD4" s="33" t="s">
        <v>465</v>
      </c>
      <c r="CE4" s="39">
        <v>50.8056872037914</v>
      </c>
      <c r="CF4">
        <v>7.0502369668246301</v>
      </c>
      <c r="CG4" s="39">
        <v>50.123222748815103</v>
      </c>
      <c r="CH4">
        <v>5.7184834123222696</v>
      </c>
      <c r="CI4" s="39">
        <v>60.6218009478673</v>
      </c>
      <c r="CJ4">
        <v>1.78862559241705</v>
      </c>
      <c r="CN4" s="33" t="s">
        <v>460</v>
      </c>
      <c r="CO4">
        <v>74.410671331729702</v>
      </c>
      <c r="CP4">
        <v>20.157810336030298</v>
      </c>
    </row>
    <row r="5" spans="1:94">
      <c r="B5" t="s">
        <v>439</v>
      </c>
      <c r="C5">
        <v>88.938674767419698</v>
      </c>
      <c r="D5">
        <v>509.24775707384401</v>
      </c>
      <c r="F5" t="s">
        <v>448</v>
      </c>
      <c r="G5">
        <v>30.813404016638302</v>
      </c>
      <c r="H5">
        <v>111.416147958423</v>
      </c>
      <c r="J5" t="s">
        <v>448</v>
      </c>
      <c r="K5">
        <v>33.144322628406201</v>
      </c>
      <c r="L5">
        <v>52.0992702788445</v>
      </c>
      <c r="N5" t="s">
        <v>448</v>
      </c>
      <c r="O5">
        <v>33.339768339768298</v>
      </c>
      <c r="P5">
        <v>48.716508716507398</v>
      </c>
      <c r="R5" t="s">
        <v>456</v>
      </c>
      <c r="S5">
        <v>33.016678329834299</v>
      </c>
      <c r="T5">
        <v>50.727781665500302</v>
      </c>
      <c r="V5" t="s">
        <v>456</v>
      </c>
      <c r="W5">
        <v>35.811310876363102</v>
      </c>
      <c r="X5">
        <v>49.817290774786699</v>
      </c>
      <c r="Z5" t="s">
        <v>456</v>
      </c>
      <c r="AA5">
        <v>34.255761741431002</v>
      </c>
      <c r="AB5">
        <v>47.322721474038403</v>
      </c>
      <c r="AD5" s="33" t="s">
        <v>460</v>
      </c>
      <c r="AE5">
        <v>90.565606551133101</v>
      </c>
      <c r="AF5">
        <v>4.2255760807465199</v>
      </c>
      <c r="AH5" s="33" t="s">
        <v>460</v>
      </c>
      <c r="AI5">
        <v>23.065987124463501</v>
      </c>
      <c r="AJ5">
        <v>3.7124463519313302</v>
      </c>
      <c r="AM5" s="33" t="s">
        <v>460</v>
      </c>
      <c r="AN5">
        <v>89.899777282850707</v>
      </c>
      <c r="AO5">
        <v>914.87750556792798</v>
      </c>
      <c r="AQ5" s="33" t="s">
        <v>460</v>
      </c>
      <c r="AR5">
        <v>78.451256460523894</v>
      </c>
      <c r="AS5">
        <v>116.467652824808</v>
      </c>
      <c r="AV5" s="33" t="s">
        <v>460</v>
      </c>
      <c r="AW5">
        <v>90.974988051617004</v>
      </c>
      <c r="AX5">
        <v>0.29958578938983499</v>
      </c>
      <c r="AY5">
        <v>0.26115978970845899</v>
      </c>
      <c r="BC5" s="33" t="s">
        <v>460</v>
      </c>
      <c r="BD5">
        <v>90.494680851063805</v>
      </c>
      <c r="BE5">
        <v>90.228723404255305</v>
      </c>
      <c r="BJ5" s="33" t="s">
        <v>460</v>
      </c>
      <c r="BK5" s="39">
        <v>64.421848686091906</v>
      </c>
      <c r="BL5">
        <v>3.3055829176066802</v>
      </c>
      <c r="BM5" s="39">
        <v>65.111372374566997</v>
      </c>
      <c r="BN5">
        <v>12.0674271551587</v>
      </c>
      <c r="BO5" s="39">
        <v>82.899177020113697</v>
      </c>
      <c r="BP5">
        <v>9.9697499285055997</v>
      </c>
      <c r="BT5" s="33" t="s">
        <v>463</v>
      </c>
      <c r="BU5" s="39">
        <v>53.919612590798998</v>
      </c>
      <c r="BV5">
        <v>11.798353510895801</v>
      </c>
      <c r="BW5" s="39">
        <v>61.090556900726398</v>
      </c>
      <c r="BX5">
        <v>14.235932203389799</v>
      </c>
      <c r="BY5" s="39">
        <v>72.3292978208232</v>
      </c>
      <c r="BZ5">
        <v>5.0124939467312304</v>
      </c>
      <c r="CD5" s="33" t="s">
        <v>465</v>
      </c>
      <c r="CE5" s="39">
        <v>53.7971563981042</v>
      </c>
      <c r="CF5">
        <v>3.4710900473933499</v>
      </c>
      <c r="CG5" s="39">
        <v>52.7962085308056</v>
      </c>
      <c r="CH5">
        <v>8.8511848341232096</v>
      </c>
      <c r="CI5" s="39">
        <v>67.207582938388597</v>
      </c>
      <c r="CJ5">
        <v>3.8900473933649198</v>
      </c>
      <c r="CN5" s="33" t="s">
        <v>460</v>
      </c>
      <c r="CO5">
        <v>86.962606603979793</v>
      </c>
      <c r="CP5">
        <v>20.8495517165974</v>
      </c>
    </row>
    <row r="6" spans="1:94">
      <c r="B6" t="s">
        <v>439</v>
      </c>
      <c r="C6">
        <v>102.83020062021301</v>
      </c>
      <c r="D6">
        <v>482.505175983436</v>
      </c>
      <c r="F6" t="s">
        <v>448</v>
      </c>
      <c r="G6">
        <v>33.805531564265202</v>
      </c>
      <c r="H6">
        <v>91.759835601751206</v>
      </c>
      <c r="J6" t="s">
        <v>448</v>
      </c>
      <c r="K6">
        <v>32.587337399090401</v>
      </c>
      <c r="L6">
        <v>70.732752846616904</v>
      </c>
      <c r="N6" t="s">
        <v>448</v>
      </c>
      <c r="O6">
        <v>32.2458172458172</v>
      </c>
      <c r="P6">
        <v>68.803608803607403</v>
      </c>
      <c r="R6" t="s">
        <v>456</v>
      </c>
      <c r="S6">
        <v>31.625116631677098</v>
      </c>
      <c r="T6">
        <v>71.3820853743877</v>
      </c>
      <c r="V6" t="s">
        <v>456</v>
      </c>
      <c r="W6">
        <v>35.085816350516701</v>
      </c>
      <c r="X6">
        <v>69.651605917926801</v>
      </c>
      <c r="Z6" t="s">
        <v>456</v>
      </c>
      <c r="AA6">
        <v>29.842101188532698</v>
      </c>
      <c r="AB6">
        <v>68.230395605359703</v>
      </c>
      <c r="AD6" s="33" t="s">
        <v>460</v>
      </c>
      <c r="AE6">
        <v>105.579889544848</v>
      </c>
      <c r="AF6">
        <v>0.26728242239573302</v>
      </c>
      <c r="AH6" s="33" t="s">
        <v>460</v>
      </c>
      <c r="AI6">
        <v>27.166040772532199</v>
      </c>
      <c r="AJ6">
        <v>3.6520922746781102</v>
      </c>
      <c r="AM6" s="33" t="s">
        <v>460</v>
      </c>
      <c r="AN6">
        <v>104.26503340757201</v>
      </c>
      <c r="AO6">
        <v>604.32071269487699</v>
      </c>
      <c r="AQ6" s="33" t="s">
        <v>460</v>
      </c>
      <c r="AR6">
        <v>84.808412047763298</v>
      </c>
      <c r="AS6">
        <v>120.744965246836</v>
      </c>
      <c r="AV6" s="33" t="s">
        <v>460</v>
      </c>
      <c r="AW6">
        <v>104.31416281663201</v>
      </c>
      <c r="AX6">
        <v>0.49745101162975902</v>
      </c>
      <c r="AY6">
        <v>0.30535287557750501</v>
      </c>
      <c r="BC6" s="33" t="s">
        <v>460</v>
      </c>
      <c r="BD6">
        <v>104.335106382978</v>
      </c>
      <c r="BE6">
        <v>52.122340425531902</v>
      </c>
      <c r="BJ6" s="33" t="s">
        <v>460</v>
      </c>
      <c r="BK6" s="39">
        <v>67.488163706269205</v>
      </c>
      <c r="BL6">
        <v>0.46309300625972899</v>
      </c>
      <c r="BM6" s="39">
        <v>67.958437926980395</v>
      </c>
      <c r="BN6">
        <v>11.6002033618251</v>
      </c>
      <c r="BO6" s="39">
        <v>86.995011280226194</v>
      </c>
      <c r="BP6">
        <v>9.8868799847478499</v>
      </c>
      <c r="BT6" s="33" t="s">
        <v>463</v>
      </c>
      <c r="BU6" s="39">
        <v>63.186440677966097</v>
      </c>
      <c r="BV6">
        <v>3.1839225181597999</v>
      </c>
      <c r="BW6" s="39">
        <v>63.941888619854701</v>
      </c>
      <c r="BX6">
        <v>14.0468765133171</v>
      </c>
      <c r="BY6" s="39">
        <v>74.560774818401896</v>
      </c>
      <c r="BZ6">
        <v>9.0384503631961195</v>
      </c>
      <c r="CD6" s="33" t="s">
        <v>465</v>
      </c>
      <c r="CE6" s="39">
        <v>58.119431279620798</v>
      </c>
      <c r="CF6">
        <v>0.238862559241699</v>
      </c>
      <c r="CG6" s="39">
        <v>56.743127962085303</v>
      </c>
      <c r="CH6">
        <v>10.1364928909952</v>
      </c>
      <c r="CI6" s="39">
        <v>71.063507109004703</v>
      </c>
      <c r="CJ6">
        <v>5.6644549763033103</v>
      </c>
      <c r="CN6" s="33" t="s">
        <v>460</v>
      </c>
      <c r="CO6">
        <v>101.390771922151</v>
      </c>
      <c r="CP6">
        <v>15.794518550914701</v>
      </c>
    </row>
    <row r="7" spans="1:94">
      <c r="B7" t="s">
        <v>440</v>
      </c>
      <c r="C7">
        <v>48.727612176444502</v>
      </c>
      <c r="D7">
        <v>588.61283643892295</v>
      </c>
      <c r="F7" t="s">
        <v>448</v>
      </c>
      <c r="G7">
        <v>33.003643366987298</v>
      </c>
      <c r="H7">
        <v>72.064210620365102</v>
      </c>
      <c r="J7" t="s">
        <v>448</v>
      </c>
      <c r="K7">
        <v>33.423990317387499</v>
      </c>
      <c r="L7">
        <v>89.933091268022096</v>
      </c>
      <c r="N7" t="s">
        <v>448</v>
      </c>
      <c r="O7">
        <v>33.4041184041184</v>
      </c>
      <c r="P7">
        <v>89.531349531348198</v>
      </c>
      <c r="R7" t="s">
        <v>456</v>
      </c>
      <c r="S7">
        <v>33.585257756006499</v>
      </c>
      <c r="T7">
        <v>91.539538138558399</v>
      </c>
      <c r="V7" t="s">
        <v>456</v>
      </c>
      <c r="W7">
        <v>31.756092088298701</v>
      </c>
      <c r="X7">
        <v>89.048273700556393</v>
      </c>
      <c r="Z7" t="s">
        <v>456</v>
      </c>
      <c r="AA7">
        <v>31.399715236848198</v>
      </c>
      <c r="AB7">
        <v>89.176038156918693</v>
      </c>
      <c r="AD7" s="33" t="s">
        <v>460</v>
      </c>
      <c r="AE7">
        <v>110.05617977528</v>
      </c>
      <c r="AF7">
        <v>-1.19501047419543E-2</v>
      </c>
      <c r="AH7" s="33" t="s">
        <v>460</v>
      </c>
      <c r="AI7">
        <v>29.278433476394799</v>
      </c>
      <c r="AJ7">
        <v>4.7103004291845396</v>
      </c>
      <c r="AM7" s="33" t="s">
        <v>460</v>
      </c>
      <c r="AN7">
        <v>109.526726057906</v>
      </c>
      <c r="AO7">
        <v>604.988864142539</v>
      </c>
      <c r="AQ7" s="33" t="s">
        <v>460</v>
      </c>
      <c r="AR7">
        <v>90.689716628051997</v>
      </c>
      <c r="AS7">
        <v>139.083942256282</v>
      </c>
      <c r="AV7" s="33" t="s">
        <v>460</v>
      </c>
      <c r="AW7">
        <v>108.62513939780099</v>
      </c>
      <c r="AX7">
        <v>0.52198502469332397</v>
      </c>
      <c r="AY7">
        <v>0.32759279910785399</v>
      </c>
      <c r="BC7" s="33" t="s">
        <v>460</v>
      </c>
      <c r="BD7">
        <v>110.438829787234</v>
      </c>
      <c r="BE7">
        <v>33.691489361702097</v>
      </c>
      <c r="BJ7" s="33" t="s">
        <v>460</v>
      </c>
      <c r="BK7" s="39">
        <v>69.7283213116837</v>
      </c>
      <c r="BL7">
        <v>0.54189571351402299</v>
      </c>
      <c r="BM7" s="39">
        <v>73.550888119220801</v>
      </c>
      <c r="BN7">
        <v>7.8252994820628397</v>
      </c>
      <c r="BO7" s="39">
        <v>89.330494741190293</v>
      </c>
      <c r="BP7">
        <v>9.6286104667789303</v>
      </c>
      <c r="BT7" s="33" t="s">
        <v>463</v>
      </c>
      <c r="BU7" s="39">
        <v>65.429539951573801</v>
      </c>
      <c r="BV7">
        <v>0.73084745762712</v>
      </c>
      <c r="BW7" s="39">
        <v>67.943825665859507</v>
      </c>
      <c r="BX7">
        <v>12.4337046004842</v>
      </c>
      <c r="BY7" s="39">
        <v>81.301694915254203</v>
      </c>
      <c r="BZ7">
        <v>11.2001937046004</v>
      </c>
      <c r="CD7" s="33" t="s">
        <v>465</v>
      </c>
      <c r="CE7" s="39">
        <v>61.850236966824603</v>
      </c>
      <c r="CF7">
        <v>0.18578199052132</v>
      </c>
      <c r="CG7" s="39">
        <v>60.849289099525997</v>
      </c>
      <c r="CH7">
        <v>5.5658767772511801</v>
      </c>
      <c r="CI7" s="39">
        <v>74.259715639810395</v>
      </c>
      <c r="CJ7">
        <v>5.9848341232227398</v>
      </c>
      <c r="CN7" s="33" t="s">
        <v>460</v>
      </c>
      <c r="CO7">
        <v>106.70894380056799</v>
      </c>
      <c r="CP7">
        <v>15.9621692543188</v>
      </c>
    </row>
    <row r="8" spans="1:94">
      <c r="B8" t="s">
        <v>440</v>
      </c>
      <c r="C8">
        <v>74.968039997468495</v>
      </c>
      <c r="D8">
        <v>584.29951690821201</v>
      </c>
      <c r="F8" t="s">
        <v>448</v>
      </c>
      <c r="G8">
        <v>33.8273719113281</v>
      </c>
      <c r="H8">
        <v>53.076212883819203</v>
      </c>
      <c r="J8" t="s">
        <v>448</v>
      </c>
      <c r="K8">
        <v>30.2753786677007</v>
      </c>
      <c r="L8">
        <v>110.00148059364599</v>
      </c>
      <c r="N8" t="s">
        <v>448</v>
      </c>
      <c r="O8">
        <v>31.924066924066899</v>
      </c>
      <c r="P8">
        <v>108.769808769807</v>
      </c>
      <c r="R8" t="s">
        <v>456</v>
      </c>
      <c r="S8">
        <v>31.4611033356659</v>
      </c>
      <c r="T8">
        <v>111.532540237928</v>
      </c>
      <c r="V8" t="s">
        <v>456</v>
      </c>
      <c r="W8">
        <v>30.7031099745702</v>
      </c>
      <c r="X8">
        <v>109.35271784424501</v>
      </c>
      <c r="Z8" t="s">
        <v>456</v>
      </c>
      <c r="AA8">
        <v>29.853545570519199</v>
      </c>
      <c r="AB8">
        <v>109.330806593313</v>
      </c>
      <c r="AD8" s="33" t="s">
        <v>461</v>
      </c>
      <c r="AE8">
        <v>48.870691296895799</v>
      </c>
      <c r="AF8">
        <v>2.2764235383736402</v>
      </c>
      <c r="AH8" s="33" t="s">
        <v>460</v>
      </c>
      <c r="AI8">
        <v>33.664163090128703</v>
      </c>
      <c r="AJ8">
        <v>5.7644849785407697</v>
      </c>
      <c r="AM8" s="33" t="s">
        <v>461</v>
      </c>
      <c r="AN8">
        <v>48.875278396436499</v>
      </c>
      <c r="AO8">
        <v>102.048997772828</v>
      </c>
      <c r="AQ8" s="33" t="s">
        <v>460</v>
      </c>
      <c r="AR8">
        <v>97.4371769738014</v>
      </c>
      <c r="AS8">
        <v>185.76011406166401</v>
      </c>
      <c r="AV8" s="33" t="s">
        <v>463</v>
      </c>
      <c r="AW8">
        <v>54.214275940706898</v>
      </c>
      <c r="AX8">
        <v>-3.8887115165336899E-3</v>
      </c>
      <c r="AY8">
        <v>0</v>
      </c>
      <c r="BC8" s="33" t="s">
        <v>461</v>
      </c>
      <c r="BD8">
        <v>48.303191489361701</v>
      </c>
      <c r="BE8">
        <v>66.101063829787194</v>
      </c>
      <c r="BJ8" s="33" t="s">
        <v>460</v>
      </c>
      <c r="BK8" s="39">
        <v>73.376124050713301</v>
      </c>
      <c r="BL8">
        <v>0.44326522830542098</v>
      </c>
      <c r="BM8" s="39">
        <v>76.772902036795699</v>
      </c>
      <c r="BN8">
        <v>2.8322582695179599</v>
      </c>
      <c r="BO8" s="39">
        <v>92.978297480219794</v>
      </c>
      <c r="BP8">
        <v>9.5299799815703299</v>
      </c>
      <c r="BT8" s="33" t="s">
        <v>463</v>
      </c>
      <c r="BU8" s="39">
        <v>69.199031476997604</v>
      </c>
      <c r="BV8">
        <v>0.69830508474576503</v>
      </c>
      <c r="BW8" s="39">
        <v>72.313801452784503</v>
      </c>
      <c r="BX8">
        <v>8.3178692493946702</v>
      </c>
      <c r="BY8" s="39">
        <v>88.333171912832896</v>
      </c>
      <c r="BZ8">
        <v>11.386150121065301</v>
      </c>
      <c r="CD8" s="33" t="s">
        <v>465</v>
      </c>
      <c r="CE8" s="39">
        <v>64.648341232227395</v>
      </c>
      <c r="CF8">
        <v>0.145971563981035</v>
      </c>
      <c r="CG8" s="39">
        <v>63.590521327014201</v>
      </c>
      <c r="CH8">
        <v>3.33175355450236</v>
      </c>
      <c r="CI8" s="39">
        <v>81.300473933649201</v>
      </c>
      <c r="CJ8">
        <v>5.6407582938388501</v>
      </c>
      <c r="CN8" s="33" t="s">
        <v>461</v>
      </c>
      <c r="CO8">
        <v>49.724469713535903</v>
      </c>
      <c r="CP8">
        <v>4.0917705372111604</v>
      </c>
    </row>
    <row r="9" spans="1:94">
      <c r="B9" t="s">
        <v>440</v>
      </c>
      <c r="C9">
        <v>89.112714385165503</v>
      </c>
      <c r="D9">
        <v>510.11042097998597</v>
      </c>
      <c r="F9" t="s">
        <v>448</v>
      </c>
      <c r="G9">
        <v>32.009163018335897</v>
      </c>
      <c r="H9">
        <v>33.487804151651403</v>
      </c>
      <c r="J9" t="s">
        <v>448</v>
      </c>
      <c r="K9">
        <v>28.520992702788401</v>
      </c>
      <c r="L9">
        <v>130.21200690943601</v>
      </c>
      <c r="N9" t="s">
        <v>448</v>
      </c>
      <c r="O9">
        <v>29.028314028314</v>
      </c>
      <c r="P9">
        <v>129.47570947570799</v>
      </c>
      <c r="R9" t="s">
        <v>456</v>
      </c>
      <c r="S9">
        <v>29.502420107301099</v>
      </c>
      <c r="T9">
        <v>131.018194541637</v>
      </c>
      <c r="V9" t="s">
        <v>456</v>
      </c>
      <c r="W9">
        <v>29.4912812439898</v>
      </c>
      <c r="X9">
        <v>128.580139186677</v>
      </c>
      <c r="Z9" t="s">
        <v>456</v>
      </c>
      <c r="AA9">
        <v>30.218755995677999</v>
      </c>
      <c r="AB9">
        <v>129.15274547358101</v>
      </c>
      <c r="AD9" s="33" t="s">
        <v>461</v>
      </c>
      <c r="AE9">
        <v>76.362597600456994</v>
      </c>
      <c r="AF9">
        <v>6.3527899447724199</v>
      </c>
      <c r="AH9" s="33" t="s">
        <v>460</v>
      </c>
      <c r="AI9">
        <v>35.800697424892697</v>
      </c>
      <c r="AJ9">
        <v>6.6633583690987104</v>
      </c>
      <c r="AM9" s="33" t="s">
        <v>461</v>
      </c>
      <c r="AN9">
        <v>76.302895322939804</v>
      </c>
      <c r="AO9">
        <v>715.055679287305</v>
      </c>
      <c r="AQ9" s="33" t="s">
        <v>460</v>
      </c>
      <c r="AR9">
        <v>105.83140260203101</v>
      </c>
      <c r="AS9">
        <v>345.57119942969098</v>
      </c>
      <c r="AV9" s="33" t="s">
        <v>463</v>
      </c>
      <c r="AW9">
        <v>76.461755986316902</v>
      </c>
      <c r="AX9">
        <v>0.28796442417331802</v>
      </c>
      <c r="AY9">
        <v>0.255234663625997</v>
      </c>
      <c r="BC9" s="33" t="s">
        <v>461</v>
      </c>
      <c r="BD9">
        <v>76.875</v>
      </c>
      <c r="BE9">
        <v>94.648936170212707</v>
      </c>
      <c r="BJ9" s="33" t="s">
        <v>460</v>
      </c>
      <c r="BK9" s="39">
        <v>77.440183025642597</v>
      </c>
      <c r="BL9">
        <v>0.472752692955413</v>
      </c>
      <c r="BM9" s="39">
        <v>84.004956944488498</v>
      </c>
      <c r="BN9">
        <v>2.85971211591623</v>
      </c>
      <c r="BO9" s="39">
        <v>97.938419497314896</v>
      </c>
      <c r="BP9">
        <v>9.5909885291220398</v>
      </c>
      <c r="BT9" s="33" t="s">
        <v>463</v>
      </c>
      <c r="BU9" s="39">
        <v>72.929782082324493</v>
      </c>
      <c r="BV9">
        <v>0.92920096852300205</v>
      </c>
      <c r="BW9" s="39">
        <v>75.901210653752997</v>
      </c>
      <c r="BX9">
        <v>3.1234866828087098</v>
      </c>
      <c r="BY9" s="39">
        <v>92.532687651331699</v>
      </c>
      <c r="BZ9">
        <v>11.629443099273599</v>
      </c>
      <c r="CD9" s="33" t="s">
        <v>465</v>
      </c>
      <c r="CE9" s="39">
        <v>66.957345971563896</v>
      </c>
      <c r="CF9">
        <v>0.235071090047384</v>
      </c>
      <c r="CG9" s="39">
        <v>67.503317535544994</v>
      </c>
      <c r="CH9">
        <v>2.3004739336492799</v>
      </c>
      <c r="CI9" s="39">
        <v>84.030331753554506</v>
      </c>
      <c r="CJ9">
        <v>5.96777251184833</v>
      </c>
      <c r="CN9" s="33" t="s">
        <v>461</v>
      </c>
      <c r="CO9">
        <v>74.450032801224495</v>
      </c>
      <c r="CP9">
        <v>16.261024856039</v>
      </c>
    </row>
    <row r="10" spans="1:94">
      <c r="B10" t="s">
        <v>440</v>
      </c>
      <c r="C10">
        <v>103.11499272197899</v>
      </c>
      <c r="D10">
        <v>471.29054520358801</v>
      </c>
      <c r="F10" t="s">
        <v>448</v>
      </c>
      <c r="G10">
        <v>17.252285790868701</v>
      </c>
      <c r="H10">
        <v>10.868749441582001</v>
      </c>
      <c r="J10" t="s">
        <v>448</v>
      </c>
      <c r="K10">
        <v>27.963419936310899</v>
      </c>
      <c r="L10">
        <v>149.27020834067599</v>
      </c>
      <c r="N10" t="s">
        <v>448</v>
      </c>
      <c r="O10">
        <v>31.602316602316499</v>
      </c>
      <c r="P10">
        <v>148.73600873600699</v>
      </c>
      <c r="R10" t="s">
        <v>456</v>
      </c>
      <c r="S10">
        <v>31.7118614415675</v>
      </c>
      <c r="T10">
        <v>150.14695591322601</v>
      </c>
      <c r="V10" t="s">
        <v>456</v>
      </c>
      <c r="W10">
        <v>31.693586300725801</v>
      </c>
      <c r="X10">
        <v>149.431642531004</v>
      </c>
      <c r="Z10" t="s">
        <v>456</v>
      </c>
      <c r="AA10">
        <v>32.175240416171498</v>
      </c>
      <c r="AB10">
        <v>149.62741804644699</v>
      </c>
      <c r="AD10" s="33" t="s">
        <v>461</v>
      </c>
      <c r="AE10">
        <v>90.905541801561597</v>
      </c>
      <c r="AF10">
        <v>4.2681870119977097</v>
      </c>
      <c r="AH10" s="33" t="s">
        <v>460</v>
      </c>
      <c r="AI10">
        <v>40.355418454935602</v>
      </c>
      <c r="AJ10">
        <v>6.6021995708154497</v>
      </c>
      <c r="AM10" s="33" t="s">
        <v>461</v>
      </c>
      <c r="AN10">
        <v>90.150334075723805</v>
      </c>
      <c r="AO10">
        <v>800.62360801781699</v>
      </c>
      <c r="AQ10" s="33" t="s">
        <v>461</v>
      </c>
      <c r="AR10">
        <v>69.950098021743003</v>
      </c>
      <c r="AS10">
        <v>27.232222420246199</v>
      </c>
      <c r="AV10" s="33" t="s">
        <v>463</v>
      </c>
      <c r="AW10">
        <v>90.589190421892695</v>
      </c>
      <c r="AX10">
        <v>0.323481870011402</v>
      </c>
      <c r="AY10">
        <v>0.28852633979475401</v>
      </c>
      <c r="BC10" s="33" t="s">
        <v>461</v>
      </c>
      <c r="BD10">
        <v>90.856382978723303</v>
      </c>
      <c r="BE10">
        <v>87.803191489361694</v>
      </c>
      <c r="BJ10" s="33" t="s">
        <v>460</v>
      </c>
      <c r="BK10" s="39">
        <v>83.661783864510099</v>
      </c>
      <c r="BL10">
        <v>7.2731721267198299</v>
      </c>
      <c r="BM10" s="39">
        <v>86.985478694671201</v>
      </c>
      <c r="BN10">
        <v>5.1205872072701801</v>
      </c>
      <c r="BO10" s="39">
        <v>102.33294143814901</v>
      </c>
      <c r="BP10">
        <v>14.8519589463315</v>
      </c>
      <c r="BT10" s="33" t="s">
        <v>463</v>
      </c>
      <c r="BU10" s="39">
        <v>75.568038740920102</v>
      </c>
      <c r="BV10">
        <v>2.1890556900726299</v>
      </c>
      <c r="BW10" s="39">
        <v>82.134624697336506</v>
      </c>
      <c r="BX10">
        <v>5.5362711864406702</v>
      </c>
      <c r="BY10" s="39">
        <v>96.615980629539905</v>
      </c>
      <c r="BZ10">
        <v>12.663050847457599</v>
      </c>
      <c r="CD10" s="33" t="s">
        <v>465</v>
      </c>
      <c r="CE10" s="39">
        <v>73.986729857819896</v>
      </c>
      <c r="CF10">
        <v>2.4521327014217902</v>
      </c>
      <c r="CG10" s="39">
        <v>71.347867298578194</v>
      </c>
      <c r="CH10">
        <v>1.63601895734596</v>
      </c>
      <c r="CI10" s="39">
        <v>88.272985781990499</v>
      </c>
      <c r="CJ10">
        <v>5.6635071090047298</v>
      </c>
      <c r="CN10" s="33" t="s">
        <v>461</v>
      </c>
      <c r="CO10">
        <v>87.557402143013306</v>
      </c>
      <c r="CP10">
        <v>18.631460018951799</v>
      </c>
    </row>
    <row r="11" spans="1:94">
      <c r="B11" t="s">
        <v>440</v>
      </c>
      <c r="C11">
        <v>109.459527877982</v>
      </c>
      <c r="D11">
        <v>473.87853692201497</v>
      </c>
      <c r="F11" t="s">
        <v>449</v>
      </c>
      <c r="G11">
        <v>30.3170324924799</v>
      </c>
      <c r="H11">
        <v>150.589391547785</v>
      </c>
      <c r="J11" t="s">
        <v>449</v>
      </c>
      <c r="K11">
        <v>18.062243686913199</v>
      </c>
      <c r="L11">
        <v>10.63249550534</v>
      </c>
      <c r="N11" t="s">
        <v>449</v>
      </c>
      <c r="O11">
        <v>16.673101673101598</v>
      </c>
      <c r="P11">
        <v>10.6020306020293</v>
      </c>
      <c r="R11" t="s">
        <v>455</v>
      </c>
      <c r="S11">
        <v>13.736733146722599</v>
      </c>
      <c r="T11">
        <v>10.458362491252601</v>
      </c>
      <c r="V11" t="s">
        <v>455</v>
      </c>
      <c r="W11">
        <v>15.3548227399972</v>
      </c>
      <c r="X11">
        <v>10.668366729112799</v>
      </c>
      <c r="Z11" t="s">
        <v>455</v>
      </c>
      <c r="AA11">
        <v>14.970463396490601</v>
      </c>
      <c r="AB11">
        <v>10.043387671709199</v>
      </c>
      <c r="AD11" s="33" t="s">
        <v>461</v>
      </c>
      <c r="AE11">
        <v>104.748619310607</v>
      </c>
      <c r="AF11">
        <v>2.3899733384117301</v>
      </c>
      <c r="AH11" s="33" t="s">
        <v>460</v>
      </c>
      <c r="AI11">
        <v>46.0327253218884</v>
      </c>
      <c r="AJ11">
        <v>8.1319742489270297</v>
      </c>
      <c r="AM11" s="33" t="s">
        <v>461</v>
      </c>
      <c r="AN11">
        <v>104.081291759465</v>
      </c>
      <c r="AO11">
        <v>688.106904231626</v>
      </c>
      <c r="AQ11" s="33" t="s">
        <v>461</v>
      </c>
      <c r="AR11">
        <v>78.119764747816703</v>
      </c>
      <c r="AS11">
        <v>35.252183211548797</v>
      </c>
      <c r="AV11" s="33" t="s">
        <v>463</v>
      </c>
      <c r="AW11">
        <v>101.60456100342</v>
      </c>
      <c r="AX11">
        <v>0.48140935005701202</v>
      </c>
      <c r="AY11">
        <v>0.37239771949828898</v>
      </c>
      <c r="BC11" s="33" t="s">
        <v>461</v>
      </c>
      <c r="BD11">
        <v>104.170212765957</v>
      </c>
      <c r="BE11">
        <v>82.345744680850999</v>
      </c>
      <c r="BJ11" s="33" t="s">
        <v>460</v>
      </c>
      <c r="BK11" s="39">
        <v>87.211083219471902</v>
      </c>
      <c r="BL11">
        <v>5.9228496075752197</v>
      </c>
      <c r="BM11" s="39">
        <v>89.972355501890604</v>
      </c>
      <c r="BN11">
        <v>10.558990816942501</v>
      </c>
      <c r="BO11" s="39">
        <v>106.84820946267899</v>
      </c>
      <c r="BP11">
        <v>16.4859712115916</v>
      </c>
      <c r="BT11" s="33" t="s">
        <v>463</v>
      </c>
      <c r="BU11" s="39">
        <v>81.549636803874094</v>
      </c>
      <c r="BV11">
        <v>6.3141888619854702</v>
      </c>
      <c r="BW11" s="39">
        <v>84.815496368038694</v>
      </c>
      <c r="BX11">
        <v>9.7063438256658596</v>
      </c>
      <c r="BY11" s="39">
        <v>100.273123486682</v>
      </c>
      <c r="BZ11">
        <v>16.594479418886198</v>
      </c>
      <c r="CD11" s="33" t="s">
        <v>465</v>
      </c>
      <c r="CE11" s="39">
        <v>81.789573459715598</v>
      </c>
      <c r="CF11">
        <v>0.51184834123221601</v>
      </c>
      <c r="CG11" s="39">
        <v>73.941232227488101</v>
      </c>
      <c r="CH11">
        <v>2.6966824644549598</v>
      </c>
      <c r="CI11" s="39">
        <v>91.685308056872003</v>
      </c>
      <c r="CJ11">
        <v>7.3222748815165799</v>
      </c>
      <c r="CN11" s="33" t="s">
        <v>461</v>
      </c>
      <c r="CO11">
        <v>101.587579269626</v>
      </c>
      <c r="CP11">
        <v>16.310591150958501</v>
      </c>
    </row>
    <row r="12" spans="1:94">
      <c r="B12" t="s">
        <v>441</v>
      </c>
      <c r="C12">
        <v>48.925384469337303</v>
      </c>
      <c r="D12">
        <v>606.72877846790902</v>
      </c>
      <c r="F12" t="s">
        <v>449</v>
      </c>
      <c r="G12">
        <v>31.0732545095353</v>
      </c>
      <c r="H12">
        <v>131.16895493939299</v>
      </c>
      <c r="J12" t="s">
        <v>449</v>
      </c>
      <c r="K12">
        <v>35.560275437421403</v>
      </c>
      <c r="L12">
        <v>33.655303697958303</v>
      </c>
      <c r="N12" t="s">
        <v>449</v>
      </c>
      <c r="O12">
        <v>35.270270270270203</v>
      </c>
      <c r="P12">
        <v>30.737490737489502</v>
      </c>
      <c r="R12" t="s">
        <v>455</v>
      </c>
      <c r="S12">
        <v>29.498775367389701</v>
      </c>
      <c r="T12">
        <v>31.910426871938402</v>
      </c>
      <c r="V12" t="s">
        <v>455</v>
      </c>
      <c r="W12">
        <v>27.088637124520002</v>
      </c>
      <c r="X12">
        <v>30.495843632244998</v>
      </c>
      <c r="Z12" t="s">
        <v>455</v>
      </c>
      <c r="AA12">
        <v>29.988185358596201</v>
      </c>
      <c r="AB12">
        <v>28.1591711574663</v>
      </c>
      <c r="AD12" s="33" t="s">
        <v>461</v>
      </c>
      <c r="AE12">
        <v>118.28604075414199</v>
      </c>
      <c r="AF12">
        <v>-3.0756046467338601E-2</v>
      </c>
      <c r="AH12" s="33" t="s">
        <v>460</v>
      </c>
      <c r="AI12">
        <v>49.718347639484897</v>
      </c>
      <c r="AJ12">
        <v>7.8068669527896901</v>
      </c>
      <c r="AM12" s="33" t="s">
        <v>461</v>
      </c>
      <c r="AN12">
        <v>114.537861915367</v>
      </c>
      <c r="AO12">
        <v>559.910913140312</v>
      </c>
      <c r="AQ12" s="33" t="s">
        <v>461</v>
      </c>
      <c r="AR12">
        <v>84.909998217786395</v>
      </c>
      <c r="AS12">
        <v>53.698093031545298</v>
      </c>
      <c r="AV12" s="33" t="s">
        <v>465</v>
      </c>
      <c r="AW12">
        <v>48.730412481299503</v>
      </c>
      <c r="AX12">
        <v>1.5951271639239099E-2</v>
      </c>
      <c r="AY12">
        <v>1.39747809360974E-2</v>
      </c>
      <c r="BC12" s="33" t="s">
        <v>461</v>
      </c>
      <c r="BD12">
        <v>117.117021276595</v>
      </c>
      <c r="BE12">
        <v>39.643617021276597</v>
      </c>
      <c r="BJ12" s="33" t="s">
        <v>460</v>
      </c>
      <c r="BK12" s="39">
        <v>91.205236566998195</v>
      </c>
      <c r="BL12">
        <v>2.99952337072224</v>
      </c>
      <c r="BM12" s="39">
        <v>93.556607670553802</v>
      </c>
      <c r="BN12">
        <v>10.6850751485494</v>
      </c>
      <c r="BT12" s="33" t="s">
        <v>463</v>
      </c>
      <c r="BU12" s="39">
        <v>87.384019370459995</v>
      </c>
      <c r="BV12">
        <v>1.84038740920096</v>
      </c>
      <c r="BW12" s="39">
        <v>87.434382566585896</v>
      </c>
      <c r="BX12">
        <v>11.0979176755447</v>
      </c>
      <c r="CD12" s="33" t="s">
        <v>465</v>
      </c>
      <c r="CE12" s="39">
        <v>85.332701421800905</v>
      </c>
      <c r="CF12">
        <v>0.21753554502368999</v>
      </c>
      <c r="CG12" s="39">
        <v>80.925118483412305</v>
      </c>
      <c r="CH12">
        <v>5.1582938388625399</v>
      </c>
      <c r="CI12" s="39">
        <v>95.143127962085302</v>
      </c>
      <c r="CJ12">
        <v>8.7364928909952493</v>
      </c>
      <c r="CN12" s="33" t="s">
        <v>461</v>
      </c>
      <c r="CO12">
        <v>114.87426197244601</v>
      </c>
      <c r="CP12">
        <v>14.262336905022201</v>
      </c>
    </row>
    <row r="13" spans="1:94">
      <c r="B13" t="s">
        <v>441</v>
      </c>
      <c r="C13">
        <v>74.912663755458496</v>
      </c>
      <c r="D13">
        <v>610.17943409247698</v>
      </c>
      <c r="F13" t="s">
        <v>449</v>
      </c>
      <c r="G13">
        <v>31.5589540459242</v>
      </c>
      <c r="H13">
        <v>110.897936087202</v>
      </c>
      <c r="J13" t="s">
        <v>449</v>
      </c>
      <c r="K13">
        <v>35.336423778803997</v>
      </c>
      <c r="L13">
        <v>51.473190679309802</v>
      </c>
      <c r="N13" t="s">
        <v>449</v>
      </c>
      <c r="O13">
        <v>35.334620334620297</v>
      </c>
      <c r="P13">
        <v>49.330109330108002</v>
      </c>
      <c r="R13" t="s">
        <v>455</v>
      </c>
      <c r="S13">
        <v>29.826073011429902</v>
      </c>
      <c r="T13">
        <v>51.787963610916698</v>
      </c>
      <c r="V13" t="s">
        <v>455</v>
      </c>
      <c r="W13">
        <v>26.932817853504901</v>
      </c>
      <c r="X13">
        <v>50.425894135496698</v>
      </c>
      <c r="Z13" t="s">
        <v>455</v>
      </c>
      <c r="AA13">
        <v>30.592213107856502</v>
      </c>
      <c r="AB13">
        <v>48.002921683403301</v>
      </c>
      <c r="AD13" s="33" t="s">
        <v>462</v>
      </c>
      <c r="AE13">
        <v>49.004951437821298</v>
      </c>
      <c r="AF13">
        <v>0.31846314987621299</v>
      </c>
      <c r="AH13" s="33" t="s">
        <v>460</v>
      </c>
      <c r="AI13">
        <v>53.230954935622201</v>
      </c>
      <c r="AJ13">
        <v>5.6236587982832598</v>
      </c>
      <c r="AM13" s="33" t="s">
        <v>462</v>
      </c>
      <c r="AN13">
        <v>49.0924276169265</v>
      </c>
      <c r="AO13">
        <v>3.0289532293986601</v>
      </c>
      <c r="AQ13" s="33" t="s">
        <v>461</v>
      </c>
      <c r="AR13">
        <v>89.427909463553704</v>
      </c>
      <c r="AS13">
        <v>71.876670825164993</v>
      </c>
      <c r="AV13" s="33" t="s">
        <v>465</v>
      </c>
      <c r="AW13">
        <v>77.203163069032399</v>
      </c>
      <c r="AX13">
        <v>0.22649198546697999</v>
      </c>
      <c r="AY13">
        <v>0.16600042744176099</v>
      </c>
      <c r="BC13" s="33" t="s">
        <v>462</v>
      </c>
      <c r="BD13">
        <v>47.957446808510603</v>
      </c>
      <c r="BE13">
        <v>7.5372340425531901</v>
      </c>
      <c r="BJ13" s="33" t="s">
        <v>460</v>
      </c>
      <c r="BK13" s="39">
        <v>94.786311207143001</v>
      </c>
      <c r="BL13">
        <v>1.5368434431698901</v>
      </c>
      <c r="BM13" s="39">
        <v>97.267960979949706</v>
      </c>
      <c r="BN13">
        <v>10.3617298465253</v>
      </c>
      <c r="BT13" s="33" t="s">
        <v>463</v>
      </c>
      <c r="BU13" s="39">
        <v>89.863438256658597</v>
      </c>
      <c r="BV13">
        <v>0.98033898305084899</v>
      </c>
      <c r="BW13" s="39">
        <v>92.137530266343802</v>
      </c>
      <c r="BX13">
        <v>7.9165133171912796</v>
      </c>
      <c r="CD13" s="33" t="s">
        <v>465</v>
      </c>
      <c r="CE13" s="39">
        <v>88.853080568720301</v>
      </c>
      <c r="CF13">
        <v>4.54976303317415E-2</v>
      </c>
      <c r="CG13" s="39">
        <v>85.145023696682401</v>
      </c>
      <c r="CH13">
        <v>4.97630331753553</v>
      </c>
      <c r="CN13" s="33" t="s">
        <v>462</v>
      </c>
      <c r="CO13">
        <v>49.862234856767898</v>
      </c>
      <c r="CP13">
        <v>0.45302135724178</v>
      </c>
    </row>
    <row r="14" spans="1:94">
      <c r="B14" t="s">
        <v>441</v>
      </c>
      <c r="C14">
        <v>88.812100499968295</v>
      </c>
      <c r="D14">
        <v>523.050379572118</v>
      </c>
      <c r="F14" t="s">
        <v>449</v>
      </c>
      <c r="G14">
        <v>35.0248682133603</v>
      </c>
      <c r="H14">
        <v>92.070762724483998</v>
      </c>
      <c r="J14" t="s">
        <v>449</v>
      </c>
      <c r="K14">
        <v>34.247129880964899</v>
      </c>
      <c r="L14">
        <v>70.901963549193894</v>
      </c>
      <c r="N14" t="s">
        <v>449</v>
      </c>
      <c r="O14">
        <v>34.691119691119603</v>
      </c>
      <c r="P14">
        <v>69.060489060487697</v>
      </c>
      <c r="R14" t="s">
        <v>455</v>
      </c>
      <c r="S14">
        <v>29.663517611383199</v>
      </c>
      <c r="T14">
        <v>71.581525542337303</v>
      </c>
      <c r="V14" t="s">
        <v>455</v>
      </c>
      <c r="W14">
        <v>27.2652916580595</v>
      </c>
      <c r="X14">
        <v>70.438003518844397</v>
      </c>
      <c r="Z14" t="s">
        <v>455</v>
      </c>
      <c r="AA14">
        <v>29.4449138137056</v>
      </c>
      <c r="AB14">
        <v>67.6867201411049</v>
      </c>
      <c r="AD14" s="33" t="s">
        <v>462</v>
      </c>
      <c r="AE14">
        <v>76.382593791658707</v>
      </c>
      <c r="AF14">
        <v>6.0611788230813097</v>
      </c>
      <c r="AH14" s="33" t="s">
        <v>460</v>
      </c>
      <c r="AI14">
        <v>57.298819742489201</v>
      </c>
      <c r="AJ14">
        <v>5.7757510729613699</v>
      </c>
      <c r="AM14" s="33" t="s">
        <v>462</v>
      </c>
      <c r="AN14">
        <v>75.567928730512193</v>
      </c>
      <c r="AO14">
        <v>410.20044543429799</v>
      </c>
      <c r="AQ14" s="33" t="s">
        <v>461</v>
      </c>
      <c r="AR14">
        <v>98.506505079308397</v>
      </c>
      <c r="AS14">
        <v>80.003564427018503</v>
      </c>
      <c r="AV14" s="33" t="s">
        <v>465</v>
      </c>
      <c r="AW14">
        <v>91.589826886087494</v>
      </c>
      <c r="AX14">
        <v>0.34120367599914497</v>
      </c>
      <c r="AY14">
        <v>0.24097029279760601</v>
      </c>
      <c r="BC14" s="33" t="s">
        <v>462</v>
      </c>
      <c r="BD14">
        <v>76.882978723404193</v>
      </c>
      <c r="BE14">
        <v>94.154255319148902</v>
      </c>
      <c r="BJ14" s="33" t="s">
        <v>460</v>
      </c>
      <c r="BK14" s="39">
        <v>99.136347748720993</v>
      </c>
      <c r="BL14">
        <v>0.55511423215023104</v>
      </c>
      <c r="BM14" s="39">
        <v>103.55946744622</v>
      </c>
      <c r="BN14">
        <v>4.1149629817927504</v>
      </c>
      <c r="BT14" s="33" t="s">
        <v>463</v>
      </c>
      <c r="BU14" s="39">
        <v>93.652300242130707</v>
      </c>
      <c r="BV14">
        <v>0.81607748184019602</v>
      </c>
      <c r="BW14" s="39">
        <v>97.270702179176695</v>
      </c>
      <c r="BX14">
        <v>5.0109443099273596</v>
      </c>
      <c r="CD14" s="33" t="s">
        <v>465</v>
      </c>
      <c r="CG14" s="39">
        <v>88.170616113744003</v>
      </c>
      <c r="CH14">
        <v>3.7137440758293701</v>
      </c>
      <c r="CN14" s="33" t="s">
        <v>462</v>
      </c>
      <c r="CO14">
        <v>75.001093374152603</v>
      </c>
      <c r="CP14">
        <v>11.7060281361615</v>
      </c>
    </row>
    <row r="15" spans="1:94">
      <c r="B15" t="s">
        <v>441</v>
      </c>
      <c r="C15">
        <v>103.24156698943101</v>
      </c>
      <c r="D15">
        <v>497.17046238785298</v>
      </c>
      <c r="F15" t="s">
        <v>449</v>
      </c>
      <c r="G15">
        <v>35.104039471463501</v>
      </c>
      <c r="H15">
        <v>71.842630371980803</v>
      </c>
      <c r="J15" t="s">
        <v>449</v>
      </c>
      <c r="K15">
        <v>35.1489994242135</v>
      </c>
      <c r="L15">
        <v>90.958508125638303</v>
      </c>
      <c r="N15" t="s">
        <v>449</v>
      </c>
      <c r="O15">
        <v>35.849420849420802</v>
      </c>
      <c r="P15">
        <v>88.980148980147703</v>
      </c>
      <c r="R15" t="s">
        <v>455</v>
      </c>
      <c r="S15">
        <v>32.2855435036155</v>
      </c>
      <c r="T15">
        <v>89.709587123862804</v>
      </c>
      <c r="V15" t="s">
        <v>455</v>
      </c>
      <c r="W15">
        <v>29.392091148040699</v>
      </c>
      <c r="X15">
        <v>89.701325621318205</v>
      </c>
      <c r="Z15" t="s">
        <v>455</v>
      </c>
      <c r="AA15">
        <v>31.3192679634722</v>
      </c>
      <c r="AB15">
        <v>89.676090329836398</v>
      </c>
      <c r="AD15" s="33" t="s">
        <v>462</v>
      </c>
      <c r="AE15">
        <v>90.928394591506304</v>
      </c>
      <c r="AF15">
        <v>3.9349171586364502</v>
      </c>
      <c r="AH15" s="33" t="s">
        <v>460</v>
      </c>
      <c r="AI15">
        <v>60.131437768240303</v>
      </c>
      <c r="AJ15">
        <v>5.0804721030042899</v>
      </c>
      <c r="AM15" s="33" t="s">
        <v>462</v>
      </c>
      <c r="AN15">
        <v>89.799554565701499</v>
      </c>
      <c r="AO15">
        <v>640.57906458797299</v>
      </c>
      <c r="AQ15" s="33" t="s">
        <v>461</v>
      </c>
      <c r="AR15">
        <v>106.162894314738</v>
      </c>
      <c r="AS15">
        <v>126.786669042951</v>
      </c>
      <c r="AV15" s="33" t="s">
        <v>465</v>
      </c>
      <c r="AW15">
        <v>99.884932677923402</v>
      </c>
      <c r="AX15">
        <v>0.41453216499251899</v>
      </c>
      <c r="AY15">
        <v>0.27247104082068802</v>
      </c>
      <c r="BC15" s="33" t="s">
        <v>462</v>
      </c>
      <c r="BD15">
        <v>91.122340425531902</v>
      </c>
      <c r="BE15">
        <v>91.313829787233999</v>
      </c>
      <c r="BJ15" s="33" t="s">
        <v>460</v>
      </c>
      <c r="BK15" s="39">
        <v>104.032919195449</v>
      </c>
      <c r="BL15">
        <v>0.84083759651741996</v>
      </c>
      <c r="BM15" s="39">
        <v>110.72161672651001</v>
      </c>
      <c r="BN15">
        <v>1.18960312668805</v>
      </c>
      <c r="BT15" s="33" t="s">
        <v>463</v>
      </c>
      <c r="BU15" s="39">
        <v>98.339951573849902</v>
      </c>
      <c r="BV15">
        <v>0.94004842615012396</v>
      </c>
      <c r="BW15" s="39">
        <v>103.49636803874</v>
      </c>
      <c r="BX15">
        <v>1.0764164648910399</v>
      </c>
      <c r="CD15" s="33" t="s">
        <v>465</v>
      </c>
      <c r="CG15" s="39">
        <v>93.050236966824599</v>
      </c>
      <c r="CH15">
        <v>-1.4218009478682301E-2</v>
      </c>
      <c r="CN15" s="33" t="s">
        <v>462</v>
      </c>
      <c r="CO15">
        <v>87.911655368466995</v>
      </c>
      <c r="CP15">
        <v>13.560390699030499</v>
      </c>
    </row>
    <row r="16" spans="1:94">
      <c r="B16" t="s">
        <v>441</v>
      </c>
      <c r="C16">
        <v>116.603063097272</v>
      </c>
      <c r="D16">
        <v>488.543823326432</v>
      </c>
      <c r="F16" t="s">
        <v>449</v>
      </c>
      <c r="G16">
        <v>36.266293395280499</v>
      </c>
      <c r="H16">
        <v>53.258480507490198</v>
      </c>
      <c r="J16" t="s">
        <v>449</v>
      </c>
      <c r="K16">
        <v>33.329396834349701</v>
      </c>
      <c r="L16">
        <v>110.312828286388</v>
      </c>
      <c r="N16" t="s">
        <v>449</v>
      </c>
      <c r="O16">
        <v>34.498069498069498</v>
      </c>
      <c r="P16">
        <v>109.040209040207</v>
      </c>
      <c r="R16" t="s">
        <v>455</v>
      </c>
      <c r="S16">
        <v>30.728510613482602</v>
      </c>
      <c r="T16">
        <v>110.87123862841101</v>
      </c>
      <c r="V16" t="s">
        <v>455</v>
      </c>
      <c r="W16">
        <v>30.1314758489033</v>
      </c>
      <c r="X16">
        <v>109.781817404745</v>
      </c>
      <c r="Z16" t="s">
        <v>455</v>
      </c>
      <c r="AA16">
        <v>29.6155697450932</v>
      </c>
      <c r="AB16">
        <v>108.80167222617</v>
      </c>
      <c r="AD16" s="33" t="s">
        <v>462</v>
      </c>
      <c r="AE16">
        <v>104.35440868406</v>
      </c>
      <c r="AF16">
        <v>3.1388783088935401</v>
      </c>
      <c r="AH16" s="33" t="s">
        <v>460</v>
      </c>
      <c r="AI16">
        <v>63.857296137338999</v>
      </c>
      <c r="AJ16">
        <v>4.4898068669527804</v>
      </c>
      <c r="AM16" s="33" t="s">
        <v>462</v>
      </c>
      <c r="AN16">
        <v>104.649220489977</v>
      </c>
      <c r="AO16">
        <v>589.13140311804</v>
      </c>
      <c r="AQ16" s="33" t="s">
        <v>461</v>
      </c>
      <c r="AR16">
        <v>112.391730529317</v>
      </c>
      <c r="AS16">
        <v>215.75476742113699</v>
      </c>
      <c r="AV16" s="33" t="s">
        <v>466</v>
      </c>
      <c r="AW16">
        <v>56.386192679126196</v>
      </c>
      <c r="AX16">
        <v>2.5241431779414701E-3</v>
      </c>
      <c r="AY16">
        <v>6.00051538168777E-4</v>
      </c>
      <c r="BC16" s="33" t="s">
        <v>462</v>
      </c>
      <c r="BD16">
        <v>104.412234042553</v>
      </c>
      <c r="BE16">
        <v>87.340425531914903</v>
      </c>
      <c r="BJ16" s="33" t="s">
        <v>460</v>
      </c>
      <c r="BK16" s="39">
        <v>110.49601220170899</v>
      </c>
      <c r="BL16">
        <v>0.38734072638301598</v>
      </c>
      <c r="CD16" s="33" t="s">
        <v>465</v>
      </c>
      <c r="CG16" s="39">
        <v>97.201895734597102</v>
      </c>
      <c r="CH16">
        <v>0.17061611374406699</v>
      </c>
      <c r="CN16" s="33" t="s">
        <v>462</v>
      </c>
      <c r="CO16">
        <v>101.740651650994</v>
      </c>
      <c r="CP16">
        <v>14.489758728770299</v>
      </c>
    </row>
    <row r="17" spans="2:94">
      <c r="B17" t="s">
        <v>443</v>
      </c>
      <c r="C17">
        <v>48.704376438217302</v>
      </c>
      <c r="D17">
        <v>1027.1148774686001</v>
      </c>
      <c r="F17" t="s">
        <v>449</v>
      </c>
      <c r="G17">
        <v>34.651100455669003</v>
      </c>
      <c r="H17">
        <v>34.088215147273402</v>
      </c>
      <c r="J17" t="s">
        <v>449</v>
      </c>
      <c r="K17">
        <v>31.310031609499301</v>
      </c>
      <c r="L17">
        <v>130.07156202629699</v>
      </c>
      <c r="N17" t="s">
        <v>449</v>
      </c>
      <c r="O17">
        <v>31.859716859716801</v>
      </c>
      <c r="P17">
        <v>129.369109369108</v>
      </c>
      <c r="R17" t="s">
        <v>455</v>
      </c>
      <c r="S17">
        <v>28.5205271751807</v>
      </c>
      <c r="T17">
        <v>131.38558432470199</v>
      </c>
      <c r="V17" t="s">
        <v>455</v>
      </c>
      <c r="W17">
        <v>29.161834785272099</v>
      </c>
      <c r="X17">
        <v>129.57510310783701</v>
      </c>
      <c r="Z17" t="s">
        <v>455</v>
      </c>
      <c r="AA17">
        <v>30.059544446276998</v>
      </c>
      <c r="AB17">
        <v>129.13820437646899</v>
      </c>
      <c r="AD17" s="33" t="s">
        <v>462</v>
      </c>
      <c r="AE17">
        <v>132.33479337269</v>
      </c>
      <c r="AF17">
        <v>9.1601599695296798E-2</v>
      </c>
      <c r="AH17" s="33" t="s">
        <v>460</v>
      </c>
      <c r="AI17">
        <v>67.056062231759597</v>
      </c>
      <c r="AJ17">
        <v>4.3779506437768196</v>
      </c>
      <c r="AM17" s="33" t="s">
        <v>462</v>
      </c>
      <c r="AN17">
        <v>117.594654788418</v>
      </c>
      <c r="AO17">
        <v>606.01336302895299</v>
      </c>
      <c r="AQ17" s="33" t="s">
        <v>462</v>
      </c>
      <c r="AR17">
        <v>85.444662270539993</v>
      </c>
      <c r="AS17">
        <v>0.81981821422232304</v>
      </c>
      <c r="AV17" s="33" t="s">
        <v>466</v>
      </c>
      <c r="AW17">
        <v>76.183721301216593</v>
      </c>
      <c r="AX17">
        <v>0.28711300357085801</v>
      </c>
      <c r="AY17">
        <v>0.248964941774139</v>
      </c>
      <c r="BC17" s="33" t="s">
        <v>462</v>
      </c>
      <c r="BD17">
        <v>116.912234042553</v>
      </c>
      <c r="BE17">
        <v>72.340425531914903</v>
      </c>
      <c r="BK17" s="39" t="s">
        <v>106</v>
      </c>
      <c r="BL17" t="s">
        <v>482</v>
      </c>
      <c r="BM17" s="39" t="s">
        <v>106</v>
      </c>
      <c r="BN17" t="s">
        <v>483</v>
      </c>
      <c r="BO17" s="39" t="s">
        <v>106</v>
      </c>
      <c r="BP17" t="s">
        <v>484</v>
      </c>
      <c r="BU17" s="39" t="s">
        <v>106</v>
      </c>
      <c r="BV17" t="s">
        <v>482</v>
      </c>
      <c r="BW17" s="39" t="s">
        <v>106</v>
      </c>
      <c r="BX17" t="s">
        <v>483</v>
      </c>
      <c r="BY17" s="39" t="s">
        <v>106</v>
      </c>
      <c r="BZ17" t="s">
        <v>484</v>
      </c>
      <c r="CN17" s="33" t="s">
        <v>462</v>
      </c>
      <c r="CO17">
        <v>115.15416575552101</v>
      </c>
      <c r="CP17">
        <v>13.2185290473066</v>
      </c>
    </row>
    <row r="18" spans="2:94">
      <c r="B18" t="s">
        <v>443</v>
      </c>
      <c r="C18">
        <v>73.987945096678501</v>
      </c>
      <c r="D18">
        <v>1052.4972914104601</v>
      </c>
      <c r="F18" t="s">
        <v>449</v>
      </c>
      <c r="G18">
        <v>18.8783989040116</v>
      </c>
      <c r="H18">
        <v>10.697203442832899</v>
      </c>
      <c r="J18" t="s">
        <v>449</v>
      </c>
      <c r="K18">
        <v>29.822975053172101</v>
      </c>
      <c r="L18">
        <v>149.03500546409401</v>
      </c>
      <c r="N18" t="s">
        <v>449</v>
      </c>
      <c r="O18">
        <v>33.4041184041183</v>
      </c>
      <c r="P18">
        <v>148.92528892528699</v>
      </c>
      <c r="R18" t="s">
        <v>455</v>
      </c>
      <c r="S18">
        <v>31.1381793795194</v>
      </c>
      <c r="T18">
        <v>150.58432470258899</v>
      </c>
      <c r="V18" t="s">
        <v>455</v>
      </c>
      <c r="W18">
        <v>31.695545171561399</v>
      </c>
      <c r="X18">
        <v>148.90680761039101</v>
      </c>
      <c r="Z18" t="s">
        <v>455</v>
      </c>
      <c r="AA18">
        <v>32.016028866770498</v>
      </c>
      <c r="AB18">
        <v>149.612876949335</v>
      </c>
      <c r="AD18" s="33" t="s">
        <v>463</v>
      </c>
      <c r="AE18">
        <v>49.362880886426602</v>
      </c>
      <c r="AF18">
        <v>5.2134393000043904</v>
      </c>
      <c r="AH18" s="33" t="s">
        <v>460</v>
      </c>
      <c r="AI18">
        <v>71.1722103004291</v>
      </c>
      <c r="AJ18">
        <v>4.2113733905579398</v>
      </c>
      <c r="AM18" s="33" t="s">
        <v>462</v>
      </c>
      <c r="AN18">
        <v>131.52561247215999</v>
      </c>
      <c r="AO18">
        <v>493.49665924276201</v>
      </c>
      <c r="AQ18" s="33" t="s">
        <v>462</v>
      </c>
      <c r="AR18">
        <v>89.967920156834793</v>
      </c>
      <c r="AS18">
        <v>15.4696132596687</v>
      </c>
      <c r="AV18" s="33" t="s">
        <v>466</v>
      </c>
      <c r="AW18">
        <v>90.343465082891299</v>
      </c>
      <c r="AX18">
        <v>0.268156774201464</v>
      </c>
      <c r="AY18">
        <v>0.23788178125728501</v>
      </c>
      <c r="BC18" s="33" t="s">
        <v>462</v>
      </c>
      <c r="BD18">
        <v>131.49468085106301</v>
      </c>
      <c r="BE18">
        <v>48.228723404255298</v>
      </c>
      <c r="BJ18" s="33" t="s">
        <v>461</v>
      </c>
      <c r="BK18" s="39">
        <v>62.584503825511</v>
      </c>
      <c r="BL18">
        <v>8.6203037569944208</v>
      </c>
      <c r="BM18" s="39">
        <v>63.7721251570172</v>
      </c>
      <c r="BN18">
        <v>2.9160671462830101</v>
      </c>
      <c r="BO18" s="39">
        <v>74.185223249971401</v>
      </c>
      <c r="BP18">
        <v>-0.21422861710626501</v>
      </c>
      <c r="BT18" s="33" t="s">
        <v>464</v>
      </c>
      <c r="BU18" s="39">
        <v>62.269606881672097</v>
      </c>
      <c r="BV18">
        <v>8.0578889854016893</v>
      </c>
      <c r="BW18" s="39">
        <v>61.745075513463398</v>
      </c>
      <c r="BX18">
        <v>5.4065398301998098</v>
      </c>
      <c r="BY18" s="39">
        <v>65.581551738630907</v>
      </c>
      <c r="BZ18">
        <v>0.38852307433668098</v>
      </c>
      <c r="CE18" s="39" t="s">
        <v>106</v>
      </c>
      <c r="CF18" t="s">
        <v>482</v>
      </c>
      <c r="CG18" s="39" t="s">
        <v>106</v>
      </c>
      <c r="CH18" t="s">
        <v>483</v>
      </c>
      <c r="CI18" s="39" t="s">
        <v>106</v>
      </c>
      <c r="CJ18" t="s">
        <v>484</v>
      </c>
      <c r="CN18" s="33" t="s">
        <v>462</v>
      </c>
      <c r="CO18">
        <v>130.18150010933701</v>
      </c>
      <c r="CP18">
        <v>12.1790946862016</v>
      </c>
    </row>
    <row r="19" spans="2:94">
      <c r="B19" t="s">
        <v>443</v>
      </c>
      <c r="C19">
        <v>87.436886140303201</v>
      </c>
      <c r="D19">
        <v>973.41752305139198</v>
      </c>
      <c r="F19" t="s">
        <v>451</v>
      </c>
      <c r="G19">
        <v>32.417676782718303</v>
      </c>
      <c r="H19">
        <v>149.92822467760601</v>
      </c>
      <c r="J19" t="s">
        <v>451</v>
      </c>
      <c r="K19">
        <v>41.8275343415471</v>
      </c>
      <c r="L19">
        <v>15.1791870835825</v>
      </c>
      <c r="N19" t="s">
        <v>451</v>
      </c>
      <c r="O19">
        <v>42.284427284427203</v>
      </c>
      <c r="P19">
        <v>10.868270868269599</v>
      </c>
      <c r="R19" t="s">
        <v>448</v>
      </c>
      <c r="S19">
        <v>32.355522509913598</v>
      </c>
      <c r="T19">
        <v>12.5787263820853</v>
      </c>
      <c r="V19" t="s">
        <v>448</v>
      </c>
      <c r="W19">
        <v>35.392468675874497</v>
      </c>
      <c r="X19">
        <v>9.3092665275271997</v>
      </c>
      <c r="Z19" t="s">
        <v>448</v>
      </c>
      <c r="AA19">
        <v>34.480610187519503</v>
      </c>
      <c r="AB19">
        <v>7.7660902961753697</v>
      </c>
      <c r="AD19" s="33" t="s">
        <v>463</v>
      </c>
      <c r="AE19">
        <v>76.952908587257596</v>
      </c>
      <c r="AF19">
        <v>4.7007540781778996</v>
      </c>
      <c r="AH19" s="33" t="s">
        <v>460</v>
      </c>
      <c r="AI19">
        <v>73.5823497854077</v>
      </c>
      <c r="AJ19">
        <v>3.3044527896995701</v>
      </c>
      <c r="AM19" s="33" t="s">
        <v>463</v>
      </c>
      <c r="AN19">
        <v>49.837167854828202</v>
      </c>
      <c r="AO19">
        <v>330.34132642039498</v>
      </c>
      <c r="AQ19" s="33" t="s">
        <v>462</v>
      </c>
      <c r="AR19">
        <v>96.7581536268045</v>
      </c>
      <c r="AS19">
        <v>33.9155230796651</v>
      </c>
      <c r="AV19" s="33" t="s">
        <v>466</v>
      </c>
      <c r="AW19">
        <v>104.507135582198</v>
      </c>
      <c r="AX19">
        <v>0.51519639723657196</v>
      </c>
      <c r="AY19">
        <v>0.35796080644963302</v>
      </c>
      <c r="BC19" s="33" t="s">
        <v>463</v>
      </c>
      <c r="BD19">
        <v>48.389919038913497</v>
      </c>
      <c r="BE19">
        <v>95.803081744580695</v>
      </c>
      <c r="BJ19" s="33" t="s">
        <v>461</v>
      </c>
      <c r="BK19" s="39">
        <v>65.913269384492395</v>
      </c>
      <c r="BL19">
        <v>9.0935251798561296</v>
      </c>
      <c r="BM19" s="39">
        <v>65.692017814319897</v>
      </c>
      <c r="BN19">
        <v>8.3485211830535704</v>
      </c>
      <c r="BO19" s="39">
        <v>82.571371474249105</v>
      </c>
      <c r="BP19">
        <v>5.3141486810551903</v>
      </c>
      <c r="BT19" s="33" t="s">
        <v>464</v>
      </c>
      <c r="BU19" s="39">
        <v>65.154529406819904</v>
      </c>
      <c r="BV19">
        <v>6.64030933901204</v>
      </c>
      <c r="BW19" s="39">
        <v>64.0852923870099</v>
      </c>
      <c r="BX19">
        <v>11.081789907254301</v>
      </c>
      <c r="BY19" s="39">
        <v>68.7455518507102</v>
      </c>
      <c r="BZ19">
        <v>0.17646894000958399</v>
      </c>
      <c r="CD19" s="33" t="s">
        <v>466</v>
      </c>
      <c r="CE19" s="39">
        <v>52.944161605578898</v>
      </c>
      <c r="CF19">
        <v>2.7669389559153799</v>
      </c>
      <c r="CG19" s="39">
        <v>57.443973349485098</v>
      </c>
      <c r="CH19">
        <v>2.6664265719384299</v>
      </c>
      <c r="CI19" s="39">
        <v>66.435739191644601</v>
      </c>
      <c r="CJ19">
        <v>9.2327336422499597E-3</v>
      </c>
    </row>
    <row r="20" spans="2:94">
      <c r="B20" t="s">
        <v>443</v>
      </c>
      <c r="C20">
        <v>100.839350325985</v>
      </c>
      <c r="D20">
        <v>953.25395629048398</v>
      </c>
      <c r="F20" t="s">
        <v>451</v>
      </c>
      <c r="G20">
        <v>32.699367622678203</v>
      </c>
      <c r="H20">
        <v>130.997408940643</v>
      </c>
      <c r="J20" t="s">
        <v>451</v>
      </c>
      <c r="K20">
        <v>40.008519288845001</v>
      </c>
      <c r="L20">
        <v>34.108788380864503</v>
      </c>
      <c r="N20" t="s">
        <v>451</v>
      </c>
      <c r="O20">
        <v>40.611325611325597</v>
      </c>
      <c r="P20">
        <v>30.086450086448799</v>
      </c>
      <c r="R20" t="s">
        <v>448</v>
      </c>
      <c r="S20">
        <v>39.381852111033297</v>
      </c>
      <c r="T20">
        <v>32.533240027991603</v>
      </c>
      <c r="V20" t="s">
        <v>448</v>
      </c>
      <c r="W20">
        <v>38.247790037538998</v>
      </c>
      <c r="X20">
        <v>29.7453467913693</v>
      </c>
      <c r="Z20" t="s">
        <v>448</v>
      </c>
      <c r="AA20">
        <v>39.941431692186498</v>
      </c>
      <c r="AB20">
        <v>27.546021562563698</v>
      </c>
      <c r="AD20" s="33" t="s">
        <v>463</v>
      </c>
      <c r="AE20">
        <v>90.581717451523502</v>
      </c>
      <c r="AF20">
        <v>3.2144725849712099</v>
      </c>
      <c r="AH20" s="33" t="s">
        <v>460</v>
      </c>
      <c r="AI20">
        <v>80.816791845493498</v>
      </c>
      <c r="AJ20">
        <v>3.5571351931330399</v>
      </c>
      <c r="AM20" s="33" t="s">
        <v>463</v>
      </c>
      <c r="AN20">
        <v>76.979099157485393</v>
      </c>
      <c r="AO20">
        <v>768.96737956362097</v>
      </c>
      <c r="AQ20" s="33" t="s">
        <v>462</v>
      </c>
      <c r="AR20">
        <v>105.810016039921</v>
      </c>
      <c r="AS20">
        <v>59.686330422384799</v>
      </c>
      <c r="AV20" s="33" t="s">
        <v>466</v>
      </c>
      <c r="AW20">
        <v>109.644263924509</v>
      </c>
      <c r="AX20">
        <v>0.50427030542500495</v>
      </c>
      <c r="AY20">
        <v>0.32699863791982098</v>
      </c>
      <c r="BC20" s="33" t="s">
        <v>463</v>
      </c>
      <c r="BD20">
        <v>76.042047531992694</v>
      </c>
      <c r="BE20">
        <v>94.016714546879001</v>
      </c>
      <c r="BJ20" s="33" t="s">
        <v>461</v>
      </c>
      <c r="BK20" s="39">
        <v>69.890087929656204</v>
      </c>
      <c r="BL20">
        <v>5.7617905675459902</v>
      </c>
      <c r="BM20" s="39">
        <v>68.564005938106604</v>
      </c>
      <c r="BN20">
        <v>13.4772182254196</v>
      </c>
      <c r="BO20" s="39">
        <v>86.335503026150505</v>
      </c>
      <c r="BP20">
        <v>10.350119904076699</v>
      </c>
      <c r="BT20" s="33" t="s">
        <v>464</v>
      </c>
      <c r="BU20" s="39">
        <v>68.096612401580202</v>
      </c>
      <c r="BV20">
        <v>1.6142228697918599</v>
      </c>
      <c r="BW20" s="39">
        <v>66.331362604724106</v>
      </c>
      <c r="BX20">
        <v>14.2298747513239</v>
      </c>
      <c r="BY20" s="39">
        <v>72.719885679060695</v>
      </c>
      <c r="BZ20">
        <v>0.57322984673154298</v>
      </c>
      <c r="CD20" s="33" t="s">
        <v>466</v>
      </c>
      <c r="CE20" s="39">
        <v>57.053710282056699</v>
      </c>
      <c r="CF20">
        <v>7.34336274493758</v>
      </c>
      <c r="CG20" s="39">
        <v>61.063728780264199</v>
      </c>
      <c r="CH20">
        <v>7.4749783096240101</v>
      </c>
      <c r="CI20" s="39">
        <v>70.4745690572462</v>
      </c>
      <c r="CJ20">
        <v>2.48013488958376</v>
      </c>
      <c r="CO20" s="39" t="s">
        <v>106</v>
      </c>
      <c r="CP20" t="s">
        <v>485</v>
      </c>
    </row>
    <row r="21" spans="2:94">
      <c r="B21" t="s">
        <v>443</v>
      </c>
      <c r="C21">
        <v>48.6407417658667</v>
      </c>
      <c r="D21">
        <v>1033.6383885847799</v>
      </c>
      <c r="F21" t="s">
        <v>451</v>
      </c>
      <c r="G21">
        <v>33.252077314828597</v>
      </c>
      <c r="H21">
        <v>112.03800220388899</v>
      </c>
      <c r="J21" t="s">
        <v>451</v>
      </c>
      <c r="K21">
        <v>38.589617043277997</v>
      </c>
      <c r="L21">
        <v>51.804843656360603</v>
      </c>
      <c r="N21" t="s">
        <v>451</v>
      </c>
      <c r="O21">
        <v>39.646074646074602</v>
      </c>
      <c r="P21">
        <v>49.783029783028503</v>
      </c>
      <c r="R21" t="s">
        <v>448</v>
      </c>
      <c r="S21">
        <v>35.788138558432401</v>
      </c>
      <c r="T21">
        <v>52.274317704688599</v>
      </c>
      <c r="V21" t="s">
        <v>448</v>
      </c>
      <c r="W21">
        <v>37.849783099574701</v>
      </c>
      <c r="X21">
        <v>49.109532933960999</v>
      </c>
      <c r="Z21" t="s">
        <v>448</v>
      </c>
      <c r="AA21">
        <v>36.803146531847297</v>
      </c>
      <c r="AB21">
        <v>47.5553790278354</v>
      </c>
      <c r="AD21" s="33" t="s">
        <v>463</v>
      </c>
      <c r="AE21">
        <v>103.87811634349001</v>
      </c>
      <c r="AF21">
        <v>-5.7083498219206698E-2</v>
      </c>
      <c r="AH21" s="33" t="s">
        <v>460</v>
      </c>
      <c r="AI21">
        <v>84.454130901287499</v>
      </c>
      <c r="AJ21">
        <v>3.5506974248927001</v>
      </c>
      <c r="AM21" s="33" t="s">
        <v>463</v>
      </c>
      <c r="AN21">
        <v>90.086681788723197</v>
      </c>
      <c r="AO21">
        <v>853.95333765392104</v>
      </c>
      <c r="AQ21" s="33" t="s">
        <v>462</v>
      </c>
      <c r="AR21">
        <v>112.151131705578</v>
      </c>
      <c r="AS21">
        <v>74.5499910889327</v>
      </c>
      <c r="AV21" s="33" t="s">
        <v>464</v>
      </c>
      <c r="AW21">
        <v>62.751712153736399</v>
      </c>
      <c r="AX21">
        <v>2.1772462434834698E-3</v>
      </c>
      <c r="AY21">
        <v>2.1772462434834698E-3</v>
      </c>
      <c r="BC21" s="33" t="s">
        <v>463</v>
      </c>
      <c r="BD21">
        <v>90.449203447375197</v>
      </c>
      <c r="BE21">
        <v>87.4588665447897</v>
      </c>
      <c r="BJ21" s="33" t="s">
        <v>461</v>
      </c>
      <c r="BK21" s="39">
        <v>74.065319173232794</v>
      </c>
      <c r="BL21">
        <v>0.207833733013643</v>
      </c>
      <c r="BM21" s="39">
        <v>72.323855201553002</v>
      </c>
      <c r="BN21">
        <v>13.956834532374099</v>
      </c>
      <c r="BO21" s="39">
        <v>89.934052757793694</v>
      </c>
      <c r="BP21">
        <v>9.8737010391686795</v>
      </c>
      <c r="BT21" s="33" t="s">
        <v>464</v>
      </c>
      <c r="BU21" s="39">
        <v>72.787133290369496</v>
      </c>
      <c r="BV21">
        <v>9.2633584577939104E-2</v>
      </c>
      <c r="BW21" s="39">
        <v>71.284149177617707</v>
      </c>
      <c r="BX21">
        <v>14.0339600437109</v>
      </c>
      <c r="BY21" s="39">
        <v>75.783014374176801</v>
      </c>
      <c r="BZ21">
        <v>1.0820701056348401</v>
      </c>
      <c r="CD21" s="33" t="s">
        <v>466</v>
      </c>
      <c r="CE21" s="39">
        <v>60.558220243259598</v>
      </c>
      <c r="CF21">
        <v>2.7947681176028101</v>
      </c>
      <c r="CG21" s="39">
        <v>63.156481739158899</v>
      </c>
      <c r="CH21">
        <v>8.3013407107895603</v>
      </c>
      <c r="CI21" s="39">
        <v>73.533812431450201</v>
      </c>
      <c r="CJ21">
        <v>5.41529294285204</v>
      </c>
      <c r="CN21" s="33" t="s">
        <v>463</v>
      </c>
      <c r="CO21">
        <v>49.1717296962182</v>
      </c>
      <c r="CP21">
        <v>10.070675759454399</v>
      </c>
    </row>
    <row r="22" spans="2:94">
      <c r="B22" t="s">
        <v>443</v>
      </c>
      <c r="C22">
        <v>73.939802710308598</v>
      </c>
      <c r="D22">
        <v>1039.38206866058</v>
      </c>
      <c r="F22" t="s">
        <v>451</v>
      </c>
      <c r="G22">
        <v>36.582978427693497</v>
      </c>
      <c r="H22">
        <v>92.345951097477396</v>
      </c>
      <c r="J22" t="s">
        <v>451</v>
      </c>
      <c r="K22">
        <v>36.106097460664301</v>
      </c>
      <c r="L22">
        <v>71.091479536080101</v>
      </c>
      <c r="N22" t="s">
        <v>451</v>
      </c>
      <c r="O22">
        <v>37.908622908622903</v>
      </c>
      <c r="P22">
        <v>68.590408590407307</v>
      </c>
      <c r="R22" t="s">
        <v>448</v>
      </c>
      <c r="S22">
        <v>32.198798693725202</v>
      </c>
      <c r="T22">
        <v>70.944716585024494</v>
      </c>
      <c r="V22" t="s">
        <v>448</v>
      </c>
      <c r="W22">
        <v>37.531199470036398</v>
      </c>
      <c r="X22">
        <v>69.012230477180907</v>
      </c>
      <c r="Z22" t="s">
        <v>448</v>
      </c>
      <c r="AA22">
        <v>32.230274429547997</v>
      </c>
      <c r="AB22">
        <v>68.448512062044401</v>
      </c>
      <c r="AD22" s="33" t="s">
        <v>464</v>
      </c>
      <c r="AE22">
        <v>48.698060941828203</v>
      </c>
      <c r="AF22">
        <v>2.4365409136877298</v>
      </c>
      <c r="AH22" s="33" t="s">
        <v>460</v>
      </c>
      <c r="AI22">
        <v>88.5944206008583</v>
      </c>
      <c r="AJ22">
        <v>3.22478540772532</v>
      </c>
      <c r="AM22" s="33" t="s">
        <v>463</v>
      </c>
      <c r="AN22">
        <v>101.804115359688</v>
      </c>
      <c r="AO22">
        <v>535.95809030028101</v>
      </c>
      <c r="AQ22" s="33" t="s">
        <v>462</v>
      </c>
      <c r="AR22">
        <v>117.53519871680599</v>
      </c>
      <c r="AS22">
        <v>121.065763678488</v>
      </c>
      <c r="AV22" s="33" t="s">
        <v>464</v>
      </c>
      <c r="AW22">
        <v>75.744659102525006</v>
      </c>
      <c r="AX22">
        <v>0.28828580190125702</v>
      </c>
      <c r="AY22">
        <v>0.26534805274455597</v>
      </c>
      <c r="BC22" s="33" t="s">
        <v>463</v>
      </c>
      <c r="BD22">
        <v>104.309219117262</v>
      </c>
      <c r="BE22">
        <v>41.875163227997</v>
      </c>
      <c r="BJ22" s="33" t="s">
        <v>461</v>
      </c>
      <c r="BK22" s="39">
        <v>77.633892885691395</v>
      </c>
      <c r="BL22">
        <v>-0.16306954436445401</v>
      </c>
      <c r="BM22" s="39">
        <v>76.162213086673503</v>
      </c>
      <c r="BN22">
        <v>12.6362909672262</v>
      </c>
      <c r="BO22" s="39">
        <v>94.705949526093406</v>
      </c>
      <c r="BP22">
        <v>9.83852917665868</v>
      </c>
      <c r="BT22" s="33" t="s">
        <v>464</v>
      </c>
      <c r="BU22" s="39">
        <v>76.811902827201607</v>
      </c>
      <c r="BV22">
        <v>0.12894729468469199</v>
      </c>
      <c r="BW22" s="39">
        <v>74.918882568858706</v>
      </c>
      <c r="BX22">
        <v>10.4577320743086</v>
      </c>
      <c r="BY22" s="39">
        <v>81.415001821289394</v>
      </c>
      <c r="BZ22">
        <v>8.8321331502704101</v>
      </c>
      <c r="CD22" s="33" t="s">
        <v>466</v>
      </c>
      <c r="CE22" s="39">
        <v>63.748424378345597</v>
      </c>
      <c r="CF22">
        <v>-5.8932342390249904E-4</v>
      </c>
      <c r="CG22" s="39">
        <v>66.886244209078797</v>
      </c>
      <c r="CH22">
        <v>7.4962594332673396</v>
      </c>
      <c r="CI22" s="39">
        <v>81.064056182166397</v>
      </c>
      <c r="CJ22">
        <v>5.9106520208882802</v>
      </c>
      <c r="CN22" s="33" t="s">
        <v>463</v>
      </c>
      <c r="CO22">
        <v>74.508989460632307</v>
      </c>
      <c r="CP22">
        <v>17.083075015498999</v>
      </c>
    </row>
    <row r="23" spans="2:94">
      <c r="B23" t="s">
        <v>443</v>
      </c>
      <c r="C23">
        <v>87.604343537330394</v>
      </c>
      <c r="D23">
        <v>974.30116245843703</v>
      </c>
      <c r="F23" t="s">
        <v>451</v>
      </c>
      <c r="G23">
        <v>37.609971111177202</v>
      </c>
      <c r="H23">
        <v>73.336510111087904</v>
      </c>
      <c r="J23" t="s">
        <v>451</v>
      </c>
      <c r="K23">
        <v>36.1442873761765</v>
      </c>
      <c r="L23">
        <v>91.484753410652601</v>
      </c>
      <c r="N23" t="s">
        <v>451</v>
      </c>
      <c r="O23">
        <v>37.265122265122201</v>
      </c>
      <c r="P23">
        <v>88.724828724827404</v>
      </c>
      <c r="R23" t="s">
        <v>448</v>
      </c>
      <c r="S23">
        <v>33.179233729880998</v>
      </c>
      <c r="T23">
        <v>90.934219734079804</v>
      </c>
      <c r="V23" t="s">
        <v>448</v>
      </c>
      <c r="W23">
        <v>36.150729768425798</v>
      </c>
      <c r="X23">
        <v>89.786803621418002</v>
      </c>
      <c r="Z23" t="s">
        <v>448</v>
      </c>
      <c r="AA23">
        <v>32.834302178808301</v>
      </c>
      <c r="AB23">
        <v>88.292262587981398</v>
      </c>
      <c r="AD23" s="33" t="s">
        <v>464</v>
      </c>
      <c r="AE23">
        <v>76.620498614958393</v>
      </c>
      <c r="AF23">
        <v>4.9392890120036901</v>
      </c>
      <c r="AH23" s="33" t="s">
        <v>460</v>
      </c>
      <c r="AI23">
        <v>91.801233905579295</v>
      </c>
      <c r="AJ23">
        <v>3.05981759656652</v>
      </c>
      <c r="AM23" s="33" t="s">
        <v>464</v>
      </c>
      <c r="AN23">
        <v>49.864711600777703</v>
      </c>
      <c r="AO23">
        <v>114.54957874271101</v>
      </c>
      <c r="AQ23" s="33" t="s">
        <v>462</v>
      </c>
      <c r="AR23">
        <v>125.635359116022</v>
      </c>
      <c r="AS23">
        <v>174.95990019604301</v>
      </c>
      <c r="AV23" s="33" t="s">
        <v>464</v>
      </c>
      <c r="AW23">
        <v>90.441582336706603</v>
      </c>
      <c r="AX23">
        <v>0.30729837473167698</v>
      </c>
      <c r="AY23">
        <v>0.26761729530818701</v>
      </c>
      <c r="BC23" s="33" t="s">
        <v>464</v>
      </c>
      <c r="BD23">
        <v>47.849307913293302</v>
      </c>
      <c r="BE23">
        <v>73.567511099503804</v>
      </c>
      <c r="BJ23" s="33" t="s">
        <v>461</v>
      </c>
      <c r="BK23" s="39">
        <v>83.950268356743095</v>
      </c>
      <c r="BL23">
        <v>0.46043165467631297</v>
      </c>
      <c r="BM23" s="39">
        <v>82.702694986867598</v>
      </c>
      <c r="BN23">
        <v>6.3756994404476703</v>
      </c>
      <c r="BO23" s="39">
        <v>97.292451752883395</v>
      </c>
      <c r="BP23">
        <v>9.87689848121504</v>
      </c>
      <c r="BT23" s="33" t="s">
        <v>464</v>
      </c>
      <c r="BU23" s="39">
        <v>82.111014598335501</v>
      </c>
      <c r="BV23">
        <v>0.65796183698063904</v>
      </c>
      <c r="BW23" s="39">
        <v>82.390092185267093</v>
      </c>
      <c r="BX23">
        <v>1.86348734904317</v>
      </c>
      <c r="BY23" s="39">
        <v>84.807643811818707</v>
      </c>
      <c r="BZ23">
        <v>10.186051724621001</v>
      </c>
      <c r="CD23" s="33" t="s">
        <v>466</v>
      </c>
      <c r="CE23" s="39">
        <v>67.779396598294198</v>
      </c>
      <c r="CF23">
        <v>1.4143762175329699E-2</v>
      </c>
      <c r="CG23" s="39">
        <v>69.950726013718096</v>
      </c>
      <c r="CH23">
        <v>5.4021968667638403</v>
      </c>
      <c r="CI23" s="39">
        <v>85.199797010820603</v>
      </c>
      <c r="CJ23">
        <v>5.3409727110514904</v>
      </c>
      <c r="CN23" s="33" t="s">
        <v>463</v>
      </c>
      <c r="CO23">
        <v>87.470551766894005</v>
      </c>
      <c r="CP23">
        <v>20.066955982641002</v>
      </c>
    </row>
    <row r="24" spans="2:94">
      <c r="B24" t="s">
        <v>443</v>
      </c>
      <c r="C24">
        <v>101.118168399626</v>
      </c>
      <c r="D24">
        <v>942.72145124422002</v>
      </c>
      <c r="F24" t="s">
        <v>451</v>
      </c>
      <c r="G24">
        <v>39.992306241375502</v>
      </c>
      <c r="H24">
        <v>53.744527503946102</v>
      </c>
      <c r="J24" t="s">
        <v>451</v>
      </c>
      <c r="K24">
        <v>34.126097225649502</v>
      </c>
      <c r="L24">
        <v>110.39404942362501</v>
      </c>
      <c r="N24" t="s">
        <v>451</v>
      </c>
      <c r="O24">
        <v>35.720720720720699</v>
      </c>
      <c r="P24">
        <v>109.57268957268801</v>
      </c>
      <c r="R24" t="s">
        <v>448</v>
      </c>
      <c r="S24">
        <v>31.222737345462999</v>
      </c>
      <c r="T24">
        <v>109.88453463960801</v>
      </c>
      <c r="V24" t="s">
        <v>448</v>
      </c>
      <c r="W24">
        <v>35.591917342773897</v>
      </c>
      <c r="X24">
        <v>108.598801883365</v>
      </c>
      <c r="Z24" t="s">
        <v>448</v>
      </c>
      <c r="AA24">
        <v>30.730050590900301</v>
      </c>
      <c r="AB24">
        <v>108.90345990595701</v>
      </c>
      <c r="AD24" s="33" t="s">
        <v>464</v>
      </c>
      <c r="AE24">
        <v>90.914127423822606</v>
      </c>
      <c r="AF24">
        <v>3.4918106670184299</v>
      </c>
      <c r="AH24" s="33" t="s">
        <v>460</v>
      </c>
      <c r="AI24">
        <v>96.247317596566404</v>
      </c>
      <c r="AJ24">
        <v>0.71566523605150301</v>
      </c>
      <c r="AM24" s="33" t="s">
        <v>464</v>
      </c>
      <c r="AN24">
        <v>76.476830848995405</v>
      </c>
      <c r="AO24">
        <v>656.93454309786205</v>
      </c>
      <c r="AQ24" s="33" t="s">
        <v>463</v>
      </c>
      <c r="AR24">
        <v>60.864344236662703</v>
      </c>
      <c r="AS24">
        <v>28.813559322034902</v>
      </c>
      <c r="AV24" s="33" t="s">
        <v>464</v>
      </c>
      <c r="AW24">
        <v>102.817131759174</v>
      </c>
      <c r="AX24">
        <v>0.43247470101195901</v>
      </c>
      <c r="AY24">
        <v>0.30932229377491499</v>
      </c>
      <c r="BC24" s="33" t="s">
        <v>464</v>
      </c>
      <c r="BD24">
        <v>76.694959519456702</v>
      </c>
      <c r="BE24">
        <v>93.045181509532398</v>
      </c>
      <c r="BJ24" s="33" t="s">
        <v>461</v>
      </c>
      <c r="BK24" s="39">
        <v>87.189105858170507</v>
      </c>
      <c r="BL24">
        <v>1.2501998401279399</v>
      </c>
      <c r="BM24" s="39">
        <v>87.410357428343005</v>
      </c>
      <c r="BN24">
        <v>1.9952038369305001</v>
      </c>
      <c r="BO24" s="39">
        <v>103.237695557839</v>
      </c>
      <c r="BP24">
        <v>10.2829736211031</v>
      </c>
      <c r="BT24" s="33" t="s">
        <v>464</v>
      </c>
      <c r="BU24" s="39">
        <v>86.364426013617603</v>
      </c>
      <c r="BV24">
        <v>2.2602482557651302</v>
      </c>
      <c r="BW24" s="39">
        <v>86.9293059486115</v>
      </c>
      <c r="BX24">
        <v>1.4232396536748499</v>
      </c>
      <c r="BY24" s="39">
        <v>87.507635405867305</v>
      </c>
      <c r="BZ24">
        <v>10.090111799153799</v>
      </c>
      <c r="CD24" s="33" t="s">
        <v>466</v>
      </c>
      <c r="CE24" s="39">
        <v>70.935550935550907</v>
      </c>
      <c r="CF24">
        <v>-9.1279650334698204E-2</v>
      </c>
      <c r="CG24" s="39">
        <v>73.924075498878594</v>
      </c>
      <c r="CH24">
        <v>0.738356769852892</v>
      </c>
      <c r="CI24" s="39">
        <v>91.449244520110597</v>
      </c>
      <c r="CJ24">
        <v>5.4807733232930502</v>
      </c>
      <c r="CN24" s="33" t="s">
        <v>463</v>
      </c>
      <c r="CO24">
        <v>100.069435833849</v>
      </c>
      <c r="CP24">
        <v>13.2213267203967</v>
      </c>
    </row>
    <row r="25" spans="2:94">
      <c r="B25" t="s">
        <v>443</v>
      </c>
      <c r="C25">
        <v>107.233715984979</v>
      </c>
      <c r="D25">
        <v>947.55478602611697</v>
      </c>
      <c r="F25" t="s">
        <v>451</v>
      </c>
      <c r="G25">
        <v>40.477509406240301</v>
      </c>
      <c r="H25">
        <v>34.352681895345</v>
      </c>
      <c r="J25" t="s">
        <v>451</v>
      </c>
      <c r="K25">
        <v>32.040340301523997</v>
      </c>
      <c r="L25">
        <v>130.14601473543101</v>
      </c>
      <c r="N25" t="s">
        <v>451</v>
      </c>
      <c r="O25">
        <v>33.339768339768298</v>
      </c>
      <c r="P25">
        <v>128.71650871650701</v>
      </c>
      <c r="R25" t="s">
        <v>448</v>
      </c>
      <c r="S25">
        <v>29.173664567296399</v>
      </c>
      <c r="T25">
        <v>131.497550734779</v>
      </c>
      <c r="V25" t="s">
        <v>448</v>
      </c>
      <c r="W25">
        <v>33.236820360859603</v>
      </c>
      <c r="X25">
        <v>128.68442234679799</v>
      </c>
      <c r="Z25" t="s">
        <v>448</v>
      </c>
      <c r="AA25">
        <v>30.4567318211041</v>
      </c>
      <c r="AB25">
        <v>129.68187984072401</v>
      </c>
      <c r="AD25" s="33" t="s">
        <v>464</v>
      </c>
      <c r="AE25">
        <v>105.20775623268599</v>
      </c>
      <c r="AF25">
        <v>0.41734819504904702</v>
      </c>
      <c r="AH25" s="33" t="s">
        <v>460</v>
      </c>
      <c r="AI25">
        <v>101.81598712446301</v>
      </c>
      <c r="AJ25">
        <v>-3.7553648068667997E-2</v>
      </c>
      <c r="AM25" s="33" t="s">
        <v>464</v>
      </c>
      <c r="AN25">
        <v>90.088302009073203</v>
      </c>
      <c r="AO25">
        <v>653.02441131993999</v>
      </c>
      <c r="AQ25" s="33" t="s">
        <v>463</v>
      </c>
      <c r="AR25">
        <v>69.260116329976796</v>
      </c>
      <c r="AS25">
        <v>52.542372881356599</v>
      </c>
      <c r="AV25" s="33" t="s">
        <v>464</v>
      </c>
      <c r="AW25">
        <v>108.239803741183</v>
      </c>
      <c r="AX25">
        <v>0.47509966268015902</v>
      </c>
      <c r="AY25">
        <v>0.320668506593069</v>
      </c>
      <c r="BC25" s="33" t="s">
        <v>464</v>
      </c>
      <c r="BD25">
        <v>90.693392530686793</v>
      </c>
      <c r="BE25">
        <v>91.415513188822104</v>
      </c>
      <c r="BJ25" s="33" t="s">
        <v>461</v>
      </c>
      <c r="BK25" s="39">
        <v>90.079650565262</v>
      </c>
      <c r="BL25">
        <v>4.7897681854516696</v>
      </c>
      <c r="BM25" s="39">
        <v>90.0982071485668</v>
      </c>
      <c r="BN25">
        <v>3.2006394884092999</v>
      </c>
      <c r="BO25" s="39">
        <v>110.337729816147</v>
      </c>
      <c r="BP25">
        <v>12.7194244604316</v>
      </c>
      <c r="BT25" s="33" t="s">
        <v>464</v>
      </c>
      <c r="BU25" s="39">
        <v>88.1801115189553</v>
      </c>
      <c r="BV25">
        <v>5.2841491776177802</v>
      </c>
      <c r="BW25" s="39">
        <v>88.9635461907029</v>
      </c>
      <c r="BX25">
        <v>2.8852027235283</v>
      </c>
      <c r="BY25" s="39">
        <v>92.443610075933705</v>
      </c>
      <c r="BZ25">
        <v>10.014346157079199</v>
      </c>
      <c r="CD25" s="33" t="s">
        <v>466</v>
      </c>
      <c r="CE25" s="39">
        <v>74.112658994548696</v>
      </c>
      <c r="CF25">
        <v>-0.313585541931935</v>
      </c>
      <c r="CG25" s="39">
        <v>81.027387169119393</v>
      </c>
      <c r="CH25">
        <v>1.11519635929091</v>
      </c>
      <c r="CI25" s="39">
        <v>94.969469772619306</v>
      </c>
      <c r="CJ25">
        <v>5.8445168366428604</v>
      </c>
      <c r="CN25" s="33" t="s">
        <v>464</v>
      </c>
      <c r="CO25">
        <v>50.053316800991901</v>
      </c>
      <c r="CP25">
        <v>4.1177929324241003</v>
      </c>
    </row>
    <row r="26" spans="2:94">
      <c r="B26" t="s">
        <v>444</v>
      </c>
      <c r="C26">
        <v>48.824524213088502</v>
      </c>
      <c r="D26">
        <v>1050.89900629979</v>
      </c>
      <c r="F26" t="s">
        <v>451</v>
      </c>
      <c r="G26">
        <v>42.2495557474858</v>
      </c>
      <c r="H26">
        <v>15.7042022813235</v>
      </c>
      <c r="J26" t="s">
        <v>451</v>
      </c>
      <c r="K26">
        <v>30.020387539511798</v>
      </c>
      <c r="L26">
        <v>150.329467338808</v>
      </c>
      <c r="N26" t="s">
        <v>451</v>
      </c>
      <c r="O26">
        <v>33.9832689832689</v>
      </c>
      <c r="P26">
        <v>149.794209794208</v>
      </c>
      <c r="R26" t="s">
        <v>448</v>
      </c>
      <c r="S26">
        <v>31.133805691625799</v>
      </c>
      <c r="T26">
        <v>151.65500349895001</v>
      </c>
      <c r="V26" t="s">
        <v>448</v>
      </c>
      <c r="W26">
        <v>33.077083348173197</v>
      </c>
      <c r="X26">
        <v>149.664142691275</v>
      </c>
      <c r="Z26" t="s">
        <v>448</v>
      </c>
      <c r="AA26">
        <v>32.016870365446003</v>
      </c>
      <c r="AB26">
        <v>149.10555422786101</v>
      </c>
      <c r="AD26" s="33" t="s">
        <v>468</v>
      </c>
      <c r="AE26">
        <v>48.698060941828203</v>
      </c>
      <c r="AF26">
        <v>0.254001231148063</v>
      </c>
      <c r="AH26" s="33" t="s">
        <v>461</v>
      </c>
      <c r="AI26">
        <v>23.0780579399141</v>
      </c>
      <c r="AJ26">
        <v>0.63277896995708105</v>
      </c>
      <c r="AM26" s="33" t="s">
        <v>464</v>
      </c>
      <c r="AN26">
        <v>104.62977965003201</v>
      </c>
      <c r="AO26">
        <v>515.91056383668194</v>
      </c>
      <c r="AQ26" s="33" t="s">
        <v>463</v>
      </c>
      <c r="AR26">
        <v>78.541497279379499</v>
      </c>
      <c r="AS26">
        <v>76.271186440678704</v>
      </c>
      <c r="AV26" s="33" t="s">
        <v>461</v>
      </c>
      <c r="AW26">
        <v>62.596754057428598</v>
      </c>
      <c r="AX26">
        <v>-3.25981412123743E-3</v>
      </c>
      <c r="AY26">
        <v>-1.2068248023304701E-3</v>
      </c>
      <c r="BC26" s="33" t="s">
        <v>464</v>
      </c>
      <c r="BD26">
        <v>103.843039958213</v>
      </c>
      <c r="BE26">
        <v>67.048837816662299</v>
      </c>
      <c r="BJ26" s="33" t="s">
        <v>461</v>
      </c>
      <c r="BK26" s="39">
        <v>94.1392600205549</v>
      </c>
      <c r="BL26">
        <v>4.2142286171063503</v>
      </c>
      <c r="BM26" s="39">
        <v>92.808895740550398</v>
      </c>
      <c r="BN26">
        <v>7.3733013589128902</v>
      </c>
      <c r="BO26" s="39">
        <v>115.40224962886801</v>
      </c>
      <c r="BP26">
        <v>14.7018385291766</v>
      </c>
      <c r="BT26" s="33" t="s">
        <v>464</v>
      </c>
      <c r="BU26" s="39">
        <v>93.443918294152198</v>
      </c>
      <c r="BV26">
        <v>2.8654767575443998</v>
      </c>
      <c r="BW26" s="39">
        <v>91.740872537756701</v>
      </c>
      <c r="BX26">
        <v>5.4365770965844096</v>
      </c>
      <c r="BY26" s="39">
        <v>97.362772843172905</v>
      </c>
      <c r="BZ26">
        <v>10.058729580543</v>
      </c>
      <c r="CD26" s="33" t="s">
        <v>466</v>
      </c>
      <c r="CE26" s="39">
        <v>80.377821795144499</v>
      </c>
      <c r="CF26">
        <v>4.7385532109942003</v>
      </c>
      <c r="CG26" s="39">
        <v>83.759228641118298</v>
      </c>
      <c r="CH26">
        <v>8.3766431482967203</v>
      </c>
      <c r="CI26" s="39">
        <v>100.849607936222</v>
      </c>
      <c r="CJ26">
        <v>10.544371142796299</v>
      </c>
      <c r="CN26" s="33" t="s">
        <v>464</v>
      </c>
      <c r="CO26">
        <v>74.6968381897086</v>
      </c>
      <c r="CP26">
        <v>15.0973341599504</v>
      </c>
    </row>
    <row r="27" spans="2:94">
      <c r="B27" t="s">
        <v>444</v>
      </c>
      <c r="C27">
        <v>73.8765844200651</v>
      </c>
      <c r="D27">
        <v>1063.91343586377</v>
      </c>
      <c r="F27" t="s">
        <v>452</v>
      </c>
      <c r="G27">
        <v>31.468862614289499</v>
      </c>
      <c r="H27">
        <v>150.46787979867099</v>
      </c>
      <c r="J27" t="s">
        <v>452</v>
      </c>
      <c r="K27">
        <v>39.770566738346197</v>
      </c>
      <c r="L27">
        <v>14.1199280854508</v>
      </c>
      <c r="N27" t="s">
        <v>452</v>
      </c>
      <c r="O27">
        <v>41.3191763191763</v>
      </c>
      <c r="P27">
        <v>10.7668707668695</v>
      </c>
      <c r="AD27" s="33" t="s">
        <v>468</v>
      </c>
      <c r="AE27">
        <v>77.285318559556799</v>
      </c>
      <c r="AF27">
        <v>5.9304731126060704</v>
      </c>
      <c r="AH27" s="33" t="s">
        <v>461</v>
      </c>
      <c r="AI27">
        <v>28.381169527896901</v>
      </c>
      <c r="AJ27">
        <v>1.63224248927038</v>
      </c>
      <c r="AM27" s="33" t="s">
        <v>464</v>
      </c>
      <c r="AN27">
        <v>110.358878807517</v>
      </c>
      <c r="AO27">
        <v>431.22704687837597</v>
      </c>
      <c r="AQ27" s="33" t="s">
        <v>463</v>
      </c>
      <c r="AR27">
        <v>86.0591656764025</v>
      </c>
      <c r="AS27">
        <v>89.830508474576604</v>
      </c>
      <c r="AV27" s="33" t="s">
        <v>461</v>
      </c>
      <c r="AW27">
        <v>77.2384519350814</v>
      </c>
      <c r="AX27">
        <v>0.21335830212234599</v>
      </c>
      <c r="AY27">
        <v>0.19377167429601799</v>
      </c>
      <c r="BC27" s="33" t="s">
        <v>464</v>
      </c>
      <c r="BD27">
        <v>109.959519456777</v>
      </c>
      <c r="BE27">
        <v>28.187516322799901</v>
      </c>
      <c r="BJ27" s="33" t="s">
        <v>461</v>
      </c>
      <c r="BK27" s="39">
        <v>97.546534201210406</v>
      </c>
      <c r="BL27">
        <v>2.8872901678657499</v>
      </c>
      <c r="BM27" s="39">
        <v>97.119732785200398</v>
      </c>
      <c r="BN27">
        <v>7.4372501998401503</v>
      </c>
      <c r="BT27" s="33" t="s">
        <v>464</v>
      </c>
      <c r="BU27" s="39">
        <v>97.092101207654906</v>
      </c>
      <c r="BV27">
        <v>0.79312953571133704</v>
      </c>
      <c r="BW27" s="39">
        <v>96.424668665414998</v>
      </c>
      <c r="BX27">
        <v>7.1630474375858304</v>
      </c>
      <c r="BY27" s="39">
        <v>101.118551934769</v>
      </c>
      <c r="BZ27">
        <v>12.0174283392642</v>
      </c>
      <c r="CD27" s="33" t="s">
        <v>466</v>
      </c>
      <c r="CE27" s="39">
        <v>83.905904693306198</v>
      </c>
      <c r="CF27">
        <v>7.5584657946862901</v>
      </c>
      <c r="CG27" s="39">
        <v>86.412493656588097</v>
      </c>
      <c r="CH27">
        <v>11.076399233879499</v>
      </c>
      <c r="CI27" s="39">
        <v>108.316990521714</v>
      </c>
      <c r="CJ27">
        <v>11.3903776580942</v>
      </c>
      <c r="CN27" s="33" t="s">
        <v>464</v>
      </c>
      <c r="CO27">
        <v>87.965282083074996</v>
      </c>
      <c r="CP27">
        <v>15.6292622442653</v>
      </c>
    </row>
    <row r="28" spans="2:94">
      <c r="B28" t="s">
        <v>444</v>
      </c>
      <c r="C28">
        <v>87.309616795602096</v>
      </c>
      <c r="D28">
        <v>986.46454528374602</v>
      </c>
      <c r="F28" t="s">
        <v>452</v>
      </c>
      <c r="G28">
        <v>32.9701382891066</v>
      </c>
      <c r="H28">
        <v>131.40840456264701</v>
      </c>
      <c r="J28" t="s">
        <v>452</v>
      </c>
      <c r="K28">
        <v>40.871611379419697</v>
      </c>
      <c r="L28">
        <v>34.196777946204499</v>
      </c>
      <c r="N28" t="s">
        <v>452</v>
      </c>
      <c r="O28">
        <v>41.254826254826199</v>
      </c>
      <c r="P28">
        <v>30.1540501540489</v>
      </c>
      <c r="AD28" s="33" t="s">
        <v>468</v>
      </c>
      <c r="AE28">
        <v>90.914127423822606</v>
      </c>
      <c r="AF28">
        <v>3.84895352416128</v>
      </c>
      <c r="AH28" s="33" t="s">
        <v>461</v>
      </c>
      <c r="AI28">
        <v>30.191791845493501</v>
      </c>
      <c r="AJ28">
        <v>1.6821351931330399</v>
      </c>
      <c r="AM28" s="33" t="s">
        <v>468</v>
      </c>
      <c r="AN28">
        <v>49.684867141931299</v>
      </c>
      <c r="AO28">
        <v>17.6604018146495</v>
      </c>
      <c r="AQ28" s="33" t="s">
        <v>463</v>
      </c>
      <c r="AR28">
        <v>90.482206516980398</v>
      </c>
      <c r="AS28">
        <v>96.610169491525696</v>
      </c>
      <c r="AV28" s="33" t="s">
        <v>461</v>
      </c>
      <c r="AW28">
        <v>90.372034956304802</v>
      </c>
      <c r="AX28">
        <v>0.30185878762657598</v>
      </c>
      <c r="AY28">
        <v>0.284602580108197</v>
      </c>
      <c r="BC28" s="33" t="s">
        <v>468</v>
      </c>
      <c r="BD28">
        <v>48.393836510838298</v>
      </c>
      <c r="BE28">
        <v>9.8772525463571395</v>
      </c>
      <c r="BJ28" s="33" t="s">
        <v>461</v>
      </c>
      <c r="BK28" s="39">
        <v>103.037855429941</v>
      </c>
      <c r="BL28">
        <v>0.31974420463633602</v>
      </c>
      <c r="BM28" s="39">
        <v>102.75379696243</v>
      </c>
      <c r="BN28">
        <v>7.4148681055156098</v>
      </c>
      <c r="BT28" s="33" t="s">
        <v>464</v>
      </c>
      <c r="BU28" s="39">
        <v>103.660511642242</v>
      </c>
      <c r="BV28">
        <v>0.25088962985800101</v>
      </c>
      <c r="BW28" s="39">
        <v>102.47359130264201</v>
      </c>
      <c r="BX28">
        <v>5.5334136568690999</v>
      </c>
      <c r="BY28" s="39">
        <v>107.69200594020499</v>
      </c>
      <c r="BZ28">
        <v>13.039143713749301</v>
      </c>
      <c r="CD28" s="33" t="s">
        <v>466</v>
      </c>
      <c r="CE28" s="39">
        <v>87.313503691456404</v>
      </c>
      <c r="CF28">
        <v>6.0504526331298303</v>
      </c>
      <c r="CG28" s="39">
        <v>90.401558433054404</v>
      </c>
      <c r="CH28">
        <v>11.3248972776532</v>
      </c>
      <c r="CN28" s="33" t="s">
        <v>464</v>
      </c>
      <c r="CO28">
        <v>107.750774953502</v>
      </c>
      <c r="CP28">
        <v>10.6360818350899</v>
      </c>
    </row>
    <row r="29" spans="2:94">
      <c r="B29" t="s">
        <v>444</v>
      </c>
      <c r="C29">
        <v>101.23036184045399</v>
      </c>
      <c r="D29">
        <v>967.32101896493202</v>
      </c>
      <c r="F29" t="s">
        <v>452</v>
      </c>
      <c r="G29">
        <v>33.5906026943046</v>
      </c>
      <c r="H29">
        <v>112.441850075944</v>
      </c>
      <c r="J29" t="s">
        <v>452</v>
      </c>
      <c r="K29">
        <v>39.9162759544541</v>
      </c>
      <c r="L29">
        <v>52.789649945358498</v>
      </c>
      <c r="N29" t="s">
        <v>452</v>
      </c>
      <c r="O29">
        <v>40.160875160875101</v>
      </c>
      <c r="P29">
        <v>49.8371098371085</v>
      </c>
      <c r="AE29">
        <v>105.20775623268599</v>
      </c>
      <c r="AF29">
        <v>1.5284593061601499</v>
      </c>
      <c r="AH29" s="33" t="s">
        <v>461</v>
      </c>
      <c r="AI29">
        <v>33.221566523605098</v>
      </c>
      <c r="AJ29">
        <v>2.6856223175965601</v>
      </c>
      <c r="AM29" s="33" t="s">
        <v>468</v>
      </c>
      <c r="AN29">
        <v>76.220836033700493</v>
      </c>
      <c r="AO29">
        <v>403.704903866927</v>
      </c>
      <c r="AQ29" s="33" t="s">
        <v>463</v>
      </c>
      <c r="AR29">
        <v>97.972355994746394</v>
      </c>
      <c r="AS29">
        <v>147.45762711864299</v>
      </c>
      <c r="AV29" s="33" t="s">
        <v>461</v>
      </c>
      <c r="AW29">
        <v>104.224719101123</v>
      </c>
      <c r="AX29">
        <v>0.33842419198224299</v>
      </c>
      <c r="AY29">
        <v>0.28637813843806198</v>
      </c>
      <c r="BC29" s="33" t="s">
        <v>468</v>
      </c>
      <c r="BD29">
        <v>76.060329067641604</v>
      </c>
      <c r="BE29">
        <v>93.029511621833294</v>
      </c>
      <c r="BJ29" s="33" t="s">
        <v>461</v>
      </c>
      <c r="BK29" s="39">
        <v>112.21051730044501</v>
      </c>
      <c r="BL29">
        <v>3.1974420463683297E-2</v>
      </c>
      <c r="BM29" s="39">
        <v>111.16135662898201</v>
      </c>
      <c r="BN29">
        <v>3.72501998401283</v>
      </c>
      <c r="BT29" s="33" t="s">
        <v>464</v>
      </c>
      <c r="BU29" s="39">
        <v>109.921264255092</v>
      </c>
      <c r="BV29">
        <v>0.30737762335739599</v>
      </c>
      <c r="BW29" s="39">
        <v>110.301213258987</v>
      </c>
      <c r="BX29">
        <v>0.792008742189523</v>
      </c>
      <c r="CD29" s="33" t="s">
        <v>466</v>
      </c>
      <c r="CE29" s="39">
        <v>91.538297837510399</v>
      </c>
      <c r="CF29">
        <v>-1.5977212827536301E-2</v>
      </c>
      <c r="CG29" s="39">
        <v>94.746836479119906</v>
      </c>
      <c r="CH29">
        <v>9.5863931769443909</v>
      </c>
      <c r="CN29" s="33" t="s">
        <v>468</v>
      </c>
      <c r="CO29">
        <v>50.021698698078097</v>
      </c>
      <c r="CP29">
        <v>0.49163050216993298</v>
      </c>
    </row>
    <row r="30" spans="2:94">
      <c r="B30" t="s">
        <v>444</v>
      </c>
      <c r="C30">
        <v>114.114961549074</v>
      </c>
      <c r="D30">
        <v>964.14526784894099</v>
      </c>
      <c r="F30" t="s">
        <v>452</v>
      </c>
      <c r="G30">
        <v>37.124767946312403</v>
      </c>
      <c r="H30">
        <v>92.728355719689006</v>
      </c>
      <c r="J30" t="s">
        <v>452</v>
      </c>
      <c r="K30">
        <v>37.898085803927103</v>
      </c>
      <c r="L30">
        <v>71.698945958331294</v>
      </c>
      <c r="N30" t="s">
        <v>452</v>
      </c>
      <c r="O30">
        <v>38.873873873873798</v>
      </c>
      <c r="P30">
        <v>69.095849095847697</v>
      </c>
      <c r="AD30" s="33" t="s">
        <v>468</v>
      </c>
      <c r="AE30">
        <v>118.504155124653</v>
      </c>
      <c r="AF30">
        <v>2.9349690014726002E-3</v>
      </c>
      <c r="AH30" s="33" t="s">
        <v>461</v>
      </c>
      <c r="AI30">
        <v>36.259388412017103</v>
      </c>
      <c r="AJ30">
        <v>3.63599785407725</v>
      </c>
      <c r="AM30" s="33" t="s">
        <v>468</v>
      </c>
      <c r="AN30">
        <v>90.243843162670103</v>
      </c>
      <c r="AO30">
        <v>563.84748325772398</v>
      </c>
      <c r="AQ30" s="33" t="s">
        <v>464</v>
      </c>
      <c r="AR30">
        <v>69.272624929639093</v>
      </c>
      <c r="AS30">
        <v>35.593220338983798</v>
      </c>
      <c r="AV30" s="33" t="s">
        <v>461</v>
      </c>
      <c r="AW30">
        <v>114.45193508114799</v>
      </c>
      <c r="AX30">
        <v>0.45905118601747602</v>
      </c>
      <c r="AY30">
        <v>0.32244416701345302</v>
      </c>
      <c r="BC30" s="33" t="s">
        <v>468</v>
      </c>
      <c r="BD30">
        <v>90.412640376077206</v>
      </c>
      <c r="BE30">
        <v>89.433272394881101</v>
      </c>
      <c r="BJ30" s="33" t="s">
        <v>461</v>
      </c>
      <c r="BK30" s="39">
        <v>117.874557496859</v>
      </c>
      <c r="BL30">
        <v>-9.59232613908369E-2</v>
      </c>
      <c r="BM30" s="39">
        <v>118.83807239922299</v>
      </c>
      <c r="BN30">
        <v>1.08393285371708</v>
      </c>
      <c r="CD30" s="33" t="s">
        <v>466</v>
      </c>
      <c r="CE30" s="39">
        <v>95.5483163357178</v>
      </c>
      <c r="CF30">
        <v>0.115638351858891</v>
      </c>
      <c r="CG30" s="39">
        <v>101.77419090804899</v>
      </c>
      <c r="CH30">
        <v>2.8869317530735299</v>
      </c>
      <c r="CN30" s="33" t="s">
        <v>468</v>
      </c>
      <c r="CO30">
        <v>74.694978301301902</v>
      </c>
      <c r="CP30">
        <v>11.3546187228766</v>
      </c>
    </row>
    <row r="31" spans="2:94">
      <c r="B31" t="s">
        <v>444</v>
      </c>
      <c r="C31">
        <v>48.541169010282097</v>
      </c>
      <c r="D31">
        <v>520.38038984621903</v>
      </c>
      <c r="F31" t="s">
        <v>452</v>
      </c>
      <c r="G31">
        <v>37.067685221034203</v>
      </c>
      <c r="H31">
        <v>73.833278732465601</v>
      </c>
      <c r="J31" t="s">
        <v>452</v>
      </c>
      <c r="K31">
        <v>37.272358726689397</v>
      </c>
      <c r="L31">
        <v>92.0245355518731</v>
      </c>
      <c r="N31" t="s">
        <v>452</v>
      </c>
      <c r="O31">
        <v>37.844272844272801</v>
      </c>
      <c r="P31">
        <v>89.189709189707898</v>
      </c>
      <c r="AD31" s="33" t="s">
        <v>465</v>
      </c>
      <c r="AE31">
        <v>49.177718832891202</v>
      </c>
      <c r="AF31">
        <v>3.88403983784593</v>
      </c>
      <c r="AH31" s="33" t="s">
        <v>461</v>
      </c>
      <c r="AI31">
        <v>40.190450643776799</v>
      </c>
      <c r="AJ31">
        <v>4.6909871244635104</v>
      </c>
      <c r="AM31" s="33" t="s">
        <v>468</v>
      </c>
      <c r="AN31">
        <v>118.009559300064</v>
      </c>
      <c r="AO31">
        <v>444.83689781810398</v>
      </c>
      <c r="AQ31" s="33" t="s">
        <v>464</v>
      </c>
      <c r="AR31">
        <v>78.556507598974207</v>
      </c>
      <c r="AS31">
        <v>55.932203389831301</v>
      </c>
      <c r="AV31" s="33" t="s">
        <v>462</v>
      </c>
      <c r="AW31">
        <v>77.502891917719097</v>
      </c>
      <c r="AX31">
        <v>6.7545139063413997E-3</v>
      </c>
      <c r="AY31">
        <v>3.3169038877422598E-2</v>
      </c>
      <c r="BC31" s="33" t="s">
        <v>468</v>
      </c>
      <c r="BD31">
        <v>103.416035518412</v>
      </c>
      <c r="BE31">
        <v>72.964220423086999</v>
      </c>
      <c r="BK31" s="39" t="s">
        <v>106</v>
      </c>
      <c r="BL31" t="s">
        <v>482</v>
      </c>
      <c r="BM31" s="39" t="s">
        <v>106</v>
      </c>
      <c r="BN31" t="s">
        <v>483</v>
      </c>
      <c r="BO31" s="39" t="s">
        <v>106</v>
      </c>
      <c r="BP31" t="s">
        <v>484</v>
      </c>
      <c r="BU31" s="39" t="s">
        <v>106</v>
      </c>
      <c r="BV31" t="s">
        <v>482</v>
      </c>
      <c r="BW31" s="39" t="s">
        <v>106</v>
      </c>
      <c r="BX31" t="s">
        <v>483</v>
      </c>
      <c r="BY31" s="39" t="s">
        <v>106</v>
      </c>
      <c r="BZ31" t="s">
        <v>484</v>
      </c>
      <c r="CD31" s="33" t="s">
        <v>466</v>
      </c>
      <c r="CE31" s="39">
        <v>102.308510812447</v>
      </c>
      <c r="CF31">
        <v>-9.3571463650143002E-2</v>
      </c>
      <c r="CG31" s="39">
        <v>109.348961317465</v>
      </c>
      <c r="CH31">
        <v>0.63391556304948404</v>
      </c>
      <c r="CN31" s="33" t="s">
        <v>468</v>
      </c>
      <c r="CO31">
        <v>87.924364538127705</v>
      </c>
      <c r="CP31">
        <v>13.289522628642199</v>
      </c>
    </row>
    <row r="32" spans="2:94">
      <c r="B32" t="s">
        <v>444</v>
      </c>
      <c r="C32">
        <v>75.050537875705402</v>
      </c>
      <c r="D32">
        <v>456.200926975691</v>
      </c>
      <c r="F32" t="s">
        <v>452</v>
      </c>
      <c r="G32">
        <v>39.247252583613701</v>
      </c>
      <c r="H32">
        <v>53.3835661315781</v>
      </c>
      <c r="J32" t="s">
        <v>452</v>
      </c>
      <c r="K32">
        <v>34.988601779062499</v>
      </c>
      <c r="L32">
        <v>110.906757852433</v>
      </c>
      <c r="N32" t="s">
        <v>452</v>
      </c>
      <c r="O32">
        <v>36.042471042471</v>
      </c>
      <c r="P32">
        <v>109.606489606488</v>
      </c>
      <c r="AD32" s="33" t="s">
        <v>465</v>
      </c>
      <c r="AE32">
        <v>77.188328912466801</v>
      </c>
      <c r="AF32">
        <v>1.02112006406083</v>
      </c>
      <c r="AH32" s="33" t="s">
        <v>461</v>
      </c>
      <c r="AI32">
        <v>46.427038626609402</v>
      </c>
      <c r="AJ32">
        <v>5.5295064377682399</v>
      </c>
      <c r="AM32" s="33" t="s">
        <v>465</v>
      </c>
      <c r="AN32">
        <v>49.154737472752998</v>
      </c>
      <c r="AO32">
        <v>323.18831342654801</v>
      </c>
      <c r="AQ32" s="33" t="s">
        <v>464</v>
      </c>
      <c r="AR32">
        <v>83.862655575708303</v>
      </c>
      <c r="AS32">
        <v>66.101694915254697</v>
      </c>
      <c r="AV32" s="33" t="s">
        <v>462</v>
      </c>
      <c r="AW32">
        <v>90.899260674948707</v>
      </c>
      <c r="AX32">
        <v>0.25983503495447602</v>
      </c>
      <c r="AY32">
        <v>0.24549112306995099</v>
      </c>
      <c r="BC32" s="33" t="s">
        <v>468</v>
      </c>
      <c r="BD32">
        <v>116.568294593888</v>
      </c>
      <c r="BE32">
        <v>31.3136589187779</v>
      </c>
      <c r="BJ32" s="33" t="s">
        <v>462</v>
      </c>
      <c r="BK32" s="39">
        <v>69.192630640051703</v>
      </c>
      <c r="BL32">
        <v>3.8661827576660599</v>
      </c>
      <c r="BM32" s="39">
        <v>69.687817180820005</v>
      </c>
      <c r="BN32">
        <v>-0.25622981576611797</v>
      </c>
      <c r="BO32" s="39">
        <v>73.763110140559206</v>
      </c>
      <c r="BP32">
        <v>-0.31459416233519699</v>
      </c>
      <c r="BT32" s="33" t="s">
        <v>468</v>
      </c>
      <c r="BU32" s="39">
        <v>67.628482972136197</v>
      </c>
      <c r="BV32">
        <v>3.3117928511115999</v>
      </c>
      <c r="BW32" s="39">
        <v>68.222910216718205</v>
      </c>
      <c r="BX32">
        <v>0.191049817055855</v>
      </c>
      <c r="BY32" s="39">
        <v>68.678637770897794</v>
      </c>
      <c r="BZ32">
        <v>-1.97016605686854E-2</v>
      </c>
      <c r="CD32" s="33" t="s">
        <v>466</v>
      </c>
      <c r="CE32" s="39">
        <v>109.026797845695</v>
      </c>
      <c r="CF32">
        <v>-6.90163209847654E-2</v>
      </c>
      <c r="CN32" s="33" t="s">
        <v>468</v>
      </c>
      <c r="CO32">
        <v>116.278363298202</v>
      </c>
      <c r="CP32">
        <v>10.986360818350899</v>
      </c>
    </row>
    <row r="33" spans="2:94">
      <c r="B33" t="s">
        <v>444</v>
      </c>
      <c r="C33">
        <v>88.789998765977401</v>
      </c>
      <c r="D33">
        <v>527.84391946392805</v>
      </c>
      <c r="F33" t="s">
        <v>452</v>
      </c>
      <c r="G33">
        <v>39.528695237811597</v>
      </c>
      <c r="H33">
        <v>34.892337016410004</v>
      </c>
      <c r="J33" t="s">
        <v>452</v>
      </c>
      <c r="K33">
        <v>32.3717112607372</v>
      </c>
      <c r="L33">
        <v>130.604575739414</v>
      </c>
      <c r="N33" t="s">
        <v>452</v>
      </c>
      <c r="O33">
        <v>32.631917631917602</v>
      </c>
      <c r="P33">
        <v>129.85426985426801</v>
      </c>
      <c r="AD33" s="33" t="s">
        <v>465</v>
      </c>
      <c r="AE33">
        <v>90.875331564986695</v>
      </c>
      <c r="AF33">
        <v>1.02442320204191</v>
      </c>
      <c r="AH33" s="33" t="s">
        <v>461</v>
      </c>
      <c r="AI33">
        <v>50.812768240343303</v>
      </c>
      <c r="AJ33">
        <v>6.5836909871244602</v>
      </c>
      <c r="AM33" s="33" t="s">
        <v>465</v>
      </c>
      <c r="AN33">
        <v>76.612066438067998</v>
      </c>
      <c r="AO33">
        <v>277.70653545614402</v>
      </c>
      <c r="AQ33" s="33" t="s">
        <v>464</v>
      </c>
      <c r="AR33">
        <v>90.935017824754496</v>
      </c>
      <c r="AS33">
        <v>83.050847457627398</v>
      </c>
      <c r="AV33" s="33" t="s">
        <v>462</v>
      </c>
      <c r="AW33">
        <v>104.83277171453</v>
      </c>
      <c r="AX33">
        <v>0.33756978323189901</v>
      </c>
      <c r="AY33">
        <v>0.286531207564243</v>
      </c>
      <c r="BC33" s="33" t="s">
        <v>465</v>
      </c>
      <c r="BD33">
        <v>8.9046522339935805</v>
      </c>
      <c r="BE33">
        <v>130.10962690004499</v>
      </c>
      <c r="BJ33" s="33" t="s">
        <v>462</v>
      </c>
      <c r="BK33" s="39">
        <v>72.108387414264996</v>
      </c>
      <c r="BL33">
        <v>12.586386983668</v>
      </c>
      <c r="BM33" s="39">
        <v>73.111063267000901</v>
      </c>
      <c r="BN33">
        <v>3.6627441331158699</v>
      </c>
      <c r="BO33" s="39">
        <v>76.605050287577299</v>
      </c>
      <c r="BP33">
        <v>-0.32148371420674898</v>
      </c>
      <c r="BT33" s="33" t="s">
        <v>468</v>
      </c>
      <c r="BU33" s="39">
        <v>71.0959752321981</v>
      </c>
      <c r="BV33">
        <v>9.1074584857865695</v>
      </c>
      <c r="BW33" s="39">
        <v>72.0668730650154</v>
      </c>
      <c r="BX33">
        <v>4.0102448634955099</v>
      </c>
      <c r="BY33" s="39">
        <v>72.879256965944194</v>
      </c>
      <c r="BZ33">
        <v>-0.25477061638068199</v>
      </c>
    </row>
    <row r="34" spans="2:94">
      <c r="B34" t="s">
        <v>444</v>
      </c>
      <c r="C34">
        <v>96.962761119919605</v>
      </c>
      <c r="D34">
        <v>538.38829379324204</v>
      </c>
      <c r="F34" t="s">
        <v>452</v>
      </c>
      <c r="G34">
        <v>38.8615719093427</v>
      </c>
      <c r="H34">
        <v>16.5011764005122</v>
      </c>
      <c r="J34" t="s">
        <v>452</v>
      </c>
      <c r="K34">
        <v>29.424037320360501</v>
      </c>
      <c r="L34">
        <v>149.41911375894401</v>
      </c>
      <c r="N34" t="s">
        <v>452</v>
      </c>
      <c r="O34">
        <v>33.146718146718101</v>
      </c>
      <c r="P34">
        <v>150.51441051440901</v>
      </c>
      <c r="AD34" s="33" t="s">
        <v>465</v>
      </c>
      <c r="AE34">
        <v>98.832891246684298</v>
      </c>
      <c r="AF34">
        <v>-8.9935438666760306E-2</v>
      </c>
      <c r="AH34" s="33" t="s">
        <v>461</v>
      </c>
      <c r="AI34">
        <v>52.973444206008502</v>
      </c>
      <c r="AJ34">
        <v>7.3232296137338997</v>
      </c>
      <c r="AM34" s="33" t="s">
        <v>465</v>
      </c>
      <c r="AN34">
        <v>90.189294955958601</v>
      </c>
      <c r="AO34">
        <v>319.39476602632402</v>
      </c>
      <c r="AQ34" s="33" t="s">
        <v>464</v>
      </c>
      <c r="AR34">
        <v>98.012383513665597</v>
      </c>
      <c r="AS34">
        <v>93.220338983050794</v>
      </c>
      <c r="AV34" s="33" t="s">
        <v>462</v>
      </c>
      <c r="AW34">
        <v>116.967761404214</v>
      </c>
      <c r="AX34">
        <v>0.29230498415731199</v>
      </c>
      <c r="AY34">
        <v>0.237444047678912</v>
      </c>
      <c r="BC34" s="33" t="s">
        <v>465</v>
      </c>
      <c r="BD34">
        <v>36.0368493781667</v>
      </c>
      <c r="BE34">
        <v>92.003684937816203</v>
      </c>
      <c r="BJ34" s="33" t="s">
        <v>462</v>
      </c>
      <c r="BK34" s="39">
        <v>75.528557807646195</v>
      </c>
      <c r="BL34">
        <v>9.4750653584719302</v>
      </c>
      <c r="BM34" s="39">
        <v>75.626979977239898</v>
      </c>
      <c r="BN34">
        <v>10.4445237289698</v>
      </c>
      <c r="BO34" s="39">
        <v>83.506904930335594</v>
      </c>
      <c r="BP34">
        <v>-0.33821548303767202</v>
      </c>
      <c r="BT34" s="33" t="s">
        <v>468</v>
      </c>
      <c r="BU34" s="39">
        <v>74.345510835913302</v>
      </c>
      <c r="BV34">
        <v>9.5019420208273697</v>
      </c>
      <c r="BW34" s="39">
        <v>73.850154798761494</v>
      </c>
      <c r="BX34">
        <v>9.92074303405564</v>
      </c>
      <c r="BY34" s="39">
        <v>75.791950464396194</v>
      </c>
      <c r="BZ34">
        <v>-0.27368421052648201</v>
      </c>
      <c r="CE34" s="39" t="s">
        <v>106</v>
      </c>
      <c r="CF34" t="s">
        <v>482</v>
      </c>
      <c r="CG34" s="39" t="s">
        <v>106</v>
      </c>
      <c r="CH34" t="s">
        <v>483</v>
      </c>
      <c r="CI34" s="39" t="s">
        <v>106</v>
      </c>
      <c r="CJ34" t="s">
        <v>484</v>
      </c>
      <c r="CO34" s="39" t="s">
        <v>106</v>
      </c>
      <c r="CP34" t="s">
        <v>485</v>
      </c>
    </row>
    <row r="35" spans="2:94">
      <c r="B35" t="s">
        <v>445</v>
      </c>
      <c r="C35">
        <v>49.0355868673198</v>
      </c>
      <c r="D35">
        <v>523.84674695687795</v>
      </c>
      <c r="AD35" s="33" t="s">
        <v>466</v>
      </c>
      <c r="AE35">
        <v>48.859416445623303</v>
      </c>
      <c r="AF35">
        <v>2.6772934287572898</v>
      </c>
      <c r="AH35" s="33" t="s">
        <v>461</v>
      </c>
      <c r="AI35">
        <v>56.514216738197398</v>
      </c>
      <c r="AJ35">
        <v>7.9541309012875496</v>
      </c>
      <c r="AM35" s="33" t="s">
        <v>465</v>
      </c>
      <c r="AN35">
        <v>98.085380310775093</v>
      </c>
      <c r="AO35">
        <v>305.42390597711898</v>
      </c>
      <c r="AQ35" s="33" t="s">
        <v>464</v>
      </c>
      <c r="AR35">
        <v>105.910313340421</v>
      </c>
      <c r="AS35">
        <v>191.525423728813</v>
      </c>
      <c r="AV35" s="33" t="s">
        <v>462</v>
      </c>
      <c r="AW35">
        <v>132.027862998541</v>
      </c>
      <c r="AX35">
        <v>0.48467032138006799</v>
      </c>
      <c r="AY35">
        <v>0.35175275360860198</v>
      </c>
      <c r="BC35" s="33" t="s">
        <v>465</v>
      </c>
      <c r="BD35">
        <v>49.906955320128901</v>
      </c>
      <c r="BE35">
        <v>99.675725472132299</v>
      </c>
      <c r="BJ35" s="33" t="s">
        <v>462</v>
      </c>
      <c r="BK35" s="39">
        <v>83.353120290345402</v>
      </c>
      <c r="BL35">
        <v>0.14700581305928001</v>
      </c>
      <c r="BM35" s="39">
        <v>80.800295266508797</v>
      </c>
      <c r="BN35">
        <v>14.601679328268601</v>
      </c>
      <c r="BO35" s="39">
        <v>88.378802325223802</v>
      </c>
      <c r="BP35">
        <v>-0.35002614338891602</v>
      </c>
      <c r="BT35" s="33" t="s">
        <v>468</v>
      </c>
      <c r="BU35" s="39">
        <v>82.310835913312602</v>
      </c>
      <c r="BV35">
        <v>0.41125809175329597</v>
      </c>
      <c r="BW35" s="39">
        <v>79.536842105263105</v>
      </c>
      <c r="BX35">
        <v>12.792907402195199</v>
      </c>
      <c r="BY35" s="39">
        <v>83.261919504643899</v>
      </c>
      <c r="BZ35">
        <v>-0.21829439909950499</v>
      </c>
      <c r="CD35" s="33" t="s">
        <v>467</v>
      </c>
      <c r="CE35" s="39">
        <v>67.663410969196093</v>
      </c>
      <c r="CF35">
        <v>3.3365890308037698</v>
      </c>
      <c r="CG35" s="39">
        <v>71.197595792637102</v>
      </c>
      <c r="CH35">
        <v>2.54921111945891</v>
      </c>
      <c r="CI35" s="39">
        <v>74.628099173553693</v>
      </c>
      <c r="CJ35">
        <v>0.25432006010503</v>
      </c>
      <c r="CN35" s="33" t="s">
        <v>465</v>
      </c>
      <c r="CO35">
        <v>50.063265679283298</v>
      </c>
      <c r="CP35">
        <v>9.0220637532759493</v>
      </c>
    </row>
    <row r="36" spans="2:94">
      <c r="B36" t="s">
        <v>445</v>
      </c>
      <c r="C36">
        <v>75.233487558713193</v>
      </c>
      <c r="D36">
        <v>437.445832516682</v>
      </c>
      <c r="AD36" s="33" t="s">
        <v>466</v>
      </c>
      <c r="AE36">
        <v>76.870026525198895</v>
      </c>
      <c r="AF36">
        <v>1.7011661078023801</v>
      </c>
      <c r="AH36" s="33" t="s">
        <v>461</v>
      </c>
      <c r="AI36">
        <v>61.435085836909799</v>
      </c>
      <c r="AJ36">
        <v>8.4763948497854003</v>
      </c>
      <c r="AM36" s="33" t="s">
        <v>466</v>
      </c>
      <c r="AN36">
        <v>49.916506265216903</v>
      </c>
      <c r="AO36">
        <v>144.54486354190701</v>
      </c>
      <c r="AQ36" s="33" t="s">
        <v>468</v>
      </c>
      <c r="AR36">
        <v>78.148727249984304</v>
      </c>
      <c r="AS36">
        <v>8.4745762711875106</v>
      </c>
      <c r="AV36" s="33" t="s">
        <v>468</v>
      </c>
      <c r="AW36">
        <v>77.366176504859098</v>
      </c>
      <c r="AX36">
        <v>8.0608701731388292E-3</v>
      </c>
      <c r="AY36">
        <v>6.0971157356597399E-3</v>
      </c>
      <c r="BC36" s="33" t="s">
        <v>465</v>
      </c>
      <c r="BD36">
        <v>59.093505297097998</v>
      </c>
      <c r="BE36">
        <v>58.529709811146397</v>
      </c>
      <c r="BJ36" s="33" t="s">
        <v>462</v>
      </c>
      <c r="BK36" s="39">
        <v>88.440316181219899</v>
      </c>
      <c r="BL36">
        <v>-0.54411466182769097</v>
      </c>
      <c r="BM36" s="39">
        <v>85.481499707809206</v>
      </c>
      <c r="BN36">
        <v>13.911543075077599</v>
      </c>
      <c r="BO36" s="39">
        <v>90.414910958693497</v>
      </c>
      <c r="BP36">
        <v>0.90564389628752895</v>
      </c>
      <c r="BT36" s="33" t="s">
        <v>468</v>
      </c>
      <c r="BU36" s="39">
        <v>86.947368421052602</v>
      </c>
      <c r="BV36">
        <v>6.9462426118619094E-2</v>
      </c>
      <c r="BW36" s="39">
        <v>83.816718266253801</v>
      </c>
      <c r="BX36">
        <v>12.141739375175799</v>
      </c>
      <c r="BY36" s="39">
        <v>87.026625386996898</v>
      </c>
      <c r="BZ36">
        <v>-0.34663664508882103</v>
      </c>
      <c r="CD36" s="33" t="s">
        <v>467</v>
      </c>
      <c r="CE36" s="39">
        <v>71.030803906836994</v>
      </c>
      <c r="CF36">
        <v>5.3414725770096503</v>
      </c>
      <c r="CG36" s="39">
        <v>74.700225394440196</v>
      </c>
      <c r="CH36">
        <v>3.9117205108939399</v>
      </c>
      <c r="CI36" s="39">
        <v>81.493613824192295</v>
      </c>
      <c r="CJ36">
        <v>-0.35687453042841299</v>
      </c>
      <c r="CN36" s="33" t="s">
        <v>465</v>
      </c>
      <c r="CO36">
        <v>74.869263119400301</v>
      </c>
      <c r="CP36">
        <v>6.1233010300480597</v>
      </c>
    </row>
    <row r="37" spans="2:94">
      <c r="B37" t="s">
        <v>445</v>
      </c>
      <c r="C37">
        <v>88.830186818303503</v>
      </c>
      <c r="D37">
        <v>541.77458110332805</v>
      </c>
      <c r="AD37" s="33" t="s">
        <v>466</v>
      </c>
      <c r="AE37">
        <v>91.193633952254601</v>
      </c>
      <c r="AF37">
        <v>1.4764526299984699</v>
      </c>
      <c r="AH37" s="33" t="s">
        <v>461</v>
      </c>
      <c r="AI37">
        <v>63.853272532188797</v>
      </c>
      <c r="AJ37">
        <v>7.5163626609441998</v>
      </c>
      <c r="AM37" s="33" t="s">
        <v>466</v>
      </c>
      <c r="AN37">
        <v>76.852222463001397</v>
      </c>
      <c r="AO37">
        <v>320.98560848448199</v>
      </c>
      <c r="AQ37" s="33" t="s">
        <v>468</v>
      </c>
      <c r="AR37">
        <v>85.231096378760299</v>
      </c>
      <c r="AS37">
        <v>11.864406779661699</v>
      </c>
      <c r="AV37" s="33" t="s">
        <v>468</v>
      </c>
      <c r="AW37">
        <v>89.552329239589099</v>
      </c>
      <c r="AX37">
        <v>0.35274948925294403</v>
      </c>
      <c r="AY37">
        <v>0.32710260772295502</v>
      </c>
      <c r="BC37" s="33" t="s">
        <v>466</v>
      </c>
      <c r="BD37">
        <v>8.0681713496085194</v>
      </c>
      <c r="BE37">
        <v>113.30262551819401</v>
      </c>
      <c r="BJ37" s="33" t="s">
        <v>462</v>
      </c>
      <c r="BK37" s="39">
        <v>91.688247777811995</v>
      </c>
      <c r="BL37">
        <v>-0.55198843539518805</v>
      </c>
      <c r="BM37" s="39">
        <v>88.778642389198197</v>
      </c>
      <c r="BN37">
        <v>11.188398486759001</v>
      </c>
      <c r="BO37" s="39">
        <v>92.733983329745001</v>
      </c>
      <c r="BP37">
        <v>8.9485067511456293</v>
      </c>
      <c r="BT37" s="33" t="s">
        <v>468</v>
      </c>
      <c r="BU37" s="39">
        <v>90.295975232198103</v>
      </c>
      <c r="BV37">
        <v>-5.6177877849862001E-2</v>
      </c>
      <c r="BW37" s="39">
        <v>87.304024767801806</v>
      </c>
      <c r="BX37">
        <v>9.1061075147761397</v>
      </c>
      <c r="BY37" s="39">
        <v>89.126934984520105</v>
      </c>
      <c r="BZ37">
        <v>1.7176470588233701</v>
      </c>
      <c r="CD37" s="33" t="s">
        <v>467</v>
      </c>
      <c r="CE37" s="39">
        <v>74.605559729526604</v>
      </c>
      <c r="CF37">
        <v>0.361382419233507</v>
      </c>
      <c r="CG37" s="39">
        <v>80.876033057851203</v>
      </c>
      <c r="CH37">
        <v>4.5766341096918302</v>
      </c>
      <c r="CI37" s="39">
        <v>85.266716754320001</v>
      </c>
      <c r="CJ37">
        <v>-0.27911344853509901</v>
      </c>
      <c r="CN37" s="33" t="s">
        <v>465</v>
      </c>
      <c r="CO37">
        <v>88.577070762479394</v>
      </c>
      <c r="CP37">
        <v>7.3496068751142003</v>
      </c>
    </row>
    <row r="38" spans="2:94">
      <c r="B38" t="s">
        <v>445</v>
      </c>
      <c r="C38">
        <v>102.68017562097501</v>
      </c>
      <c r="D38">
        <v>565.98571696423403</v>
      </c>
      <c r="AD38" s="33" t="s">
        <v>466</v>
      </c>
      <c r="AE38">
        <v>104.880636604774</v>
      </c>
      <c r="AF38">
        <v>-2.9678194284596001E-2</v>
      </c>
      <c r="AH38" s="33" t="s">
        <v>461</v>
      </c>
      <c r="AI38">
        <v>67.365879828326101</v>
      </c>
      <c r="AJ38">
        <v>5.3331545064377597</v>
      </c>
      <c r="AM38" s="33" t="s">
        <v>466</v>
      </c>
      <c r="AN38">
        <v>90.1388163010363</v>
      </c>
      <c r="AO38">
        <v>340.87113921145101</v>
      </c>
      <c r="AQ38" s="33" t="s">
        <v>468</v>
      </c>
      <c r="AR38">
        <v>90.071924448057999</v>
      </c>
      <c r="AS38">
        <v>52.5423728813564</v>
      </c>
      <c r="AV38" s="33" t="s">
        <v>468</v>
      </c>
      <c r="AW38">
        <v>103.612127426534</v>
      </c>
      <c r="AX38">
        <v>0.38669261184000397</v>
      </c>
      <c r="AY38">
        <v>0.30975196725003701</v>
      </c>
      <c r="BC38" s="33" t="s">
        <v>466</v>
      </c>
      <c r="BD38">
        <v>36.254260709350497</v>
      </c>
      <c r="BE38">
        <v>95.843390142790895</v>
      </c>
      <c r="BJ38" s="33" t="s">
        <v>462</v>
      </c>
      <c r="BK38" s="39">
        <v>95.342170823978194</v>
      </c>
      <c r="BL38">
        <v>-0.56084643065862805</v>
      </c>
      <c r="BM38" s="39">
        <v>93.705902254482893</v>
      </c>
      <c r="BN38">
        <v>3.3219081598128999</v>
      </c>
      <c r="BO38" s="39">
        <v>95.994217697536399</v>
      </c>
      <c r="BP38">
        <v>11.4618152738904</v>
      </c>
      <c r="BT38" s="33" t="s">
        <v>468</v>
      </c>
      <c r="BU38" s="39">
        <v>93.624767801857502</v>
      </c>
      <c r="BV38">
        <v>-7.7793414016483098E-2</v>
      </c>
      <c r="BW38" s="39">
        <v>92.7529411764706</v>
      </c>
      <c r="BX38">
        <v>2.3174781874470902</v>
      </c>
      <c r="BY38" s="39">
        <v>92.039628482972105</v>
      </c>
      <c r="BZ38">
        <v>8.2441880101321701</v>
      </c>
      <c r="CD38" s="33" t="s">
        <v>467</v>
      </c>
      <c r="CE38" s="39">
        <v>81.529676934635603</v>
      </c>
      <c r="CF38">
        <v>1.47182569496604</v>
      </c>
      <c r="CG38" s="39">
        <v>84.955672426746801</v>
      </c>
      <c r="CH38">
        <v>5.1983471074379102</v>
      </c>
      <c r="CI38" s="39">
        <v>88.679188580014994</v>
      </c>
      <c r="CJ38">
        <v>1.51164537941382</v>
      </c>
      <c r="CN38" s="33" t="s">
        <v>465</v>
      </c>
      <c r="CO38">
        <v>96.508319619674495</v>
      </c>
      <c r="CP38">
        <v>7.2459925641493603</v>
      </c>
    </row>
    <row r="39" spans="2:94">
      <c r="B39" t="s">
        <v>445</v>
      </c>
      <c r="C39">
        <v>108.636636525451</v>
      </c>
      <c r="D39">
        <v>587.12782953657302</v>
      </c>
      <c r="AD39" s="33" t="s">
        <v>466</v>
      </c>
      <c r="AE39">
        <v>109.97347480105999</v>
      </c>
      <c r="AF39">
        <v>-8.0226214904182996E-2</v>
      </c>
      <c r="AH39" s="33" t="s">
        <v>461</v>
      </c>
      <c r="AI39">
        <v>70.029506437768205</v>
      </c>
      <c r="AJ39">
        <v>5.7532188841201704</v>
      </c>
      <c r="AM39" s="33" t="s">
        <v>466</v>
      </c>
      <c r="AN39">
        <v>104.44875014340499</v>
      </c>
      <c r="AO39">
        <v>361.73564991267102</v>
      </c>
      <c r="AQ39" s="33" t="s">
        <v>468</v>
      </c>
      <c r="AR39">
        <v>98.457689661642306</v>
      </c>
      <c r="AS39">
        <v>89.830508474576305</v>
      </c>
      <c r="AV39" s="33" t="s">
        <v>468</v>
      </c>
      <c r="AW39">
        <v>116.30071543427</v>
      </c>
      <c r="AX39">
        <v>0.44188281171105498</v>
      </c>
      <c r="AY39">
        <v>0.31757591293606902</v>
      </c>
      <c r="BC39" s="33" t="s">
        <v>466</v>
      </c>
      <c r="BD39">
        <v>50.374942422846502</v>
      </c>
      <c r="BE39">
        <v>105.90695532012801</v>
      </c>
      <c r="BJ39" s="33" t="s">
        <v>462</v>
      </c>
      <c r="BK39" s="39">
        <v>98.030326331006094</v>
      </c>
      <c r="BL39">
        <v>-8.2514686433228193E-2</v>
      </c>
      <c r="BM39" s="39">
        <v>98.873066158152199</v>
      </c>
      <c r="BN39">
        <v>-0.18152738904448901</v>
      </c>
      <c r="BO39" s="39">
        <v>101.432042567588</v>
      </c>
      <c r="BP39">
        <v>12.224390243902301</v>
      </c>
      <c r="BT39" s="33" t="s">
        <v>468</v>
      </c>
      <c r="BU39" s="39">
        <v>98.102786377708995</v>
      </c>
      <c r="BV39">
        <v>0.41260906276370601</v>
      </c>
      <c r="BW39" s="39">
        <v>96.814860681114496</v>
      </c>
      <c r="BX39">
        <v>0.62876442442990299</v>
      </c>
      <c r="BY39" s="39">
        <v>95.091021671826596</v>
      </c>
      <c r="BZ39">
        <v>9.6789192231915795</v>
      </c>
      <c r="CD39" s="33" t="s">
        <v>467</v>
      </c>
      <c r="CE39" s="39">
        <v>85.541697971450006</v>
      </c>
      <c r="CF39">
        <v>2.41472577009753</v>
      </c>
      <c r="CG39" s="39">
        <v>87.651389932381605</v>
      </c>
      <c r="CH39">
        <v>4.3936889556723102</v>
      </c>
      <c r="CI39" s="39">
        <v>92.046581517655895</v>
      </c>
      <c r="CJ39">
        <v>3.5165289256196899</v>
      </c>
      <c r="CN39" s="33" t="s">
        <v>466</v>
      </c>
      <c r="CO39">
        <v>50.044249405741503</v>
      </c>
      <c r="CP39">
        <v>4.87992929847006</v>
      </c>
    </row>
    <row r="40" spans="2:94">
      <c r="B40" t="s">
        <v>445</v>
      </c>
      <c r="C40">
        <v>48.923809808599302</v>
      </c>
      <c r="D40">
        <v>517.25503532317805</v>
      </c>
      <c r="AD40" s="33" t="s">
        <v>467</v>
      </c>
      <c r="AE40">
        <v>48.859416445623303</v>
      </c>
      <c r="AF40">
        <v>0.299934938191245</v>
      </c>
      <c r="AH40" s="33" t="s">
        <v>461</v>
      </c>
      <c r="AI40">
        <v>73.747317596566504</v>
      </c>
      <c r="AJ40">
        <v>5.2156652360514997</v>
      </c>
      <c r="AM40" s="33" t="s">
        <v>466</v>
      </c>
      <c r="AN40">
        <v>109.733712348149</v>
      </c>
      <c r="AO40">
        <v>295.04263916683601</v>
      </c>
      <c r="AQ40" s="33" t="s">
        <v>468</v>
      </c>
      <c r="AR40">
        <v>106.390643567452</v>
      </c>
      <c r="AS40">
        <v>140.67796610169401</v>
      </c>
      <c r="AV40" s="33" t="s">
        <v>467</v>
      </c>
      <c r="AW40">
        <v>77.1819828309755</v>
      </c>
      <c r="AX40">
        <v>6.5844536392138497E-2</v>
      </c>
      <c r="AY40">
        <v>6.39362125071683E-2</v>
      </c>
      <c r="BC40" s="33" t="s">
        <v>466</v>
      </c>
      <c r="BD40">
        <v>64.156609857208593</v>
      </c>
      <c r="BE40">
        <v>77.440810686319196</v>
      </c>
      <c r="BJ40" s="33" t="s">
        <v>462</v>
      </c>
      <c r="BK40" s="39">
        <v>102.908375111493</v>
      </c>
      <c r="BL40">
        <v>7.5662658013716904</v>
      </c>
      <c r="BM40" s="39">
        <v>103.314366561067</v>
      </c>
      <c r="BN40">
        <v>1.1652815796757201</v>
      </c>
      <c r="BO40" s="39">
        <v>109.20739396549</v>
      </c>
      <c r="BP40">
        <v>12.0116015132408</v>
      </c>
      <c r="BT40" s="33" t="s">
        <v>468</v>
      </c>
      <c r="BU40" s="39">
        <v>103.095975232198</v>
      </c>
      <c r="BV40">
        <v>0.38018575851377501</v>
      </c>
      <c r="BW40" s="39">
        <v>103.45263157894701</v>
      </c>
      <c r="BX40">
        <v>0.689558119898521</v>
      </c>
      <c r="BY40" s="39">
        <v>101.213622291021</v>
      </c>
      <c r="BZ40">
        <v>10.2625386996903</v>
      </c>
      <c r="CD40" s="33" t="s">
        <v>467</v>
      </c>
      <c r="CE40" s="39">
        <v>87.232156273478594</v>
      </c>
      <c r="CF40">
        <v>4.3850488354619399</v>
      </c>
      <c r="CG40" s="39">
        <v>91.496619083395899</v>
      </c>
      <c r="CH40">
        <v>8.1288504883545105</v>
      </c>
      <c r="CI40" s="39">
        <v>95.706987227648298</v>
      </c>
      <c r="CJ40">
        <v>4.1296018031553903</v>
      </c>
      <c r="CN40" s="33" t="s">
        <v>466</v>
      </c>
      <c r="CO40">
        <v>75.170597915523899</v>
      </c>
      <c r="CP40">
        <v>7.1448162369719403</v>
      </c>
    </row>
    <row r="41" spans="2:94">
      <c r="B41" t="s">
        <v>445</v>
      </c>
      <c r="C41">
        <v>75.513138396567797</v>
      </c>
      <c r="D41">
        <v>462.929039644439</v>
      </c>
      <c r="AD41" s="33" t="s">
        <v>467</v>
      </c>
      <c r="AE41">
        <v>77.188328912466801</v>
      </c>
      <c r="AF41">
        <v>1.9267804414193199</v>
      </c>
      <c r="AH41" s="33" t="s">
        <v>461</v>
      </c>
      <c r="AI41">
        <v>80.567328326180203</v>
      </c>
      <c r="AJ41">
        <v>5.20359442060085</v>
      </c>
      <c r="AM41" s="33" t="s">
        <v>467</v>
      </c>
      <c r="AN41">
        <v>48.8549248556387</v>
      </c>
      <c r="AO41">
        <v>14.3813177988122</v>
      </c>
      <c r="AQ41" s="33" t="s">
        <v>468</v>
      </c>
      <c r="AR41">
        <v>111.23647507661499</v>
      </c>
      <c r="AS41">
        <v>174.57627118644001</v>
      </c>
      <c r="AV41" s="33" t="s">
        <v>467</v>
      </c>
      <c r="AW41">
        <v>91.228483500950503</v>
      </c>
      <c r="AX41">
        <v>0.30292432965705401</v>
      </c>
      <c r="AY41">
        <v>0.29910768188711301</v>
      </c>
      <c r="BC41" s="33" t="s">
        <v>466</v>
      </c>
      <c r="BD41">
        <v>70.148318747121095</v>
      </c>
      <c r="BE41">
        <v>55.802855826807303</v>
      </c>
      <c r="BJ41" s="33" t="s">
        <v>462</v>
      </c>
      <c r="BK41" s="39">
        <v>111.895549472518</v>
      </c>
      <c r="BL41">
        <v>-0.310066742533877</v>
      </c>
      <c r="BM41" s="39">
        <v>110.6222126534</v>
      </c>
      <c r="BN41">
        <v>7.5475655891488804</v>
      </c>
      <c r="BO41" s="39">
        <v>114.860517331529</v>
      </c>
      <c r="BP41">
        <v>12.094866668717</v>
      </c>
      <c r="BT41" s="33" t="s">
        <v>468</v>
      </c>
      <c r="BU41" s="39">
        <v>113.181424148606</v>
      </c>
      <c r="BV41">
        <v>-0.204784688995374</v>
      </c>
      <c r="BW41" s="39">
        <v>111.933126934984</v>
      </c>
      <c r="BX41">
        <v>-0.196678862932884</v>
      </c>
      <c r="BY41" s="39">
        <v>109.49597523219801</v>
      </c>
      <c r="BZ41">
        <v>10.4165493948774</v>
      </c>
      <c r="CD41" s="33" t="s">
        <v>467</v>
      </c>
      <c r="CE41" s="39">
        <v>91.776108189331296</v>
      </c>
      <c r="CF41">
        <v>4.8012772351614004</v>
      </c>
      <c r="CG41" s="39">
        <v>94.909090909090907</v>
      </c>
      <c r="CH41">
        <v>9.9196093163034504</v>
      </c>
      <c r="CI41" s="39">
        <v>101.79263711495101</v>
      </c>
      <c r="CJ41">
        <v>5.2227648384671896</v>
      </c>
      <c r="CN41" s="33" t="s">
        <v>466</v>
      </c>
      <c r="CO41">
        <v>88.491497531541398</v>
      </c>
      <c r="CP41">
        <v>8.7100018284877407</v>
      </c>
    </row>
    <row r="42" spans="2:94">
      <c r="B42" t="s">
        <v>445</v>
      </c>
      <c r="C42">
        <v>88.965410497048396</v>
      </c>
      <c r="D42">
        <v>527.91211998145195</v>
      </c>
      <c r="AD42" s="33" t="s">
        <v>467</v>
      </c>
      <c r="AE42">
        <v>90.557029177718803</v>
      </c>
      <c r="AF42">
        <v>2.8742805665381801</v>
      </c>
      <c r="AH42" s="33" t="s">
        <v>461</v>
      </c>
      <c r="AI42">
        <v>84.659334763948493</v>
      </c>
      <c r="AJ42">
        <v>5.1963519313304696</v>
      </c>
      <c r="AM42" s="33" t="s">
        <v>467</v>
      </c>
      <c r="AN42">
        <v>76.489693941286703</v>
      </c>
      <c r="AO42">
        <v>184.31592499584499</v>
      </c>
      <c r="AQ42" s="33" t="s">
        <v>465</v>
      </c>
      <c r="AR42">
        <v>60.595761381475597</v>
      </c>
      <c r="AS42">
        <v>27.472527472523701</v>
      </c>
      <c r="AV42" s="33" t="s">
        <v>467</v>
      </c>
      <c r="AW42">
        <v>105.33152710085</v>
      </c>
      <c r="AX42">
        <v>0.40827087597366601</v>
      </c>
      <c r="AY42">
        <v>0.310828560069494</v>
      </c>
      <c r="BC42" s="33" t="s">
        <v>467</v>
      </c>
      <c r="BD42">
        <v>8.3371718102257493</v>
      </c>
      <c r="BE42">
        <v>48.222938737908002</v>
      </c>
      <c r="BJ42" s="33" t="s">
        <v>462</v>
      </c>
      <c r="BK42" s="39">
        <v>117.95466428813</v>
      </c>
      <c r="BL42">
        <v>-0.227785808753523</v>
      </c>
      <c r="BM42" s="39">
        <v>117.35182849936901</v>
      </c>
      <c r="BN42">
        <v>4.2342816719465102</v>
      </c>
      <c r="BO42" s="39">
        <v>122.236028665456</v>
      </c>
      <c r="BP42">
        <v>13.143653307907501</v>
      </c>
      <c r="BT42" s="33" t="s">
        <v>468</v>
      </c>
      <c r="BU42" s="39">
        <v>118.055727554179</v>
      </c>
      <c r="BV42">
        <v>0.38694061356583997</v>
      </c>
      <c r="BW42" s="39">
        <v>119.442724458204</v>
      </c>
      <c r="BX42">
        <v>-0.349338587109642</v>
      </c>
      <c r="BY42" s="39">
        <v>115.301547987616</v>
      </c>
      <c r="BZ42">
        <v>10.4827469743877</v>
      </c>
      <c r="CD42" s="33" t="s">
        <v>467</v>
      </c>
      <c r="CE42" s="39">
        <v>96.0901577761082</v>
      </c>
      <c r="CF42">
        <v>2.3095416979712899</v>
      </c>
      <c r="CG42" s="39">
        <v>101.18407212622</v>
      </c>
      <c r="CH42">
        <v>8.1134485349360208</v>
      </c>
      <c r="CI42" s="39">
        <v>108.653643876784</v>
      </c>
      <c r="CJ42">
        <v>10.6329827197595</v>
      </c>
      <c r="CN42" s="33" t="s">
        <v>466</v>
      </c>
      <c r="CO42">
        <v>102.246845858475</v>
      </c>
      <c r="CP42">
        <v>10.2916438105685</v>
      </c>
    </row>
    <row r="43" spans="2:94">
      <c r="B43" t="s">
        <v>445</v>
      </c>
      <c r="C43">
        <v>102.974485980596</v>
      </c>
      <c r="D43">
        <v>535.81447805191499</v>
      </c>
      <c r="AD43" s="33" t="s">
        <v>467</v>
      </c>
      <c r="AE43">
        <v>104.56233421750601</v>
      </c>
      <c r="AF43">
        <v>3.2918772834192298</v>
      </c>
      <c r="AH43" s="33" t="s">
        <v>461</v>
      </c>
      <c r="AI43">
        <v>88.377145922746706</v>
      </c>
      <c r="AJ43">
        <v>4.6587982832617998</v>
      </c>
      <c r="AM43" s="33" t="s">
        <v>467</v>
      </c>
      <c r="AN43">
        <v>90.088337646113999</v>
      </c>
      <c r="AO43">
        <v>362.34751239657902</v>
      </c>
      <c r="AQ43" s="33" t="s">
        <v>465</v>
      </c>
      <c r="AR43">
        <v>69.091836734693899</v>
      </c>
      <c r="AS43">
        <v>80.219780219776794</v>
      </c>
      <c r="AV43" s="33" t="s">
        <v>467</v>
      </c>
      <c r="AW43">
        <v>117.170203053908</v>
      </c>
      <c r="AX43">
        <v>0.52662229617304102</v>
      </c>
      <c r="AY43">
        <v>0.36823141372048901</v>
      </c>
      <c r="BC43" s="33" t="s">
        <v>467</v>
      </c>
      <c r="BD43">
        <v>35.948410870566498</v>
      </c>
      <c r="BE43">
        <v>95.865499769690899</v>
      </c>
      <c r="BJ43" s="33" t="s">
        <v>462</v>
      </c>
      <c r="BK43" s="39">
        <v>125.699258758035</v>
      </c>
      <c r="BL43">
        <v>-0.343530280195736</v>
      </c>
      <c r="BM43" s="39">
        <v>125.766923999631</v>
      </c>
      <c r="BN43">
        <v>0.72297234952162603</v>
      </c>
      <c r="CD43" s="33" t="s">
        <v>467</v>
      </c>
      <c r="CE43" s="39">
        <v>102.964688204357</v>
      </c>
      <c r="CF43">
        <v>-0.344477836213542</v>
      </c>
      <c r="CG43" s="39">
        <v>110.024042073628</v>
      </c>
      <c r="CH43">
        <v>0.123591284748158</v>
      </c>
      <c r="CI43" s="39">
        <v>116.835462058602</v>
      </c>
      <c r="CJ43">
        <v>11.7693463561231</v>
      </c>
      <c r="CN43" s="33" t="s">
        <v>466</v>
      </c>
      <c r="CO43">
        <v>107.95465350155401</v>
      </c>
      <c r="CP43">
        <v>8.1846163223013804</v>
      </c>
    </row>
    <row r="44" spans="2:94">
      <c r="B44" t="s">
        <v>445</v>
      </c>
      <c r="C44">
        <v>116.170553863246</v>
      </c>
      <c r="D44">
        <v>554.86017850559404</v>
      </c>
      <c r="AD44" s="33" t="s">
        <v>467</v>
      </c>
      <c r="AE44">
        <v>118.249336870026</v>
      </c>
      <c r="AF44">
        <v>-0.13878184275063801</v>
      </c>
      <c r="AH44" s="33" t="s">
        <v>461</v>
      </c>
      <c r="AI44">
        <v>91.608100858368999</v>
      </c>
      <c r="AJ44">
        <v>4.3344957081544999</v>
      </c>
      <c r="AM44" s="33" t="s">
        <v>467</v>
      </c>
      <c r="AN44">
        <v>104.31414039694501</v>
      </c>
      <c r="AO44">
        <v>419.00597840634299</v>
      </c>
      <c r="AQ44" s="33" t="s">
        <v>465</v>
      </c>
      <c r="AR44">
        <v>78.487441130298294</v>
      </c>
      <c r="AS44">
        <v>103.29670329669899</v>
      </c>
      <c r="BC44" s="33" t="s">
        <v>467</v>
      </c>
      <c r="BD44">
        <v>49.560571165361502</v>
      </c>
      <c r="BE44">
        <v>128.13450023030799</v>
      </c>
      <c r="CD44" s="33" t="s">
        <v>467</v>
      </c>
      <c r="CE44" s="39">
        <v>110.181818181818</v>
      </c>
      <c r="CF44">
        <v>-0.62584522915116703</v>
      </c>
      <c r="CG44" s="39">
        <v>117.682945154019</v>
      </c>
      <c r="CH44">
        <v>-0.25619834710758399</v>
      </c>
      <c r="CN44" s="33" t="s">
        <v>467</v>
      </c>
      <c r="CO44">
        <v>50.398244651673103</v>
      </c>
      <c r="CP44">
        <v>0.44889376485633598</v>
      </c>
    </row>
    <row r="45" spans="2:94">
      <c r="AH45" s="33" t="s">
        <v>461</v>
      </c>
      <c r="AI45">
        <v>95.724248927038502</v>
      </c>
      <c r="AJ45">
        <v>4.1679184549356201</v>
      </c>
      <c r="AM45" s="33" t="s">
        <v>467</v>
      </c>
      <c r="AN45">
        <v>118.278371935907</v>
      </c>
      <c r="AO45">
        <v>296.04201455721602</v>
      </c>
      <c r="AQ45" s="33" t="s">
        <v>465</v>
      </c>
      <c r="AR45">
        <v>85.321036106750398</v>
      </c>
      <c r="AS45">
        <v>119.780219780216</v>
      </c>
      <c r="BC45" s="33" t="s">
        <v>467</v>
      </c>
      <c r="BD45">
        <v>63.456471672040401</v>
      </c>
      <c r="BE45">
        <v>121.346844771994</v>
      </c>
      <c r="CD45" s="33" t="s">
        <v>467</v>
      </c>
      <c r="CE45" s="39">
        <v>118.89556724267401</v>
      </c>
      <c r="CF45">
        <v>-1.6153268219539899E-2</v>
      </c>
      <c r="CN45" s="33" t="s">
        <v>467</v>
      </c>
      <c r="CO45">
        <v>75.258365331870607</v>
      </c>
      <c r="CP45">
        <v>4.7238983360759699</v>
      </c>
    </row>
    <row r="46" spans="2:94">
      <c r="AH46" s="33" t="s">
        <v>461</v>
      </c>
      <c r="AI46">
        <v>109.090665236051</v>
      </c>
      <c r="AJ46">
        <v>-5.0429184549354703E-2</v>
      </c>
      <c r="AQ46" s="33" t="s">
        <v>465</v>
      </c>
      <c r="AR46">
        <v>90.435635792778598</v>
      </c>
      <c r="AS46">
        <v>139.56043956043601</v>
      </c>
      <c r="BC46" s="33" t="s">
        <v>467</v>
      </c>
      <c r="BD46">
        <v>76.689083371717999</v>
      </c>
      <c r="BE46">
        <v>63.522800552740101</v>
      </c>
      <c r="CN46" s="33" t="s">
        <v>467</v>
      </c>
      <c r="CO46">
        <v>88.405924300603402</v>
      </c>
      <c r="CP46">
        <v>10.0703967818613</v>
      </c>
    </row>
    <row r="47" spans="2:94">
      <c r="AH47" s="33" t="s">
        <v>461</v>
      </c>
      <c r="AI47">
        <v>117.75348712446301</v>
      </c>
      <c r="AJ47">
        <v>-0.22505364806866801</v>
      </c>
      <c r="AQ47" s="33" t="s">
        <v>465</v>
      </c>
      <c r="AR47">
        <v>97.2503924646782</v>
      </c>
      <c r="AS47">
        <v>169.23076923076499</v>
      </c>
      <c r="CN47" s="33" t="s">
        <v>467</v>
      </c>
      <c r="CO47">
        <v>101.835801791918</v>
      </c>
      <c r="CP47">
        <v>12.2962759797646</v>
      </c>
    </row>
    <row r="48" spans="2:94">
      <c r="AH48" s="33" t="s">
        <v>462</v>
      </c>
      <c r="AI48">
        <v>33.9900751072961</v>
      </c>
      <c r="AJ48">
        <v>0.61346566523605195</v>
      </c>
      <c r="AQ48" s="33" t="s">
        <v>466</v>
      </c>
      <c r="AR48">
        <v>69.600470957613794</v>
      </c>
      <c r="AS48">
        <v>24.1758241758202</v>
      </c>
      <c r="CN48" s="33" t="s">
        <v>467</v>
      </c>
      <c r="CO48">
        <v>116.24282318522501</v>
      </c>
      <c r="CP48">
        <v>8.9026025476929895</v>
      </c>
    </row>
    <row r="49" spans="34:45">
      <c r="AH49" s="33" t="s">
        <v>462</v>
      </c>
      <c r="AI49">
        <v>37.172746781115798</v>
      </c>
      <c r="AJ49">
        <v>0.60783261802575095</v>
      </c>
      <c r="AQ49" s="33" t="s">
        <v>466</v>
      </c>
      <c r="AR49">
        <v>78.558084772370506</v>
      </c>
      <c r="AS49">
        <v>53.846153846149903</v>
      </c>
    </row>
    <row r="50" spans="34:45">
      <c r="AH50" s="33" t="s">
        <v>462</v>
      </c>
      <c r="AI50">
        <v>40.649141630901198</v>
      </c>
      <c r="AJ50">
        <v>1.66362660944206</v>
      </c>
      <c r="AQ50" s="33" t="s">
        <v>466</v>
      </c>
      <c r="AR50">
        <v>85.401098901098905</v>
      </c>
      <c r="AS50">
        <v>63.736263736259602</v>
      </c>
    </row>
    <row r="51" spans="34:45">
      <c r="AH51" s="33" t="s">
        <v>462</v>
      </c>
      <c r="AI51">
        <v>46.861587982832603</v>
      </c>
      <c r="AJ51">
        <v>2.66148068669527</v>
      </c>
      <c r="AQ51" s="33" t="s">
        <v>466</v>
      </c>
      <c r="AR51">
        <v>89.686813186813197</v>
      </c>
      <c r="AS51">
        <v>63.736263736259602</v>
      </c>
    </row>
    <row r="52" spans="34:45">
      <c r="AH52" s="33" t="s">
        <v>462</v>
      </c>
      <c r="AI52">
        <v>50.185085836909799</v>
      </c>
      <c r="AJ52">
        <v>4.7263948497854003</v>
      </c>
      <c r="AQ52" s="33" t="s">
        <v>466</v>
      </c>
      <c r="AR52">
        <v>97.7731554160125</v>
      </c>
      <c r="AS52">
        <v>103.29670329669899</v>
      </c>
    </row>
    <row r="53" spans="34:45">
      <c r="AH53" s="33" t="s">
        <v>462</v>
      </c>
      <c r="AI53">
        <v>53.367757510729597</v>
      </c>
      <c r="AJ53">
        <v>4.7207618025751001</v>
      </c>
      <c r="AQ53" s="33" t="s">
        <v>466</v>
      </c>
      <c r="AR53">
        <v>105.393249607535</v>
      </c>
      <c r="AS53">
        <v>169.23076923076499</v>
      </c>
    </row>
    <row r="54" spans="34:45">
      <c r="AH54" s="33" t="s">
        <v>462</v>
      </c>
      <c r="AI54">
        <v>56.6912553648068</v>
      </c>
      <c r="AJ54">
        <v>6.7856759656652299</v>
      </c>
      <c r="AQ54" s="33" t="s">
        <v>467</v>
      </c>
      <c r="AR54">
        <v>78.2048665620094</v>
      </c>
      <c r="AS54">
        <v>1.0989010988969301</v>
      </c>
    </row>
    <row r="55" spans="34:45">
      <c r="AH55" s="33" t="s">
        <v>462</v>
      </c>
      <c r="AI55">
        <v>60.734978540772502</v>
      </c>
      <c r="AJ55">
        <v>7.0971030042918404</v>
      </c>
      <c r="AQ55" s="33" t="s">
        <v>467</v>
      </c>
      <c r="AR55">
        <v>84.209576138147597</v>
      </c>
      <c r="AS55">
        <v>-2.19780219780659</v>
      </c>
    </row>
    <row r="56" spans="34:45">
      <c r="AH56" s="33" t="s">
        <v>462</v>
      </c>
      <c r="AI56">
        <v>66.565182403433397</v>
      </c>
      <c r="AJ56">
        <v>7.6177575107296098</v>
      </c>
      <c r="AQ56" s="33" t="s">
        <v>467</v>
      </c>
      <c r="AR56">
        <v>89.781004709576095</v>
      </c>
      <c r="AS56">
        <v>-2.19780219780659</v>
      </c>
    </row>
    <row r="57" spans="34:45">
      <c r="AH57" s="33" t="s">
        <v>462</v>
      </c>
      <c r="AI57">
        <v>70.721566523605105</v>
      </c>
      <c r="AJ57">
        <v>7.1856223175965601</v>
      </c>
      <c r="AQ57" s="33" t="s">
        <v>467</v>
      </c>
      <c r="AR57">
        <v>97.843799058084798</v>
      </c>
      <c r="AS57">
        <v>53.846153846149697</v>
      </c>
    </row>
    <row r="58" spans="34:45">
      <c r="AH58" s="33" t="s">
        <v>462</v>
      </c>
      <c r="AI58">
        <v>74.471566523605105</v>
      </c>
      <c r="AJ58">
        <v>6.4356223175965601</v>
      </c>
      <c r="AQ58" s="33" t="s">
        <v>467</v>
      </c>
      <c r="AR58">
        <v>105.88775510204</v>
      </c>
      <c r="AS58">
        <v>123.076923076919</v>
      </c>
    </row>
    <row r="59" spans="34:45">
      <c r="AH59" s="33" t="s">
        <v>462</v>
      </c>
      <c r="AI59">
        <v>87.427575107296093</v>
      </c>
      <c r="AJ59">
        <v>4.92596566523605</v>
      </c>
    </row>
    <row r="60" spans="34:45">
      <c r="AH60" s="33" t="s">
        <v>462</v>
      </c>
      <c r="AI60">
        <v>85.194474248926994</v>
      </c>
      <c r="AJ60">
        <v>4.6644313304720999</v>
      </c>
    </row>
    <row r="61" spans="34:45">
      <c r="AH61" s="33" t="s">
        <v>462</v>
      </c>
      <c r="AI61">
        <v>92.151287553648004</v>
      </c>
      <c r="AJ61">
        <v>3.7494635193132999</v>
      </c>
    </row>
    <row r="62" spans="34:45">
      <c r="AH62" s="33" t="s">
        <v>462</v>
      </c>
      <c r="AI62">
        <v>96.3398605150214</v>
      </c>
      <c r="AJ62">
        <v>3.10488197424892</v>
      </c>
    </row>
    <row r="63" spans="34:45">
      <c r="AH63" s="33" t="s">
        <v>462</v>
      </c>
      <c r="AI63">
        <v>108.720493562231</v>
      </c>
      <c r="AJ63">
        <v>2.39270386266094</v>
      </c>
    </row>
    <row r="64" spans="34:45">
      <c r="AH64" s="33" t="s">
        <v>462</v>
      </c>
      <c r="AI64">
        <v>118.151824034334</v>
      </c>
      <c r="AJ64">
        <v>0.145922746781117</v>
      </c>
    </row>
    <row r="65" spans="34:36">
      <c r="AH65" s="33" t="s">
        <v>463</v>
      </c>
      <c r="AI65">
        <v>6.2633925080159596</v>
      </c>
      <c r="AJ65">
        <v>0.63988816767031398</v>
      </c>
    </row>
    <row r="66" spans="34:36">
      <c r="AH66" s="33" t="s">
        <v>463</v>
      </c>
      <c r="AI66">
        <v>13.902009853757701</v>
      </c>
      <c r="AJ66">
        <v>1.5728278720575799</v>
      </c>
    </row>
    <row r="67" spans="34:36">
      <c r="AH67" s="33" t="s">
        <v>463</v>
      </c>
      <c r="AI67">
        <v>23.2337530304215</v>
      </c>
      <c r="AJ67">
        <v>3.6401227809494099</v>
      </c>
    </row>
    <row r="68" spans="34:36">
      <c r="AH68" s="33" t="s">
        <v>463</v>
      </c>
      <c r="AI68">
        <v>27.333620082896601</v>
      </c>
      <c r="AJ68">
        <v>3.6432900602174199</v>
      </c>
    </row>
    <row r="69" spans="34:36">
      <c r="AH69" s="33" t="s">
        <v>463</v>
      </c>
      <c r="AI69">
        <v>29.4940173613826</v>
      </c>
      <c r="AJ69">
        <v>4.6750019551106599</v>
      </c>
    </row>
    <row r="70" spans="34:36">
      <c r="AH70" s="33" t="s">
        <v>463</v>
      </c>
      <c r="AI70">
        <v>33.026902322671397</v>
      </c>
      <c r="AJ70">
        <v>5.6562719949949196</v>
      </c>
    </row>
    <row r="71" spans="34:36">
      <c r="AH71" s="33" t="s">
        <v>463</v>
      </c>
      <c r="AI71">
        <v>37.021193399546398</v>
      </c>
      <c r="AJ71">
        <v>6.5863963400328398</v>
      </c>
    </row>
    <row r="72" spans="34:36">
      <c r="AH72" s="33" t="s">
        <v>463</v>
      </c>
      <c r="AI72">
        <v>41.115195120043701</v>
      </c>
      <c r="AJ72">
        <v>6.6410612340658401</v>
      </c>
    </row>
    <row r="73" spans="34:36">
      <c r="AH73" s="33" t="s">
        <v>463</v>
      </c>
      <c r="AI73">
        <v>45.909126456557402</v>
      </c>
      <c r="AJ73">
        <v>8.5503440994760194</v>
      </c>
    </row>
    <row r="74" spans="34:36">
      <c r="AH74" s="33" t="s">
        <v>463</v>
      </c>
      <c r="AI74">
        <v>50.096973488699398</v>
      </c>
      <c r="AJ74">
        <v>7.7810471572690902</v>
      </c>
    </row>
    <row r="75" spans="34:36">
      <c r="AH75" s="33" t="s">
        <v>463</v>
      </c>
      <c r="AI75">
        <v>54.185109877218999</v>
      </c>
      <c r="AJ75">
        <v>7.8872096660670898</v>
      </c>
    </row>
    <row r="76" spans="34:36">
      <c r="AH76" s="33" t="s">
        <v>463</v>
      </c>
      <c r="AI76">
        <v>57.117775866114002</v>
      </c>
      <c r="AJ76">
        <v>6.13840228356925</v>
      </c>
    </row>
    <row r="77" spans="34:36">
      <c r="AH77" s="33" t="s">
        <v>463</v>
      </c>
      <c r="AI77">
        <v>61.743567685930998</v>
      </c>
      <c r="AJ77">
        <v>5.5239501055759801</v>
      </c>
    </row>
    <row r="78" spans="34:36">
      <c r="AH78" s="33" t="s">
        <v>463</v>
      </c>
      <c r="AI78">
        <v>64.611715023070204</v>
      </c>
      <c r="AJ78">
        <v>4.3416164854930797</v>
      </c>
    </row>
    <row r="79" spans="34:36">
      <c r="AH79" s="33" t="s">
        <v>463</v>
      </c>
      <c r="AI79">
        <v>68.256041291937095</v>
      </c>
      <c r="AJ79">
        <v>4.3444318448424202</v>
      </c>
    </row>
    <row r="80" spans="34:36">
      <c r="AH80" s="33" t="s">
        <v>463</v>
      </c>
      <c r="AI80">
        <v>73.757722687104007</v>
      </c>
      <c r="AJ80">
        <v>4.0396691952764598</v>
      </c>
    </row>
    <row r="81" spans="34:36">
      <c r="AH81" s="33" t="s">
        <v>463</v>
      </c>
      <c r="AI81">
        <v>81.519512004379393</v>
      </c>
      <c r="AJ81">
        <v>3.8911589895988099</v>
      </c>
    </row>
    <row r="82" spans="34:36">
      <c r="AH82" s="33" t="s">
        <v>463</v>
      </c>
      <c r="AI82">
        <v>84.749354813482398</v>
      </c>
      <c r="AJ82">
        <v>3.5331391256745199</v>
      </c>
    </row>
    <row r="83" spans="34:36">
      <c r="AH83" s="33" t="s">
        <v>463</v>
      </c>
      <c r="AI83">
        <v>88.581371705638404</v>
      </c>
      <c r="AJ83">
        <v>1.888030812544</v>
      </c>
    </row>
    <row r="84" spans="34:36">
      <c r="AH84" s="33" t="s">
        <v>463</v>
      </c>
      <c r="AI84">
        <v>92.8454680534917</v>
      </c>
      <c r="AJ84">
        <v>0.44926487839213503</v>
      </c>
    </row>
    <row r="85" spans="34:36">
      <c r="AH85" s="33" t="s">
        <v>463</v>
      </c>
      <c r="AI85">
        <v>96.081176194572507</v>
      </c>
      <c r="AJ85">
        <v>3.97473997028399E-2</v>
      </c>
    </row>
    <row r="86" spans="34:36">
      <c r="AH86" s="33" t="s">
        <v>464</v>
      </c>
      <c r="AI86">
        <v>22.668726049894399</v>
      </c>
      <c r="AJ86">
        <v>0.60105966997734195</v>
      </c>
    </row>
    <row r="87" spans="34:36">
      <c r="AH87" s="33" t="s">
        <v>464</v>
      </c>
      <c r="AI87">
        <v>27.568233362008201</v>
      </c>
      <c r="AJ87">
        <v>1.58338546961759</v>
      </c>
    </row>
    <row r="88" spans="34:36">
      <c r="AH88" s="33" t="s">
        <v>464</v>
      </c>
      <c r="AI88">
        <v>29.845937280049998</v>
      </c>
      <c r="AJ88">
        <v>1.5851450692109299</v>
      </c>
    </row>
    <row r="89" spans="34:36">
      <c r="AH89" s="33" t="s">
        <v>464</v>
      </c>
      <c r="AI89">
        <v>34.278173144599897</v>
      </c>
      <c r="AJ89">
        <v>2.67011417846251</v>
      </c>
    </row>
    <row r="90" spans="34:36">
      <c r="AH90" s="33" t="s">
        <v>464</v>
      </c>
      <c r="AI90">
        <v>36.450301087041403</v>
      </c>
      <c r="AJ90">
        <v>3.5988308438257701</v>
      </c>
    </row>
    <row r="91" spans="34:36">
      <c r="AH91" s="33" t="s">
        <v>464</v>
      </c>
      <c r="AI91">
        <v>40.432861499960801</v>
      </c>
      <c r="AJ91">
        <v>4.6319504183936804</v>
      </c>
    </row>
    <row r="92" spans="34:36">
      <c r="AH92" s="33" t="s">
        <v>464</v>
      </c>
      <c r="AI92">
        <v>46.249315711269197</v>
      </c>
      <c r="AJ92">
        <v>5.5634824431062802</v>
      </c>
    </row>
    <row r="93" spans="34:36">
      <c r="AH93" s="33" t="s">
        <v>464</v>
      </c>
      <c r="AI93">
        <v>51.125361695471902</v>
      </c>
      <c r="AJ93">
        <v>6.7517987018065204</v>
      </c>
    </row>
    <row r="94" spans="34:36">
      <c r="AH94" s="33" t="s">
        <v>464</v>
      </c>
      <c r="AI94">
        <v>52.865410182216202</v>
      </c>
      <c r="AJ94">
        <v>7.4741729881911203</v>
      </c>
    </row>
    <row r="95" spans="34:36">
      <c r="AH95" s="33" t="s">
        <v>464</v>
      </c>
      <c r="AI95">
        <v>57.414952686321897</v>
      </c>
      <c r="AJ95">
        <v>7.5291898021427901</v>
      </c>
    </row>
    <row r="96" spans="34:36">
      <c r="AH96" s="33" t="s">
        <v>464</v>
      </c>
      <c r="AI96">
        <v>62.034879174161198</v>
      </c>
      <c r="AJ96">
        <v>6.9662352389145097</v>
      </c>
    </row>
    <row r="97" spans="34:36">
      <c r="AH97" s="33" t="s">
        <v>464</v>
      </c>
      <c r="AI97">
        <v>64.476812387581106</v>
      </c>
      <c r="AJ97">
        <v>5.5260616250879799</v>
      </c>
    </row>
    <row r="98" spans="34:36">
      <c r="AH98" s="33" t="s">
        <v>464</v>
      </c>
      <c r="AI98">
        <v>67.741847188550807</v>
      </c>
      <c r="AJ98">
        <v>4.8590560725737104</v>
      </c>
    </row>
    <row r="99" spans="34:36">
      <c r="AH99" s="33" t="s">
        <v>464</v>
      </c>
      <c r="AI99">
        <v>71.906232892781702</v>
      </c>
      <c r="AJ99">
        <v>4.2957495894267597</v>
      </c>
    </row>
    <row r="100" spans="34:36">
      <c r="AH100" s="33" t="s">
        <v>464</v>
      </c>
      <c r="AI100">
        <v>74.172206146867794</v>
      </c>
      <c r="AJ100">
        <v>4.4005044185500903</v>
      </c>
    </row>
    <row r="101" spans="34:36">
      <c r="AH101" s="33" t="s">
        <v>464</v>
      </c>
      <c r="AI101">
        <v>81.005317900993106</v>
      </c>
      <c r="AJ101">
        <v>4.4057832173301001</v>
      </c>
    </row>
    <row r="102" spans="34:36">
      <c r="AH102" s="33" t="s">
        <v>464</v>
      </c>
      <c r="AI102">
        <v>85.093454289512707</v>
      </c>
      <c r="AJ102">
        <v>4.5119457261280997</v>
      </c>
    </row>
    <row r="103" spans="34:36">
      <c r="AH103" s="33" t="s">
        <v>464</v>
      </c>
      <c r="AI103">
        <v>87.914678970829698</v>
      </c>
      <c r="AJ103">
        <v>3.7415930241651698</v>
      </c>
    </row>
    <row r="104" spans="34:36">
      <c r="AH104" s="33" t="s">
        <v>464</v>
      </c>
      <c r="AI104">
        <v>92.937358254477104</v>
      </c>
      <c r="AJ104">
        <v>3.6424689137405202</v>
      </c>
    </row>
    <row r="105" spans="34:36">
      <c r="AH105" s="33" t="s">
        <v>464</v>
      </c>
      <c r="AI105">
        <v>96.466332994447399</v>
      </c>
      <c r="AJ105">
        <v>0.65807069680145602</v>
      </c>
    </row>
    <row r="106" spans="34:36">
      <c r="AH106" s="33" t="s">
        <v>464</v>
      </c>
      <c r="AI106">
        <v>102.926018612653</v>
      </c>
      <c r="AJ106">
        <v>-5.7969031047136299E-2</v>
      </c>
    </row>
    <row r="107" spans="34:36">
      <c r="AH107" s="33" t="s">
        <v>468</v>
      </c>
      <c r="AI107">
        <v>34.501055759755999</v>
      </c>
      <c r="AJ107">
        <v>0.71320481739268604</v>
      </c>
    </row>
    <row r="108" spans="34:36">
      <c r="AH108" s="33" t="s">
        <v>468</v>
      </c>
      <c r="AI108">
        <v>37.246031125361597</v>
      </c>
      <c r="AJ108">
        <v>0.61232110737470002</v>
      </c>
    </row>
    <row r="109" spans="34:36">
      <c r="AH109" s="33" t="s">
        <v>468</v>
      </c>
      <c r="AI109">
        <v>41.228591538281002</v>
      </c>
      <c r="AJ109">
        <v>1.64544068194261</v>
      </c>
    </row>
    <row r="110" spans="34:36">
      <c r="AH110" s="33" t="s">
        <v>468</v>
      </c>
      <c r="AI110">
        <v>46.589504965981</v>
      </c>
      <c r="AJ110">
        <v>2.57662078673654</v>
      </c>
    </row>
    <row r="111" spans="34:36">
      <c r="AH111" s="33" t="s">
        <v>468</v>
      </c>
      <c r="AI111">
        <v>50.910299522952897</v>
      </c>
      <c r="AJ111">
        <v>4.6400445765230298</v>
      </c>
    </row>
    <row r="112" spans="34:36">
      <c r="AH112" s="33" t="s">
        <v>468</v>
      </c>
      <c r="AI112">
        <v>53.188003440994699</v>
      </c>
      <c r="AJ112">
        <v>4.64180417611637</v>
      </c>
    </row>
    <row r="113" spans="34:36">
      <c r="AH113" s="33" t="s">
        <v>468</v>
      </c>
      <c r="AI113">
        <v>57.614373973566799</v>
      </c>
      <c r="AJ113">
        <v>5.7782709001329398</v>
      </c>
    </row>
    <row r="114" spans="34:36">
      <c r="AH114" s="33" t="s">
        <v>468</v>
      </c>
      <c r="AI114">
        <v>62.490419957769497</v>
      </c>
      <c r="AJ114">
        <v>6.96658715883318</v>
      </c>
    </row>
    <row r="115" spans="34:36">
      <c r="AH115" s="33" t="s">
        <v>468</v>
      </c>
      <c r="AI115">
        <v>66.566825682333501</v>
      </c>
      <c r="AJ115">
        <v>7.1757448971611701</v>
      </c>
    </row>
    <row r="116" spans="34:36">
      <c r="AH116" s="33" t="s">
        <v>468</v>
      </c>
      <c r="AI116">
        <v>72.050911081567094</v>
      </c>
      <c r="AJ116">
        <v>7.0254750918901898</v>
      </c>
    </row>
    <row r="117" spans="34:36">
      <c r="AH117" s="33" t="s">
        <v>468</v>
      </c>
      <c r="AI117">
        <v>75.351137874403605</v>
      </c>
      <c r="AJ117">
        <v>6.0494838507859496</v>
      </c>
    </row>
    <row r="118" spans="34:36">
      <c r="AH118" s="33" t="s">
        <v>468</v>
      </c>
      <c r="AI118">
        <v>81.787362164698393</v>
      </c>
      <c r="AJ118">
        <v>5.5394345819973401</v>
      </c>
    </row>
    <row r="119" spans="34:36">
      <c r="AH119" s="33" t="s">
        <v>468</v>
      </c>
      <c r="AI119">
        <v>85.951747868929303</v>
      </c>
      <c r="AJ119">
        <v>4.9761280988503902</v>
      </c>
    </row>
    <row r="120" spans="34:36">
      <c r="AH120" s="33" t="s">
        <v>468</v>
      </c>
      <c r="AI120">
        <v>88.293970438726703</v>
      </c>
      <c r="AJ120">
        <v>4.4114139360287803</v>
      </c>
    </row>
    <row r="121" spans="34:36">
      <c r="AH121" s="33" t="s">
        <v>468</v>
      </c>
      <c r="AI121">
        <v>92.067334011104904</v>
      </c>
      <c r="AJ121">
        <v>3.2812817705482198</v>
      </c>
    </row>
    <row r="122" spans="34:36">
      <c r="AH122" s="33" t="s">
        <v>468</v>
      </c>
      <c r="AI122">
        <v>96.337295690936003</v>
      </c>
      <c r="AJ122">
        <v>1.7910182216313499</v>
      </c>
    </row>
    <row r="123" spans="34:36">
      <c r="AH123" s="33" t="s">
        <v>468</v>
      </c>
      <c r="AI123">
        <v>109.06311097208</v>
      </c>
      <c r="AJ123">
        <v>2.0583600531790198</v>
      </c>
    </row>
    <row r="124" spans="34:36">
      <c r="AH124" s="33" t="s">
        <v>468</v>
      </c>
      <c r="AI124">
        <v>118.402674591381</v>
      </c>
      <c r="AJ124">
        <v>5.6991475717541797E-2</v>
      </c>
    </row>
    <row r="125" spans="34:36">
      <c r="AH125" s="33" t="s">
        <v>465</v>
      </c>
      <c r="AI125">
        <v>7.3718737187372199</v>
      </c>
      <c r="AJ125">
        <v>0.66605166051654396</v>
      </c>
    </row>
    <row r="126" spans="34:36">
      <c r="AH126" s="33" t="s">
        <v>465</v>
      </c>
      <c r="AI126">
        <v>14.386671139438601</v>
      </c>
      <c r="AJ126">
        <v>1.6318349547131199</v>
      </c>
    </row>
    <row r="127" spans="34:36">
      <c r="AH127" s="33" t="s">
        <v>465</v>
      </c>
      <c r="AI127">
        <v>23.0414849603041</v>
      </c>
      <c r="AJ127">
        <v>3.60130828581008</v>
      </c>
    </row>
    <row r="128" spans="34:36">
      <c r="AH128" s="33" t="s">
        <v>465</v>
      </c>
      <c r="AI128">
        <v>27.961534160796099</v>
      </c>
      <c r="AJ128">
        <v>3.61237839651118</v>
      </c>
    </row>
    <row r="129" spans="34:36">
      <c r="AH129" s="33" t="s">
        <v>465</v>
      </c>
      <c r="AI129">
        <v>29.594095940959299</v>
      </c>
      <c r="AJ129">
        <v>4.6660516605165601</v>
      </c>
    </row>
    <row r="130" spans="34:36">
      <c r="AH130" s="33" t="s">
        <v>465</v>
      </c>
      <c r="AI130">
        <v>33.917775541391698</v>
      </c>
      <c r="AJ130">
        <v>5.6757799396175397</v>
      </c>
    </row>
    <row r="131" spans="34:36">
      <c r="AH131" s="33" t="s">
        <v>465</v>
      </c>
      <c r="AI131">
        <v>36.459800961645897</v>
      </c>
      <c r="AJ131">
        <v>6.6314994968131096</v>
      </c>
    </row>
    <row r="132" spans="34:36">
      <c r="AH132" s="33" t="s">
        <v>465</v>
      </c>
      <c r="AI132">
        <v>40.925118342092397</v>
      </c>
      <c r="AJ132">
        <v>6.6915464609191098</v>
      </c>
    </row>
    <row r="133" spans="34:36">
      <c r="AH133" s="33" t="s">
        <v>465</v>
      </c>
      <c r="AI133">
        <v>46.926087442692499</v>
      </c>
      <c r="AJ133">
        <v>8.4550486413954697</v>
      </c>
    </row>
    <row r="134" spans="34:36">
      <c r="AH134" s="33" t="s">
        <v>465</v>
      </c>
      <c r="AI134">
        <v>50.235938723023501</v>
      </c>
      <c r="AJ134">
        <v>7.2624958067762098</v>
      </c>
    </row>
    <row r="135" spans="34:36">
      <c r="AH135" s="33" t="s">
        <v>465</v>
      </c>
      <c r="AI135">
        <v>54.313615863431302</v>
      </c>
      <c r="AJ135">
        <v>6.9216705803421297</v>
      </c>
    </row>
    <row r="136" spans="34:36">
      <c r="AH136" s="33" t="s">
        <v>465</v>
      </c>
      <c r="AI136">
        <v>57.2432815237242</v>
      </c>
      <c r="AJ136">
        <v>5.2782623280777798</v>
      </c>
    </row>
    <row r="137" spans="34:36">
      <c r="AH137" s="33" t="s">
        <v>465</v>
      </c>
      <c r="AI137">
        <v>61.477505684147602</v>
      </c>
      <c r="AJ137">
        <v>3.8877893324387198</v>
      </c>
    </row>
    <row r="138" spans="34:36">
      <c r="AH138" s="33" t="s">
        <v>465</v>
      </c>
      <c r="AI138">
        <v>64.764993104476403</v>
      </c>
      <c r="AJ138">
        <v>2.8451861791344499</v>
      </c>
    </row>
    <row r="139" spans="34:36">
      <c r="AH139" s="33" t="s">
        <v>465</v>
      </c>
      <c r="AI139">
        <v>68.417756904841696</v>
      </c>
      <c r="AJ139">
        <v>2.3534048976852699</v>
      </c>
    </row>
    <row r="140" spans="34:36">
      <c r="AH140" s="33" t="s">
        <v>465</v>
      </c>
      <c r="AI140">
        <v>72.055611465205502</v>
      </c>
      <c r="AJ140">
        <v>1.96159007044609</v>
      </c>
    </row>
    <row r="141" spans="34:36">
      <c r="AH141" s="33" t="s">
        <v>465</v>
      </c>
      <c r="AI141">
        <v>74.798911625479704</v>
      </c>
      <c r="AJ141">
        <v>1.5677624958067</v>
      </c>
    </row>
    <row r="142" spans="34:36">
      <c r="AH142" s="33" t="s">
        <v>465</v>
      </c>
      <c r="AI142">
        <v>81.463341906146198</v>
      </c>
      <c r="AJ142">
        <v>1.8827574639382101</v>
      </c>
    </row>
    <row r="143" spans="34:36">
      <c r="AH143" s="33" t="s">
        <v>465</v>
      </c>
      <c r="AI143">
        <v>85.965932386596407</v>
      </c>
      <c r="AJ143">
        <v>1.6928882925192199</v>
      </c>
    </row>
    <row r="144" spans="34:36">
      <c r="AH144" s="33" t="s">
        <v>465</v>
      </c>
      <c r="AI144">
        <v>88.261955346826099</v>
      </c>
      <c r="AJ144">
        <v>1.2980543441797301</v>
      </c>
    </row>
    <row r="145" spans="34:36">
      <c r="AH145" s="33" t="s">
        <v>465</v>
      </c>
      <c r="AI145">
        <v>93.293823847329193</v>
      </c>
      <c r="AJ145">
        <v>0.55937604830586396</v>
      </c>
    </row>
    <row r="146" spans="34:36">
      <c r="AH146" s="33" t="s">
        <v>465</v>
      </c>
      <c r="AI146">
        <v>96.9391330276937</v>
      </c>
      <c r="AJ146">
        <v>0.117577993961681</v>
      </c>
    </row>
    <row r="147" spans="34:36">
      <c r="AH147" s="33" t="s">
        <v>466</v>
      </c>
      <c r="AI147">
        <v>22.5792985202579</v>
      </c>
      <c r="AJ147">
        <v>0.70026836631996003</v>
      </c>
    </row>
    <row r="148" spans="34:36">
      <c r="AH148" s="33" t="s">
        <v>466</v>
      </c>
      <c r="AI148">
        <v>28.706996160870599</v>
      </c>
      <c r="AJ148">
        <v>1.61405568601134</v>
      </c>
    </row>
    <row r="149" spans="34:36">
      <c r="AH149" s="33" t="s">
        <v>466</v>
      </c>
      <c r="AI149">
        <v>31.8379365611837</v>
      </c>
      <c r="AJ149">
        <v>1.62110030191205</v>
      </c>
    </row>
    <row r="150" spans="34:36">
      <c r="AH150" s="33" t="s">
        <v>466</v>
      </c>
      <c r="AI150">
        <v>33.477952961347697</v>
      </c>
      <c r="AJ150">
        <v>2.6247903388124199</v>
      </c>
    </row>
    <row r="151" spans="34:36">
      <c r="AH151" s="33" t="s">
        <v>466</v>
      </c>
      <c r="AI151">
        <v>36.907078161690599</v>
      </c>
      <c r="AJ151">
        <v>3.6325058705131901</v>
      </c>
    </row>
    <row r="152" spans="34:36">
      <c r="AH152" s="33" t="s">
        <v>466</v>
      </c>
      <c r="AI152">
        <v>40.768571322076802</v>
      </c>
      <c r="AJ152">
        <v>4.7411942301240702</v>
      </c>
    </row>
    <row r="153" spans="34:36">
      <c r="AH153" s="33" t="s">
        <v>466</v>
      </c>
      <c r="AI153">
        <v>46.381900182638098</v>
      </c>
      <c r="AJ153">
        <v>6.1038242200603401</v>
      </c>
    </row>
    <row r="154" spans="34:36">
      <c r="AH154" s="33" t="s">
        <v>466</v>
      </c>
      <c r="AI154">
        <v>49.005926422900501</v>
      </c>
      <c r="AJ154">
        <v>6.5097282791009299</v>
      </c>
    </row>
    <row r="155" spans="34:36">
      <c r="AH155" s="33" t="s">
        <v>466</v>
      </c>
      <c r="AI155">
        <v>53.389242983338796</v>
      </c>
      <c r="AJ155">
        <v>7.1195907413619199</v>
      </c>
    </row>
    <row r="156" spans="34:36">
      <c r="AH156" s="33" t="s">
        <v>466</v>
      </c>
      <c r="AI156">
        <v>57.183644563718303</v>
      </c>
      <c r="AJ156">
        <v>5.6781281449177596</v>
      </c>
    </row>
    <row r="157" spans="34:36">
      <c r="AH157" s="33" t="s">
        <v>466</v>
      </c>
      <c r="AI157">
        <v>61.619143464161802</v>
      </c>
      <c r="AJ157">
        <v>5.9381080174437599</v>
      </c>
    </row>
    <row r="158" spans="34:36">
      <c r="AH158" s="33" t="s">
        <v>466</v>
      </c>
      <c r="AI158">
        <v>65.294271124529303</v>
      </c>
      <c r="AJ158">
        <v>5.2963770546795903</v>
      </c>
    </row>
    <row r="159" spans="34:36">
      <c r="AH159" s="33" t="s">
        <v>466</v>
      </c>
      <c r="AI159">
        <v>67.247381564724606</v>
      </c>
      <c r="AJ159">
        <v>4.2007715531700196</v>
      </c>
    </row>
    <row r="160" spans="34:36">
      <c r="AH160" s="33" t="s">
        <v>466</v>
      </c>
      <c r="AI160">
        <v>71.794699765179402</v>
      </c>
      <c r="AJ160">
        <v>3.7110030191210401</v>
      </c>
    </row>
    <row r="161" spans="34:36">
      <c r="AH161" s="33" t="s">
        <v>466</v>
      </c>
      <c r="AI161">
        <v>74.098177345409695</v>
      </c>
      <c r="AJ161">
        <v>3.2661858436765598</v>
      </c>
    </row>
    <row r="162" spans="34:36">
      <c r="AH162" s="33" t="s">
        <v>466</v>
      </c>
      <c r="AI162">
        <v>82.171530806217007</v>
      </c>
      <c r="AJ162">
        <v>3.13435088896337</v>
      </c>
    </row>
    <row r="163" spans="34:36">
      <c r="AH163" s="33" t="s">
        <v>466</v>
      </c>
      <c r="AI163">
        <v>85.183197286518194</v>
      </c>
      <c r="AJ163">
        <v>3.9411271385440498</v>
      </c>
    </row>
    <row r="164" spans="34:36">
      <c r="AH164" s="33" t="s">
        <v>466</v>
      </c>
      <c r="AI164">
        <v>87.434492526743298</v>
      </c>
      <c r="AJ164">
        <v>3.8461925528345602</v>
      </c>
    </row>
    <row r="165" spans="34:36">
      <c r="AH165" s="33" t="s">
        <v>466</v>
      </c>
      <c r="AI165">
        <v>91.989265347198796</v>
      </c>
      <c r="AJ165">
        <v>3.30644079168058</v>
      </c>
    </row>
    <row r="166" spans="34:36">
      <c r="AH166" s="33" t="s">
        <v>466</v>
      </c>
      <c r="AI166">
        <v>96.432218867643101</v>
      </c>
      <c r="AJ166">
        <v>3.5164374371015801</v>
      </c>
    </row>
    <row r="167" spans="34:36">
      <c r="AH167" s="33" t="s">
        <v>466</v>
      </c>
      <c r="AI167">
        <v>102.992284468299</v>
      </c>
      <c r="AJ167">
        <v>1.5311975847030499</v>
      </c>
    </row>
    <row r="168" spans="34:36">
      <c r="AH168" s="33" t="s">
        <v>466</v>
      </c>
      <c r="AI168">
        <v>110.379812889037</v>
      </c>
      <c r="AJ168">
        <v>-2.1804763502970498E-3</v>
      </c>
    </row>
    <row r="169" spans="34:36">
      <c r="AH169" s="33" t="s">
        <v>467</v>
      </c>
      <c r="AI169">
        <v>34.663237541466302</v>
      </c>
      <c r="AJ169">
        <v>0.67745722911768502</v>
      </c>
    </row>
    <row r="170" spans="34:36">
      <c r="AH170" s="33" t="s">
        <v>467</v>
      </c>
      <c r="AI170">
        <v>36.899623541689898</v>
      </c>
      <c r="AJ170">
        <v>0.68248909761818699</v>
      </c>
    </row>
    <row r="171" spans="34:36">
      <c r="AH171" s="33" t="s">
        <v>467</v>
      </c>
      <c r="AI171">
        <v>40.783480562078303</v>
      </c>
      <c r="AJ171">
        <v>1.6412277759140601</v>
      </c>
    </row>
    <row r="172" spans="34:36">
      <c r="AH172" s="33" t="s">
        <v>467</v>
      </c>
      <c r="AI172">
        <v>47.343546162734299</v>
      </c>
      <c r="AJ172">
        <v>2.6559879235155299</v>
      </c>
    </row>
    <row r="173" spans="34:36">
      <c r="AH173" s="33" t="s">
        <v>467</v>
      </c>
      <c r="AI173">
        <v>50.6161243430615</v>
      </c>
      <c r="AJ173">
        <v>4.7133512244212801</v>
      </c>
    </row>
    <row r="174" spans="34:36">
      <c r="AH174" s="33" t="s">
        <v>467</v>
      </c>
      <c r="AI174">
        <v>52.882328823288098</v>
      </c>
      <c r="AJ174">
        <v>4.5184501845017904</v>
      </c>
    </row>
    <row r="175" spans="34:36">
      <c r="AH175" s="33" t="s">
        <v>467</v>
      </c>
      <c r="AI175">
        <v>57.295463863729402</v>
      </c>
      <c r="AJ175">
        <v>4.9283797383427901</v>
      </c>
    </row>
    <row r="176" spans="34:36">
      <c r="AH176" s="33" t="s">
        <v>467</v>
      </c>
      <c r="AI176">
        <v>60.7767714040776</v>
      </c>
      <c r="AJ176">
        <v>5.5862126803085701</v>
      </c>
    </row>
    <row r="177" spans="34:36">
      <c r="AH177" s="33" t="s">
        <v>467</v>
      </c>
      <c r="AI177">
        <v>64.332625144433194</v>
      </c>
      <c r="AJ177">
        <v>5.7442133512243796</v>
      </c>
    </row>
    <row r="178" spans="34:36">
      <c r="AH178" s="33" t="s">
        <v>467</v>
      </c>
      <c r="AI178">
        <v>67.441201684744001</v>
      </c>
      <c r="AJ178">
        <v>5.90120764844007</v>
      </c>
    </row>
    <row r="179" spans="34:36">
      <c r="AH179" s="33" t="s">
        <v>467</v>
      </c>
      <c r="AI179">
        <v>72.003429125200199</v>
      </c>
      <c r="AJ179">
        <v>5.3114726601810904</v>
      </c>
    </row>
    <row r="180" spans="34:36">
      <c r="AH180" s="33" t="s">
        <v>467</v>
      </c>
      <c r="AI180">
        <v>75.141824145514093</v>
      </c>
      <c r="AJ180">
        <v>5.2685340489768002</v>
      </c>
    </row>
    <row r="181" spans="34:36">
      <c r="AH181" s="33" t="s">
        <v>467</v>
      </c>
      <c r="AI181">
        <v>82.275895486227498</v>
      </c>
      <c r="AJ181">
        <v>5.4345857094934003</v>
      </c>
    </row>
    <row r="182" spans="34:36">
      <c r="AH182" s="33" t="s">
        <v>467</v>
      </c>
      <c r="AI182">
        <v>84.907376346490594</v>
      </c>
      <c r="AJ182">
        <v>5.790506541429</v>
      </c>
    </row>
    <row r="183" spans="34:36">
      <c r="AH183" s="33" t="s">
        <v>467</v>
      </c>
      <c r="AI183">
        <v>88.366320026836505</v>
      </c>
      <c r="AJ183">
        <v>6.5982891647097803</v>
      </c>
    </row>
    <row r="184" spans="34:36">
      <c r="AH184" s="33" t="s">
        <v>467</v>
      </c>
      <c r="AI184">
        <v>92.809273547280796</v>
      </c>
      <c r="AJ184">
        <v>6.8082858101307799</v>
      </c>
    </row>
    <row r="185" spans="34:36">
      <c r="AH185" s="33" t="s">
        <v>467</v>
      </c>
      <c r="AI185">
        <v>95.940213947593904</v>
      </c>
      <c r="AJ185">
        <v>6.8153304260314798</v>
      </c>
    </row>
    <row r="186" spans="34:36">
      <c r="AH186" s="33" t="s">
        <v>467</v>
      </c>
      <c r="AI186">
        <v>102.70155428827</v>
      </c>
      <c r="AJ186">
        <v>6.4805434417979999</v>
      </c>
    </row>
    <row r="187" spans="34:36">
      <c r="AH187" s="33" t="s">
        <v>467</v>
      </c>
      <c r="AI187">
        <v>109.992172648999</v>
      </c>
      <c r="AJ187">
        <v>5.5969473331096298</v>
      </c>
    </row>
    <row r="188" spans="34:36">
      <c r="AH188" s="33" t="s">
        <v>467</v>
      </c>
      <c r="AI188">
        <v>118.423347869842</v>
      </c>
      <c r="AJ188">
        <v>6.5917477356506896E-2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C551-D14D-43A1-949A-BAA96597F993}">
  <dimension ref="A1:CE90"/>
  <sheetViews>
    <sheetView topLeftCell="BH1" workbookViewId="0">
      <selection activeCell="BN17" sqref="BN17"/>
    </sheetView>
  </sheetViews>
  <sheetFormatPr defaultRowHeight="15"/>
  <sheetData>
    <row r="1" spans="1:83">
      <c r="A1" t="s">
        <v>481</v>
      </c>
    </row>
    <row r="2" spans="1:83">
      <c r="A2" t="s">
        <v>489</v>
      </c>
      <c r="B2" t="s">
        <v>106</v>
      </c>
      <c r="C2" t="s">
        <v>474</v>
      </c>
      <c r="G2" t="s">
        <v>106</v>
      </c>
      <c r="H2" t="s">
        <v>486</v>
      </c>
      <c r="K2" t="s">
        <v>495</v>
      </c>
      <c r="W2" t="s">
        <v>106</v>
      </c>
      <c r="X2" t="s">
        <v>140</v>
      </c>
      <c r="AA2" t="s">
        <v>106</v>
      </c>
      <c r="AB2" t="s">
        <v>498</v>
      </c>
      <c r="AE2" t="s">
        <v>106</v>
      </c>
      <c r="AF2" t="s">
        <v>499</v>
      </c>
      <c r="AI2" t="s">
        <v>106</v>
      </c>
      <c r="AJ2" t="s">
        <v>500</v>
      </c>
      <c r="AM2" t="s">
        <v>106</v>
      </c>
      <c r="AN2" t="s">
        <v>473</v>
      </c>
      <c r="AQ2" t="s">
        <v>106</v>
      </c>
      <c r="AR2" t="s">
        <v>501</v>
      </c>
      <c r="AS2" t="s">
        <v>106</v>
      </c>
      <c r="AT2" t="s">
        <v>502</v>
      </c>
      <c r="AX2" t="s">
        <v>106</v>
      </c>
      <c r="AY2" t="s">
        <v>505</v>
      </c>
      <c r="AZ2" t="s">
        <v>106</v>
      </c>
      <c r="BA2" t="s">
        <v>503</v>
      </c>
      <c r="BB2" t="s">
        <v>106</v>
      </c>
      <c r="BC2" t="s">
        <v>504</v>
      </c>
      <c r="BG2" t="s">
        <v>106</v>
      </c>
      <c r="BH2" t="s">
        <v>506</v>
      </c>
      <c r="BI2" t="s">
        <v>106</v>
      </c>
      <c r="BJ2" t="s">
        <v>507</v>
      </c>
      <c r="BK2" t="s">
        <v>106</v>
      </c>
      <c r="BL2" t="s">
        <v>508</v>
      </c>
      <c r="BM2" t="s">
        <v>106</v>
      </c>
      <c r="BN2" t="s">
        <v>509</v>
      </c>
      <c r="BR2" t="s">
        <v>106</v>
      </c>
      <c r="BS2" t="s">
        <v>510</v>
      </c>
      <c r="BT2" t="s">
        <v>106</v>
      </c>
      <c r="BU2" t="s">
        <v>511</v>
      </c>
      <c r="BX2" t="s">
        <v>106</v>
      </c>
      <c r="BY2" t="s">
        <v>419</v>
      </c>
      <c r="BZ2" t="s">
        <v>106</v>
      </c>
      <c r="CA2" t="s">
        <v>513</v>
      </c>
      <c r="CD2" t="s">
        <v>106</v>
      </c>
      <c r="CE2" t="s">
        <v>514</v>
      </c>
    </row>
    <row r="3" spans="1:83">
      <c r="A3" t="s">
        <v>475</v>
      </c>
      <c r="B3">
        <v>75.918638072076007</v>
      </c>
      <c r="C3">
        <v>1.8792836612866399</v>
      </c>
      <c r="F3" t="s">
        <v>487</v>
      </c>
      <c r="G3">
        <v>33.992081821181102</v>
      </c>
      <c r="H3">
        <v>585.80295282085103</v>
      </c>
      <c r="L3" t="s">
        <v>493</v>
      </c>
      <c r="V3" t="s">
        <v>496</v>
      </c>
      <c r="W3">
        <v>35.328444496178101</v>
      </c>
      <c r="X3">
        <v>2.8437900128040901</v>
      </c>
      <c r="Z3" t="s">
        <v>496</v>
      </c>
      <c r="AA3">
        <v>12.8416102639375</v>
      </c>
      <c r="AB3">
        <v>0.48846122482262899</v>
      </c>
      <c r="AD3" t="s">
        <v>496</v>
      </c>
      <c r="AE3">
        <v>36.269735536721498</v>
      </c>
      <c r="AF3">
        <v>168.58754499844099</v>
      </c>
      <c r="AH3" t="s">
        <v>496</v>
      </c>
      <c r="AI3">
        <v>55.196901226597802</v>
      </c>
      <c r="AJ3">
        <v>28.618083773212199</v>
      </c>
      <c r="AL3" t="s">
        <v>496</v>
      </c>
      <c r="AM3">
        <v>35.026271691896902</v>
      </c>
      <c r="AN3">
        <v>76.409440767985402</v>
      </c>
      <c r="AP3" t="s">
        <v>496</v>
      </c>
      <c r="AQ3">
        <v>37.604761326369399</v>
      </c>
      <c r="AR3">
        <v>9.0453054779545692</v>
      </c>
      <c r="AS3">
        <v>49.357463864933798</v>
      </c>
      <c r="AT3">
        <v>32.060002429248101</v>
      </c>
      <c r="AW3" t="s">
        <v>491</v>
      </c>
      <c r="AX3">
        <v>59.6628903011879</v>
      </c>
      <c r="AY3">
        <v>7.3286819563412804</v>
      </c>
      <c r="AZ3">
        <v>79.977894445979402</v>
      </c>
      <c r="BA3">
        <v>-0.23141751865185201</v>
      </c>
      <c r="BB3">
        <v>58.032605692179899</v>
      </c>
      <c r="BC3">
        <v>1.45551257253359</v>
      </c>
      <c r="BF3" t="s">
        <v>496</v>
      </c>
      <c r="BG3">
        <v>37.597834112724499</v>
      </c>
      <c r="BH3">
        <v>75.879891705636197</v>
      </c>
      <c r="BI3">
        <v>36.654360488965402</v>
      </c>
      <c r="BJ3">
        <v>83.903519566822496</v>
      </c>
      <c r="BK3">
        <v>47.3853474444171</v>
      </c>
      <c r="BL3">
        <v>23.947821806546798</v>
      </c>
      <c r="BM3">
        <v>49.009762900976199</v>
      </c>
      <c r="BN3">
        <v>24.0462712281564</v>
      </c>
      <c r="BQ3" t="s">
        <v>497</v>
      </c>
      <c r="BR3">
        <v>75.587693180206998</v>
      </c>
      <c r="BS3">
        <v>42.530365329174103</v>
      </c>
      <c r="BT3">
        <v>75.776738031097807</v>
      </c>
      <c r="BU3">
        <v>13.9845928446522</v>
      </c>
      <c r="BW3" t="s">
        <v>512</v>
      </c>
      <c r="BX3">
        <v>48.220845560265097</v>
      </c>
      <c r="BY3">
        <v>7.5643951744371798E-3</v>
      </c>
      <c r="BZ3">
        <v>48.220845560265097</v>
      </c>
      <c r="CA3">
        <v>7.5643951744371798E-3</v>
      </c>
      <c r="CC3" t="s">
        <v>512</v>
      </c>
      <c r="CD3">
        <v>36.236905721192599</v>
      </c>
      <c r="CE3">
        <v>4.7384806973847997</v>
      </c>
    </row>
    <row r="4" spans="1:83">
      <c r="A4" t="s">
        <v>475</v>
      </c>
      <c r="B4">
        <v>90.3515365907583</v>
      </c>
      <c r="C4">
        <v>115.343798363917</v>
      </c>
      <c r="F4" t="s">
        <v>487</v>
      </c>
      <c r="G4">
        <v>49.257670735730699</v>
      </c>
      <c r="H4">
        <v>536.65456944902598</v>
      </c>
      <c r="K4" t="s">
        <v>446</v>
      </c>
      <c r="L4">
        <v>11.175078069910301</v>
      </c>
      <c r="M4">
        <v>36.4193613377657</v>
      </c>
      <c r="N4">
        <v>54.788455726805701</v>
      </c>
      <c r="O4">
        <v>73.503072428729695</v>
      </c>
      <c r="P4">
        <v>91.787549108492001</v>
      </c>
      <c r="Q4">
        <v>110.17779792485101</v>
      </c>
      <c r="R4">
        <v>128.91356905409401</v>
      </c>
      <c r="S4">
        <v>149.517981263221</v>
      </c>
      <c r="T4">
        <v>169.572378362042</v>
      </c>
      <c r="V4" t="s">
        <v>496</v>
      </c>
      <c r="W4">
        <v>47.744538858495297</v>
      </c>
      <c r="X4">
        <v>4.1847282039343403</v>
      </c>
      <c r="Z4" t="s">
        <v>496</v>
      </c>
      <c r="AA4">
        <v>16.046372557014301</v>
      </c>
      <c r="AB4">
        <v>2.6730816276604301</v>
      </c>
      <c r="AD4" t="s">
        <v>496</v>
      </c>
      <c r="AE4">
        <v>47.517219875846799</v>
      </c>
      <c r="AF4">
        <v>358.60993792340997</v>
      </c>
      <c r="AH4" t="s">
        <v>496</v>
      </c>
      <c r="AI4">
        <v>64.529677590855499</v>
      </c>
      <c r="AJ4">
        <v>40.572665476778099</v>
      </c>
      <c r="AL4" t="s">
        <v>496</v>
      </c>
      <c r="AM4">
        <v>45.659916498622401</v>
      </c>
      <c r="AN4">
        <v>101.291147149876</v>
      </c>
      <c r="AP4" t="s">
        <v>496</v>
      </c>
      <c r="AQ4">
        <v>43.386371917891402</v>
      </c>
      <c r="AR4">
        <v>43.632940604882698</v>
      </c>
      <c r="AS4">
        <v>57.689785011538902</v>
      </c>
      <c r="AT4">
        <v>36.024535406291697</v>
      </c>
      <c r="AW4" t="s">
        <v>491</v>
      </c>
      <c r="AX4">
        <v>65.471124620060607</v>
      </c>
      <c r="AY4">
        <v>2.9310583033984501</v>
      </c>
      <c r="AZ4">
        <v>85.465598231555603</v>
      </c>
      <c r="BA4">
        <v>3.0636916275211301</v>
      </c>
      <c r="BB4">
        <v>64.537164962696593</v>
      </c>
      <c r="BC4">
        <v>10.346090080132401</v>
      </c>
      <c r="BF4" t="s">
        <v>496</v>
      </c>
      <c r="BG4">
        <v>46.318812043645799</v>
      </c>
      <c r="BH4">
        <v>189.539748953974</v>
      </c>
      <c r="BI4">
        <v>47.327918615144696</v>
      </c>
      <c r="BJ4">
        <v>177.479694806792</v>
      </c>
      <c r="BK4">
        <v>57.558454344080701</v>
      </c>
      <c r="BL4">
        <v>198.30174747723299</v>
      </c>
      <c r="BM4">
        <v>58.624989744851902</v>
      </c>
      <c r="BN4">
        <v>32.709820329805403</v>
      </c>
      <c r="BQ4" t="s">
        <v>497</v>
      </c>
      <c r="BR4">
        <v>90.053405170376607</v>
      </c>
      <c r="BS4">
        <v>178.20785481355401</v>
      </c>
      <c r="BT4">
        <v>90.599744789451293</v>
      </c>
      <c r="BU4">
        <v>135.710572333285</v>
      </c>
      <c r="BW4" t="s">
        <v>512</v>
      </c>
      <c r="BX4">
        <v>58.321921530268398</v>
      </c>
      <c r="BY4">
        <v>8.5327681773719896E-2</v>
      </c>
      <c r="BZ4">
        <v>58.321921530268398</v>
      </c>
      <c r="CA4">
        <v>8.5327681773719896E-2</v>
      </c>
      <c r="CC4" t="s">
        <v>512</v>
      </c>
      <c r="CD4">
        <v>47.899055014284599</v>
      </c>
      <c r="CE4">
        <v>10.151515151515101</v>
      </c>
    </row>
    <row r="5" spans="1:83">
      <c r="A5" t="s">
        <v>475</v>
      </c>
      <c r="B5">
        <v>103.320804775591</v>
      </c>
      <c r="C5">
        <v>231.395091753261</v>
      </c>
      <c r="F5" t="s">
        <v>487</v>
      </c>
      <c r="G5">
        <v>61.852853843615897</v>
      </c>
      <c r="H5">
        <v>516.04750907291304</v>
      </c>
      <c r="K5" t="s">
        <v>492</v>
      </c>
      <c r="L5">
        <v>29.879419764279199</v>
      </c>
      <c r="M5">
        <v>39.143044222826603</v>
      </c>
      <c r="N5">
        <v>39.887478593734201</v>
      </c>
      <c r="O5">
        <v>39.514757731439403</v>
      </c>
      <c r="P5">
        <v>36.995366173063303</v>
      </c>
      <c r="Q5">
        <v>35.2224236929585</v>
      </c>
      <c r="R5">
        <v>32.332325979651401</v>
      </c>
      <c r="S5">
        <v>33.740606426916401</v>
      </c>
      <c r="T5">
        <v>33.934018333837003</v>
      </c>
      <c r="V5" t="s">
        <v>496</v>
      </c>
      <c r="W5">
        <v>58.878671477903197</v>
      </c>
      <c r="X5">
        <v>4.2272145268303998</v>
      </c>
      <c r="Z5" t="s">
        <v>496</v>
      </c>
      <c r="AA5">
        <v>22.336296175487199</v>
      </c>
      <c r="AB5">
        <v>3.95824838946423</v>
      </c>
      <c r="AD5" t="s">
        <v>496</v>
      </c>
      <c r="AE5">
        <v>56.370078516964703</v>
      </c>
      <c r="AF5">
        <v>608.82111170951498</v>
      </c>
      <c r="AH5" t="s">
        <v>496</v>
      </c>
      <c r="AI5">
        <v>74.928796567045097</v>
      </c>
      <c r="AJ5">
        <v>55.846276535145897</v>
      </c>
      <c r="AL5" t="s">
        <v>496</v>
      </c>
      <c r="AM5">
        <v>58.252151438552602</v>
      </c>
      <c r="AN5">
        <v>103.601919963645</v>
      </c>
      <c r="AP5" t="s">
        <v>496</v>
      </c>
      <c r="AQ5">
        <v>50.615814405441498</v>
      </c>
      <c r="AR5">
        <v>-0.64739463136159203</v>
      </c>
      <c r="AS5">
        <v>63.437386128992998</v>
      </c>
      <c r="AT5">
        <v>35.820478561884997</v>
      </c>
      <c r="AW5" t="s">
        <v>491</v>
      </c>
      <c r="AX5">
        <v>73.163857419176395</v>
      </c>
      <c r="AY5">
        <v>-1.6945288753802501</v>
      </c>
      <c r="AZ5">
        <v>95.368886432716195</v>
      </c>
      <c r="BA5">
        <v>5.3847747996681701</v>
      </c>
      <c r="BB5">
        <v>73.202542138712204</v>
      </c>
      <c r="BC5">
        <v>12.377037855760999</v>
      </c>
      <c r="BF5" t="s">
        <v>496</v>
      </c>
      <c r="BG5">
        <v>56.836491918943203</v>
      </c>
      <c r="BH5">
        <v>242.70243662318401</v>
      </c>
      <c r="BI5">
        <v>58.370662072360197</v>
      </c>
      <c r="BJ5">
        <v>198.35097218803801</v>
      </c>
      <c r="BK5">
        <v>71.923865780621796</v>
      </c>
      <c r="BL5">
        <v>364.82894412995302</v>
      </c>
      <c r="BM5">
        <v>75.221921404545</v>
      </c>
      <c r="BN5">
        <v>61.998523258675803</v>
      </c>
      <c r="BQ5" t="s">
        <v>497</v>
      </c>
      <c r="BR5">
        <v>104.324400964128</v>
      </c>
      <c r="BS5">
        <v>63.287489956991998</v>
      </c>
      <c r="BT5">
        <v>103.133418403516</v>
      </c>
      <c r="BU5">
        <v>243.12585660948</v>
      </c>
      <c r="BW5" t="s">
        <v>512</v>
      </c>
      <c r="BX5">
        <v>75.752635583088704</v>
      </c>
      <c r="BY5">
        <v>0.35057059015324399</v>
      </c>
      <c r="BZ5">
        <v>75.904792957287199</v>
      </c>
      <c r="CA5">
        <v>0.31709596782958299</v>
      </c>
      <c r="CC5" t="s">
        <v>512</v>
      </c>
      <c r="CD5">
        <v>61.773496447146698</v>
      </c>
      <c r="CE5">
        <v>16.892901618928999</v>
      </c>
    </row>
    <row r="6" spans="1:83">
      <c r="A6" t="s">
        <v>475</v>
      </c>
      <c r="B6">
        <v>117.28056599602</v>
      </c>
      <c r="C6">
        <v>268.95865575945101</v>
      </c>
      <c r="F6" t="s">
        <v>487</v>
      </c>
      <c r="G6">
        <v>76.038271197624496</v>
      </c>
      <c r="H6">
        <v>506.98366875618598</v>
      </c>
      <c r="L6" t="s">
        <v>494</v>
      </c>
      <c r="V6" t="s">
        <v>496</v>
      </c>
      <c r="W6">
        <v>75.770767857835693</v>
      </c>
      <c r="X6">
        <v>3.4915609358631099</v>
      </c>
      <c r="Z6" t="s">
        <v>496</v>
      </c>
      <c r="AA6">
        <v>27.397591671423498</v>
      </c>
      <c r="AB6">
        <v>6.2888363369485303</v>
      </c>
      <c r="AD6" t="s">
        <v>496</v>
      </c>
      <c r="AE6">
        <v>72.447631735593404</v>
      </c>
      <c r="AF6">
        <v>755.84908869298999</v>
      </c>
      <c r="AH6" t="s">
        <v>496</v>
      </c>
      <c r="AI6">
        <v>82.821554703224095</v>
      </c>
      <c r="AJ6">
        <v>66.737553639919298</v>
      </c>
      <c r="AL6" t="s">
        <v>496</v>
      </c>
      <c r="AM6">
        <v>71.348802862904293</v>
      </c>
      <c r="AN6">
        <v>104.55451731091399</v>
      </c>
      <c r="AP6" t="s">
        <v>496</v>
      </c>
      <c r="AQ6">
        <v>60.4688448925057</v>
      </c>
      <c r="AR6">
        <v>-0.997206364630145</v>
      </c>
      <c r="AS6">
        <v>70.652253127656905</v>
      </c>
      <c r="AT6">
        <v>36.629418195068602</v>
      </c>
      <c r="AW6" t="s">
        <v>491</v>
      </c>
      <c r="AX6">
        <v>80.044211108040699</v>
      </c>
      <c r="AY6">
        <v>-1.82301740812411</v>
      </c>
      <c r="AZ6">
        <v>99.038408400110598</v>
      </c>
      <c r="BA6">
        <v>7.3162475822047597</v>
      </c>
      <c r="BB6">
        <v>80.817905498756403</v>
      </c>
      <c r="BC6">
        <v>9.60831721469998</v>
      </c>
      <c r="BF6" t="s">
        <v>496</v>
      </c>
      <c r="BG6">
        <v>72.465337599474907</v>
      </c>
      <c r="BH6">
        <v>231.528427270489</v>
      </c>
      <c r="BI6">
        <v>74.327672491590704</v>
      </c>
      <c r="BJ6">
        <v>166.99483140536501</v>
      </c>
      <c r="BK6">
        <v>88.504389203380001</v>
      </c>
      <c r="BL6">
        <v>495.12675363032201</v>
      </c>
      <c r="BM6">
        <v>90.063171712199505</v>
      </c>
      <c r="BN6">
        <v>99.261629337927602</v>
      </c>
      <c r="BQ6" t="s">
        <v>497</v>
      </c>
      <c r="BR6">
        <v>118.234321092679</v>
      </c>
      <c r="BS6">
        <v>42.889550545866598</v>
      </c>
      <c r="BT6">
        <v>116.177513114986</v>
      </c>
      <c r="BU6">
        <v>273.46755517746499</v>
      </c>
      <c r="BW6" t="s">
        <v>512</v>
      </c>
      <c r="BX6">
        <v>89.401152048690307</v>
      </c>
      <c r="BY6">
        <v>0.44789696772089899</v>
      </c>
      <c r="BZ6">
        <v>90.635800456472097</v>
      </c>
      <c r="CA6">
        <v>0.37627431800891198</v>
      </c>
      <c r="CC6" t="s">
        <v>512</v>
      </c>
      <c r="CD6">
        <v>74.014357922496501</v>
      </c>
      <c r="CE6">
        <v>21.284765462847599</v>
      </c>
    </row>
    <row r="7" spans="1:83">
      <c r="A7" t="s">
        <v>475</v>
      </c>
      <c r="B7">
        <v>131.209374309086</v>
      </c>
      <c r="C7">
        <v>327.72496130886498</v>
      </c>
      <c r="F7" t="s">
        <v>487</v>
      </c>
      <c r="G7">
        <v>88.818211811283405</v>
      </c>
      <c r="H7">
        <v>576.09947212141196</v>
      </c>
      <c r="K7" t="s">
        <v>446</v>
      </c>
      <c r="L7">
        <v>26.795910144051501</v>
      </c>
      <c r="M7">
        <v>32.409892213155999</v>
      </c>
      <c r="N7">
        <v>32.974010275007501</v>
      </c>
      <c r="O7">
        <v>33.811121184647902</v>
      </c>
      <c r="P7">
        <v>31.950538934219701</v>
      </c>
      <c r="Q7">
        <v>29.987206608240101</v>
      </c>
      <c r="R7">
        <v>29.717235821496899</v>
      </c>
      <c r="S7">
        <v>32.525737886571903</v>
      </c>
      <c r="T7">
        <v>33.558275410496599</v>
      </c>
      <c r="V7" t="s">
        <v>496</v>
      </c>
      <c r="W7">
        <v>91.334342141000207</v>
      </c>
      <c r="X7">
        <v>1.6524269584448801</v>
      </c>
      <c r="Z7" t="s">
        <v>496</v>
      </c>
      <c r="AA7">
        <v>35.307564761205803</v>
      </c>
      <c r="AB7">
        <v>13.8946424202886</v>
      </c>
      <c r="AD7" t="s">
        <v>496</v>
      </c>
      <c r="AE7">
        <v>87.672553076901295</v>
      </c>
      <c r="AF7">
        <v>819.76246492247503</v>
      </c>
      <c r="AH7" t="s">
        <v>496</v>
      </c>
      <c r="AI7">
        <v>92.518892644210695</v>
      </c>
      <c r="AJ7">
        <v>144.78411119128</v>
      </c>
      <c r="AL7" t="s">
        <v>496</v>
      </c>
      <c r="AM7">
        <v>85.7269448152461</v>
      </c>
      <c r="AN7">
        <v>98.8133715811298</v>
      </c>
      <c r="AP7" t="s">
        <v>496</v>
      </c>
      <c r="AS7">
        <v>78.333535770678907</v>
      </c>
      <c r="AT7">
        <v>34.581562006558897</v>
      </c>
      <c r="AW7" t="s">
        <v>491</v>
      </c>
      <c r="AX7">
        <v>85.664548217739593</v>
      </c>
      <c r="AY7">
        <v>-1.7111080408955901</v>
      </c>
      <c r="AZ7">
        <v>107.803260569218</v>
      </c>
      <c r="BA7">
        <v>6.9597955236250399</v>
      </c>
      <c r="BB7">
        <v>84.708483006355195</v>
      </c>
      <c r="BC7">
        <v>6.23445703232911</v>
      </c>
      <c r="BF7" t="s">
        <v>496</v>
      </c>
      <c r="BG7">
        <v>90.178029370744099</v>
      </c>
      <c r="BH7">
        <v>192.197883337435</v>
      </c>
      <c r="BI7">
        <v>90.063171712199505</v>
      </c>
      <c r="BJ7">
        <v>99.261629337927602</v>
      </c>
      <c r="BK7">
        <v>95.576339322339706</v>
      </c>
      <c r="BL7">
        <v>560.20182131429897</v>
      </c>
      <c r="BM7">
        <v>98.734924932316005</v>
      </c>
      <c r="BN7">
        <v>115.948806300762</v>
      </c>
      <c r="BQ7" t="s">
        <v>497</v>
      </c>
      <c r="BR7">
        <v>132.93255824944401</v>
      </c>
      <c r="BS7">
        <v>23.455739874284902</v>
      </c>
      <c r="BT7">
        <v>130.10255683160801</v>
      </c>
      <c r="BU7">
        <v>330.785953967578</v>
      </c>
      <c r="BW7" t="s">
        <v>512</v>
      </c>
      <c r="BX7">
        <v>97.685034235409205</v>
      </c>
      <c r="BY7">
        <v>0.52544288664275596</v>
      </c>
      <c r="BZ7">
        <v>98.098032822519201</v>
      </c>
      <c r="CA7">
        <v>0.43458319747853402</v>
      </c>
      <c r="CC7" t="s">
        <v>512</v>
      </c>
      <c r="CD7">
        <v>96.166581202842195</v>
      </c>
      <c r="CE7">
        <v>25.402656704026501</v>
      </c>
    </row>
    <row r="8" spans="1:83">
      <c r="A8" t="s">
        <v>476</v>
      </c>
      <c r="B8">
        <v>75.564890559363207</v>
      </c>
      <c r="C8">
        <v>44.196329869555598</v>
      </c>
      <c r="F8" t="s">
        <v>487</v>
      </c>
      <c r="G8">
        <v>99.189706367535393</v>
      </c>
      <c r="H8">
        <v>579.18508742989104</v>
      </c>
      <c r="K8" t="s">
        <v>492</v>
      </c>
      <c r="L8">
        <v>9.8564521003324401</v>
      </c>
      <c r="M8">
        <v>32.442329001712501</v>
      </c>
      <c r="N8">
        <v>52.045431651052702</v>
      </c>
      <c r="O8">
        <v>70.301702427722404</v>
      </c>
      <c r="P8">
        <v>89.813135892011701</v>
      </c>
      <c r="Q8">
        <v>107.420670897552</v>
      </c>
      <c r="R8">
        <v>128.039186058225</v>
      </c>
      <c r="S8">
        <v>148.96796615291601</v>
      </c>
      <c r="T8">
        <v>169.01531177596399</v>
      </c>
      <c r="V8" t="s">
        <v>496</v>
      </c>
      <c r="W8">
        <v>100.79851006867599</v>
      </c>
      <c r="X8">
        <v>0.35455709463391799</v>
      </c>
      <c r="Z8" t="s">
        <v>496</v>
      </c>
      <c r="AA8">
        <v>40.488461224822601</v>
      </c>
      <c r="AB8">
        <v>19.3093044116447</v>
      </c>
      <c r="AD8" t="s">
        <v>496</v>
      </c>
      <c r="AE8">
        <v>95.981178604835705</v>
      </c>
      <c r="AF8">
        <v>838.19836163156504</v>
      </c>
      <c r="AH8" t="s">
        <v>496</v>
      </c>
      <c r="AI8">
        <v>102.516993885998</v>
      </c>
      <c r="AJ8">
        <v>167.35654881707299</v>
      </c>
      <c r="AL8" t="s">
        <v>496</v>
      </c>
      <c r="AM8">
        <v>97.005879178619097</v>
      </c>
      <c r="AN8">
        <v>66.281916555426093</v>
      </c>
      <c r="AP8" t="s">
        <v>496</v>
      </c>
      <c r="AS8">
        <v>83.668164703024402</v>
      </c>
      <c r="AT8">
        <v>31.906959795943099</v>
      </c>
      <c r="AW8" t="s">
        <v>491</v>
      </c>
      <c r="AX8">
        <v>95.634153080961596</v>
      </c>
      <c r="AY8">
        <v>-0.98162475822078898</v>
      </c>
      <c r="AZ8">
        <v>115.297043382149</v>
      </c>
      <c r="BA8">
        <v>7.1090080132630904</v>
      </c>
      <c r="BB8">
        <v>94.877037855761202</v>
      </c>
      <c r="BC8">
        <v>2.1891406465871901</v>
      </c>
      <c r="BF8" t="s">
        <v>496</v>
      </c>
      <c r="BG8">
        <v>98.234473705800298</v>
      </c>
      <c r="BH8">
        <v>196.72655673147901</v>
      </c>
      <c r="BI8">
        <v>99.850685043892</v>
      </c>
      <c r="BJ8">
        <v>47.329559438838103</v>
      </c>
      <c r="BQ8" t="s">
        <v>488</v>
      </c>
      <c r="BR8">
        <v>75.337957920082502</v>
      </c>
      <c r="BS8">
        <v>165.99782147566299</v>
      </c>
      <c r="BT8">
        <v>75.675820290852002</v>
      </c>
      <c r="BU8">
        <v>7.1489995986937602</v>
      </c>
      <c r="BW8" t="s">
        <v>490</v>
      </c>
      <c r="BX8">
        <v>47.6516309887867</v>
      </c>
      <c r="BY8">
        <v>-6.3073394495449797E-4</v>
      </c>
      <c r="BZ8">
        <v>47.6516309887867</v>
      </c>
      <c r="CA8">
        <v>-6.3073394495449797E-4</v>
      </c>
      <c r="CC8" t="s">
        <v>497</v>
      </c>
      <c r="CD8">
        <v>36.1856274265621</v>
      </c>
      <c r="CE8">
        <v>0.77833125778330703</v>
      </c>
    </row>
    <row r="9" spans="1:83">
      <c r="A9" t="s">
        <v>476</v>
      </c>
      <c r="B9">
        <v>89.701525536148495</v>
      </c>
      <c r="C9">
        <v>160.60137077161099</v>
      </c>
      <c r="F9" t="s">
        <v>488</v>
      </c>
      <c r="G9">
        <v>34.062685582316</v>
      </c>
      <c r="H9">
        <v>601.87561860771996</v>
      </c>
      <c r="L9" t="s">
        <v>448</v>
      </c>
      <c r="V9" t="s">
        <v>497</v>
      </c>
      <c r="W9">
        <v>35.101850774065802</v>
      </c>
      <c r="X9">
        <v>0.45931789081596902</v>
      </c>
      <c r="Z9" t="s">
        <v>496</v>
      </c>
      <c r="AA9">
        <v>46.607138003207403</v>
      </c>
      <c r="AB9">
        <v>22.996819701541199</v>
      </c>
      <c r="AD9" t="s">
        <v>497</v>
      </c>
      <c r="AE9">
        <v>36.5781343008588</v>
      </c>
      <c r="AF9">
        <v>19.926868675415999</v>
      </c>
      <c r="AH9" t="s">
        <v>497</v>
      </c>
      <c r="AI9">
        <v>75.758174154103202</v>
      </c>
      <c r="AJ9">
        <v>36.2055215888807</v>
      </c>
      <c r="AL9" t="s">
        <v>497</v>
      </c>
      <c r="AM9">
        <v>34.935385838847999</v>
      </c>
      <c r="AN9">
        <v>17.735238149336801</v>
      </c>
      <c r="AP9" t="s">
        <v>496</v>
      </c>
      <c r="AS9">
        <v>90.649823879509199</v>
      </c>
      <c r="AT9">
        <v>34.1442973399732</v>
      </c>
      <c r="AW9" t="s">
        <v>491</v>
      </c>
      <c r="AX9">
        <v>99.994473611494897</v>
      </c>
      <c r="AY9">
        <v>-0.62931749101991796</v>
      </c>
      <c r="AZ9">
        <v>122.69135120198899</v>
      </c>
      <c r="BA9">
        <v>9.6456203371094702</v>
      </c>
      <c r="BB9">
        <v>98.623929262227193</v>
      </c>
      <c r="BC9">
        <v>2.26374689140621</v>
      </c>
      <c r="BF9" t="s">
        <v>490</v>
      </c>
      <c r="BG9">
        <v>36.225697744750498</v>
      </c>
      <c r="BH9">
        <v>47.567614274604601</v>
      </c>
      <c r="BI9">
        <v>35.572453123649602</v>
      </c>
      <c r="BJ9">
        <v>47.129813646706403</v>
      </c>
      <c r="BK9">
        <v>47.838935453209899</v>
      </c>
      <c r="BL9">
        <v>-3.9085227109076102</v>
      </c>
      <c r="BM9">
        <v>58.923356087444802</v>
      </c>
      <c r="BN9">
        <v>-4.9454189348770097</v>
      </c>
      <c r="BQ9" t="s">
        <v>488</v>
      </c>
      <c r="BR9">
        <v>90.141221884614595</v>
      </c>
      <c r="BS9">
        <v>58.608037608210203</v>
      </c>
      <c r="BT9">
        <v>89.826291348965199</v>
      </c>
      <c r="BU9">
        <v>177.715989222037</v>
      </c>
      <c r="BW9" t="s">
        <v>490</v>
      </c>
      <c r="BX9">
        <v>60.103211009173997</v>
      </c>
      <c r="BY9">
        <v>5.85563200815492E-2</v>
      </c>
      <c r="BZ9">
        <v>60.103211009173997</v>
      </c>
      <c r="CA9">
        <v>5.85563200815492E-2</v>
      </c>
      <c r="CC9" t="s">
        <v>497</v>
      </c>
      <c r="CD9">
        <v>47.869753131638603</v>
      </c>
      <c r="CE9">
        <v>5.9838107098381004</v>
      </c>
    </row>
    <row r="10" spans="1:83">
      <c r="A10" t="s">
        <v>476</v>
      </c>
      <c r="B10">
        <v>104.17422065001099</v>
      </c>
      <c r="C10">
        <v>46.805217775812302</v>
      </c>
      <c r="F10" t="s">
        <v>488</v>
      </c>
      <c r="G10">
        <v>49.100626855823101</v>
      </c>
      <c r="H10">
        <v>565.390135268888</v>
      </c>
      <c r="K10" t="s">
        <v>446</v>
      </c>
      <c r="L10">
        <v>40.637957086733103</v>
      </c>
      <c r="M10">
        <v>40.084919915382201</v>
      </c>
      <c r="N10">
        <v>36.711292434773803</v>
      </c>
      <c r="O10">
        <v>35.689835801349801</v>
      </c>
      <c r="P10">
        <v>32.882341089956597</v>
      </c>
      <c r="Q10">
        <v>30.455626070313201</v>
      </c>
      <c r="R10">
        <v>29.814949128639</v>
      </c>
      <c r="S10">
        <v>32.613377656895302</v>
      </c>
      <c r="T10">
        <v>33.553238642087202</v>
      </c>
      <c r="V10" t="s">
        <v>497</v>
      </c>
      <c r="W10">
        <v>48.107709618592999</v>
      </c>
      <c r="X10">
        <v>2.6639506460249001</v>
      </c>
      <c r="Z10" t="s">
        <v>496</v>
      </c>
      <c r="AA10">
        <v>54.620402837804697</v>
      </c>
      <c r="AB10">
        <v>19.629780640952401</v>
      </c>
      <c r="AD10" t="s">
        <v>497</v>
      </c>
      <c r="AE10">
        <v>46.750758241446697</v>
      </c>
      <c r="AF10">
        <v>172.193089373281</v>
      </c>
      <c r="AH10" t="s">
        <v>497</v>
      </c>
      <c r="AI10">
        <v>82.584589678350298</v>
      </c>
      <c r="AJ10">
        <v>43.777769338852302</v>
      </c>
      <c r="AL10" t="s">
        <v>497</v>
      </c>
      <c r="AM10">
        <v>45.605384986793098</v>
      </c>
      <c r="AN10">
        <v>90.086625578687205</v>
      </c>
      <c r="AP10" t="s">
        <v>490</v>
      </c>
      <c r="AQ10">
        <v>37.752494637694298</v>
      </c>
      <c r="AR10">
        <v>9.4880164133171601</v>
      </c>
      <c r="AS10">
        <v>49.969225030308401</v>
      </c>
      <c r="AT10">
        <v>36.0006528023874</v>
      </c>
      <c r="AW10" t="s">
        <v>491</v>
      </c>
      <c r="AX10">
        <v>109.328543796628</v>
      </c>
      <c r="AY10">
        <v>0.352998065763728</v>
      </c>
      <c r="AZ10">
        <v>132.04752694114401</v>
      </c>
      <c r="BA10">
        <v>10.097402597402301</v>
      </c>
      <c r="BB10">
        <v>108.62669245647901</v>
      </c>
      <c r="BC10">
        <v>2.1974302293448602</v>
      </c>
      <c r="BF10" t="s">
        <v>490</v>
      </c>
      <c r="BG10">
        <v>48.1085284714419</v>
      </c>
      <c r="BH10">
        <v>106.325066966214</v>
      </c>
      <c r="BI10">
        <v>48.118897433681603</v>
      </c>
      <c r="BJ10">
        <v>110.564820415334</v>
      </c>
      <c r="BK10">
        <v>58.591549295774499</v>
      </c>
      <c r="BL10">
        <v>126.049137359947</v>
      </c>
      <c r="BM10">
        <v>75.928454160546096</v>
      </c>
      <c r="BN10">
        <v>14.916904288717999</v>
      </c>
      <c r="BQ10" t="s">
        <v>488</v>
      </c>
      <c r="BR10">
        <v>104.898622178906</v>
      </c>
      <c r="BS10">
        <v>30.699994267042001</v>
      </c>
      <c r="BT10">
        <v>103.262817940339</v>
      </c>
      <c r="BU10">
        <v>198.882073037895</v>
      </c>
      <c r="BW10" t="s">
        <v>490</v>
      </c>
      <c r="BX10">
        <v>75.551732925585895</v>
      </c>
      <c r="BY10">
        <v>0.30963939857288397</v>
      </c>
      <c r="BZ10">
        <v>75.956931702344306</v>
      </c>
      <c r="CA10">
        <v>0.28966615698267001</v>
      </c>
      <c r="CC10" t="s">
        <v>497</v>
      </c>
      <c r="CD10">
        <v>61.941982272360903</v>
      </c>
      <c r="CE10">
        <v>10.857202158572001</v>
      </c>
    </row>
    <row r="11" spans="1:83">
      <c r="A11" t="s">
        <v>476</v>
      </c>
      <c r="B11">
        <v>118.217996904709</v>
      </c>
      <c r="C11">
        <v>26.8184833075391</v>
      </c>
      <c r="F11" t="s">
        <v>488</v>
      </c>
      <c r="G11">
        <v>61.715605410755501</v>
      </c>
      <c r="H11">
        <v>543.68195315077503</v>
      </c>
      <c r="K11" t="s">
        <v>492</v>
      </c>
      <c r="L11">
        <v>18.367583358517201</v>
      </c>
      <c r="M11">
        <v>38.316208320741403</v>
      </c>
      <c r="N11">
        <v>53.582653369597999</v>
      </c>
      <c r="O11">
        <v>73.087035358114207</v>
      </c>
      <c r="P11">
        <v>89.693260803868199</v>
      </c>
      <c r="Q11">
        <v>107.86491387126</v>
      </c>
      <c r="R11">
        <v>128.93472348141401</v>
      </c>
      <c r="S11">
        <v>147.84678150498601</v>
      </c>
      <c r="T11">
        <v>168.00695074040499</v>
      </c>
      <c r="V11" t="s">
        <v>497</v>
      </c>
      <c r="W11">
        <v>58.794862840957499</v>
      </c>
      <c r="X11">
        <v>4.5781631940402701</v>
      </c>
      <c r="Z11" t="s">
        <v>496</v>
      </c>
      <c r="AA11">
        <v>59.608306830846097</v>
      </c>
      <c r="AB11">
        <v>18.7042322433336</v>
      </c>
      <c r="AD11" t="s">
        <v>497</v>
      </c>
      <c r="AE11">
        <v>57.3542333966382</v>
      </c>
      <c r="AF11">
        <v>407.94807109045001</v>
      </c>
      <c r="AH11" t="s">
        <v>497</v>
      </c>
      <c r="AI11">
        <v>93.7173888277066</v>
      </c>
      <c r="AJ11">
        <v>57.061481790908601</v>
      </c>
      <c r="AL11" t="s">
        <v>497</v>
      </c>
      <c r="AM11">
        <v>58.5293532903518</v>
      </c>
      <c r="AN11">
        <v>105.558237950524</v>
      </c>
      <c r="AP11" t="s">
        <v>490</v>
      </c>
      <c r="AQ11">
        <v>43.213652895644501</v>
      </c>
      <c r="AR11">
        <v>46.0542758556374</v>
      </c>
      <c r="AS11">
        <v>57.761820386085702</v>
      </c>
      <c r="AT11">
        <v>31.825048960179</v>
      </c>
      <c r="AW11" t="s">
        <v>491</v>
      </c>
      <c r="AX11">
        <v>114.390715667311</v>
      </c>
      <c r="AY11">
        <v>-1.1391268306165001</v>
      </c>
      <c r="BB11">
        <v>116.756009947499</v>
      </c>
      <c r="BC11">
        <v>2.0938104448739798</v>
      </c>
      <c r="BF11" t="s">
        <v>490</v>
      </c>
      <c r="BG11">
        <v>57.388749675969798</v>
      </c>
      <c r="BH11">
        <v>167.57107059535099</v>
      </c>
      <c r="BI11">
        <v>58.581180333534803</v>
      </c>
      <c r="BJ11">
        <v>121.809383910826</v>
      </c>
      <c r="BK11">
        <v>75.150781992568895</v>
      </c>
      <c r="BL11">
        <v>230.268728938045</v>
      </c>
      <c r="BM11">
        <v>90.393156484921803</v>
      </c>
      <c r="BN11">
        <v>62.706299144560703</v>
      </c>
      <c r="BQ11" t="s">
        <v>488</v>
      </c>
      <c r="BR11">
        <v>117.781727149381</v>
      </c>
      <c r="BS11">
        <v>24.279080433412499</v>
      </c>
      <c r="BT11">
        <v>116.777312771121</v>
      </c>
      <c r="BU11">
        <v>244.92919795906599</v>
      </c>
      <c r="BW11" t="s">
        <v>490</v>
      </c>
      <c r="BX11">
        <v>89.476299694189393</v>
      </c>
      <c r="BY11">
        <v>0.45974133537206902</v>
      </c>
      <c r="BZ11">
        <v>89.8789500509682</v>
      </c>
      <c r="CA11">
        <v>0.33926478083588102</v>
      </c>
      <c r="CC11" t="s">
        <v>497</v>
      </c>
      <c r="CD11">
        <v>75.472126584132994</v>
      </c>
      <c r="CE11">
        <v>11.9613947696139</v>
      </c>
    </row>
    <row r="12" spans="1:83">
      <c r="A12" t="s">
        <v>476</v>
      </c>
      <c r="B12">
        <v>132.85430024320101</v>
      </c>
      <c r="C12">
        <v>0.95069644041564005</v>
      </c>
      <c r="F12" t="s">
        <v>488</v>
      </c>
      <c r="G12">
        <v>75.304519960409095</v>
      </c>
      <c r="H12">
        <v>527.79858132629397</v>
      </c>
      <c r="K12" t="s">
        <v>489</v>
      </c>
      <c r="V12" t="s">
        <v>497</v>
      </c>
      <c r="W12">
        <v>75.640398867031294</v>
      </c>
      <c r="X12">
        <v>4.0374810848562399</v>
      </c>
      <c r="Z12" t="s">
        <v>496</v>
      </c>
      <c r="AA12">
        <v>67.542743754926704</v>
      </c>
      <c r="AB12">
        <v>17.395417108374701</v>
      </c>
      <c r="AD12" t="s">
        <v>497</v>
      </c>
      <c r="AE12">
        <v>72.461237563422998</v>
      </c>
      <c r="AF12">
        <v>581.64347061991498</v>
      </c>
      <c r="AH12" t="s">
        <v>497</v>
      </c>
      <c r="AI12">
        <v>103.451182926366</v>
      </c>
      <c r="AJ12">
        <v>61.717236927049498</v>
      </c>
      <c r="AL12" t="s">
        <v>497</v>
      </c>
      <c r="AM12">
        <v>70.617171745860404</v>
      </c>
      <c r="AN12">
        <v>109.227186230793</v>
      </c>
      <c r="AP12" t="s">
        <v>490</v>
      </c>
      <c r="AQ12">
        <v>51.222605614100203</v>
      </c>
      <c r="AR12">
        <v>2.0978271006248099</v>
      </c>
      <c r="AS12">
        <v>64.7188286860018</v>
      </c>
      <c r="AT12">
        <v>30.251328919145699</v>
      </c>
      <c r="AW12" t="s">
        <v>491</v>
      </c>
      <c r="AX12">
        <v>123.155567836419</v>
      </c>
      <c r="AY12">
        <v>-1.4955788891961901</v>
      </c>
      <c r="BB12">
        <v>124.338214976513</v>
      </c>
      <c r="BC12">
        <v>0.12088974854904599</v>
      </c>
      <c r="BF12" t="s">
        <v>490</v>
      </c>
      <c r="BG12">
        <v>76.198047178778296</v>
      </c>
      <c r="BH12">
        <v>125.15049396584</v>
      </c>
      <c r="BI12">
        <v>74.839713125377997</v>
      </c>
      <c r="BJ12">
        <v>103.076125464443</v>
      </c>
      <c r="BK12">
        <v>88.951870733603997</v>
      </c>
      <c r="BL12">
        <v>273.38056971686899</v>
      </c>
      <c r="BM12">
        <v>98.895705521472394</v>
      </c>
      <c r="BN12">
        <v>72.637460756358294</v>
      </c>
      <c r="BQ12" t="s">
        <v>488</v>
      </c>
      <c r="BR12">
        <v>117.781727149381</v>
      </c>
      <c r="BS12">
        <v>24.279080433412499</v>
      </c>
      <c r="BT12">
        <v>129.519769152859</v>
      </c>
      <c r="BU12">
        <v>295.58562173937901</v>
      </c>
      <c r="BW12" t="s">
        <v>490</v>
      </c>
      <c r="BX12">
        <v>98.021151885830605</v>
      </c>
      <c r="BY12">
        <v>0.44734964322120302</v>
      </c>
      <c r="BZ12">
        <v>98.551223241589994</v>
      </c>
      <c r="CA12">
        <v>0.35203873598369001</v>
      </c>
      <c r="CC12" t="s">
        <v>497</v>
      </c>
      <c r="CD12">
        <v>101.61673137499</v>
      </c>
      <c r="CE12">
        <v>13.929016189290101</v>
      </c>
    </row>
    <row r="13" spans="1:83">
      <c r="A13" t="s">
        <v>477</v>
      </c>
      <c r="B13">
        <v>79.737736765420095</v>
      </c>
      <c r="C13">
        <v>60.441962117533102</v>
      </c>
      <c r="F13" t="s">
        <v>488</v>
      </c>
      <c r="G13">
        <v>88.679643681953095</v>
      </c>
      <c r="H13">
        <v>583.80732431540696</v>
      </c>
      <c r="V13" t="s">
        <v>497</v>
      </c>
      <c r="W13">
        <v>90.625072750552903</v>
      </c>
      <c r="X13">
        <v>2.95582586427656</v>
      </c>
      <c r="Z13" t="s">
        <v>496</v>
      </c>
      <c r="AA13">
        <v>74.202343091684995</v>
      </c>
      <c r="AB13">
        <v>17.304085460327801</v>
      </c>
      <c r="AD13" t="s">
        <v>497</v>
      </c>
      <c r="AE13">
        <v>87.695229456617298</v>
      </c>
      <c r="AF13">
        <v>729.41976813401698</v>
      </c>
      <c r="AH13" t="s">
        <v>497</v>
      </c>
      <c r="AI13">
        <v>111.74951581665501</v>
      </c>
      <c r="AJ13">
        <v>131.13583716249499</v>
      </c>
      <c r="AL13" t="s">
        <v>497</v>
      </c>
      <c r="AM13">
        <v>85.640603254849594</v>
      </c>
      <c r="AN13">
        <v>106.07287909341299</v>
      </c>
      <c r="AP13" t="s">
        <v>490</v>
      </c>
      <c r="AQ13">
        <v>58.865988995616597</v>
      </c>
      <c r="AR13">
        <v>0.52970250862631396</v>
      </c>
      <c r="AS13">
        <v>73.104541639466305</v>
      </c>
      <c r="AT13">
        <v>27.710995057353301</v>
      </c>
      <c r="AW13" t="s">
        <v>491</v>
      </c>
      <c r="AX13">
        <v>134.396242055816</v>
      </c>
      <c r="AY13">
        <v>-1.2717601547391799</v>
      </c>
      <c r="BB13">
        <v>132.456479690522</v>
      </c>
      <c r="BC13">
        <v>0.28253661232355398</v>
      </c>
      <c r="BF13" t="s">
        <v>490</v>
      </c>
      <c r="BG13">
        <v>91.782597425041104</v>
      </c>
      <c r="BH13">
        <v>97.499927993317996</v>
      </c>
      <c r="BI13">
        <v>90.289466862524804</v>
      </c>
      <c r="BJ13">
        <v>20.308764653359798</v>
      </c>
      <c r="BK13">
        <v>97.495895619113497</v>
      </c>
      <c r="BL13">
        <v>300.27074512514702</v>
      </c>
      <c r="BQ13" t="s">
        <v>488</v>
      </c>
      <c r="BR13">
        <v>132.45504404823299</v>
      </c>
      <c r="BS13">
        <v>8.7542280571011499</v>
      </c>
      <c r="BW13" t="s">
        <v>491</v>
      </c>
      <c r="BX13">
        <v>59.041510778549601</v>
      </c>
      <c r="BY13">
        <v>2.4331271792501401E-3</v>
      </c>
      <c r="BZ13">
        <v>59.041510778549601</v>
      </c>
      <c r="CA13">
        <v>2.4331271792501401E-3</v>
      </c>
      <c r="CC13" t="s">
        <v>497</v>
      </c>
      <c r="CD13">
        <v>129.65863306717401</v>
      </c>
      <c r="CE13">
        <v>15.755500207555</v>
      </c>
    </row>
    <row r="14" spans="1:83">
      <c r="A14" t="s">
        <v>477</v>
      </c>
      <c r="B14">
        <v>148.703254006799</v>
      </c>
      <c r="C14">
        <v>94.235065565808895</v>
      </c>
      <c r="F14" t="s">
        <v>488</v>
      </c>
      <c r="G14">
        <v>102.269877928076</v>
      </c>
      <c r="H14">
        <v>587.850544374793</v>
      </c>
      <c r="L14" t="s">
        <v>493</v>
      </c>
      <c r="V14" t="s">
        <v>497</v>
      </c>
      <c r="W14">
        <v>103.455554262212</v>
      </c>
      <c r="X14">
        <v>2.5615178675357901</v>
      </c>
      <c r="Z14" t="s">
        <v>496</v>
      </c>
      <c r="AA14">
        <v>79.619723286851993</v>
      </c>
      <c r="AB14">
        <v>16.544075674794001</v>
      </c>
      <c r="AD14" t="s">
        <v>497</v>
      </c>
      <c r="AE14">
        <v>101.192210663567</v>
      </c>
      <c r="AF14">
        <v>717.44663964398103</v>
      </c>
      <c r="AH14" t="s">
        <v>497</v>
      </c>
      <c r="AI14">
        <v>120.37595412600101</v>
      </c>
      <c r="AJ14">
        <v>140.037215660957</v>
      </c>
      <c r="AL14" t="s">
        <v>497</v>
      </c>
      <c r="AM14">
        <v>99.055355164872594</v>
      </c>
      <c r="AN14">
        <v>102.385185605953</v>
      </c>
      <c r="AP14" t="s">
        <v>490</v>
      </c>
      <c r="AQ14">
        <v>64.338338151636407</v>
      </c>
      <c r="AR14">
        <v>0.90040100718081795</v>
      </c>
      <c r="AS14">
        <v>78.170288165624996</v>
      </c>
      <c r="AT14">
        <v>23.187074512729598</v>
      </c>
      <c r="AW14" t="s">
        <v>497</v>
      </c>
      <c r="AX14">
        <v>57.157297875038402</v>
      </c>
      <c r="AY14">
        <v>5.9446386840815499</v>
      </c>
      <c r="AZ14">
        <v>91.316099346026206</v>
      </c>
      <c r="BA14">
        <v>4.9381351787102599</v>
      </c>
      <c r="BB14">
        <v>58.327566529591699</v>
      </c>
      <c r="BC14">
        <v>0.34800094201162302</v>
      </c>
      <c r="BF14" t="s">
        <v>490</v>
      </c>
      <c r="BG14">
        <v>97.682536939428005</v>
      </c>
      <c r="BH14">
        <v>109.919640542642</v>
      </c>
      <c r="BI14">
        <v>99.740775944007098</v>
      </c>
      <c r="BJ14">
        <v>18.177366859644099</v>
      </c>
      <c r="BQ14" t="s">
        <v>491</v>
      </c>
      <c r="BR14">
        <v>75.378344852029002</v>
      </c>
      <c r="BS14">
        <v>130.04902829464001</v>
      </c>
      <c r="BT14">
        <v>76.030480241006501</v>
      </c>
      <c r="BU14">
        <v>-1.32317325300005</v>
      </c>
      <c r="BW14" t="s">
        <v>491</v>
      </c>
      <c r="BX14">
        <v>76.258685195082705</v>
      </c>
      <c r="BY14">
        <v>0.198444936499452</v>
      </c>
      <c r="BZ14">
        <v>76.258685195082705</v>
      </c>
      <c r="CA14">
        <v>0.198444936499452</v>
      </c>
      <c r="CC14" t="s">
        <v>487</v>
      </c>
      <c r="CD14">
        <v>35.915039259110102</v>
      </c>
      <c r="CE14">
        <v>5.0432856855244896</v>
      </c>
    </row>
    <row r="15" spans="1:83">
      <c r="A15" t="s">
        <v>477</v>
      </c>
      <c r="B15">
        <v>218.251578436134</v>
      </c>
      <c r="C15">
        <v>99.6940262263238</v>
      </c>
      <c r="F15" t="s">
        <v>488</v>
      </c>
      <c r="G15">
        <v>115.52095018145801</v>
      </c>
      <c r="H15">
        <v>570.75965028043504</v>
      </c>
      <c r="K15" t="s">
        <v>446</v>
      </c>
      <c r="L15">
        <v>29.649839954944898</v>
      </c>
      <c r="M15">
        <v>41.773912299587202</v>
      </c>
      <c r="N15">
        <v>40.823765086652401</v>
      </c>
      <c r="O15">
        <v>39.282484868791499</v>
      </c>
      <c r="P15">
        <v>36.8680501593321</v>
      </c>
      <c r="Q15">
        <v>34.367212507039802</v>
      </c>
      <c r="R15">
        <v>32.912335232011799</v>
      </c>
      <c r="S15">
        <v>34.481560956135503</v>
      </c>
      <c r="V15" t="s">
        <v>497</v>
      </c>
      <c r="W15">
        <v>117.373996042369</v>
      </c>
      <c r="X15">
        <v>0.94470957979280601</v>
      </c>
      <c r="Z15" t="s">
        <v>496</v>
      </c>
      <c r="AA15">
        <v>90.631166924895993</v>
      </c>
      <c r="AB15">
        <v>7.3073473049009099</v>
      </c>
      <c r="AD15" t="s">
        <v>497</v>
      </c>
      <c r="AE15">
        <v>115.91371637518</v>
      </c>
      <c r="AF15">
        <v>626.96788457722698</v>
      </c>
      <c r="AH15" t="s">
        <v>487</v>
      </c>
      <c r="AI15">
        <v>55.648276190930297</v>
      </c>
      <c r="AJ15">
        <v>26.1392716926558</v>
      </c>
      <c r="AL15" t="s">
        <v>497</v>
      </c>
      <c r="AM15">
        <v>113.747053310233</v>
      </c>
      <c r="AN15">
        <v>86.070038910505801</v>
      </c>
      <c r="AP15" t="s">
        <v>490</v>
      </c>
      <c r="AS15">
        <v>83.698591811992699</v>
      </c>
      <c r="AT15">
        <v>22.579968292455401</v>
      </c>
      <c r="AW15" t="s">
        <v>497</v>
      </c>
      <c r="AX15">
        <v>63.066611112117499</v>
      </c>
      <c r="AY15">
        <v>9.4489230267565691</v>
      </c>
      <c r="AZ15">
        <v>95.884857158384705</v>
      </c>
      <c r="BA15">
        <v>7.7946051701959203</v>
      </c>
      <c r="BB15">
        <v>64.599192043622296</v>
      </c>
      <c r="BC15">
        <v>5.6489918660891103</v>
      </c>
      <c r="BF15" t="s">
        <v>491</v>
      </c>
      <c r="BG15">
        <v>36.335030078667003</v>
      </c>
      <c r="BH15">
        <v>-6.0884511139047301</v>
      </c>
      <c r="BI15">
        <v>36.390559925959899</v>
      </c>
      <c r="BJ15">
        <v>3.4309512791674002</v>
      </c>
      <c r="BK15">
        <v>59.731605738083999</v>
      </c>
      <c r="BL15">
        <v>4.7530905004273301</v>
      </c>
      <c r="BM15">
        <v>60.360944007403901</v>
      </c>
      <c r="BN15">
        <v>-1.64606333047095</v>
      </c>
      <c r="BQ15" t="s">
        <v>491</v>
      </c>
      <c r="BR15">
        <v>90.4199893673578</v>
      </c>
      <c r="BS15">
        <v>10.065567960302801</v>
      </c>
      <c r="BT15">
        <v>89.6898812688286</v>
      </c>
      <c r="BU15">
        <v>177.43517041762499</v>
      </c>
      <c r="BW15" t="s">
        <v>491</v>
      </c>
      <c r="BX15">
        <v>89.713165864956295</v>
      </c>
      <c r="BY15">
        <v>0.39892341757654398</v>
      </c>
      <c r="BZ15">
        <v>89.884197398895395</v>
      </c>
      <c r="CA15">
        <v>0.350019088340841</v>
      </c>
      <c r="CC15" t="s">
        <v>487</v>
      </c>
      <c r="CD15">
        <v>47.861888463861497</v>
      </c>
      <c r="CE15">
        <v>8.3269579222871304</v>
      </c>
    </row>
    <row r="16" spans="1:83">
      <c r="A16" t="s">
        <v>477</v>
      </c>
      <c r="B16">
        <v>286.12918892666301</v>
      </c>
      <c r="C16">
        <v>109.044196211753</v>
      </c>
      <c r="F16" t="s">
        <v>488</v>
      </c>
      <c r="G16">
        <v>129.497195645001</v>
      </c>
      <c r="H16">
        <v>553.33099637083399</v>
      </c>
      <c r="K16" t="s">
        <v>492</v>
      </c>
      <c r="L16">
        <v>14.6803732721194</v>
      </c>
      <c r="M16">
        <v>38.062777583711998</v>
      </c>
      <c r="N16">
        <v>55.598582763611297</v>
      </c>
      <c r="O16">
        <v>75.893008633165806</v>
      </c>
      <c r="P16">
        <v>94.319077798293904</v>
      </c>
      <c r="Q16">
        <v>112.743150855831</v>
      </c>
      <c r="R16">
        <v>133.03957283297601</v>
      </c>
      <c r="S16">
        <v>153.40585857577801</v>
      </c>
      <c r="V16" t="s">
        <v>497</v>
      </c>
      <c r="W16">
        <v>133.03689908043299</v>
      </c>
      <c r="X16">
        <v>0.35630310790361902</v>
      </c>
      <c r="Z16" t="s">
        <v>496</v>
      </c>
      <c r="AA16">
        <v>95.116203212916901</v>
      </c>
      <c r="AB16">
        <v>2.9601239500937702</v>
      </c>
      <c r="AD16" t="s">
        <v>497</v>
      </c>
      <c r="AE16">
        <v>131.12956716460201</v>
      </c>
      <c r="AF16">
        <v>607.01833952209495</v>
      </c>
      <c r="AH16" t="s">
        <v>487</v>
      </c>
      <c r="AI16">
        <v>64.065614419913203</v>
      </c>
      <c r="AJ16">
        <v>32.7197876432542</v>
      </c>
      <c r="AL16" t="s">
        <v>497</v>
      </c>
      <c r="AM16">
        <v>130.592746172853</v>
      </c>
      <c r="AN16">
        <v>62.333494277031399</v>
      </c>
      <c r="AP16" t="s">
        <v>490</v>
      </c>
      <c r="AS16">
        <v>93.326494451179599</v>
      </c>
      <c r="AT16">
        <v>22.3323696726662</v>
      </c>
      <c r="AW16" t="s">
        <v>497</v>
      </c>
      <c r="AX16">
        <v>72.109925544826993</v>
      </c>
      <c r="AY16">
        <v>1.4947192985631499</v>
      </c>
      <c r="AZ16">
        <v>106.3774206989</v>
      </c>
      <c r="BA16">
        <v>7.0272277676126196</v>
      </c>
      <c r="BB16">
        <v>69.823735077262995</v>
      </c>
      <c r="BC16">
        <v>15.957500769913301</v>
      </c>
      <c r="BF16" t="s">
        <v>491</v>
      </c>
      <c r="BG16">
        <v>47.903748264692098</v>
      </c>
      <c r="BH16">
        <v>34.2632379189508</v>
      </c>
      <c r="BI16">
        <v>47.533549282739301</v>
      </c>
      <c r="BJ16">
        <v>85.086269584185402</v>
      </c>
      <c r="BK16">
        <v>75.816751503933304</v>
      </c>
      <c r="BL16">
        <v>133.63522178885199</v>
      </c>
      <c r="BM16">
        <v>77.723276260990204</v>
      </c>
      <c r="BN16">
        <v>3.3251801414667099</v>
      </c>
      <c r="BQ16" t="s">
        <v>491</v>
      </c>
      <c r="BR16">
        <v>104.104199893673</v>
      </c>
      <c r="BS16">
        <v>25.855041644513399</v>
      </c>
      <c r="BT16">
        <v>103.522948786106</v>
      </c>
      <c r="BU16">
        <v>148.74475751668601</v>
      </c>
      <c r="BW16" t="s">
        <v>491</v>
      </c>
      <c r="BX16">
        <v>101.85640477462999</v>
      </c>
      <c r="BY16">
        <v>0.35528747041307102</v>
      </c>
      <c r="BZ16">
        <v>102.99661500089</v>
      </c>
      <c r="CA16">
        <v>0.29116337074648102</v>
      </c>
      <c r="CC16" t="s">
        <v>487</v>
      </c>
      <c r="CD16">
        <v>62.0434870142943</v>
      </c>
      <c r="CE16">
        <v>11.2744111133481</v>
      </c>
    </row>
    <row r="17" spans="1:83">
      <c r="A17" t="s">
        <v>477</v>
      </c>
      <c r="B17">
        <v>355.211267605633</v>
      </c>
      <c r="C17">
        <v>121.17047110247699</v>
      </c>
      <c r="F17" t="s">
        <v>490</v>
      </c>
      <c r="G17">
        <v>34.337081966004199</v>
      </c>
      <c r="H17">
        <v>569.26219534677898</v>
      </c>
      <c r="L17" t="s">
        <v>494</v>
      </c>
      <c r="V17" t="s">
        <v>487</v>
      </c>
      <c r="W17">
        <v>35.769160019398299</v>
      </c>
      <c r="X17">
        <v>2.4414120637468901</v>
      </c>
      <c r="Z17" t="s">
        <v>497</v>
      </c>
      <c r="AA17">
        <v>21.694800076109701</v>
      </c>
      <c r="AB17">
        <v>1.05276033596998</v>
      </c>
      <c r="AD17" t="s">
        <v>487</v>
      </c>
      <c r="AE17">
        <v>36.828185088698703</v>
      </c>
      <c r="AF17">
        <v>159.95534052847199</v>
      </c>
      <c r="AH17" t="s">
        <v>487</v>
      </c>
      <c r="AI17">
        <v>75.487101235038807</v>
      </c>
      <c r="AJ17">
        <v>46.815443549028899</v>
      </c>
      <c r="AL17" t="s">
        <v>487</v>
      </c>
      <c r="AM17">
        <v>35.238319669589501</v>
      </c>
      <c r="AN17">
        <v>71.772483163208307</v>
      </c>
      <c r="AP17" t="s">
        <v>490</v>
      </c>
      <c r="AS17">
        <v>97.444744940781405</v>
      </c>
      <c r="AT17">
        <v>22.365942366874901</v>
      </c>
      <c r="AW17" t="s">
        <v>497</v>
      </c>
      <c r="AX17">
        <v>78.088078114526795</v>
      </c>
      <c r="AY17">
        <v>1.1403778917045599</v>
      </c>
      <c r="AZ17">
        <v>110.761399250013</v>
      </c>
      <c r="BA17">
        <v>10.767377402583</v>
      </c>
      <c r="BB17">
        <v>79.276462382927804</v>
      </c>
      <c r="BC17">
        <v>16.633575478704898</v>
      </c>
      <c r="BF17" t="s">
        <v>491</v>
      </c>
      <c r="BG17">
        <v>59.028227672373703</v>
      </c>
      <c r="BH17">
        <v>112.745422092944</v>
      </c>
      <c r="BI17">
        <v>58.491439148542099</v>
      </c>
      <c r="BJ17">
        <v>135.01024657896301</v>
      </c>
      <c r="BK17">
        <v>90.1989819527995</v>
      </c>
      <c r="BL17">
        <v>199.160441594498</v>
      </c>
      <c r="BM17">
        <v>90.495141138361802</v>
      </c>
      <c r="BN17">
        <v>21.359159119453501</v>
      </c>
      <c r="BQ17" t="s">
        <v>491</v>
      </c>
      <c r="BR17">
        <v>117.93726741095099</v>
      </c>
      <c r="BS17">
        <v>-2.8353712564255602</v>
      </c>
      <c r="BT17">
        <v>116.147439305334</v>
      </c>
      <c r="BU17">
        <v>211.34739204914601</v>
      </c>
      <c r="BW17" t="s">
        <v>491</v>
      </c>
      <c r="BX17">
        <v>114.797790842686</v>
      </c>
      <c r="BY17">
        <v>0.48819322491155798</v>
      </c>
      <c r="BZ17">
        <v>115.25387493319</v>
      </c>
      <c r="CA17">
        <v>0.405400727902064</v>
      </c>
      <c r="CC17" t="s">
        <v>487</v>
      </c>
      <c r="CD17">
        <v>74.928528286692099</v>
      </c>
      <c r="CE17">
        <v>14.0205355345279</v>
      </c>
    </row>
    <row r="18" spans="1:83">
      <c r="A18" t="s">
        <v>478</v>
      </c>
      <c r="B18">
        <v>80.398251578436103</v>
      </c>
      <c r="C18">
        <v>90.996600291403794</v>
      </c>
      <c r="F18" t="s">
        <v>490</v>
      </c>
      <c r="G18">
        <v>49.583717414549596</v>
      </c>
      <c r="H18">
        <v>518.79281737399003</v>
      </c>
      <c r="K18" t="s">
        <v>446</v>
      </c>
      <c r="L18">
        <v>26.3619655956598</v>
      </c>
      <c r="M18">
        <v>34.925267157614002</v>
      </c>
      <c r="N18">
        <v>34.5026626649462</v>
      </c>
      <c r="O18">
        <v>34.698566367012802</v>
      </c>
      <c r="P18">
        <v>32.797986782916098</v>
      </c>
      <c r="Q18">
        <v>31.515915393554</v>
      </c>
      <c r="R18">
        <v>30.6567336550868</v>
      </c>
      <c r="S18">
        <v>34.049546241971001</v>
      </c>
      <c r="V18" t="s">
        <v>487</v>
      </c>
      <c r="W18">
        <v>48.011505209117203</v>
      </c>
      <c r="X18">
        <v>3.55698255823676</v>
      </c>
      <c r="Z18" t="s">
        <v>497</v>
      </c>
      <c r="AA18">
        <v>27.125771290331301</v>
      </c>
      <c r="AB18">
        <v>2.0068498736035201</v>
      </c>
      <c r="AD18" t="s">
        <v>487</v>
      </c>
      <c r="AE18">
        <v>46.794194268701098</v>
      </c>
      <c r="AF18">
        <v>338.667659099368</v>
      </c>
      <c r="AH18" t="s">
        <v>487</v>
      </c>
      <c r="AI18">
        <v>82.857279099709103</v>
      </c>
      <c r="AJ18">
        <v>59.919253572394403</v>
      </c>
      <c r="AL18" t="s">
        <v>487</v>
      </c>
      <c r="AM18">
        <v>45.938457340593096</v>
      </c>
      <c r="AN18">
        <v>94.527639624443296</v>
      </c>
      <c r="AW18" t="s">
        <v>497</v>
      </c>
      <c r="AX18">
        <v>82.602489085342597</v>
      </c>
      <c r="AY18">
        <v>0.72734189597986099</v>
      </c>
      <c r="AZ18">
        <v>119.359069582072</v>
      </c>
      <c r="BA18">
        <v>12.0032245792646</v>
      </c>
      <c r="BB18">
        <v>83.3053749026285</v>
      </c>
      <c r="BC18">
        <v>15.0129526639008</v>
      </c>
      <c r="BF18" t="s">
        <v>491</v>
      </c>
      <c r="BG18">
        <v>75.687181860249794</v>
      </c>
      <c r="BH18">
        <v>111.42328287168399</v>
      </c>
      <c r="BI18">
        <v>75.724201758445105</v>
      </c>
      <c r="BJ18">
        <v>117.76955113373199</v>
      </c>
      <c r="BK18">
        <v>103.452105506709</v>
      </c>
      <c r="BL18">
        <v>185.41019369339401</v>
      </c>
      <c r="BM18">
        <v>103.28551596483101</v>
      </c>
      <c r="BN18">
        <v>42.566272228463703</v>
      </c>
      <c r="BQ18" t="s">
        <v>491</v>
      </c>
      <c r="BR18">
        <v>132.26298068403301</v>
      </c>
      <c r="BS18">
        <v>-10.4790596018681</v>
      </c>
      <c r="BT18">
        <v>129.831649831649</v>
      </c>
      <c r="BU18">
        <v>227.13686573335599</v>
      </c>
      <c r="BW18" t="s">
        <v>491</v>
      </c>
      <c r="BX18">
        <v>128.052734722964</v>
      </c>
      <c r="BY18">
        <v>0.51953628057316004</v>
      </c>
      <c r="BZ18">
        <v>129.905576340637</v>
      </c>
      <c r="CA18">
        <v>0.40640604718637902</v>
      </c>
      <c r="CC18" t="s">
        <v>487</v>
      </c>
      <c r="CD18">
        <v>98.109522850815296</v>
      </c>
      <c r="CE18">
        <v>15.073485001006601</v>
      </c>
    </row>
    <row r="19" spans="1:83">
      <c r="A19" t="s">
        <v>478</v>
      </c>
      <c r="B19">
        <v>150.29626032054401</v>
      </c>
      <c r="C19">
        <v>71.455075279262104</v>
      </c>
      <c r="F19" t="s">
        <v>490</v>
      </c>
      <c r="G19">
        <v>61.782677629880901</v>
      </c>
      <c r="H19">
        <v>504.57652741418002</v>
      </c>
      <c r="K19" t="s">
        <v>492</v>
      </c>
      <c r="L19">
        <v>13.680323369429599</v>
      </c>
      <c r="M19">
        <v>33.284096012775301</v>
      </c>
      <c r="N19">
        <v>52.680273466740204</v>
      </c>
      <c r="O19">
        <v>74.863017116622999</v>
      </c>
      <c r="P19">
        <v>92.376865113030107</v>
      </c>
      <c r="Q19">
        <v>112.677279305355</v>
      </c>
      <c r="R19">
        <v>131.13927840710599</v>
      </c>
      <c r="S19">
        <v>153.395878037827</v>
      </c>
      <c r="V19" t="s">
        <v>487</v>
      </c>
      <c r="W19">
        <v>59.389621900031699</v>
      </c>
      <c r="X19">
        <v>3.2529640963895701</v>
      </c>
      <c r="Z19" t="s">
        <v>497</v>
      </c>
      <c r="AA19">
        <v>34.9025523933784</v>
      </c>
      <c r="AB19">
        <v>4.8144825899045802</v>
      </c>
      <c r="AD19" t="s">
        <v>487</v>
      </c>
      <c r="AE19">
        <v>56.899144026795703</v>
      </c>
      <c r="AF19">
        <v>487.60699665053897</v>
      </c>
      <c r="AH19" t="s">
        <v>487</v>
      </c>
      <c r="AI19">
        <v>92.665108959992395</v>
      </c>
      <c r="AJ19">
        <v>125.597253349864</v>
      </c>
      <c r="AL19" t="s">
        <v>487</v>
      </c>
      <c r="AM19">
        <v>58.263857020601002</v>
      </c>
      <c r="AN19">
        <v>93.832587098614496</v>
      </c>
      <c r="AW19" t="s">
        <v>497</v>
      </c>
      <c r="AX19">
        <v>92.486368000579603</v>
      </c>
      <c r="AY19">
        <v>-0.65850256335966095</v>
      </c>
      <c r="AZ19">
        <v>131.069002373145</v>
      </c>
      <c r="BA19">
        <v>12.4727812901937</v>
      </c>
      <c r="BB19">
        <v>91.185666926323705</v>
      </c>
      <c r="BC19">
        <v>9.0913208094053708</v>
      </c>
      <c r="BF19" t="s">
        <v>491</v>
      </c>
      <c r="BG19">
        <v>91.513188338731993</v>
      </c>
      <c r="BH19">
        <v>81.595822040059105</v>
      </c>
      <c r="BI19">
        <v>91.439148542341499</v>
      </c>
      <c r="BJ19">
        <v>68.903285515963006</v>
      </c>
      <c r="BK19">
        <v>114.298935677926</v>
      </c>
      <c r="BL19">
        <v>216.29536590202801</v>
      </c>
      <c r="BM19">
        <v>118.00092549745401</v>
      </c>
      <c r="BN19">
        <v>50.922192106826898</v>
      </c>
      <c r="BW19" t="s">
        <v>497</v>
      </c>
      <c r="BX19">
        <v>58.191842004256898</v>
      </c>
      <c r="BY19">
        <v>-5.1676611186723901E-3</v>
      </c>
      <c r="BZ19">
        <v>58.191842004256898</v>
      </c>
      <c r="CA19">
        <v>-5.1676611186723901E-3</v>
      </c>
      <c r="CC19" t="s">
        <v>488</v>
      </c>
      <c r="CD19">
        <v>36.816992148177903</v>
      </c>
      <c r="CE19">
        <v>0.835514395007109</v>
      </c>
    </row>
    <row r="20" spans="1:83">
      <c r="A20" t="s">
        <v>478</v>
      </c>
      <c r="B20">
        <v>219.30063137445299</v>
      </c>
      <c r="C20">
        <v>64.692569208354001</v>
      </c>
      <c r="F20" t="s">
        <v>490</v>
      </c>
      <c r="G20">
        <v>75.288964271228906</v>
      </c>
      <c r="H20">
        <v>493.50835146196601</v>
      </c>
      <c r="L20" t="s">
        <v>448</v>
      </c>
      <c r="V20" t="s">
        <v>487</v>
      </c>
      <c r="W20">
        <v>76.446763323801306</v>
      </c>
      <c r="X20">
        <v>2.8501145504105501</v>
      </c>
      <c r="Z20" t="s">
        <v>497</v>
      </c>
      <c r="AA20">
        <v>39.996466335045803</v>
      </c>
      <c r="AB20">
        <v>5.2589089129902904</v>
      </c>
      <c r="AD20" t="s">
        <v>487</v>
      </c>
      <c r="AE20">
        <v>72.291775213993304</v>
      </c>
      <c r="AF20">
        <v>532.04317082247701</v>
      </c>
      <c r="AH20" t="s">
        <v>487</v>
      </c>
      <c r="AI20">
        <v>102.409994754661</v>
      </c>
      <c r="AJ20">
        <v>137.022554956845</v>
      </c>
      <c r="AL20" t="s">
        <v>487</v>
      </c>
      <c r="AM20">
        <v>71.815644883227705</v>
      </c>
      <c r="AN20">
        <v>92.585362223572602</v>
      </c>
      <c r="AW20" t="s">
        <v>497</v>
      </c>
      <c r="AX20">
        <v>96.877592797231799</v>
      </c>
      <c r="AY20">
        <v>-0.482418796761237</v>
      </c>
      <c r="BB20">
        <v>95.584137968514995</v>
      </c>
      <c r="BC20">
        <v>5.70333870763187</v>
      </c>
      <c r="BF20" t="s">
        <v>491</v>
      </c>
      <c r="BG20">
        <v>104.340583063396</v>
      </c>
      <c r="BH20">
        <v>109.149203411117</v>
      </c>
      <c r="BI20">
        <v>104.118463674224</v>
      </c>
      <c r="BJ20">
        <v>71.0715938388295</v>
      </c>
      <c r="BK20">
        <v>130.421101341971</v>
      </c>
      <c r="BL20">
        <v>237.23805116678699</v>
      </c>
      <c r="BM20">
        <v>131.99444701527</v>
      </c>
      <c r="BN20">
        <v>49.8115951609688</v>
      </c>
      <c r="BW20" t="s">
        <v>497</v>
      </c>
      <c r="BX20">
        <v>75.152657105970107</v>
      </c>
      <c r="BY20">
        <v>5.6593042325271598E-2</v>
      </c>
      <c r="BZ20">
        <v>75.152657105970107</v>
      </c>
      <c r="CA20">
        <v>5.6593042325271598E-2</v>
      </c>
      <c r="CC20" t="s">
        <v>488</v>
      </c>
      <c r="CD20">
        <v>48.743708475941098</v>
      </c>
      <c r="CE20">
        <v>4.3023958123616302</v>
      </c>
    </row>
    <row r="21" spans="1:83">
      <c r="A21" t="s">
        <v>478</v>
      </c>
      <c r="B21">
        <v>290.79164643030498</v>
      </c>
      <c r="C21">
        <v>62.371053909665399</v>
      </c>
      <c r="F21" t="s">
        <v>490</v>
      </c>
      <c r="G21">
        <v>89.138601084030796</v>
      </c>
      <c r="H21">
        <v>519.819328195862</v>
      </c>
      <c r="K21" t="s">
        <v>446</v>
      </c>
      <c r="L21">
        <v>27.4806413208529</v>
      </c>
      <c r="M21">
        <v>40.814354865155799</v>
      </c>
      <c r="N21">
        <v>38.663691515829797</v>
      </c>
      <c r="O21">
        <v>36.685834052169596</v>
      </c>
      <c r="P21">
        <v>33.4892103255794</v>
      </c>
      <c r="Q21">
        <v>31.5113528619192</v>
      </c>
      <c r="R21">
        <v>30.233844004191798</v>
      </c>
      <c r="S21">
        <v>33.790337413472301</v>
      </c>
      <c r="V21" t="s">
        <v>487</v>
      </c>
      <c r="W21">
        <v>91.420926771350693</v>
      </c>
      <c r="X21">
        <v>1.48704827839931</v>
      </c>
      <c r="Z21" t="s">
        <v>497</v>
      </c>
      <c r="AA21">
        <v>46.299980972573302</v>
      </c>
      <c r="AB21">
        <v>8.2581749979613406</v>
      </c>
      <c r="AD21" t="s">
        <v>487</v>
      </c>
      <c r="AE21">
        <v>88.472397965512997</v>
      </c>
      <c r="AF21">
        <v>493.33829549683497</v>
      </c>
      <c r="AH21" t="s">
        <v>488</v>
      </c>
      <c r="AI21">
        <v>75.715988746364005</v>
      </c>
      <c r="AJ21">
        <v>1.67373992656632</v>
      </c>
      <c r="AL21" t="s">
        <v>487</v>
      </c>
      <c r="AM21">
        <v>86.575960906396105</v>
      </c>
      <c r="AN21">
        <v>73.900802460714104</v>
      </c>
      <c r="AW21" t="s">
        <v>497</v>
      </c>
      <c r="AX21">
        <v>107.12378398942001</v>
      </c>
      <c r="AY21">
        <v>-7.1556674698229003E-2</v>
      </c>
      <c r="BB21">
        <v>106.323073857357</v>
      </c>
      <c r="BC21">
        <v>3.75772178040227</v>
      </c>
      <c r="BF21" t="s">
        <v>491</v>
      </c>
      <c r="BG21">
        <v>117.482646922721</v>
      </c>
      <c r="BH21">
        <v>76.360150723869694</v>
      </c>
      <c r="BI21">
        <v>117.852845904673</v>
      </c>
      <c r="BJ21">
        <v>25.537119058635199</v>
      </c>
      <c r="BW21" t="s">
        <v>497</v>
      </c>
      <c r="BX21">
        <v>89.885899717366101</v>
      </c>
      <c r="BY21">
        <v>0.27460483617711601</v>
      </c>
      <c r="BZ21">
        <v>89.137792665480205</v>
      </c>
      <c r="CA21">
        <v>0.23852541958895901</v>
      </c>
      <c r="CC21" t="s">
        <v>488</v>
      </c>
      <c r="CD21">
        <v>61.689148379303298</v>
      </c>
      <c r="CE21">
        <v>6.4988926917656897</v>
      </c>
    </row>
    <row r="22" spans="1:83">
      <c r="A22" t="s">
        <v>478</v>
      </c>
      <c r="B22">
        <v>367.83875667799799</v>
      </c>
      <c r="C22">
        <v>60.597377367654801</v>
      </c>
      <c r="F22" t="s">
        <v>490</v>
      </c>
      <c r="G22">
        <v>98.877475019357604</v>
      </c>
      <c r="H22">
        <v>547.06168651598398</v>
      </c>
      <c r="K22" t="s">
        <v>492</v>
      </c>
      <c r="L22">
        <v>12.78207495384</v>
      </c>
      <c r="M22">
        <v>36.1924247716954</v>
      </c>
      <c r="N22">
        <v>55.548680073856403</v>
      </c>
      <c r="O22">
        <v>74.908927591197596</v>
      </c>
      <c r="P22">
        <v>92.392833973751706</v>
      </c>
      <c r="Q22">
        <v>111.753081491093</v>
      </c>
      <c r="R22">
        <v>132.97769349768001</v>
      </c>
      <c r="S22">
        <v>153.389889715056</v>
      </c>
      <c r="V22" t="s">
        <v>487</v>
      </c>
      <c r="W22">
        <v>100.689309185772</v>
      </c>
      <c r="X22">
        <v>0.36462148196459898</v>
      </c>
      <c r="Z22" t="s">
        <v>497</v>
      </c>
      <c r="AA22">
        <v>54.968332925602702</v>
      </c>
      <c r="AB22">
        <v>9.5107233140340792</v>
      </c>
      <c r="AD22" t="s">
        <v>487</v>
      </c>
      <c r="AE22">
        <v>96.822726708845096</v>
      </c>
      <c r="AF22">
        <v>503.98213621138598</v>
      </c>
      <c r="AH22" t="s">
        <v>488</v>
      </c>
      <c r="AI22">
        <v>82.445281579323805</v>
      </c>
      <c r="AJ22">
        <v>7.8409867594942799</v>
      </c>
      <c r="AL22" t="s">
        <v>487</v>
      </c>
      <c r="AM22">
        <v>97.617423443759506</v>
      </c>
      <c r="AN22">
        <v>46.016842993042097</v>
      </c>
      <c r="AW22" t="s">
        <v>497</v>
      </c>
      <c r="AX22">
        <v>111.515008786072</v>
      </c>
      <c r="AY22">
        <v>0.104527091900195</v>
      </c>
      <c r="BB22">
        <v>113.40265574899</v>
      </c>
      <c r="BC22">
        <v>1.6653683810073101</v>
      </c>
      <c r="BF22" t="s">
        <v>491</v>
      </c>
      <c r="BG22">
        <v>132.105506709856</v>
      </c>
      <c r="BH22">
        <v>68.850399947112905</v>
      </c>
      <c r="BI22">
        <v>132.38315594632101</v>
      </c>
      <c r="BJ22">
        <v>2.1616976267582602</v>
      </c>
      <c r="BW22" t="s">
        <v>497</v>
      </c>
      <c r="BX22">
        <v>102.531142049617</v>
      </c>
      <c r="BY22">
        <v>0.29738999965106799</v>
      </c>
      <c r="BZ22">
        <v>102.949858683136</v>
      </c>
      <c r="CA22">
        <v>0.24295683729369399</v>
      </c>
      <c r="CC22" t="s">
        <v>488</v>
      </c>
      <c r="CD22">
        <v>76.1123414535937</v>
      </c>
      <c r="CE22">
        <v>7.2478357157238102</v>
      </c>
    </row>
    <row r="23" spans="1:83">
      <c r="A23" t="s">
        <v>479</v>
      </c>
      <c r="B23">
        <v>76.200057252688794</v>
      </c>
      <c r="C23">
        <v>-4.5270518954757701</v>
      </c>
      <c r="F23" t="s">
        <v>491</v>
      </c>
      <c r="G23">
        <v>34.167176726521902</v>
      </c>
      <c r="H23">
        <v>578.60034659488895</v>
      </c>
      <c r="V23" t="s">
        <v>488</v>
      </c>
      <c r="W23">
        <v>36.1169919229418</v>
      </c>
      <c r="X23">
        <v>0.59790297496615097</v>
      </c>
      <c r="Z23" t="s">
        <v>497</v>
      </c>
      <c r="AA23">
        <v>60.584141998966999</v>
      </c>
      <c r="AB23">
        <v>9.7765636467422201</v>
      </c>
      <c r="AD23" t="s">
        <v>488</v>
      </c>
      <c r="AE23">
        <v>37.096141917876203</v>
      </c>
      <c r="AF23">
        <v>16.821734276146799</v>
      </c>
      <c r="AH23" t="s">
        <v>488</v>
      </c>
      <c r="AI23">
        <v>93.414715559582206</v>
      </c>
      <c r="AJ23">
        <v>44.424840652966097</v>
      </c>
      <c r="AL23" t="s">
        <v>488</v>
      </c>
      <c r="AM23">
        <v>35.704664690488201</v>
      </c>
      <c r="AN23">
        <v>19.3295050045271</v>
      </c>
      <c r="AW23" t="s">
        <v>497</v>
      </c>
      <c r="AX23">
        <v>122.36988460353901</v>
      </c>
      <c r="AY23">
        <v>1.1338562707194</v>
      </c>
      <c r="BB23">
        <v>120.482237640622</v>
      </c>
      <c r="BC23">
        <v>-0.42698501838765401</v>
      </c>
      <c r="BF23" t="s">
        <v>497</v>
      </c>
      <c r="BG23">
        <v>34.8803203999624</v>
      </c>
      <c r="BH23">
        <v>-15.983711209969201</v>
      </c>
      <c r="BI23">
        <v>35.227061969975999</v>
      </c>
      <c r="BJ23">
        <v>2.4124074347823798</v>
      </c>
      <c r="BK23">
        <v>46.688349214455599</v>
      </c>
      <c r="BL23">
        <v>-9.6724770518921996</v>
      </c>
      <c r="BM23">
        <v>47.389896111924998</v>
      </c>
      <c r="BN23">
        <v>-9.6617253753026908</v>
      </c>
      <c r="BW23" t="s">
        <v>497</v>
      </c>
      <c r="BX23">
        <v>116.438117170871</v>
      </c>
      <c r="BY23">
        <v>0.356149900554799</v>
      </c>
      <c r="BZ23">
        <v>116.482780278446</v>
      </c>
      <c r="CA23">
        <v>0.28367702990334498</v>
      </c>
      <c r="CC23" t="s">
        <v>488</v>
      </c>
      <c r="CD23">
        <v>102.184417153211</v>
      </c>
      <c r="CE23">
        <v>9.9919468492047798</v>
      </c>
    </row>
    <row r="24" spans="1:83">
      <c r="A24" t="s">
        <v>479</v>
      </c>
      <c r="B24">
        <v>89.868727763464506</v>
      </c>
      <c r="C24">
        <v>176.62863452337001</v>
      </c>
      <c r="F24" t="s">
        <v>491</v>
      </c>
      <c r="G24">
        <v>48.524169462777898</v>
      </c>
      <c r="H24">
        <v>539.52656612956696</v>
      </c>
      <c r="V24" t="s">
        <v>488</v>
      </c>
      <c r="W24">
        <v>48.709844646231502</v>
      </c>
      <c r="X24">
        <v>1.8557835415307999</v>
      </c>
      <c r="Z24" t="s">
        <v>497</v>
      </c>
      <c r="AA24">
        <v>67.871646416048193</v>
      </c>
      <c r="AB24">
        <v>10.8766207290222</v>
      </c>
      <c r="AD24" t="s">
        <v>488</v>
      </c>
      <c r="AE24">
        <v>46.968862424016898</v>
      </c>
      <c r="AF24">
        <v>129.810197246</v>
      </c>
      <c r="AH24" t="s">
        <v>488</v>
      </c>
      <c r="AI24">
        <v>103.136712603118</v>
      </c>
      <c r="AJ24">
        <v>60.364312622193303</v>
      </c>
      <c r="AL24" t="s">
        <v>488</v>
      </c>
      <c r="AM24">
        <v>45.545536854899701</v>
      </c>
      <c r="AN24">
        <v>83.054063775162007</v>
      </c>
      <c r="AW24" t="s">
        <v>497</v>
      </c>
      <c r="AX24">
        <v>131.398706545171</v>
      </c>
      <c r="AY24">
        <v>0.30778427927000901</v>
      </c>
      <c r="BB24">
        <v>128.532816434484</v>
      </c>
      <c r="BC24">
        <v>-0.10416477962385701</v>
      </c>
      <c r="BF24" t="s">
        <v>497</v>
      </c>
      <c r="BG24">
        <v>46.384614350800398</v>
      </c>
      <c r="BH24">
        <v>42.430147701155398</v>
      </c>
      <c r="BI24">
        <v>45.962611044659802</v>
      </c>
      <c r="BJ24">
        <v>100.661228110256</v>
      </c>
      <c r="BK24">
        <v>59.138790705175602</v>
      </c>
      <c r="BL24">
        <v>-0.28626338919889299</v>
      </c>
      <c r="BM24">
        <v>59.138790705175602</v>
      </c>
      <c r="BN24">
        <v>-0.28626338919889299</v>
      </c>
      <c r="BW24" t="s">
        <v>497</v>
      </c>
      <c r="BX24">
        <v>130.512578945531</v>
      </c>
      <c r="BY24">
        <v>0.393136536515579</v>
      </c>
      <c r="BZ24">
        <v>130.66889982204501</v>
      </c>
      <c r="CA24">
        <v>0.30614815590215899</v>
      </c>
      <c r="CC24" t="s">
        <v>488</v>
      </c>
      <c r="CD24">
        <v>129.553050130863</v>
      </c>
      <c r="CE24">
        <v>12.9373867525669</v>
      </c>
    </row>
    <row r="25" spans="1:83">
      <c r="A25" t="s">
        <v>479</v>
      </c>
      <c r="B25">
        <v>103.30511593669399</v>
      </c>
      <c r="C25">
        <v>150.34965034965001</v>
      </c>
      <c r="F25" t="s">
        <v>491</v>
      </c>
      <c r="G25">
        <v>61.575015670513601</v>
      </c>
      <c r="H25">
        <v>515.98982338409303</v>
      </c>
      <c r="V25" t="s">
        <v>488</v>
      </c>
      <c r="W25">
        <v>59.853843709761001</v>
      </c>
      <c r="X25">
        <v>2.7925885048244998</v>
      </c>
      <c r="Z25" t="s">
        <v>497</v>
      </c>
      <c r="AA25">
        <v>75.977330180216896</v>
      </c>
      <c r="AB25">
        <v>7.1654570659707897</v>
      </c>
      <c r="AD25" t="s">
        <v>488</v>
      </c>
      <c r="AE25">
        <v>57.046024066492997</v>
      </c>
      <c r="AF25">
        <v>284.70413100111699</v>
      </c>
      <c r="AH25" t="s">
        <v>488</v>
      </c>
      <c r="AI25">
        <v>113.219207476992</v>
      </c>
      <c r="AJ25">
        <v>71.872268052708407</v>
      </c>
      <c r="AL25" t="s">
        <v>488</v>
      </c>
      <c r="AM25">
        <v>58.158681335036597</v>
      </c>
      <c r="AN25">
        <v>101.064407704614</v>
      </c>
      <c r="BF25" t="s">
        <v>497</v>
      </c>
      <c r="BG25">
        <v>57.001894982998898</v>
      </c>
      <c r="BH25">
        <v>146.807424032683</v>
      </c>
      <c r="BI25">
        <v>57.222304353085001</v>
      </c>
      <c r="BJ25">
        <v>208.113483946401</v>
      </c>
      <c r="BK25">
        <v>75.013641189672995</v>
      </c>
      <c r="BL25">
        <v>122.562393323207</v>
      </c>
      <c r="BM25">
        <v>75.561976695740995</v>
      </c>
      <c r="BN25">
        <v>21.4213716451392</v>
      </c>
      <c r="CC25" t="s">
        <v>490</v>
      </c>
      <c r="CD25">
        <v>36.800475765685398</v>
      </c>
      <c r="CE25">
        <v>3.2106940536912099</v>
      </c>
    </row>
    <row r="26" spans="1:83">
      <c r="A26" t="s">
        <v>479</v>
      </c>
      <c r="B26">
        <v>117.163538216169</v>
      </c>
      <c r="C26">
        <v>216.45196908354899</v>
      </c>
      <c r="F26" t="s">
        <v>491</v>
      </c>
      <c r="G26">
        <v>75.2712658087828</v>
      </c>
      <c r="H26">
        <v>513.23107555031095</v>
      </c>
      <c r="V26" t="s">
        <v>488</v>
      </c>
      <c r="W26">
        <v>76.373183498051802</v>
      </c>
      <c r="X26">
        <v>3.24008762688339</v>
      </c>
      <c r="Z26" t="s">
        <v>497</v>
      </c>
      <c r="AA26">
        <v>80.872815243686901</v>
      </c>
      <c r="AB26">
        <v>6.5840332708146398</v>
      </c>
      <c r="AD26" t="s">
        <v>488</v>
      </c>
      <c r="AE26">
        <v>72.913038084604906</v>
      </c>
      <c r="AF26">
        <v>484.62969854856601</v>
      </c>
      <c r="AH26" t="s">
        <v>488</v>
      </c>
      <c r="AI26">
        <v>120.835439416336</v>
      </c>
      <c r="AJ26">
        <v>103.11541334859299</v>
      </c>
      <c r="AL26" t="s">
        <v>488</v>
      </c>
      <c r="AM26">
        <v>70.982177186302394</v>
      </c>
      <c r="AN26">
        <v>104.61111042206601</v>
      </c>
      <c r="BF26" t="s">
        <v>497</v>
      </c>
      <c r="BG26">
        <v>73.830956764820399</v>
      </c>
      <c r="BH26">
        <v>183.84694988374599</v>
      </c>
      <c r="BI26">
        <v>72.952007203623197</v>
      </c>
      <c r="BJ26">
        <v>193.02888169123699</v>
      </c>
      <c r="BK26">
        <v>89.891273670487905</v>
      </c>
      <c r="BL26">
        <v>260.72143749915898</v>
      </c>
      <c r="BM26">
        <v>90.404666227639893</v>
      </c>
      <c r="BN26">
        <v>52.3001868103795</v>
      </c>
      <c r="CC26" t="s">
        <v>490</v>
      </c>
      <c r="CD26">
        <v>49.023994144422304</v>
      </c>
      <c r="CE26">
        <v>6.8045548464815599</v>
      </c>
    </row>
    <row r="27" spans="1:83">
      <c r="A27" t="s">
        <v>479</v>
      </c>
      <c r="B27">
        <v>130.92708461129499</v>
      </c>
      <c r="C27">
        <v>240.08097165992001</v>
      </c>
      <c r="F27" t="s">
        <v>491</v>
      </c>
      <c r="G27">
        <v>88.382286788835202</v>
      </c>
      <c r="H27">
        <v>542.63707090446496</v>
      </c>
      <c r="V27" t="s">
        <v>488</v>
      </c>
      <c r="W27">
        <v>90.996839412030297</v>
      </c>
      <c r="X27">
        <v>1.7347112827973801</v>
      </c>
      <c r="Z27" t="s">
        <v>497</v>
      </c>
      <c r="AA27">
        <v>90.234309168501397</v>
      </c>
      <c r="AB27">
        <v>5.2556470684171801</v>
      </c>
      <c r="AD27" t="s">
        <v>488</v>
      </c>
      <c r="AE27">
        <v>88.2401687135591</v>
      </c>
      <c r="AF27">
        <v>457.387420915517</v>
      </c>
      <c r="AH27" t="s">
        <v>488</v>
      </c>
      <c r="AI27">
        <v>130.24271613180099</v>
      </c>
      <c r="AJ27">
        <v>114.45806113204</v>
      </c>
      <c r="AL27" t="s">
        <v>488</v>
      </c>
      <c r="AM27">
        <v>85.615488608034497</v>
      </c>
      <c r="AN27">
        <v>99.187617051359794</v>
      </c>
      <c r="BF27" t="s">
        <v>497</v>
      </c>
      <c r="BG27">
        <v>89.324122730388197</v>
      </c>
      <c r="BH27">
        <v>181.01925894068901</v>
      </c>
      <c r="BI27">
        <v>89.146720066660293</v>
      </c>
      <c r="BJ27">
        <v>190.211942424771</v>
      </c>
      <c r="BK27">
        <v>100.177940247557</v>
      </c>
      <c r="BL27">
        <v>273.13962396010999</v>
      </c>
      <c r="BM27">
        <v>102.559436612146</v>
      </c>
      <c r="BN27">
        <v>77.007539613207399</v>
      </c>
      <c r="CC27" t="s">
        <v>490</v>
      </c>
      <c r="CD27">
        <v>61.076724841220802</v>
      </c>
      <c r="CE27">
        <v>11.625647125200899</v>
      </c>
    </row>
    <row r="28" spans="1:83">
      <c r="A28" t="s">
        <v>480</v>
      </c>
      <c r="B28">
        <v>75.398519609045906</v>
      </c>
      <c r="C28">
        <v>133.19838056680001</v>
      </c>
      <c r="F28" t="s">
        <v>491</v>
      </c>
      <c r="G28">
        <v>101.625456288484</v>
      </c>
      <c r="H28">
        <v>564.78005973230995</v>
      </c>
      <c r="V28" t="s">
        <v>488</v>
      </c>
      <c r="W28">
        <v>104.254586197093</v>
      </c>
      <c r="X28">
        <v>1.46865332196192</v>
      </c>
      <c r="Z28" t="s">
        <v>497</v>
      </c>
      <c r="AA28">
        <v>95.651689363668396</v>
      </c>
      <c r="AB28">
        <v>4.4956372828834601</v>
      </c>
      <c r="AD28" t="s">
        <v>488</v>
      </c>
      <c r="AE28">
        <v>101.322416573626</v>
      </c>
      <c r="AF28">
        <v>482.62002232973401</v>
      </c>
      <c r="AH28" t="s">
        <v>490</v>
      </c>
      <c r="AI28">
        <v>55.910916392844101</v>
      </c>
      <c r="AJ28">
        <v>6.4792503346702599</v>
      </c>
      <c r="AL28" t="s">
        <v>488</v>
      </c>
      <c r="AM28">
        <v>99.522492465303202</v>
      </c>
      <c r="AN28">
        <v>87.100847110769195</v>
      </c>
      <c r="BF28" t="s">
        <v>497</v>
      </c>
      <c r="BG28">
        <v>101.77456422110799</v>
      </c>
      <c r="BH28">
        <v>190.405472603383</v>
      </c>
      <c r="BI28">
        <v>102.36590643353399</v>
      </c>
      <c r="BJ28">
        <v>159.76319432311399</v>
      </c>
      <c r="BK28">
        <v>115.31630088566899</v>
      </c>
      <c r="BL28">
        <v>288.69729998521598</v>
      </c>
      <c r="BM28">
        <v>117.993468356471</v>
      </c>
      <c r="BN28">
        <v>77.244076498178103</v>
      </c>
      <c r="CC28" t="s">
        <v>490</v>
      </c>
      <c r="CD28">
        <v>74.579625944478707</v>
      </c>
      <c r="CE28">
        <v>14.597657768933299</v>
      </c>
    </row>
    <row r="29" spans="1:83">
      <c r="A29" t="s">
        <v>480</v>
      </c>
      <c r="B29">
        <v>89.983233141127897</v>
      </c>
      <c r="C29">
        <v>14.0964298859016</v>
      </c>
      <c r="F29" t="s">
        <v>491</v>
      </c>
      <c r="G29">
        <v>114.922901072969</v>
      </c>
      <c r="H29">
        <v>546.440028022565</v>
      </c>
      <c r="V29" t="s">
        <v>488</v>
      </c>
      <c r="W29">
        <v>117.18189267379</v>
      </c>
      <c r="X29">
        <v>0.95392899546816701</v>
      </c>
      <c r="Z29" t="s">
        <v>497</v>
      </c>
      <c r="AA29">
        <v>106.255402430074</v>
      </c>
      <c r="AB29">
        <v>3.8359292179727502</v>
      </c>
      <c r="AD29" t="s">
        <v>488</v>
      </c>
      <c r="AE29">
        <v>116.343877930777</v>
      </c>
      <c r="AF29">
        <v>520.87830294007802</v>
      </c>
      <c r="AH29" t="s">
        <v>490</v>
      </c>
      <c r="AI29">
        <v>64.118291347207006</v>
      </c>
      <c r="AJ29">
        <v>14.048922964584101</v>
      </c>
      <c r="AL29" t="s">
        <v>488</v>
      </c>
      <c r="AM29">
        <v>114.177632802907</v>
      </c>
      <c r="AN29">
        <v>75.648107953911094</v>
      </c>
      <c r="BF29" t="s">
        <v>497</v>
      </c>
      <c r="BG29">
        <v>115.982904834222</v>
      </c>
      <c r="BH29">
        <v>181.42782265109301</v>
      </c>
      <c r="BI29">
        <v>117.17365301651699</v>
      </c>
      <c r="BJ29">
        <v>83.361780477642199</v>
      </c>
      <c r="BK29">
        <v>130.56486620882399</v>
      </c>
      <c r="BL29">
        <v>334.90800596717997</v>
      </c>
      <c r="BM29">
        <v>131.728735199645</v>
      </c>
      <c r="BN29">
        <v>92.780249170104298</v>
      </c>
      <c r="CC29" t="s">
        <v>490</v>
      </c>
      <c r="CD29">
        <v>96.782024596475907</v>
      </c>
      <c r="CE29">
        <v>15.057564598153199</v>
      </c>
    </row>
    <row r="30" spans="1:83">
      <c r="A30" t="s">
        <v>480</v>
      </c>
      <c r="B30">
        <v>104.018320860426</v>
      </c>
      <c r="C30">
        <v>35.149061464849602</v>
      </c>
      <c r="F30" t="s">
        <v>491</v>
      </c>
      <c r="G30">
        <v>128.78905645072001</v>
      </c>
      <c r="H30">
        <v>534.34312894067295</v>
      </c>
      <c r="V30" t="s">
        <v>488</v>
      </c>
      <c r="W30">
        <v>133.92197193933001</v>
      </c>
      <c r="X30">
        <v>0.231508888108516</v>
      </c>
      <c r="Z30" t="s">
        <v>497</v>
      </c>
      <c r="AA30">
        <v>112.518144010437</v>
      </c>
      <c r="AB30">
        <v>1.6928973334420501</v>
      </c>
      <c r="AD30" t="s">
        <v>488</v>
      </c>
      <c r="AE30">
        <v>131.98660215854099</v>
      </c>
      <c r="AF30">
        <v>511.72311127651301</v>
      </c>
      <c r="AH30" t="s">
        <v>490</v>
      </c>
      <c r="AI30">
        <v>75.640744797371298</v>
      </c>
      <c r="AJ30">
        <v>28.448338809782999</v>
      </c>
      <c r="AL30" t="s">
        <v>488</v>
      </c>
      <c r="AM30">
        <v>131.49391642998</v>
      </c>
      <c r="AN30">
        <v>60.084587049003403</v>
      </c>
      <c r="BF30" t="s">
        <v>497</v>
      </c>
      <c r="BG30">
        <v>130.833658123563</v>
      </c>
      <c r="BH30">
        <v>175.52515220342099</v>
      </c>
      <c r="BI30">
        <v>132.49748007579899</v>
      </c>
      <c r="BJ30">
        <v>52.945287405754001</v>
      </c>
      <c r="CC30" t="s">
        <v>491</v>
      </c>
      <c r="CD30">
        <v>36.3674070007701</v>
      </c>
      <c r="CE30">
        <v>0.60831675015420195</v>
      </c>
    </row>
    <row r="31" spans="1:83">
      <c r="A31" t="s">
        <v>480</v>
      </c>
      <c r="B31">
        <v>118.792786161207</v>
      </c>
      <c r="C31">
        <v>0.99374309900531399</v>
      </c>
      <c r="V31" t="s">
        <v>490</v>
      </c>
      <c r="W31">
        <v>35.819631919038997</v>
      </c>
      <c r="X31">
        <v>2.27545799868239</v>
      </c>
      <c r="Z31" t="s">
        <v>497</v>
      </c>
      <c r="AA31">
        <v>121.787219005681</v>
      </c>
      <c r="AB31">
        <v>0.70863573350730003</v>
      </c>
      <c r="AD31" t="s">
        <v>490</v>
      </c>
      <c r="AE31">
        <v>36.3671922747831</v>
      </c>
      <c r="AF31">
        <v>96.528541743058199</v>
      </c>
      <c r="AH31" t="s">
        <v>490</v>
      </c>
      <c r="AI31">
        <v>82.635998539612999</v>
      </c>
      <c r="AJ31">
        <v>34.401849823535201</v>
      </c>
      <c r="AL31" t="s">
        <v>490</v>
      </c>
      <c r="AM31">
        <v>34.939095611546797</v>
      </c>
      <c r="AN31">
        <v>73.447355247788806</v>
      </c>
      <c r="CC31" t="s">
        <v>491</v>
      </c>
      <c r="CD31">
        <v>48.235626005474302</v>
      </c>
      <c r="CE31">
        <v>3.8981144734934601</v>
      </c>
    </row>
    <row r="32" spans="1:83">
      <c r="A32" t="s">
        <v>480</v>
      </c>
      <c r="B32">
        <v>133.469103995419</v>
      </c>
      <c r="C32">
        <v>-8.13397129186637</v>
      </c>
      <c r="V32" t="s">
        <v>490</v>
      </c>
      <c r="W32">
        <v>48.360736161921899</v>
      </c>
      <c r="X32">
        <v>2.6957515103093201</v>
      </c>
      <c r="Z32" t="s">
        <v>497</v>
      </c>
      <c r="AA32">
        <v>132.912827203783</v>
      </c>
      <c r="AB32">
        <v>-0.129658321780972</v>
      </c>
      <c r="AD32" t="s">
        <v>490</v>
      </c>
      <c r="AE32">
        <v>46.869575846473602</v>
      </c>
      <c r="AF32">
        <v>232.35545776799199</v>
      </c>
      <c r="AH32" t="s">
        <v>490</v>
      </c>
      <c r="AI32">
        <v>92.698064987221599</v>
      </c>
      <c r="AJ32">
        <v>119.625167336009</v>
      </c>
      <c r="AL32" t="s">
        <v>490</v>
      </c>
      <c r="AM32">
        <v>45.3695978641748</v>
      </c>
      <c r="AN32">
        <v>88.319706324044603</v>
      </c>
      <c r="CC32" t="s">
        <v>491</v>
      </c>
      <c r="CD32">
        <v>62.1792203237341</v>
      </c>
      <c r="CE32">
        <v>6.5605724437123598</v>
      </c>
    </row>
    <row r="33" spans="22:83">
      <c r="V33" t="s">
        <v>490</v>
      </c>
      <c r="W33">
        <v>58.789229496937303</v>
      </c>
      <c r="X33">
        <v>3.1257166084969601</v>
      </c>
      <c r="Z33" t="s">
        <v>487</v>
      </c>
      <c r="AA33">
        <v>13.245739134500701</v>
      </c>
      <c r="AB33">
        <v>0.52872138966176097</v>
      </c>
      <c r="AD33" t="s">
        <v>490</v>
      </c>
      <c r="AE33">
        <v>56.501650165016599</v>
      </c>
      <c r="AF33">
        <v>455.99559955994903</v>
      </c>
      <c r="AH33" t="s">
        <v>490</v>
      </c>
      <c r="AI33">
        <v>102.468054034319</v>
      </c>
      <c r="AJ33">
        <v>123.013265181939</v>
      </c>
      <c r="AL33" t="s">
        <v>490</v>
      </c>
      <c r="AM33">
        <v>58.074420156849598</v>
      </c>
      <c r="AN33">
        <v>88.389788086100296</v>
      </c>
      <c r="CC33" t="s">
        <v>491</v>
      </c>
      <c r="CD33">
        <v>75.647048956594006</v>
      </c>
      <c r="CE33">
        <v>6.9274609818765596</v>
      </c>
    </row>
    <row r="34" spans="22:83">
      <c r="V34" t="s">
        <v>490</v>
      </c>
      <c r="W34">
        <v>76.510940106247205</v>
      </c>
      <c r="X34">
        <v>2.6305734269654799</v>
      </c>
      <c r="Z34" t="s">
        <v>487</v>
      </c>
      <c r="AA34">
        <v>15.2563533069927</v>
      </c>
      <c r="AB34">
        <v>3.03404016552502</v>
      </c>
      <c r="AD34" t="s">
        <v>490</v>
      </c>
      <c r="AE34">
        <v>72.362791834739099</v>
      </c>
      <c r="AF34">
        <v>507.30961985086498</v>
      </c>
      <c r="AH34" t="s">
        <v>491</v>
      </c>
      <c r="AI34">
        <v>75.918218327856806</v>
      </c>
      <c r="AJ34">
        <v>-7.8082025069993497</v>
      </c>
      <c r="AL34" t="s">
        <v>490</v>
      </c>
      <c r="AM34">
        <v>71.183046888036003</v>
      </c>
      <c r="AN34">
        <v>92.875020857667096</v>
      </c>
      <c r="CC34" t="s">
        <v>491</v>
      </c>
      <c r="CD34">
        <v>102.411918540375</v>
      </c>
      <c r="CE34">
        <v>8.8884695441340398</v>
      </c>
    </row>
    <row r="35" spans="22:83">
      <c r="V35" t="s">
        <v>490</v>
      </c>
      <c r="W35">
        <v>91.213994365249505</v>
      </c>
      <c r="X35">
        <v>0.36581024066828799</v>
      </c>
      <c r="Z35" t="s">
        <v>487</v>
      </c>
      <c r="AA35">
        <v>22.335585532929599</v>
      </c>
      <c r="AB35">
        <v>3.76206952984364</v>
      </c>
      <c r="AD35" t="s">
        <v>490</v>
      </c>
      <c r="AE35">
        <v>87.754553233101106</v>
      </c>
      <c r="AF35">
        <v>441.93863830826598</v>
      </c>
      <c r="AH35" t="s">
        <v>491</v>
      </c>
      <c r="AI35">
        <v>83.556042351222999</v>
      </c>
      <c r="AJ35">
        <v>-5.81720822684815</v>
      </c>
      <c r="AL35" t="s">
        <v>490</v>
      </c>
      <c r="AM35">
        <v>85.931920574003001</v>
      </c>
      <c r="AN35">
        <v>66.699482729851198</v>
      </c>
      <c r="CC35" t="s">
        <v>491</v>
      </c>
      <c r="CD35">
        <v>130.207613775856</v>
      </c>
      <c r="CE35">
        <v>9.1565452091767092</v>
      </c>
    </row>
    <row r="36" spans="22:83">
      <c r="V36" t="s">
        <v>490</v>
      </c>
      <c r="W36">
        <v>100.061393549472</v>
      </c>
      <c r="X36">
        <v>0.166070953001657</v>
      </c>
      <c r="Z36" t="s">
        <v>487</v>
      </c>
      <c r="AA36">
        <v>27.245224791340299</v>
      </c>
      <c r="AB36">
        <v>5.6936618895097801</v>
      </c>
      <c r="AD36" t="s">
        <v>490</v>
      </c>
      <c r="AE36">
        <v>96.927026035936905</v>
      </c>
      <c r="AF36">
        <v>480.49138247156998</v>
      </c>
      <c r="AH36" t="s">
        <v>491</v>
      </c>
      <c r="AI36">
        <v>93.880978459291697</v>
      </c>
      <c r="AJ36">
        <v>5.0578069855166596</v>
      </c>
      <c r="AL36" t="s">
        <v>490</v>
      </c>
      <c r="AM36">
        <v>97.124979142332705</v>
      </c>
      <c r="AN36">
        <v>33.380610712497401</v>
      </c>
    </row>
    <row r="37" spans="22:83">
      <c r="V37" t="s">
        <v>491</v>
      </c>
      <c r="W37">
        <v>36.014745665306997</v>
      </c>
      <c r="X37">
        <v>0.331889603745253</v>
      </c>
      <c r="Z37" t="s">
        <v>487</v>
      </c>
      <c r="AA37">
        <v>35.189488696140103</v>
      </c>
      <c r="AB37">
        <v>14.4763051457695</v>
      </c>
      <c r="AD37" t="s">
        <v>491</v>
      </c>
      <c r="AE37">
        <v>36.5236523652366</v>
      </c>
      <c r="AF37">
        <v>2.0902090208969599</v>
      </c>
      <c r="AH37" t="s">
        <v>491</v>
      </c>
      <c r="AI37">
        <v>103.271266885724</v>
      </c>
      <c r="AJ37">
        <v>18.060119264937299</v>
      </c>
      <c r="AL37" t="s">
        <v>491</v>
      </c>
      <c r="AM37">
        <v>35.624895711663498</v>
      </c>
      <c r="AN37">
        <v>21.441681962288801</v>
      </c>
    </row>
    <row r="38" spans="22:83">
      <c r="V38" t="s">
        <v>491</v>
      </c>
      <c r="W38">
        <v>48.638829317522301</v>
      </c>
      <c r="X38">
        <v>1.70721724626099</v>
      </c>
      <c r="Z38" t="s">
        <v>487</v>
      </c>
      <c r="AA38">
        <v>40.143548500222103</v>
      </c>
      <c r="AB38">
        <v>16.2539452458326</v>
      </c>
      <c r="AD38" t="s">
        <v>491</v>
      </c>
      <c r="AE38">
        <v>47.514973719594202</v>
      </c>
      <c r="AF38">
        <v>117.79733528907801</v>
      </c>
      <c r="AH38" t="s">
        <v>491</v>
      </c>
      <c r="AI38">
        <v>113.187294633077</v>
      </c>
      <c r="AJ38">
        <v>42.365826944139101</v>
      </c>
      <c r="AL38" t="s">
        <v>491</v>
      </c>
      <c r="AM38">
        <v>45.514767228433101</v>
      </c>
      <c r="AN38">
        <v>72.055731686967803</v>
      </c>
    </row>
    <row r="39" spans="22:83">
      <c r="V39" t="s">
        <v>491</v>
      </c>
      <c r="W39">
        <v>58.878936966485803</v>
      </c>
      <c r="X39">
        <v>2.8068345878362</v>
      </c>
      <c r="Z39" t="s">
        <v>487</v>
      </c>
      <c r="AA39">
        <v>45.880812662193499</v>
      </c>
      <c r="AB39">
        <v>20.054006031842501</v>
      </c>
      <c r="AD39" t="s">
        <v>491</v>
      </c>
      <c r="AE39">
        <v>56.755897812003496</v>
      </c>
      <c r="AF39">
        <v>277.533308886437</v>
      </c>
      <c r="AH39" t="s">
        <v>491</v>
      </c>
      <c r="AI39">
        <v>121.23402701715899</v>
      </c>
      <c r="AJ39">
        <v>70.9261287574531</v>
      </c>
      <c r="AL39" t="s">
        <v>491</v>
      </c>
      <c r="AM39">
        <v>57.692307692307701</v>
      </c>
      <c r="AN39">
        <v>98.096112130819193</v>
      </c>
    </row>
    <row r="40" spans="22:83">
      <c r="V40" t="s">
        <v>491</v>
      </c>
      <c r="W40">
        <v>75.815707217246199</v>
      </c>
      <c r="X40">
        <v>2.6019090870863</v>
      </c>
      <c r="Z40" t="s">
        <v>487</v>
      </c>
      <c r="AA40">
        <v>55.164706707502397</v>
      </c>
      <c r="AB40">
        <v>17.877983774811199</v>
      </c>
      <c r="AD40" t="s">
        <v>491</v>
      </c>
      <c r="AE40">
        <v>72.6952695269527</v>
      </c>
      <c r="AF40">
        <v>381.628162816273</v>
      </c>
      <c r="AH40" t="s">
        <v>491</v>
      </c>
      <c r="AI40">
        <v>130.04016064256999</v>
      </c>
      <c r="AJ40">
        <v>80.258001703784203</v>
      </c>
      <c r="AL40" t="s">
        <v>491</v>
      </c>
      <c r="AM40">
        <v>70.967795761722002</v>
      </c>
      <c r="AN40">
        <v>100.438845319539</v>
      </c>
    </row>
    <row r="41" spans="22:83">
      <c r="V41" t="s">
        <v>491</v>
      </c>
      <c r="W41">
        <v>91.323886015446504</v>
      </c>
      <c r="X41">
        <v>1.2251797653588701</v>
      </c>
      <c r="Z41" t="s">
        <v>487</v>
      </c>
      <c r="AA41">
        <v>59.646505973394397</v>
      </c>
      <c r="AB41">
        <v>16.5555373717064</v>
      </c>
      <c r="AD41" t="s">
        <v>491</v>
      </c>
      <c r="AE41">
        <v>87.734995721794405</v>
      </c>
      <c r="AF41">
        <v>378.743429898535</v>
      </c>
      <c r="AL41" t="s">
        <v>491</v>
      </c>
      <c r="AM41">
        <v>85.940263640914395</v>
      </c>
      <c r="AN41">
        <v>90.592357750708999</v>
      </c>
    </row>
    <row r="42" spans="22:83">
      <c r="V42" t="s">
        <v>491</v>
      </c>
      <c r="W42">
        <v>104.18793714870399</v>
      </c>
      <c r="X42">
        <v>0.49749800260709098</v>
      </c>
      <c r="Z42" t="s">
        <v>487</v>
      </c>
      <c r="AA42">
        <v>68.032637411451105</v>
      </c>
      <c r="AB42">
        <v>15.9120239403362</v>
      </c>
      <c r="AD42" t="s">
        <v>491</v>
      </c>
      <c r="AE42">
        <v>101.112333455567</v>
      </c>
      <c r="AF42">
        <v>404.26598215375998</v>
      </c>
      <c r="AL42" t="s">
        <v>491</v>
      </c>
      <c r="AM42">
        <v>99.736359085599901</v>
      </c>
      <c r="AN42">
        <v>71.850492240947503</v>
      </c>
    </row>
    <row r="43" spans="22:83">
      <c r="V43" t="s">
        <v>491</v>
      </c>
      <c r="W43">
        <v>117.955791037663</v>
      </c>
      <c r="X43">
        <v>0.30707988169823902</v>
      </c>
      <c r="Z43" t="s">
        <v>487</v>
      </c>
      <c r="AA43">
        <v>74.648960793023605</v>
      </c>
      <c r="AB43">
        <v>15.086503167886301</v>
      </c>
      <c r="AD43" t="s">
        <v>491</v>
      </c>
      <c r="AE43">
        <v>116.26940471824901</v>
      </c>
      <c r="AF43">
        <v>380.552499694402</v>
      </c>
      <c r="AL43" t="s">
        <v>491</v>
      </c>
      <c r="AM43">
        <v>115.097613882863</v>
      </c>
      <c r="AN43">
        <v>47.411980644084203</v>
      </c>
    </row>
    <row r="44" spans="22:83">
      <c r="V44" t="s">
        <v>491</v>
      </c>
      <c r="W44">
        <v>133.14999369244299</v>
      </c>
      <c r="X44">
        <v>4.6437632283442498E-2</v>
      </c>
      <c r="Z44" t="s">
        <v>487</v>
      </c>
      <c r="AA44">
        <v>78.7216234540481</v>
      </c>
      <c r="AB44">
        <v>13.6030907348093</v>
      </c>
      <c r="AD44" t="s">
        <v>491</v>
      </c>
      <c r="AE44">
        <v>132.48258159149199</v>
      </c>
      <c r="AF44">
        <v>369.38027136045599</v>
      </c>
      <c r="AL44" t="s">
        <v>491</v>
      </c>
      <c r="AM44">
        <v>131.88553312197499</v>
      </c>
      <c r="AN44">
        <v>28.655097613882202</v>
      </c>
    </row>
    <row r="45" spans="22:83">
      <c r="Z45" t="s">
        <v>487</v>
      </c>
      <c r="AA45">
        <v>90.768943024805296</v>
      </c>
      <c r="AB45">
        <v>3.4285647487901798</v>
      </c>
    </row>
    <row r="46" spans="22:83">
      <c r="Z46" t="s">
        <v>487</v>
      </c>
      <c r="AA46">
        <v>94.974867322843807</v>
      </c>
      <c r="AB46">
        <v>1.4832955369042</v>
      </c>
    </row>
    <row r="47" spans="22:83">
      <c r="Z47" t="s">
        <v>488</v>
      </c>
      <c r="AA47">
        <v>21.818904449068299</v>
      </c>
      <c r="AB47">
        <v>0.81593528627878698</v>
      </c>
    </row>
    <row r="48" spans="22:83">
      <c r="Z48" t="s">
        <v>488</v>
      </c>
      <c r="AA48">
        <v>27.493044677717201</v>
      </c>
      <c r="AB48">
        <v>1.67687559909294</v>
      </c>
    </row>
    <row r="49" spans="26:28">
      <c r="Z49" t="s">
        <v>488</v>
      </c>
      <c r="AA49">
        <v>34.901924111004597</v>
      </c>
      <c r="AB49">
        <v>4.4203118789891196</v>
      </c>
    </row>
    <row r="50" spans="26:28">
      <c r="Z50" t="s">
        <v>488</v>
      </c>
      <c r="AA50">
        <v>40.763098216164401</v>
      </c>
      <c r="AB50">
        <v>6.2119795197905603</v>
      </c>
    </row>
    <row r="51" spans="26:28">
      <c r="Z51" t="s">
        <v>488</v>
      </c>
      <c r="AA51">
        <v>47.2999322002197</v>
      </c>
      <c r="AB51">
        <v>7.2408996329460598</v>
      </c>
    </row>
    <row r="52" spans="26:28">
      <c r="Z52" t="s">
        <v>488</v>
      </c>
      <c r="AA52">
        <v>55.375119818577097</v>
      </c>
      <c r="AB52">
        <v>7.67505201879694</v>
      </c>
    </row>
    <row r="53" spans="26:28">
      <c r="Z53" t="s">
        <v>488</v>
      </c>
      <c r="AA53">
        <v>60.906646716386497</v>
      </c>
      <c r="AB53">
        <v>7.4513127440208002</v>
      </c>
    </row>
    <row r="54" spans="26:28">
      <c r="Z54" t="s">
        <v>488</v>
      </c>
      <c r="AA54">
        <v>68.750379912561598</v>
      </c>
      <c r="AB54">
        <v>7.1086900614874304</v>
      </c>
    </row>
    <row r="55" spans="26:28">
      <c r="Z55" t="s">
        <v>488</v>
      </c>
      <c r="AA55">
        <v>75.731419353330296</v>
      </c>
      <c r="AB55">
        <v>6.59808757861272</v>
      </c>
    </row>
    <row r="56" spans="26:28">
      <c r="Z56" t="s">
        <v>488</v>
      </c>
      <c r="AA56">
        <v>79.724592616837697</v>
      </c>
      <c r="AB56">
        <v>6.9691160311411897</v>
      </c>
    </row>
    <row r="57" spans="26:28">
      <c r="Z57" t="s">
        <v>488</v>
      </c>
      <c r="AA57">
        <v>91.0985902321558</v>
      </c>
      <c r="AB57">
        <v>5.4439716643677603</v>
      </c>
    </row>
    <row r="58" spans="26:28">
      <c r="Z58" t="s">
        <v>488</v>
      </c>
      <c r="AA58">
        <v>95.269445678348404</v>
      </c>
      <c r="AB58">
        <v>5.1991910784841497</v>
      </c>
    </row>
    <row r="59" spans="26:28">
      <c r="Z59" t="s">
        <v>488</v>
      </c>
      <c r="AA59">
        <v>106.10104505178499</v>
      </c>
      <c r="AB59">
        <v>3.9749374605476002</v>
      </c>
    </row>
    <row r="60" spans="26:28">
      <c r="Z60" t="s">
        <v>488</v>
      </c>
      <c r="AA60">
        <v>111.810254132279</v>
      </c>
      <c r="AB60">
        <v>3.1353891473593798</v>
      </c>
    </row>
    <row r="61" spans="26:28">
      <c r="Z61" t="s">
        <v>488</v>
      </c>
      <c r="AA61">
        <v>121.19234096275601</v>
      </c>
      <c r="AB61">
        <v>2.1979987375214001</v>
      </c>
    </row>
    <row r="62" spans="26:28">
      <c r="Z62" t="s">
        <v>488</v>
      </c>
      <c r="AA62">
        <v>132.47749748673201</v>
      </c>
      <c r="AB62">
        <v>0.98075888995402405</v>
      </c>
    </row>
    <row r="63" spans="26:28">
      <c r="Z63" t="s">
        <v>490</v>
      </c>
      <c r="AA63">
        <v>13.1324276759408</v>
      </c>
      <c r="AB63">
        <v>0.32034169781083199</v>
      </c>
    </row>
    <row r="64" spans="26:28">
      <c r="Z64" t="s">
        <v>490</v>
      </c>
      <c r="AA64">
        <v>15.430187261474</v>
      </c>
      <c r="AB64">
        <v>2.3924779023549498</v>
      </c>
    </row>
    <row r="65" spans="26:28">
      <c r="Z65" t="s">
        <v>490</v>
      </c>
      <c r="AA65">
        <v>21.916117933202798</v>
      </c>
      <c r="AB65">
        <v>3.5427418876429702</v>
      </c>
    </row>
    <row r="66" spans="26:28">
      <c r="Z66" t="s">
        <v>490</v>
      </c>
      <c r="AA66">
        <v>26.847798145182001</v>
      </c>
      <c r="AB66">
        <v>5.4600462715784301</v>
      </c>
    </row>
    <row r="67" spans="26:28">
      <c r="Z67" t="s">
        <v>490</v>
      </c>
      <c r="AA67">
        <v>35.761997983033702</v>
      </c>
      <c r="AB67">
        <v>12.053152992821801</v>
      </c>
    </row>
    <row r="68" spans="26:28">
      <c r="Z68" t="s">
        <v>490</v>
      </c>
      <c r="AA68">
        <v>39.791975638211603</v>
      </c>
      <c r="AB68">
        <v>16.591030432461199</v>
      </c>
    </row>
    <row r="69" spans="26:28">
      <c r="Z69" t="s">
        <v>490</v>
      </c>
      <c r="AA69">
        <v>45.850784046192501</v>
      </c>
      <c r="AB69">
        <v>18.982618496766801</v>
      </c>
    </row>
    <row r="70" spans="26:28">
      <c r="Z70" t="s">
        <v>490</v>
      </c>
      <c r="AA70">
        <v>54.602835617251003</v>
      </c>
      <c r="AB70">
        <v>17.296968618377999</v>
      </c>
    </row>
    <row r="71" spans="26:28">
      <c r="Z71" t="s">
        <v>490</v>
      </c>
      <c r="AA71">
        <v>59.641296395167203</v>
      </c>
      <c r="AB71">
        <v>15.1539419825591</v>
      </c>
    </row>
    <row r="72" spans="26:28">
      <c r="Z72" t="s">
        <v>490</v>
      </c>
      <c r="AA72">
        <v>67.448142215894507</v>
      </c>
      <c r="AB72">
        <v>14.9652963160704</v>
      </c>
    </row>
    <row r="73" spans="26:28">
      <c r="Z73" t="s">
        <v>490</v>
      </c>
      <c r="AA73">
        <v>74.408653180676694</v>
      </c>
      <c r="AB73">
        <v>14.7363113246721</v>
      </c>
    </row>
    <row r="74" spans="26:28">
      <c r="Z74" t="s">
        <v>490</v>
      </c>
      <c r="AA74">
        <v>78.600779102647806</v>
      </c>
      <c r="AB74">
        <v>12.5529453639436</v>
      </c>
    </row>
    <row r="75" spans="26:28">
      <c r="Z75" t="s">
        <v>490</v>
      </c>
      <c r="AA75">
        <v>90.342686519942305</v>
      </c>
      <c r="AB75">
        <v>2.1780269324314601</v>
      </c>
    </row>
    <row r="76" spans="26:28">
      <c r="Z76" t="s">
        <v>490</v>
      </c>
      <c r="AA76">
        <v>95.001483063415805</v>
      </c>
      <c r="AB76">
        <v>1.1383994779614901</v>
      </c>
    </row>
    <row r="77" spans="26:28">
      <c r="Z77" t="s">
        <v>491</v>
      </c>
      <c r="AA77">
        <v>22.2087757805857</v>
      </c>
      <c r="AB77">
        <v>0.19220501868642201</v>
      </c>
    </row>
    <row r="78" spans="26:28">
      <c r="Z78" t="s">
        <v>491</v>
      </c>
      <c r="AA78">
        <v>26.954578711119002</v>
      </c>
      <c r="AB78">
        <v>1.3997152518239999</v>
      </c>
    </row>
    <row r="79" spans="26:28">
      <c r="Z79" t="s">
        <v>491</v>
      </c>
      <c r="AA79">
        <v>34.7060568309901</v>
      </c>
      <c r="AB79">
        <v>3.8719819659487</v>
      </c>
    </row>
    <row r="80" spans="26:28">
      <c r="Z80" t="s">
        <v>491</v>
      </c>
      <c r="AA80">
        <v>40.531529928219697</v>
      </c>
      <c r="AB80">
        <v>5.6917007771250896</v>
      </c>
    </row>
    <row r="81" spans="26:28">
      <c r="Z81" t="s">
        <v>491</v>
      </c>
      <c r="AA81">
        <v>46.594293171975998</v>
      </c>
      <c r="AB81">
        <v>6.8217950999583303</v>
      </c>
    </row>
    <row r="82" spans="26:28">
      <c r="Z82" t="s">
        <v>491</v>
      </c>
      <c r="AA82">
        <v>55.057641731427097</v>
      </c>
      <c r="AB82">
        <v>7.2251883490536803</v>
      </c>
    </row>
    <row r="83" spans="26:28">
      <c r="Z83" t="s">
        <v>491</v>
      </c>
      <c r="AA83">
        <v>59.902315556346501</v>
      </c>
      <c r="AB83">
        <v>6.8953550453816197</v>
      </c>
    </row>
    <row r="84" spans="26:28">
      <c r="Z84" t="s">
        <v>491</v>
      </c>
      <c r="AA84">
        <v>67.851535464989794</v>
      </c>
      <c r="AB84">
        <v>6.2929346858870296</v>
      </c>
    </row>
    <row r="85" spans="26:28">
      <c r="Z85" t="s">
        <v>491</v>
      </c>
      <c r="AA85">
        <v>75.282671887049901</v>
      </c>
      <c r="AB85">
        <v>5.9461944592749303</v>
      </c>
    </row>
    <row r="86" spans="26:28">
      <c r="Z86" t="s">
        <v>491</v>
      </c>
      <c r="AA86">
        <v>90.477150936307396</v>
      </c>
      <c r="AB86">
        <v>4.2872397223703702</v>
      </c>
    </row>
    <row r="87" spans="26:28">
      <c r="Z87" t="s">
        <v>491</v>
      </c>
      <c r="AA87">
        <v>94.522947934586995</v>
      </c>
      <c r="AB87">
        <v>3.7791421961201399</v>
      </c>
    </row>
    <row r="88" spans="26:28">
      <c r="Z88" t="s">
        <v>491</v>
      </c>
      <c r="AA88">
        <v>105.201004528287</v>
      </c>
      <c r="AB88">
        <v>2.7460402206796699</v>
      </c>
    </row>
    <row r="89" spans="26:28">
      <c r="Z89" t="s">
        <v>491</v>
      </c>
      <c r="AA89">
        <v>112.023096240928</v>
      </c>
      <c r="AB89">
        <v>1.6693361808149201</v>
      </c>
    </row>
    <row r="90" spans="26:28">
      <c r="Z90" t="s">
        <v>491</v>
      </c>
      <c r="AA90">
        <v>120.775147811987</v>
      </c>
      <c r="AB90">
        <v>-1.63136975738922E-2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137-0C30-483C-80A1-1C05D8890530}">
  <dimension ref="A1:A2"/>
  <sheetViews>
    <sheetView workbookViewId="0">
      <selection activeCell="A2" sqref="A2"/>
    </sheetView>
  </sheetViews>
  <sheetFormatPr defaultRowHeight="15"/>
  <sheetData>
    <row r="1" spans="1:1">
      <c r="A1" t="s">
        <v>56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38B-1941-4E91-80EA-6A98A3896EF4}">
  <dimension ref="A1:AK135"/>
  <sheetViews>
    <sheetView zoomScale="64" zoomScaleNormal="64" workbookViewId="0">
      <selection activeCell="Q48" sqref="Q48"/>
    </sheetView>
  </sheetViews>
  <sheetFormatPr defaultRowHeight="15"/>
  <cols>
    <col min="1" max="1" width="39.85546875" customWidth="1"/>
  </cols>
  <sheetData>
    <row r="1" spans="1:37">
      <c r="A1" s="15" t="s">
        <v>102</v>
      </c>
      <c r="B1" s="16"/>
      <c r="C1" s="16"/>
      <c r="D1" s="6"/>
      <c r="E1" s="7"/>
      <c r="G1" s="15" t="s">
        <v>103</v>
      </c>
      <c r="H1" s="6"/>
      <c r="I1" s="6"/>
      <c r="J1" s="6"/>
      <c r="K1" s="6"/>
      <c r="L1" s="6"/>
      <c r="M1" s="7"/>
      <c r="O1" t="s">
        <v>120</v>
      </c>
    </row>
    <row r="2" spans="1:37">
      <c r="A2" s="8" t="s">
        <v>123</v>
      </c>
      <c r="B2" s="9"/>
      <c r="C2" s="9"/>
      <c r="D2" s="9"/>
      <c r="E2" s="10"/>
      <c r="G2" s="8" t="s">
        <v>104</v>
      </c>
      <c r="H2" s="9"/>
      <c r="I2" s="9"/>
      <c r="J2" s="9"/>
      <c r="K2" s="9"/>
      <c r="L2" s="9"/>
      <c r="M2" s="10"/>
      <c r="O2" t="s">
        <v>121</v>
      </c>
    </row>
    <row r="3" spans="1:37">
      <c r="A3" s="8" t="s">
        <v>92</v>
      </c>
      <c r="B3" s="11" t="s">
        <v>4</v>
      </c>
      <c r="C3" s="9" t="s">
        <v>86</v>
      </c>
      <c r="D3" s="9" t="s">
        <v>101</v>
      </c>
      <c r="E3" s="10"/>
      <c r="G3" s="8"/>
      <c r="H3" s="9"/>
      <c r="I3" s="9"/>
      <c r="J3" s="9"/>
      <c r="K3" s="9"/>
      <c r="L3" s="9"/>
      <c r="M3" s="10"/>
      <c r="O3" t="s">
        <v>122</v>
      </c>
    </row>
    <row r="4" spans="1:37">
      <c r="A4" s="8"/>
      <c r="B4" s="11" t="s">
        <v>99</v>
      </c>
      <c r="C4" s="9" t="s">
        <v>100</v>
      </c>
      <c r="D4" s="9" t="s">
        <v>100</v>
      </c>
      <c r="E4" s="10"/>
      <c r="G4" s="8"/>
      <c r="H4" s="11" t="s">
        <v>54</v>
      </c>
      <c r="I4" s="11" t="s">
        <v>88</v>
      </c>
      <c r="J4" s="11" t="s">
        <v>89</v>
      </c>
      <c r="K4" s="11" t="s">
        <v>55</v>
      </c>
      <c r="L4" s="9"/>
      <c r="M4" s="10"/>
      <c r="O4" t="s">
        <v>109</v>
      </c>
    </row>
    <row r="5" spans="1:37">
      <c r="A5" s="8" t="s">
        <v>93</v>
      </c>
      <c r="B5" s="9">
        <v>36</v>
      </c>
      <c r="C5" s="9">
        <v>92</v>
      </c>
      <c r="D5" s="9">
        <v>1600</v>
      </c>
      <c r="E5" s="10"/>
      <c r="G5" s="8"/>
      <c r="H5" s="9">
        <v>4.5</v>
      </c>
      <c r="I5" s="9">
        <v>44.9</v>
      </c>
      <c r="J5" s="9">
        <f>I5+25.1</f>
        <v>70</v>
      </c>
      <c r="K5" s="9">
        <v>87.8</v>
      </c>
      <c r="L5" s="9"/>
      <c r="M5" s="10"/>
    </row>
    <row r="6" spans="1:37" ht="15.75" thickBot="1">
      <c r="A6" s="8" t="s">
        <v>94</v>
      </c>
      <c r="B6" s="9">
        <v>23</v>
      </c>
      <c r="C6" s="9">
        <v>85</v>
      </c>
      <c r="D6" s="9">
        <v>1200</v>
      </c>
      <c r="E6" s="10"/>
      <c r="G6" s="12"/>
      <c r="H6" s="13"/>
      <c r="I6" s="13"/>
      <c r="J6" s="13"/>
      <c r="K6" s="13"/>
      <c r="L6" s="13"/>
      <c r="M6" s="14"/>
      <c r="O6" t="s">
        <v>92</v>
      </c>
      <c r="P6" t="s">
        <v>106</v>
      </c>
      <c r="Q6" t="s">
        <v>124</v>
      </c>
      <c r="U6" s="11" t="s">
        <v>88</v>
      </c>
      <c r="V6" s="18" t="s">
        <v>132</v>
      </c>
      <c r="W6" s="11" t="s">
        <v>55</v>
      </c>
      <c r="AC6" t="s">
        <v>106</v>
      </c>
      <c r="AD6" t="s">
        <v>139</v>
      </c>
      <c r="AE6" t="s">
        <v>140</v>
      </c>
      <c r="AG6" t="s">
        <v>106</v>
      </c>
      <c r="AH6" t="s">
        <v>139</v>
      </c>
      <c r="AI6" t="s">
        <v>140</v>
      </c>
      <c r="AK6" t="s">
        <v>106</v>
      </c>
    </row>
    <row r="7" spans="1:37">
      <c r="A7" s="8" t="s">
        <v>95</v>
      </c>
      <c r="B7" s="9">
        <v>40</v>
      </c>
      <c r="C7" s="9">
        <v>105</v>
      </c>
      <c r="D7" s="9">
        <v>1800</v>
      </c>
      <c r="E7" s="10"/>
      <c r="Q7" t="s">
        <v>125</v>
      </c>
      <c r="T7" t="s">
        <v>133</v>
      </c>
      <c r="U7">
        <v>47</v>
      </c>
      <c r="V7">
        <v>54</v>
      </c>
      <c r="W7">
        <v>110</v>
      </c>
      <c r="AB7" t="s">
        <v>133</v>
      </c>
      <c r="AC7">
        <v>5</v>
      </c>
      <c r="AD7">
        <v>0.5</v>
      </c>
      <c r="AG7">
        <v>5</v>
      </c>
      <c r="AH7">
        <v>0.5</v>
      </c>
      <c r="AK7">
        <v>61</v>
      </c>
    </row>
    <row r="8" spans="1:37">
      <c r="A8" s="8" t="s">
        <v>96</v>
      </c>
      <c r="B8" s="9">
        <v>43</v>
      </c>
      <c r="C8" s="9">
        <v>130</v>
      </c>
      <c r="D8" s="9">
        <v>1300</v>
      </c>
      <c r="E8" s="10"/>
      <c r="O8" t="s">
        <v>126</v>
      </c>
      <c r="P8">
        <v>45</v>
      </c>
      <c r="Q8">
        <v>605</v>
      </c>
      <c r="T8" t="s">
        <v>134</v>
      </c>
      <c r="U8">
        <v>42</v>
      </c>
      <c r="V8">
        <v>48</v>
      </c>
      <c r="W8">
        <v>104</v>
      </c>
      <c r="AC8">
        <v>15</v>
      </c>
      <c r="AD8">
        <v>1.5</v>
      </c>
      <c r="AG8">
        <v>15</v>
      </c>
      <c r="AH8">
        <v>1.8</v>
      </c>
    </row>
    <row r="9" spans="1:37">
      <c r="A9" s="8" t="s">
        <v>97</v>
      </c>
      <c r="B9" s="9">
        <v>26</v>
      </c>
      <c r="C9" s="9">
        <v>122</v>
      </c>
      <c r="D9" s="9">
        <v>1800</v>
      </c>
      <c r="E9" s="10"/>
      <c r="P9">
        <v>78</v>
      </c>
      <c r="Q9">
        <v>595</v>
      </c>
      <c r="T9" t="s">
        <v>135</v>
      </c>
      <c r="U9">
        <v>41</v>
      </c>
      <c r="V9">
        <v>45</v>
      </c>
      <c r="W9">
        <v>105</v>
      </c>
      <c r="AC9">
        <v>21</v>
      </c>
      <c r="AD9">
        <v>3.5</v>
      </c>
      <c r="AG9">
        <v>21</v>
      </c>
      <c r="AH9">
        <v>3.8</v>
      </c>
    </row>
    <row r="10" spans="1:37">
      <c r="A10" s="8" t="s">
        <v>98</v>
      </c>
      <c r="B10" s="9">
        <v>15</v>
      </c>
      <c r="C10" s="9">
        <v>120</v>
      </c>
      <c r="D10" s="9">
        <v>1150</v>
      </c>
      <c r="E10" s="10"/>
      <c r="P10">
        <v>90</v>
      </c>
      <c r="Q10">
        <v>505</v>
      </c>
      <c r="T10" t="s">
        <v>126</v>
      </c>
      <c r="U10">
        <v>47</v>
      </c>
      <c r="V10">
        <v>51</v>
      </c>
      <c r="W10">
        <v>103</v>
      </c>
      <c r="AC10">
        <v>25</v>
      </c>
      <c r="AD10">
        <v>3.5</v>
      </c>
      <c r="AG10">
        <v>25</v>
      </c>
      <c r="AH10">
        <v>3.8</v>
      </c>
    </row>
    <row r="11" spans="1:37">
      <c r="A11" s="8"/>
      <c r="B11" s="9"/>
      <c r="C11" s="9"/>
      <c r="D11" s="9"/>
      <c r="E11" s="10"/>
      <c r="P11">
        <v>105</v>
      </c>
      <c r="Q11">
        <v>475</v>
      </c>
      <c r="T11" t="s">
        <v>127</v>
      </c>
      <c r="U11">
        <v>42</v>
      </c>
      <c r="V11">
        <v>48</v>
      </c>
      <c r="W11">
        <v>96</v>
      </c>
      <c r="AC11">
        <v>30</v>
      </c>
      <c r="AD11">
        <v>4.5</v>
      </c>
      <c r="AG11">
        <v>30</v>
      </c>
      <c r="AH11">
        <v>4.8</v>
      </c>
    </row>
    <row r="12" spans="1:37" ht="15.75" thickBot="1">
      <c r="A12" s="12"/>
      <c r="B12" s="13"/>
      <c r="C12" s="13"/>
      <c r="D12" s="13"/>
      <c r="E12" s="14"/>
      <c r="O12" t="s">
        <v>127</v>
      </c>
      <c r="P12">
        <v>45</v>
      </c>
      <c r="Q12">
        <v>590</v>
      </c>
      <c r="T12" t="s">
        <v>128</v>
      </c>
      <c r="U12">
        <v>40</v>
      </c>
      <c r="V12">
        <v>43</v>
      </c>
      <c r="W12">
        <v>91</v>
      </c>
      <c r="AC12">
        <v>34</v>
      </c>
      <c r="AD12">
        <v>5.5</v>
      </c>
      <c r="AG12">
        <v>34</v>
      </c>
      <c r="AH12">
        <v>5.8</v>
      </c>
    </row>
    <row r="13" spans="1:37">
      <c r="P13">
        <v>78</v>
      </c>
      <c r="Q13">
        <v>585</v>
      </c>
      <c r="T13" t="s">
        <v>129</v>
      </c>
      <c r="U13">
        <v>44</v>
      </c>
      <c r="V13">
        <v>47</v>
      </c>
      <c r="W13">
        <v>99</v>
      </c>
      <c r="AC13">
        <v>39</v>
      </c>
      <c r="AD13">
        <v>7</v>
      </c>
      <c r="AG13">
        <v>39</v>
      </c>
      <c r="AH13">
        <v>6.8</v>
      </c>
    </row>
    <row r="14" spans="1:37">
      <c r="P14">
        <v>90</v>
      </c>
      <c r="Q14">
        <v>505</v>
      </c>
      <c r="T14" t="s">
        <v>130</v>
      </c>
      <c r="U14">
        <v>41</v>
      </c>
      <c r="V14">
        <v>45</v>
      </c>
      <c r="W14">
        <v>96</v>
      </c>
      <c r="AC14">
        <v>41</v>
      </c>
      <c r="AD14">
        <v>7</v>
      </c>
      <c r="AG14">
        <v>41</v>
      </c>
      <c r="AH14">
        <v>6.9</v>
      </c>
    </row>
    <row r="15" spans="1:37">
      <c r="P15">
        <v>105</v>
      </c>
      <c r="Q15">
        <v>460</v>
      </c>
      <c r="T15" t="s">
        <v>131</v>
      </c>
      <c r="U15">
        <v>41</v>
      </c>
      <c r="V15">
        <v>45</v>
      </c>
      <c r="W15">
        <v>91</v>
      </c>
      <c r="AC15">
        <v>46</v>
      </c>
      <c r="AD15">
        <v>8</v>
      </c>
      <c r="AE15">
        <v>5.8</v>
      </c>
      <c r="AG15">
        <v>46</v>
      </c>
      <c r="AH15">
        <v>8.5</v>
      </c>
    </row>
    <row r="16" spans="1:37">
      <c r="P16">
        <v>110</v>
      </c>
      <c r="Q16">
        <v>465</v>
      </c>
      <c r="AC16">
        <v>50</v>
      </c>
      <c r="AD16">
        <v>7.5</v>
      </c>
      <c r="AG16">
        <v>50</v>
      </c>
      <c r="AH16">
        <v>7.8</v>
      </c>
    </row>
    <row r="17" spans="15:34">
      <c r="O17" t="s">
        <v>128</v>
      </c>
      <c r="P17">
        <v>45</v>
      </c>
      <c r="Q17">
        <v>585</v>
      </c>
      <c r="AC17">
        <v>56</v>
      </c>
      <c r="AD17">
        <v>5.5</v>
      </c>
      <c r="AG17">
        <v>56</v>
      </c>
      <c r="AH17">
        <v>7.9</v>
      </c>
    </row>
    <row r="18" spans="15:34">
      <c r="P18">
        <v>78</v>
      </c>
      <c r="Q18">
        <v>605</v>
      </c>
      <c r="AC18">
        <v>59</v>
      </c>
      <c r="AD18">
        <v>5.5</v>
      </c>
      <c r="AG18">
        <v>59</v>
      </c>
      <c r="AH18">
        <v>6.1</v>
      </c>
    </row>
    <row r="19" spans="15:34">
      <c r="P19">
        <v>90</v>
      </c>
      <c r="Q19">
        <v>520</v>
      </c>
      <c r="AC19">
        <v>62</v>
      </c>
      <c r="AD19">
        <v>5</v>
      </c>
      <c r="AG19">
        <v>62</v>
      </c>
      <c r="AH19">
        <v>5.5</v>
      </c>
    </row>
    <row r="20" spans="15:34">
      <c r="P20">
        <v>105</v>
      </c>
      <c r="Q20">
        <v>500</v>
      </c>
      <c r="U20" t="s">
        <v>106</v>
      </c>
      <c r="V20" t="s">
        <v>136</v>
      </c>
      <c r="W20" t="s">
        <v>138</v>
      </c>
      <c r="X20" t="s">
        <v>137</v>
      </c>
      <c r="AC20">
        <v>65</v>
      </c>
      <c r="AD20">
        <v>4</v>
      </c>
      <c r="AG20">
        <v>65</v>
      </c>
      <c r="AH20">
        <v>55</v>
      </c>
    </row>
    <row r="21" spans="15:34">
      <c r="P21">
        <v>118</v>
      </c>
      <c r="Q21">
        <v>490</v>
      </c>
      <c r="T21" t="s">
        <v>133</v>
      </c>
      <c r="U21">
        <v>50</v>
      </c>
      <c r="V21">
        <v>4</v>
      </c>
      <c r="W21">
        <v>0</v>
      </c>
      <c r="X21">
        <v>0</v>
      </c>
      <c r="AC21">
        <v>69</v>
      </c>
      <c r="AD21">
        <v>4</v>
      </c>
      <c r="AG21">
        <v>69</v>
      </c>
      <c r="AH21">
        <v>4.0999999999999996</v>
      </c>
    </row>
    <row r="22" spans="15:34">
      <c r="O22" t="s">
        <v>129</v>
      </c>
      <c r="P22">
        <v>45</v>
      </c>
      <c r="Q22">
        <v>520</v>
      </c>
      <c r="U22">
        <v>55</v>
      </c>
      <c r="V22">
        <v>8</v>
      </c>
      <c r="W22">
        <v>2</v>
      </c>
      <c r="X22">
        <v>0</v>
      </c>
      <c r="AC22">
        <v>72</v>
      </c>
      <c r="AD22">
        <v>4</v>
      </c>
      <c r="AG22">
        <v>72</v>
      </c>
      <c r="AH22">
        <v>4.2</v>
      </c>
    </row>
    <row r="23" spans="15:34">
      <c r="P23">
        <v>78</v>
      </c>
      <c r="Q23">
        <v>455</v>
      </c>
      <c r="U23">
        <v>61</v>
      </c>
      <c r="V23">
        <v>3</v>
      </c>
      <c r="W23">
        <v>11</v>
      </c>
      <c r="X23">
        <v>0</v>
      </c>
      <c r="AC23">
        <v>75</v>
      </c>
      <c r="AD23">
        <v>3.5</v>
      </c>
      <c r="AG23">
        <v>75</v>
      </c>
      <c r="AH23">
        <v>4</v>
      </c>
    </row>
    <row r="24" spans="15:34">
      <c r="P24">
        <v>90</v>
      </c>
      <c r="Q24">
        <v>525</v>
      </c>
      <c r="U24">
        <v>64</v>
      </c>
      <c r="V24">
        <v>0</v>
      </c>
      <c r="W24">
        <v>12</v>
      </c>
      <c r="X24">
        <v>0</v>
      </c>
      <c r="AC24">
        <v>79</v>
      </c>
      <c r="AE24">
        <v>5</v>
      </c>
      <c r="AG24">
        <v>79</v>
      </c>
    </row>
    <row r="25" spans="15:34">
      <c r="P25">
        <v>105</v>
      </c>
      <c r="Q25">
        <v>535</v>
      </c>
      <c r="U25">
        <v>67</v>
      </c>
      <c r="V25">
        <v>0</v>
      </c>
      <c r="W25">
        <v>11.5</v>
      </c>
      <c r="X25">
        <v>0</v>
      </c>
      <c r="AC25">
        <v>81</v>
      </c>
      <c r="AD25">
        <v>3.7</v>
      </c>
      <c r="AG25">
        <v>81</v>
      </c>
      <c r="AH25">
        <v>3.9</v>
      </c>
    </row>
    <row r="26" spans="15:34">
      <c r="O26" t="s">
        <v>130</v>
      </c>
      <c r="P26">
        <v>45</v>
      </c>
      <c r="Q26">
        <v>520</v>
      </c>
      <c r="U26">
        <v>70</v>
      </c>
      <c r="V26">
        <v>0</v>
      </c>
      <c r="W26">
        <v>8</v>
      </c>
      <c r="X26">
        <v>3</v>
      </c>
      <c r="AC26">
        <v>85</v>
      </c>
      <c r="AD26">
        <v>3.7</v>
      </c>
      <c r="AG26">
        <v>85</v>
      </c>
      <c r="AH26">
        <v>3.7</v>
      </c>
    </row>
    <row r="27" spans="15:34">
      <c r="P27">
        <v>78</v>
      </c>
      <c r="Q27">
        <v>440</v>
      </c>
      <c r="U27">
        <v>73</v>
      </c>
      <c r="V27">
        <v>0</v>
      </c>
      <c r="W27">
        <v>2</v>
      </c>
      <c r="X27">
        <v>7</v>
      </c>
      <c r="AC27">
        <v>89</v>
      </c>
      <c r="AD27">
        <v>3.5</v>
      </c>
      <c r="AG27">
        <v>89</v>
      </c>
      <c r="AH27">
        <v>2</v>
      </c>
    </row>
    <row r="28" spans="15:34">
      <c r="P28">
        <v>90</v>
      </c>
      <c r="Q28">
        <v>540</v>
      </c>
      <c r="U28">
        <v>82</v>
      </c>
      <c r="V28">
        <v>7</v>
      </c>
      <c r="W28">
        <v>2</v>
      </c>
      <c r="X28">
        <v>10</v>
      </c>
      <c r="AC28">
        <v>92</v>
      </c>
      <c r="AD28">
        <v>3.4</v>
      </c>
      <c r="AE28">
        <v>4.2</v>
      </c>
      <c r="AG28">
        <v>92</v>
      </c>
      <c r="AH28">
        <v>0.5</v>
      </c>
    </row>
    <row r="29" spans="15:34">
      <c r="P29">
        <v>105</v>
      </c>
      <c r="Q29">
        <v>555</v>
      </c>
      <c r="U29">
        <v>85</v>
      </c>
      <c r="V29">
        <v>6</v>
      </c>
      <c r="W29">
        <v>5</v>
      </c>
      <c r="X29">
        <v>10</v>
      </c>
      <c r="AC29">
        <v>95</v>
      </c>
      <c r="AD29">
        <v>1</v>
      </c>
      <c r="AG29">
        <v>95</v>
      </c>
      <c r="AH29">
        <v>0</v>
      </c>
    </row>
    <row r="30" spans="15:34">
      <c r="P30">
        <v>110</v>
      </c>
      <c r="Q30">
        <v>575</v>
      </c>
      <c r="U30">
        <v>89</v>
      </c>
      <c r="V30">
        <v>2</v>
      </c>
      <c r="W30">
        <v>10.5</v>
      </c>
      <c r="X30">
        <v>10</v>
      </c>
      <c r="AC30">
        <v>103</v>
      </c>
      <c r="AD30">
        <v>0</v>
      </c>
      <c r="AE30">
        <v>0.3</v>
      </c>
      <c r="AG30">
        <v>103</v>
      </c>
    </row>
    <row r="31" spans="15:34">
      <c r="O31" t="s">
        <v>131</v>
      </c>
      <c r="P31">
        <v>45</v>
      </c>
      <c r="Q31">
        <v>515</v>
      </c>
      <c r="U31">
        <v>93</v>
      </c>
      <c r="V31">
        <v>1</v>
      </c>
      <c r="W31">
        <v>11</v>
      </c>
      <c r="X31">
        <v>10</v>
      </c>
      <c r="AC31">
        <v>110</v>
      </c>
      <c r="AE31">
        <v>0</v>
      </c>
      <c r="AG31">
        <v>110</v>
      </c>
    </row>
    <row r="32" spans="15:34">
      <c r="P32">
        <v>78</v>
      </c>
      <c r="Q32">
        <v>460</v>
      </c>
      <c r="U32">
        <v>97</v>
      </c>
      <c r="V32">
        <v>0</v>
      </c>
      <c r="W32">
        <v>10.5</v>
      </c>
      <c r="X32">
        <v>10</v>
      </c>
      <c r="AC32">
        <v>120</v>
      </c>
      <c r="AG32">
        <v>120</v>
      </c>
    </row>
    <row r="33" spans="16:31">
      <c r="P33">
        <v>90</v>
      </c>
      <c r="Q33">
        <v>525</v>
      </c>
      <c r="U33">
        <v>103</v>
      </c>
      <c r="V33">
        <v>0.5</v>
      </c>
      <c r="W33">
        <v>4</v>
      </c>
      <c r="X33">
        <v>16</v>
      </c>
      <c r="AB33" t="s">
        <v>134</v>
      </c>
      <c r="AC33">
        <v>5</v>
      </c>
    </row>
    <row r="34" spans="16:31">
      <c r="P34">
        <v>105</v>
      </c>
      <c r="Q34">
        <v>530</v>
      </c>
      <c r="U34">
        <v>109</v>
      </c>
      <c r="V34">
        <v>0</v>
      </c>
      <c r="W34">
        <v>1</v>
      </c>
      <c r="X34">
        <v>18</v>
      </c>
      <c r="AC34">
        <v>15</v>
      </c>
    </row>
    <row r="35" spans="16:31">
      <c r="P35">
        <v>118</v>
      </c>
      <c r="Q35">
        <v>540</v>
      </c>
      <c r="T35" t="s">
        <v>126</v>
      </c>
      <c r="U35">
        <v>48</v>
      </c>
      <c r="V35">
        <v>0.5</v>
      </c>
      <c r="AC35">
        <v>21</v>
      </c>
      <c r="AD35">
        <v>0.5</v>
      </c>
    </row>
    <row r="36" spans="16:31">
      <c r="U36">
        <v>51</v>
      </c>
      <c r="V36">
        <v>4</v>
      </c>
      <c r="W36">
        <v>0</v>
      </c>
      <c r="AC36">
        <v>25</v>
      </c>
      <c r="AD36">
        <v>1.5</v>
      </c>
    </row>
    <row r="37" spans="16:31">
      <c r="U37">
        <v>54</v>
      </c>
      <c r="V37">
        <v>11</v>
      </c>
      <c r="W37">
        <v>2.5</v>
      </c>
      <c r="AC37">
        <v>30</v>
      </c>
      <c r="AD37">
        <v>1.5</v>
      </c>
    </row>
    <row r="38" spans="16:31">
      <c r="U38">
        <v>62</v>
      </c>
      <c r="V38">
        <v>2</v>
      </c>
      <c r="W38">
        <v>13</v>
      </c>
      <c r="AC38">
        <v>34</v>
      </c>
      <c r="AD38">
        <v>3</v>
      </c>
    </row>
    <row r="39" spans="16:31">
      <c r="U39">
        <v>64</v>
      </c>
      <c r="V39">
        <v>0</v>
      </c>
      <c r="W39">
        <v>13</v>
      </c>
      <c r="X39">
        <v>0.5</v>
      </c>
      <c r="AC39">
        <v>39</v>
      </c>
      <c r="AD39">
        <v>3.8</v>
      </c>
    </row>
    <row r="40" spans="16:31">
      <c r="U40">
        <v>67</v>
      </c>
      <c r="V40">
        <v>0</v>
      </c>
      <c r="W40">
        <v>11.5</v>
      </c>
      <c r="X40">
        <v>2</v>
      </c>
      <c r="AC40">
        <v>41</v>
      </c>
      <c r="AD40">
        <v>4.8</v>
      </c>
    </row>
    <row r="41" spans="16:31">
      <c r="U41">
        <v>71</v>
      </c>
      <c r="V41">
        <v>0</v>
      </c>
      <c r="W41">
        <v>7.5</v>
      </c>
      <c r="X41">
        <v>4</v>
      </c>
      <c r="AC41">
        <v>46</v>
      </c>
      <c r="AD41">
        <v>5.5</v>
      </c>
      <c r="AE41">
        <v>2.2999999999999998</v>
      </c>
    </row>
    <row r="42" spans="16:31">
      <c r="U42">
        <v>74</v>
      </c>
      <c r="V42">
        <v>1</v>
      </c>
      <c r="W42">
        <v>2</v>
      </c>
      <c r="X42">
        <v>8</v>
      </c>
      <c r="AC42">
        <v>50</v>
      </c>
      <c r="AD42">
        <v>6.4</v>
      </c>
    </row>
    <row r="43" spans="16:31">
      <c r="U43">
        <v>81</v>
      </c>
      <c r="V43">
        <v>5.5</v>
      </c>
      <c r="W43">
        <v>5</v>
      </c>
      <c r="X43">
        <v>11</v>
      </c>
      <c r="AC43">
        <v>56</v>
      </c>
      <c r="AD43">
        <v>7.2</v>
      </c>
    </row>
    <row r="44" spans="16:31">
      <c r="U44">
        <v>84</v>
      </c>
      <c r="V44">
        <v>1</v>
      </c>
      <c r="W44">
        <v>9</v>
      </c>
      <c r="X44">
        <v>11</v>
      </c>
      <c r="AC44">
        <v>59</v>
      </c>
      <c r="AD44">
        <v>8</v>
      </c>
    </row>
    <row r="45" spans="16:31">
      <c r="U45">
        <v>88</v>
      </c>
      <c r="V45">
        <v>0</v>
      </c>
      <c r="W45">
        <v>10</v>
      </c>
      <c r="X45">
        <v>11.5</v>
      </c>
      <c r="AC45">
        <v>62</v>
      </c>
      <c r="AD45">
        <v>8.1999999999999993</v>
      </c>
    </row>
    <row r="46" spans="16:31">
      <c r="U46">
        <v>92</v>
      </c>
      <c r="V46">
        <v>0</v>
      </c>
      <c r="W46">
        <v>7</v>
      </c>
      <c r="X46">
        <v>11.5</v>
      </c>
      <c r="AC46">
        <v>65</v>
      </c>
      <c r="AD46">
        <v>7.2</v>
      </c>
    </row>
    <row r="47" spans="16:31">
      <c r="U47">
        <v>96</v>
      </c>
      <c r="V47">
        <v>0</v>
      </c>
      <c r="W47">
        <v>4</v>
      </c>
      <c r="X47">
        <v>12</v>
      </c>
      <c r="AC47">
        <v>69</v>
      </c>
      <c r="AD47">
        <v>5</v>
      </c>
    </row>
    <row r="48" spans="16:31">
      <c r="U48">
        <v>102</v>
      </c>
      <c r="V48">
        <v>0</v>
      </c>
      <c r="W48">
        <v>0</v>
      </c>
      <c r="X48">
        <v>17</v>
      </c>
      <c r="AC48">
        <v>72</v>
      </c>
      <c r="AD48">
        <v>5.2</v>
      </c>
    </row>
    <row r="49" spans="20:31">
      <c r="T49" t="s">
        <v>129</v>
      </c>
      <c r="U49">
        <v>45</v>
      </c>
      <c r="V49">
        <v>6.5</v>
      </c>
      <c r="W49">
        <v>3</v>
      </c>
      <c r="AC49">
        <v>75</v>
      </c>
      <c r="AD49">
        <v>4.8</v>
      </c>
    </row>
    <row r="50" spans="20:31">
      <c r="U50">
        <v>50</v>
      </c>
      <c r="V50">
        <v>6.5</v>
      </c>
      <c r="W50">
        <v>5.5</v>
      </c>
      <c r="AC50">
        <v>79</v>
      </c>
      <c r="AE50">
        <v>6.6</v>
      </c>
    </row>
    <row r="51" spans="20:31">
      <c r="U51">
        <v>57</v>
      </c>
      <c r="V51">
        <v>3</v>
      </c>
      <c r="W51">
        <v>8.5</v>
      </c>
      <c r="AC51">
        <v>81</v>
      </c>
      <c r="AD51">
        <v>4.8</v>
      </c>
    </row>
    <row r="52" spans="20:31">
      <c r="U52">
        <v>59</v>
      </c>
      <c r="V52">
        <v>0</v>
      </c>
      <c r="W52">
        <v>9.5</v>
      </c>
      <c r="AC52">
        <v>85</v>
      </c>
      <c r="AD52">
        <v>4.8</v>
      </c>
    </row>
    <row r="53" spans="20:31">
      <c r="U53">
        <v>61</v>
      </c>
      <c r="V53">
        <v>0</v>
      </c>
      <c r="W53">
        <v>5.5</v>
      </c>
      <c r="X53">
        <v>2</v>
      </c>
      <c r="AC53">
        <v>89</v>
      </c>
      <c r="AD53">
        <v>4.3</v>
      </c>
    </row>
    <row r="54" spans="20:31">
      <c r="U54">
        <v>64</v>
      </c>
      <c r="V54">
        <v>0</v>
      </c>
      <c r="W54">
        <v>3</v>
      </c>
      <c r="X54">
        <v>3</v>
      </c>
      <c r="AC54">
        <v>92</v>
      </c>
      <c r="AD54">
        <v>4</v>
      </c>
      <c r="AE54">
        <v>4.2</v>
      </c>
    </row>
    <row r="55" spans="20:31">
      <c r="U55">
        <v>68</v>
      </c>
      <c r="V55">
        <v>0</v>
      </c>
      <c r="W55">
        <v>2</v>
      </c>
      <c r="X55">
        <v>3.5</v>
      </c>
      <c r="AC55">
        <v>95</v>
      </c>
      <c r="AD55">
        <v>3.8</v>
      </c>
    </row>
    <row r="56" spans="20:31">
      <c r="U56">
        <v>71</v>
      </c>
      <c r="V56">
        <v>4.5</v>
      </c>
      <c r="W56">
        <v>1.5</v>
      </c>
      <c r="X56">
        <v>5.5</v>
      </c>
      <c r="AC56">
        <v>103</v>
      </c>
      <c r="AE56">
        <v>2.4</v>
      </c>
    </row>
    <row r="57" spans="20:31">
      <c r="U57">
        <v>75</v>
      </c>
      <c r="V57">
        <v>2</v>
      </c>
      <c r="W57">
        <v>2.5</v>
      </c>
      <c r="X57">
        <v>5.5</v>
      </c>
      <c r="AC57">
        <v>110</v>
      </c>
      <c r="AD57">
        <v>0</v>
      </c>
    </row>
    <row r="58" spans="20:31">
      <c r="U58">
        <v>82</v>
      </c>
      <c r="V58">
        <v>0.5</v>
      </c>
      <c r="W58">
        <v>4.5</v>
      </c>
      <c r="X58">
        <v>5.5</v>
      </c>
      <c r="AC58">
        <v>120</v>
      </c>
      <c r="AD58">
        <v>0</v>
      </c>
      <c r="AE58">
        <v>0</v>
      </c>
    </row>
    <row r="59" spans="20:31">
      <c r="U59">
        <v>85</v>
      </c>
      <c r="V59">
        <v>0</v>
      </c>
      <c r="W59">
        <v>4</v>
      </c>
      <c r="X59">
        <v>5.5</v>
      </c>
      <c r="AB59" t="s">
        <v>135</v>
      </c>
      <c r="AC59">
        <v>5</v>
      </c>
    </row>
    <row r="60" spans="20:31">
      <c r="U60">
        <v>89</v>
      </c>
      <c r="V60">
        <v>0</v>
      </c>
      <c r="W60">
        <v>3.5</v>
      </c>
      <c r="X60">
        <v>5.5</v>
      </c>
      <c r="AC60">
        <v>15</v>
      </c>
    </row>
    <row r="61" spans="20:31">
      <c r="U61">
        <v>92</v>
      </c>
      <c r="V61">
        <v>0</v>
      </c>
      <c r="W61">
        <v>0</v>
      </c>
      <c r="X61">
        <v>6.5</v>
      </c>
      <c r="AC61">
        <v>21</v>
      </c>
    </row>
    <row r="62" spans="20:31">
      <c r="U62">
        <v>95</v>
      </c>
      <c r="V62">
        <v>0</v>
      </c>
      <c r="W62">
        <v>0</v>
      </c>
      <c r="X62">
        <v>8</v>
      </c>
      <c r="AC62">
        <v>25</v>
      </c>
    </row>
    <row r="63" spans="20:31">
      <c r="T63" t="s">
        <v>134</v>
      </c>
      <c r="U63">
        <v>61</v>
      </c>
      <c r="V63">
        <v>9</v>
      </c>
      <c r="W63">
        <v>2.5</v>
      </c>
      <c r="AC63">
        <v>30</v>
      </c>
    </row>
    <row r="64" spans="20:31">
      <c r="U64">
        <v>63</v>
      </c>
      <c r="V64">
        <v>9.5</v>
      </c>
      <c r="W64">
        <v>8</v>
      </c>
      <c r="AC64">
        <v>34</v>
      </c>
      <c r="AD64">
        <v>0.5</v>
      </c>
    </row>
    <row r="65" spans="20:31">
      <c r="U65">
        <v>67</v>
      </c>
      <c r="V65">
        <v>6</v>
      </c>
      <c r="W65">
        <v>14</v>
      </c>
      <c r="AC65">
        <v>39</v>
      </c>
      <c r="AD65">
        <v>0.5</v>
      </c>
    </row>
    <row r="66" spans="20:31">
      <c r="U66">
        <v>71</v>
      </c>
      <c r="V66">
        <v>0.5</v>
      </c>
      <c r="W66">
        <v>15</v>
      </c>
      <c r="X66">
        <v>0</v>
      </c>
      <c r="AC66">
        <v>41</v>
      </c>
      <c r="AD66">
        <v>1.5</v>
      </c>
    </row>
    <row r="67" spans="20:31">
      <c r="U67">
        <v>74</v>
      </c>
      <c r="V67">
        <v>0</v>
      </c>
      <c r="W67">
        <v>13</v>
      </c>
      <c r="X67">
        <v>0</v>
      </c>
      <c r="AC67">
        <v>46</v>
      </c>
      <c r="AD67">
        <v>3</v>
      </c>
      <c r="AE67">
        <v>0.3</v>
      </c>
    </row>
    <row r="68" spans="20:31">
      <c r="U68">
        <v>82</v>
      </c>
      <c r="V68">
        <v>0.5</v>
      </c>
      <c r="W68">
        <v>6</v>
      </c>
      <c r="X68">
        <v>5.5</v>
      </c>
      <c r="AC68">
        <v>50</v>
      </c>
      <c r="AD68">
        <v>5</v>
      </c>
    </row>
    <row r="69" spans="20:31">
      <c r="U69">
        <v>85</v>
      </c>
      <c r="V69">
        <v>1</v>
      </c>
      <c r="W69">
        <v>2</v>
      </c>
      <c r="X69">
        <v>11</v>
      </c>
      <c r="AC69">
        <v>56</v>
      </c>
      <c r="AD69">
        <v>5</v>
      </c>
    </row>
    <row r="70" spans="20:31">
      <c r="U70">
        <v>89</v>
      </c>
      <c r="V70">
        <v>5</v>
      </c>
      <c r="W70">
        <v>3.5</v>
      </c>
      <c r="X70">
        <v>10.5</v>
      </c>
      <c r="AC70">
        <v>59</v>
      </c>
      <c r="AD70">
        <v>6.5</v>
      </c>
    </row>
    <row r="71" spans="20:31">
      <c r="U71">
        <v>92</v>
      </c>
      <c r="V71">
        <v>4.5</v>
      </c>
      <c r="W71">
        <v>8</v>
      </c>
      <c r="X71">
        <v>10.5</v>
      </c>
      <c r="AC71">
        <v>62</v>
      </c>
      <c r="AD71">
        <v>7.5</v>
      </c>
    </row>
    <row r="72" spans="20:31">
      <c r="U72">
        <v>96</v>
      </c>
      <c r="V72">
        <v>2.5</v>
      </c>
      <c r="W72">
        <v>8</v>
      </c>
      <c r="X72">
        <v>10.5</v>
      </c>
      <c r="AC72">
        <v>65</v>
      </c>
    </row>
    <row r="73" spans="20:31">
      <c r="U73">
        <v>102</v>
      </c>
      <c r="V73">
        <v>0.5</v>
      </c>
      <c r="W73">
        <v>8</v>
      </c>
      <c r="X73">
        <v>11</v>
      </c>
      <c r="AC73">
        <v>69</v>
      </c>
      <c r="AD73">
        <v>7.7</v>
      </c>
    </row>
    <row r="74" spans="20:31">
      <c r="U74">
        <v>110</v>
      </c>
      <c r="V74">
        <v>0</v>
      </c>
      <c r="W74">
        <v>4</v>
      </c>
      <c r="X74">
        <v>14</v>
      </c>
      <c r="AC74">
        <v>72</v>
      </c>
      <c r="AD74">
        <v>7.5</v>
      </c>
    </row>
    <row r="75" spans="20:31">
      <c r="U75">
        <v>118</v>
      </c>
      <c r="V75">
        <v>0</v>
      </c>
      <c r="W75">
        <v>1</v>
      </c>
      <c r="X75">
        <v>16</v>
      </c>
      <c r="AC75">
        <v>75</v>
      </c>
      <c r="AD75">
        <v>6.5</v>
      </c>
    </row>
    <row r="76" spans="20:31">
      <c r="T76" t="s">
        <v>127</v>
      </c>
      <c r="U76">
        <v>61</v>
      </c>
      <c r="V76">
        <v>8</v>
      </c>
      <c r="W76">
        <v>5</v>
      </c>
      <c r="AC76">
        <v>79</v>
      </c>
      <c r="AE76">
        <v>6.1</v>
      </c>
    </row>
    <row r="77" spans="20:31">
      <c r="U77">
        <v>64</v>
      </c>
      <c r="V77">
        <v>6</v>
      </c>
      <c r="W77">
        <v>11</v>
      </c>
      <c r="X77">
        <v>0</v>
      </c>
      <c r="AC77">
        <v>81</v>
      </c>
      <c r="AD77">
        <v>5</v>
      </c>
    </row>
    <row r="78" spans="20:31">
      <c r="U78">
        <v>67</v>
      </c>
      <c r="V78">
        <v>1</v>
      </c>
      <c r="W78">
        <v>14</v>
      </c>
      <c r="X78">
        <v>0</v>
      </c>
      <c r="AC78">
        <v>85</v>
      </c>
      <c r="AD78">
        <v>4.5</v>
      </c>
    </row>
    <row r="79" spans="20:31">
      <c r="U79">
        <v>70</v>
      </c>
      <c r="V79">
        <v>0</v>
      </c>
      <c r="W79">
        <v>14</v>
      </c>
      <c r="X79">
        <v>0</v>
      </c>
      <c r="AC79">
        <v>89</v>
      </c>
      <c r="AD79">
        <v>4.8</v>
      </c>
    </row>
    <row r="80" spans="20:31">
      <c r="U80">
        <v>75</v>
      </c>
      <c r="V80">
        <v>0</v>
      </c>
      <c r="W80">
        <v>10</v>
      </c>
      <c r="X80">
        <v>1</v>
      </c>
      <c r="AC80">
        <v>92</v>
      </c>
      <c r="AD80">
        <v>3.8</v>
      </c>
      <c r="AE80">
        <v>4</v>
      </c>
    </row>
    <row r="81" spans="20:31">
      <c r="U81">
        <v>81</v>
      </c>
      <c r="V81">
        <v>0.5</v>
      </c>
      <c r="W81">
        <v>2</v>
      </c>
      <c r="X81">
        <v>9</v>
      </c>
      <c r="AC81">
        <v>95</v>
      </c>
      <c r="AD81">
        <v>3</v>
      </c>
    </row>
    <row r="82" spans="20:31">
      <c r="U82">
        <v>84</v>
      </c>
      <c r="V82">
        <v>2</v>
      </c>
      <c r="W82">
        <v>1.5</v>
      </c>
      <c r="X82">
        <v>10</v>
      </c>
      <c r="AC82">
        <v>103</v>
      </c>
      <c r="AE82">
        <v>1.8</v>
      </c>
    </row>
    <row r="83" spans="20:31">
      <c r="U83">
        <v>88</v>
      </c>
      <c r="V83">
        <v>5</v>
      </c>
      <c r="W83">
        <v>2.5</v>
      </c>
      <c r="X83">
        <v>10</v>
      </c>
      <c r="AC83">
        <v>110</v>
      </c>
      <c r="AD83">
        <v>2.5</v>
      </c>
    </row>
    <row r="84" spans="20:31">
      <c r="U84">
        <v>92</v>
      </c>
      <c r="V84">
        <v>2</v>
      </c>
      <c r="W84">
        <v>5</v>
      </c>
      <c r="X84">
        <v>10</v>
      </c>
      <c r="AC84">
        <v>120</v>
      </c>
      <c r="AD84">
        <v>0.5</v>
      </c>
    </row>
    <row r="85" spans="20:31">
      <c r="U85">
        <v>96</v>
      </c>
      <c r="V85">
        <v>0.5</v>
      </c>
      <c r="W85">
        <v>7</v>
      </c>
      <c r="X85">
        <v>10</v>
      </c>
      <c r="AC85">
        <v>130</v>
      </c>
      <c r="AE85">
        <v>0</v>
      </c>
    </row>
    <row r="86" spans="20:31">
      <c r="U86">
        <v>102</v>
      </c>
      <c r="V86">
        <v>0</v>
      </c>
      <c r="W86">
        <v>4.5</v>
      </c>
      <c r="X86">
        <v>12</v>
      </c>
    </row>
    <row r="87" spans="20:31">
      <c r="U87">
        <v>59</v>
      </c>
      <c r="V87">
        <v>0</v>
      </c>
      <c r="W87">
        <v>0.5</v>
      </c>
      <c r="X87">
        <v>13.5</v>
      </c>
    </row>
    <row r="88" spans="20:31">
      <c r="T88" t="s">
        <v>130</v>
      </c>
      <c r="U88">
        <v>55</v>
      </c>
      <c r="V88">
        <v>2.5</v>
      </c>
    </row>
    <row r="89" spans="20:31">
      <c r="U89">
        <v>59</v>
      </c>
      <c r="V89">
        <v>7</v>
      </c>
      <c r="W89">
        <v>2.5</v>
      </c>
    </row>
    <row r="90" spans="20:31">
      <c r="U90">
        <v>61</v>
      </c>
      <c r="V90">
        <v>2.5</v>
      </c>
      <c r="W90">
        <v>7</v>
      </c>
    </row>
    <row r="91" spans="20:31">
      <c r="U91">
        <v>62</v>
      </c>
      <c r="V91">
        <v>0</v>
      </c>
      <c r="W91">
        <v>8</v>
      </c>
      <c r="X91">
        <v>0</v>
      </c>
    </row>
    <row r="92" spans="20:31">
      <c r="U92">
        <v>65</v>
      </c>
      <c r="V92">
        <v>0</v>
      </c>
      <c r="W92">
        <v>7</v>
      </c>
      <c r="X92">
        <v>0</v>
      </c>
    </row>
    <row r="93" spans="20:31">
      <c r="U93">
        <v>68</v>
      </c>
      <c r="V93">
        <v>0</v>
      </c>
      <c r="W93">
        <v>5</v>
      </c>
      <c r="X93">
        <v>2</v>
      </c>
    </row>
    <row r="94" spans="20:31">
      <c r="U94">
        <v>72</v>
      </c>
      <c r="V94">
        <v>0</v>
      </c>
      <c r="W94">
        <v>0.5</v>
      </c>
      <c r="X94">
        <v>5</v>
      </c>
    </row>
    <row r="95" spans="20:31">
      <c r="U95">
        <v>76</v>
      </c>
      <c r="V95">
        <v>4</v>
      </c>
      <c r="W95">
        <v>1</v>
      </c>
      <c r="X95">
        <v>5.5</v>
      </c>
    </row>
    <row r="96" spans="20:31">
      <c r="U96">
        <v>81</v>
      </c>
      <c r="V96">
        <v>7</v>
      </c>
      <c r="W96">
        <v>8</v>
      </c>
      <c r="X96">
        <v>5</v>
      </c>
    </row>
    <row r="97" spans="20:24">
      <c r="U97">
        <v>84</v>
      </c>
      <c r="V97">
        <v>5.5</v>
      </c>
      <c r="W97">
        <v>10</v>
      </c>
      <c r="X97">
        <v>5</v>
      </c>
    </row>
    <row r="98" spans="20:24">
      <c r="U98">
        <v>92</v>
      </c>
      <c r="V98">
        <v>0</v>
      </c>
      <c r="W98">
        <v>10.5</v>
      </c>
      <c r="X98">
        <v>5</v>
      </c>
    </row>
    <row r="99" spans="20:24">
      <c r="U99">
        <v>96</v>
      </c>
      <c r="V99">
        <v>0</v>
      </c>
      <c r="W99">
        <v>8.5</v>
      </c>
      <c r="X99">
        <v>5.5</v>
      </c>
    </row>
    <row r="100" spans="20:24">
      <c r="U100">
        <v>103</v>
      </c>
      <c r="V100">
        <v>0</v>
      </c>
      <c r="W100">
        <v>2.5</v>
      </c>
      <c r="X100">
        <v>10</v>
      </c>
    </row>
    <row r="101" spans="20:24">
      <c r="U101">
        <v>110</v>
      </c>
      <c r="V101">
        <v>0</v>
      </c>
      <c r="W101">
        <v>0.5</v>
      </c>
      <c r="X101">
        <v>10.5</v>
      </c>
    </row>
    <row r="102" spans="20:24">
      <c r="T102" t="s">
        <v>135</v>
      </c>
      <c r="U102">
        <v>67</v>
      </c>
      <c r="V102">
        <v>4</v>
      </c>
      <c r="W102">
        <v>0</v>
      </c>
    </row>
    <row r="103" spans="20:24">
      <c r="U103">
        <v>70</v>
      </c>
      <c r="V103">
        <v>13</v>
      </c>
      <c r="W103">
        <v>4</v>
      </c>
      <c r="X103">
        <v>0</v>
      </c>
    </row>
    <row r="104" spans="20:24">
      <c r="U104">
        <v>73</v>
      </c>
      <c r="V104">
        <v>10</v>
      </c>
      <c r="W104">
        <v>11</v>
      </c>
      <c r="X104">
        <v>0</v>
      </c>
    </row>
    <row r="105" spans="20:24">
      <c r="U105">
        <v>82</v>
      </c>
      <c r="V105">
        <v>0.5</v>
      </c>
      <c r="W105">
        <v>15.5</v>
      </c>
      <c r="X105">
        <v>0</v>
      </c>
    </row>
    <row r="106" spans="20:24">
      <c r="U106">
        <v>85</v>
      </c>
      <c r="V106">
        <v>0</v>
      </c>
      <c r="W106">
        <v>15</v>
      </c>
      <c r="X106">
        <v>0</v>
      </c>
    </row>
    <row r="107" spans="20:24">
      <c r="U107">
        <v>90</v>
      </c>
      <c r="V107">
        <v>0</v>
      </c>
      <c r="W107">
        <v>12</v>
      </c>
      <c r="X107">
        <v>1.5</v>
      </c>
    </row>
    <row r="108" spans="20:24">
      <c r="U108">
        <v>93</v>
      </c>
      <c r="V108">
        <v>0</v>
      </c>
      <c r="W108">
        <v>4</v>
      </c>
      <c r="X108">
        <v>9</v>
      </c>
    </row>
    <row r="109" spans="20:24">
      <c r="U109">
        <v>96</v>
      </c>
      <c r="V109">
        <v>0.5</v>
      </c>
      <c r="W109">
        <v>0.5</v>
      </c>
      <c r="X109">
        <v>12</v>
      </c>
    </row>
    <row r="110" spans="20:24">
      <c r="U110">
        <v>103</v>
      </c>
      <c r="V110">
        <v>8</v>
      </c>
      <c r="W110">
        <v>1.5</v>
      </c>
      <c r="X110">
        <v>13</v>
      </c>
    </row>
    <row r="111" spans="20:24">
      <c r="U111">
        <v>112</v>
      </c>
      <c r="V111">
        <v>0</v>
      </c>
      <c r="W111">
        <v>8</v>
      </c>
      <c r="X111">
        <v>13</v>
      </c>
    </row>
    <row r="112" spans="20:24">
      <c r="U112">
        <v>118</v>
      </c>
      <c r="V112">
        <v>0</v>
      </c>
      <c r="W112">
        <v>4.5</v>
      </c>
      <c r="X112">
        <v>13</v>
      </c>
    </row>
    <row r="113" spans="20:24">
      <c r="U113">
        <v>126</v>
      </c>
      <c r="V113">
        <v>0</v>
      </c>
      <c r="W113">
        <v>1</v>
      </c>
      <c r="X113">
        <v>14</v>
      </c>
    </row>
    <row r="114" spans="20:24">
      <c r="T114" t="s">
        <v>128</v>
      </c>
      <c r="U114">
        <v>67</v>
      </c>
      <c r="V114">
        <v>3.5</v>
      </c>
      <c r="W114">
        <v>0.5</v>
      </c>
      <c r="X114">
        <v>0</v>
      </c>
    </row>
    <row r="115" spans="20:24">
      <c r="U115">
        <v>70</v>
      </c>
      <c r="V115">
        <v>9.5</v>
      </c>
      <c r="W115">
        <v>4</v>
      </c>
      <c r="X115">
        <v>0</v>
      </c>
    </row>
    <row r="116" spans="20:24">
      <c r="U116">
        <v>73</v>
      </c>
      <c r="V116">
        <v>10</v>
      </c>
      <c r="W116">
        <v>10.5</v>
      </c>
      <c r="X116">
        <v>0</v>
      </c>
    </row>
    <row r="117" spans="20:24">
      <c r="U117">
        <v>81</v>
      </c>
      <c r="V117">
        <v>0.5</v>
      </c>
      <c r="W117">
        <v>13</v>
      </c>
      <c r="X117">
        <v>0</v>
      </c>
    </row>
    <row r="118" spans="20:24">
      <c r="U118">
        <v>85</v>
      </c>
      <c r="V118">
        <v>0</v>
      </c>
      <c r="W118">
        <v>12.5</v>
      </c>
      <c r="X118">
        <v>0.5</v>
      </c>
    </row>
    <row r="119" spans="20:24">
      <c r="U119">
        <v>89</v>
      </c>
      <c r="V119">
        <v>0</v>
      </c>
      <c r="W119">
        <v>9</v>
      </c>
      <c r="X119">
        <v>2</v>
      </c>
    </row>
    <row r="120" spans="20:24">
      <c r="U120">
        <v>92</v>
      </c>
      <c r="V120">
        <v>0</v>
      </c>
      <c r="W120">
        <v>2.5</v>
      </c>
      <c r="X120">
        <v>8.5</v>
      </c>
    </row>
    <row r="121" spans="20:24">
      <c r="U121">
        <v>96</v>
      </c>
      <c r="V121">
        <v>1</v>
      </c>
      <c r="W121">
        <v>1</v>
      </c>
      <c r="X121">
        <v>10</v>
      </c>
    </row>
    <row r="122" spans="20:24">
      <c r="U122">
        <v>103</v>
      </c>
      <c r="V122">
        <v>1</v>
      </c>
      <c r="W122">
        <v>1</v>
      </c>
      <c r="X122">
        <v>11</v>
      </c>
    </row>
    <row r="123" spans="20:24">
      <c r="U123">
        <v>112</v>
      </c>
      <c r="V123">
        <v>0</v>
      </c>
      <c r="W123">
        <v>0</v>
      </c>
      <c r="X123">
        <v>11</v>
      </c>
    </row>
    <row r="124" spans="20:24">
      <c r="U124">
        <v>119</v>
      </c>
      <c r="V124">
        <v>1</v>
      </c>
      <c r="W124">
        <v>0</v>
      </c>
      <c r="X124">
        <v>11</v>
      </c>
    </row>
    <row r="125" spans="20:24">
      <c r="T125" t="s">
        <v>131</v>
      </c>
      <c r="U125">
        <v>66</v>
      </c>
      <c r="V125">
        <v>3</v>
      </c>
    </row>
    <row r="126" spans="20:24">
      <c r="U126">
        <v>70</v>
      </c>
      <c r="V126">
        <v>5.5</v>
      </c>
      <c r="W126">
        <v>2</v>
      </c>
    </row>
    <row r="127" spans="20:24">
      <c r="U127">
        <v>65</v>
      </c>
      <c r="V127">
        <v>0.5</v>
      </c>
      <c r="W127">
        <v>3.5</v>
      </c>
      <c r="X127">
        <v>0.5</v>
      </c>
    </row>
    <row r="128" spans="20:24">
      <c r="U128">
        <v>81</v>
      </c>
      <c r="V128">
        <v>1.5</v>
      </c>
      <c r="W128">
        <v>4.5</v>
      </c>
      <c r="X128">
        <v>0</v>
      </c>
    </row>
    <row r="129" spans="21:24">
      <c r="U129">
        <v>84</v>
      </c>
      <c r="V129">
        <v>2.5</v>
      </c>
      <c r="W129">
        <v>5</v>
      </c>
      <c r="X129">
        <v>0</v>
      </c>
    </row>
    <row r="130" spans="21:24">
      <c r="U130">
        <v>88</v>
      </c>
      <c r="V130">
        <v>4</v>
      </c>
      <c r="W130">
        <v>4.5</v>
      </c>
      <c r="X130">
        <v>2</v>
      </c>
    </row>
    <row r="131" spans="21:24">
      <c r="U131">
        <v>92</v>
      </c>
      <c r="V131">
        <v>4.5</v>
      </c>
      <c r="W131">
        <v>8</v>
      </c>
      <c r="X131">
        <v>4</v>
      </c>
    </row>
    <row r="132" spans="21:24">
      <c r="U132">
        <v>96</v>
      </c>
      <c r="V132">
        <v>2</v>
      </c>
      <c r="W132">
        <v>9.5</v>
      </c>
      <c r="X132">
        <v>4.5</v>
      </c>
    </row>
    <row r="133" spans="21:24">
      <c r="U133">
        <v>102</v>
      </c>
      <c r="V133">
        <v>0</v>
      </c>
      <c r="W133">
        <v>7.5</v>
      </c>
      <c r="X133">
        <v>5.5</v>
      </c>
    </row>
    <row r="134" spans="21:24">
      <c r="U134">
        <v>110</v>
      </c>
      <c r="V134">
        <v>0</v>
      </c>
      <c r="W134">
        <v>0.5</v>
      </c>
      <c r="X134">
        <v>10.5</v>
      </c>
    </row>
    <row r="135" spans="21:24">
      <c r="U135">
        <v>118</v>
      </c>
      <c r="V135">
        <v>0.5</v>
      </c>
      <c r="W135">
        <v>0</v>
      </c>
      <c r="X1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1650-216A-49EE-930A-6F7047CDD710}">
  <dimension ref="A1:Z200"/>
  <sheetViews>
    <sheetView zoomScale="70" zoomScaleNormal="70" workbookViewId="0">
      <pane ySplit="1" topLeftCell="A56" activePane="bottomLeft" state="frozen"/>
      <selection pane="bottomLeft" activeCell="A79" sqref="A79"/>
    </sheetView>
  </sheetViews>
  <sheetFormatPr defaultRowHeight="15"/>
  <cols>
    <col min="1" max="1" width="30.85546875" style="22" customWidth="1"/>
    <col min="2" max="3" width="27" style="22" customWidth="1"/>
    <col min="4" max="25" width="9.140625" style="22"/>
    <col min="26" max="26" width="15.7109375" style="22" customWidth="1"/>
    <col min="27" max="16384" width="9.140625" style="22"/>
  </cols>
  <sheetData>
    <row r="1" spans="1:25">
      <c r="A1" s="19" t="s">
        <v>0</v>
      </c>
      <c r="B1" s="19" t="s">
        <v>1</v>
      </c>
      <c r="C1" s="19" t="s">
        <v>203</v>
      </c>
      <c r="D1" s="19" t="s">
        <v>204</v>
      </c>
      <c r="E1" s="19" t="s">
        <v>205</v>
      </c>
      <c r="F1" s="19" t="s">
        <v>206</v>
      </c>
      <c r="G1" s="20" t="s">
        <v>207</v>
      </c>
      <c r="H1" s="19" t="s">
        <v>208</v>
      </c>
      <c r="I1" s="19" t="s">
        <v>209</v>
      </c>
      <c r="J1" s="19" t="s">
        <v>210</v>
      </c>
      <c r="K1" s="19" t="s">
        <v>211</v>
      </c>
      <c r="L1" s="19" t="s">
        <v>244</v>
      </c>
      <c r="M1" s="19" t="s">
        <v>212</v>
      </c>
      <c r="N1" s="19" t="s">
        <v>213</v>
      </c>
      <c r="O1" s="19" t="s">
        <v>214</v>
      </c>
      <c r="P1" s="19" t="s">
        <v>215</v>
      </c>
      <c r="Q1" s="19" t="s">
        <v>216</v>
      </c>
      <c r="R1" s="19" t="s">
        <v>219</v>
      </c>
      <c r="S1" s="19" t="s">
        <v>217</v>
      </c>
      <c r="T1" s="19" t="s">
        <v>218</v>
      </c>
      <c r="U1" s="19" t="s">
        <v>220</v>
      </c>
      <c r="V1" s="19" t="s">
        <v>6</v>
      </c>
      <c r="W1" s="21" t="s">
        <v>105</v>
      </c>
      <c r="X1" s="21" t="s">
        <v>221</v>
      </c>
      <c r="Y1" s="21" t="s">
        <v>222</v>
      </c>
    </row>
    <row r="2" spans="1:25">
      <c r="A2" s="19" t="s">
        <v>150</v>
      </c>
      <c r="B2" s="23">
        <v>33370</v>
      </c>
      <c r="C2" s="17">
        <v>108</v>
      </c>
      <c r="D2" s="21">
        <v>76</v>
      </c>
      <c r="E2" s="21">
        <v>230.66</v>
      </c>
      <c r="F2" s="21">
        <v>494.05</v>
      </c>
      <c r="G2" s="24">
        <v>0.49</v>
      </c>
      <c r="H2" s="25">
        <v>31.830000000000002</v>
      </c>
      <c r="I2" s="25">
        <v>140.04000000000002</v>
      </c>
      <c r="J2" s="25">
        <v>91.53</v>
      </c>
      <c r="K2" s="21">
        <f t="shared" ref="K2:K23" si="0">E2/F2</f>
        <v>0.46687582228519381</v>
      </c>
      <c r="L2" s="21">
        <f>G2/H2</f>
        <v>1.5394282123782594E-2</v>
      </c>
      <c r="M2" s="21"/>
      <c r="N2" s="21"/>
      <c r="O2" s="21"/>
      <c r="P2" s="21"/>
      <c r="Q2" s="21"/>
      <c r="R2" s="21"/>
      <c r="S2" s="21"/>
      <c r="T2" s="21"/>
      <c r="U2" s="21"/>
      <c r="V2" s="17"/>
      <c r="W2" s="21" t="s">
        <v>107</v>
      </c>
      <c r="X2" s="21">
        <v>40</v>
      </c>
      <c r="Y2" s="21"/>
    </row>
    <row r="3" spans="1:25">
      <c r="A3" s="19" t="s">
        <v>151</v>
      </c>
      <c r="B3" s="23">
        <v>33370</v>
      </c>
      <c r="C3" s="19">
        <v>108</v>
      </c>
      <c r="D3" s="19">
        <v>76</v>
      </c>
      <c r="E3" s="19">
        <v>205.71</v>
      </c>
      <c r="F3" s="19">
        <v>403.45</v>
      </c>
      <c r="G3" s="19">
        <v>0.02</v>
      </c>
      <c r="H3" s="19">
        <v>1.26</v>
      </c>
      <c r="I3" s="19">
        <v>119.09</v>
      </c>
      <c r="J3" s="19">
        <v>77.400000000000006</v>
      </c>
      <c r="K3" s="21">
        <f t="shared" si="0"/>
        <v>0.50987730821663158</v>
      </c>
      <c r="L3" s="21">
        <f>G3/H3</f>
        <v>1.5873015873015872E-2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 t="s">
        <v>107</v>
      </c>
      <c r="X3" s="19">
        <v>40</v>
      </c>
      <c r="Y3" s="19"/>
    </row>
    <row r="4" spans="1:25">
      <c r="A4" s="19" t="s">
        <v>152</v>
      </c>
      <c r="B4" s="36">
        <v>34354</v>
      </c>
      <c r="C4" s="26"/>
      <c r="D4" s="21">
        <v>77</v>
      </c>
      <c r="E4" s="21">
        <v>105.75</v>
      </c>
      <c r="F4" s="21">
        <v>260.5</v>
      </c>
      <c r="G4" s="27"/>
      <c r="H4" s="28"/>
      <c r="I4" s="21"/>
      <c r="J4" s="21"/>
      <c r="K4" s="21">
        <f t="shared" si="0"/>
        <v>0.40595009596928983</v>
      </c>
      <c r="L4" s="21"/>
      <c r="M4" s="21"/>
      <c r="N4" s="21"/>
      <c r="O4" s="21"/>
      <c r="P4" s="21"/>
      <c r="Q4" s="21"/>
      <c r="R4" s="21"/>
      <c r="S4" s="21"/>
      <c r="T4" s="26"/>
      <c r="U4" s="27"/>
      <c r="V4" s="26"/>
      <c r="W4" s="21" t="s">
        <v>107</v>
      </c>
      <c r="X4" s="26">
        <v>47</v>
      </c>
      <c r="Y4" s="26">
        <v>72</v>
      </c>
    </row>
    <row r="5" spans="1:25">
      <c r="A5" s="19" t="s">
        <v>154</v>
      </c>
      <c r="B5" s="36">
        <v>34373</v>
      </c>
      <c r="C5" s="26"/>
      <c r="D5" s="21">
        <v>82</v>
      </c>
      <c r="E5" s="21">
        <v>113.99988599999999</v>
      </c>
      <c r="F5" s="21">
        <v>232.99976699999996</v>
      </c>
      <c r="G5" s="27"/>
      <c r="H5" s="28"/>
      <c r="I5" s="21"/>
      <c r="J5" s="21"/>
      <c r="K5" s="21">
        <f t="shared" si="0"/>
        <v>0.48927038626609443</v>
      </c>
      <c r="L5" s="21"/>
      <c r="M5" s="21"/>
      <c r="N5" s="21"/>
      <c r="O5" s="21"/>
      <c r="P5" s="21"/>
      <c r="Q5" s="21"/>
      <c r="R5" s="21"/>
      <c r="S5" s="21"/>
      <c r="T5" s="26"/>
      <c r="U5" s="27"/>
      <c r="V5" s="26"/>
      <c r="W5" s="21" t="s">
        <v>107</v>
      </c>
      <c r="X5" s="26">
        <v>45</v>
      </c>
      <c r="Y5" s="26">
        <v>74</v>
      </c>
    </row>
    <row r="6" spans="1:25">
      <c r="A6" s="19" t="s">
        <v>155</v>
      </c>
      <c r="B6" s="36">
        <v>34390</v>
      </c>
      <c r="C6" s="26"/>
      <c r="D6" s="21">
        <v>73</v>
      </c>
      <c r="E6" s="21">
        <v>113.99988599999999</v>
      </c>
      <c r="F6" s="21">
        <v>236.75531880000003</v>
      </c>
      <c r="G6" s="27"/>
      <c r="H6" s="28"/>
      <c r="I6" s="21"/>
      <c r="J6" s="21"/>
      <c r="K6" s="21">
        <f t="shared" si="0"/>
        <v>0.48150929228458783</v>
      </c>
      <c r="L6" s="21"/>
      <c r="M6" s="21"/>
      <c r="N6" s="21"/>
      <c r="O6" s="21"/>
      <c r="P6" s="21"/>
      <c r="Q6" s="21"/>
      <c r="R6" s="21"/>
      <c r="S6" s="21"/>
      <c r="T6" s="26"/>
      <c r="U6" s="27"/>
      <c r="V6" s="26"/>
      <c r="W6" s="21" t="s">
        <v>107</v>
      </c>
      <c r="X6" s="26">
        <v>39</v>
      </c>
      <c r="Y6" s="26">
        <v>69</v>
      </c>
    </row>
    <row r="7" spans="1:25">
      <c r="A7" s="19" t="s">
        <v>156</v>
      </c>
      <c r="B7" s="36">
        <v>34414</v>
      </c>
      <c r="C7" s="26"/>
      <c r="D7" s="21">
        <v>76</v>
      </c>
      <c r="E7" s="21">
        <v>96.333236999999997</v>
      </c>
      <c r="F7" s="21">
        <v>229.5219927</v>
      </c>
      <c r="G7" s="27"/>
      <c r="H7" s="28"/>
      <c r="I7" s="21"/>
      <c r="J7" s="21"/>
      <c r="K7" s="21">
        <f t="shared" si="0"/>
        <v>0.4197124461441642</v>
      </c>
      <c r="L7" s="21"/>
      <c r="M7" s="21"/>
      <c r="N7" s="21"/>
      <c r="O7" s="21"/>
      <c r="P7" s="21"/>
      <c r="Q7" s="21"/>
      <c r="R7" s="21"/>
      <c r="S7" s="21"/>
      <c r="T7" s="26"/>
      <c r="U7" s="27"/>
      <c r="V7" s="26"/>
      <c r="W7" s="21" t="s">
        <v>107</v>
      </c>
      <c r="X7" s="26">
        <v>38</v>
      </c>
      <c r="Y7" s="26">
        <v>73</v>
      </c>
    </row>
    <row r="8" spans="1:25">
      <c r="A8" s="19" t="s">
        <v>153</v>
      </c>
      <c r="B8" s="36">
        <v>34354</v>
      </c>
      <c r="C8" s="26"/>
      <c r="D8" s="21">
        <v>77</v>
      </c>
      <c r="E8" s="21">
        <v>69.75</v>
      </c>
      <c r="F8" s="21">
        <v>185.46666666666667</v>
      </c>
      <c r="G8" s="27"/>
      <c r="H8" s="28"/>
      <c r="I8" s="21"/>
      <c r="J8" s="21"/>
      <c r="K8" s="21">
        <f t="shared" si="0"/>
        <v>0.37607836089144497</v>
      </c>
      <c r="L8" s="21"/>
      <c r="M8" s="21"/>
      <c r="N8" s="21"/>
      <c r="O8" s="21"/>
      <c r="P8" s="21"/>
      <c r="Q8" s="21"/>
      <c r="R8" s="21"/>
      <c r="S8" s="21"/>
      <c r="T8" s="26"/>
      <c r="U8" s="27"/>
      <c r="V8" s="26"/>
      <c r="W8" s="21" t="s">
        <v>107</v>
      </c>
      <c r="X8" s="26">
        <v>46</v>
      </c>
      <c r="Y8" s="26">
        <v>70</v>
      </c>
    </row>
    <row r="9" spans="1:25">
      <c r="A9" s="19" t="s">
        <v>157</v>
      </c>
      <c r="B9" s="36">
        <v>34373</v>
      </c>
      <c r="C9" s="26"/>
      <c r="D9" s="21">
        <v>82</v>
      </c>
      <c r="E9" s="21">
        <v>116.33321699999999</v>
      </c>
      <c r="F9" s="21">
        <v>92.444351999999981</v>
      </c>
      <c r="G9" s="27"/>
      <c r="H9" s="28"/>
      <c r="I9" s="21"/>
      <c r="J9" s="21"/>
      <c r="K9" s="21">
        <f t="shared" si="0"/>
        <v>1.2584134615384617</v>
      </c>
      <c r="L9" s="21"/>
      <c r="M9" s="21"/>
      <c r="N9" s="21"/>
      <c r="O9" s="21"/>
      <c r="P9" s="21"/>
      <c r="Q9" s="21"/>
      <c r="R9" s="21"/>
      <c r="S9" s="21"/>
      <c r="T9" s="26"/>
      <c r="U9" s="27"/>
      <c r="V9" s="26"/>
      <c r="W9" s="21" t="s">
        <v>107</v>
      </c>
      <c r="X9" s="26">
        <v>45</v>
      </c>
      <c r="Y9" s="26">
        <v>74</v>
      </c>
    </row>
    <row r="10" spans="1:25">
      <c r="A10" s="19" t="s">
        <v>158</v>
      </c>
      <c r="B10" s="36">
        <v>34390</v>
      </c>
      <c r="C10" s="26"/>
      <c r="D10" s="21">
        <v>73</v>
      </c>
      <c r="E10" s="21">
        <v>132.333201</v>
      </c>
      <c r="F10" s="21">
        <v>219.4331139</v>
      </c>
      <c r="G10" s="27"/>
      <c r="H10" s="28"/>
      <c r="I10" s="21"/>
      <c r="J10" s="21"/>
      <c r="K10" s="21">
        <f t="shared" si="0"/>
        <v>0.60306850979796445</v>
      </c>
      <c r="L10" s="21"/>
      <c r="M10" s="21"/>
      <c r="N10" s="21"/>
      <c r="O10" s="21"/>
      <c r="P10" s="21"/>
      <c r="Q10" s="21"/>
      <c r="R10" s="21"/>
      <c r="S10" s="21"/>
      <c r="T10" s="26"/>
      <c r="U10" s="27"/>
      <c r="V10" s="26"/>
      <c r="W10" s="21" t="s">
        <v>107</v>
      </c>
      <c r="X10" s="26">
        <v>39</v>
      </c>
      <c r="Y10" s="26">
        <v>69</v>
      </c>
    </row>
    <row r="11" spans="1:25">
      <c r="A11" s="19" t="s">
        <v>159</v>
      </c>
      <c r="B11" s="36">
        <v>34414</v>
      </c>
      <c r="C11" s="26"/>
      <c r="D11" s="21">
        <v>76</v>
      </c>
      <c r="E11" s="21">
        <v>131.333202</v>
      </c>
      <c r="F11" s="21">
        <v>247.19975279999994</v>
      </c>
      <c r="G11" s="27"/>
      <c r="H11" s="28"/>
      <c r="I11" s="21"/>
      <c r="J11" s="21"/>
      <c r="K11" s="21">
        <f t="shared" si="0"/>
        <v>0.53128371089536153</v>
      </c>
      <c r="L11" s="21"/>
      <c r="M11" s="21"/>
      <c r="N11" s="21"/>
      <c r="O11" s="21"/>
      <c r="P11" s="21"/>
      <c r="Q11" s="21"/>
      <c r="R11" s="21"/>
      <c r="S11" s="21"/>
      <c r="T11" s="26"/>
      <c r="U11" s="27"/>
      <c r="V11" s="26"/>
      <c r="W11" s="21" t="s">
        <v>107</v>
      </c>
      <c r="X11" s="26">
        <v>38</v>
      </c>
      <c r="Y11" s="26">
        <v>73</v>
      </c>
    </row>
    <row r="12" spans="1:25">
      <c r="A12" s="19" t="s">
        <v>160</v>
      </c>
      <c r="B12" s="36">
        <v>34424</v>
      </c>
      <c r="C12" s="26"/>
      <c r="D12" s="21">
        <v>73</v>
      </c>
      <c r="E12" s="21">
        <v>93.999905999999996</v>
      </c>
      <c r="F12" s="21">
        <v>152.26651439999998</v>
      </c>
      <c r="G12" s="27"/>
      <c r="H12" s="28"/>
      <c r="I12" s="21"/>
      <c r="J12" s="21"/>
      <c r="K12" s="21">
        <f t="shared" si="0"/>
        <v>0.61733800350262702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21" t="s">
        <v>107</v>
      </c>
      <c r="X12" s="26">
        <v>39</v>
      </c>
      <c r="Y12" s="26">
        <v>70</v>
      </c>
    </row>
    <row r="13" spans="1:25">
      <c r="A13" s="19" t="s">
        <v>161</v>
      </c>
      <c r="B13" s="36">
        <v>34450</v>
      </c>
      <c r="C13" s="26"/>
      <c r="D13" s="21">
        <v>84</v>
      </c>
      <c r="E13" s="21">
        <v>115.33321799999999</v>
      </c>
      <c r="F13" s="21">
        <v>233.66643299999996</v>
      </c>
      <c r="G13" s="27"/>
      <c r="H13" s="28"/>
      <c r="I13" s="21"/>
      <c r="J13" s="21"/>
      <c r="K13" s="21">
        <f t="shared" si="0"/>
        <v>0.49358059914407992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7"/>
      <c r="W13" s="21" t="s">
        <v>107</v>
      </c>
      <c r="X13" s="26">
        <v>62</v>
      </c>
      <c r="Y13" s="26">
        <v>78</v>
      </c>
    </row>
    <row r="14" spans="1:25">
      <c r="A14" s="19" t="s">
        <v>141</v>
      </c>
      <c r="B14" s="23">
        <v>34436</v>
      </c>
      <c r="C14" s="21">
        <v>118</v>
      </c>
      <c r="D14" s="21">
        <v>133</v>
      </c>
      <c r="E14" s="21">
        <v>84.47999999999999</v>
      </c>
      <c r="F14" s="21">
        <v>317.125</v>
      </c>
      <c r="G14" s="21"/>
      <c r="H14" s="29"/>
      <c r="I14" s="21"/>
      <c r="J14" s="21"/>
      <c r="K14" s="21">
        <f t="shared" si="0"/>
        <v>0.26639337800551832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 t="s">
        <v>108</v>
      </c>
      <c r="X14" s="21"/>
      <c r="Y14" s="21"/>
    </row>
    <row r="15" spans="1:25">
      <c r="A15" s="19" t="s">
        <v>142</v>
      </c>
      <c r="B15" s="23">
        <v>34444</v>
      </c>
      <c r="C15" s="21">
        <v>126</v>
      </c>
      <c r="D15" s="21">
        <v>130</v>
      </c>
      <c r="E15" s="21">
        <v>33.4</v>
      </c>
      <c r="F15" s="21">
        <v>107.2</v>
      </c>
      <c r="G15" s="21"/>
      <c r="H15" s="21"/>
      <c r="I15" s="21"/>
      <c r="J15" s="21"/>
      <c r="K15" s="21">
        <f t="shared" si="0"/>
        <v>0.31156716417910446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 t="s">
        <v>110</v>
      </c>
      <c r="X15" s="21"/>
      <c r="Y15" s="21"/>
    </row>
    <row r="16" spans="1:25">
      <c r="A16" s="19" t="s">
        <v>143</v>
      </c>
      <c r="B16" s="23">
        <v>34417</v>
      </c>
      <c r="C16" s="21">
        <v>99</v>
      </c>
      <c r="D16" s="21">
        <v>114</v>
      </c>
      <c r="E16" s="21">
        <v>78.3</v>
      </c>
      <c r="F16" s="21">
        <v>243</v>
      </c>
      <c r="G16" s="21"/>
      <c r="H16" s="21"/>
      <c r="I16" s="21"/>
      <c r="J16" s="21"/>
      <c r="K16" s="21">
        <f t="shared" si="0"/>
        <v>0.32222222222222219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 t="s">
        <v>111</v>
      </c>
      <c r="X16" s="21"/>
      <c r="Y16" s="21"/>
    </row>
    <row r="17" spans="1:25">
      <c r="A17" s="19" t="s">
        <v>144</v>
      </c>
      <c r="B17" s="23">
        <v>34413</v>
      </c>
      <c r="C17" s="21">
        <v>95</v>
      </c>
      <c r="D17" s="21">
        <v>108</v>
      </c>
      <c r="E17" s="21">
        <v>161.9</v>
      </c>
      <c r="F17" s="21">
        <v>412.6</v>
      </c>
      <c r="G17" s="21"/>
      <c r="H17" s="21"/>
      <c r="I17" s="21"/>
      <c r="J17" s="21"/>
      <c r="K17" s="21">
        <f t="shared" si="0"/>
        <v>0.39238972370334463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 t="s">
        <v>112</v>
      </c>
      <c r="X17" s="21"/>
      <c r="Y17" s="21"/>
    </row>
    <row r="18" spans="1:25">
      <c r="A18" s="19" t="s">
        <v>145</v>
      </c>
      <c r="B18" s="23">
        <v>34398</v>
      </c>
      <c r="C18" s="21">
        <v>80</v>
      </c>
      <c r="D18" s="21">
        <v>99</v>
      </c>
      <c r="E18" s="21">
        <v>96.8</v>
      </c>
      <c r="F18" s="21">
        <v>329</v>
      </c>
      <c r="G18" s="21"/>
      <c r="H18" s="21"/>
      <c r="I18" s="21"/>
      <c r="J18" s="21"/>
      <c r="K18" s="21">
        <f t="shared" si="0"/>
        <v>0.29422492401215805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 t="s">
        <v>113</v>
      </c>
      <c r="X18" s="21"/>
      <c r="Y18" s="21"/>
    </row>
    <row r="19" spans="1:25">
      <c r="A19" s="19" t="s">
        <v>146</v>
      </c>
      <c r="B19" s="23">
        <v>34410</v>
      </c>
      <c r="C19" s="21">
        <v>92</v>
      </c>
      <c r="D19" s="21">
        <v>103</v>
      </c>
      <c r="E19" s="21">
        <v>140.1</v>
      </c>
      <c r="F19" s="21">
        <v>299.8</v>
      </c>
      <c r="G19" s="21"/>
      <c r="H19" s="21"/>
      <c r="I19" s="21"/>
      <c r="J19" s="21"/>
      <c r="K19" s="21">
        <f t="shared" si="0"/>
        <v>0.46731154102735151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 t="s">
        <v>114</v>
      </c>
      <c r="X19" s="21"/>
      <c r="Y19" s="21"/>
    </row>
    <row r="20" spans="1:25">
      <c r="A20" s="19" t="s">
        <v>147</v>
      </c>
      <c r="B20" s="23">
        <v>34432</v>
      </c>
      <c r="C20" s="21">
        <v>114</v>
      </c>
      <c r="D20" s="21">
        <v>117</v>
      </c>
      <c r="E20" s="21">
        <v>132</v>
      </c>
      <c r="F20" s="21">
        <v>340.9</v>
      </c>
      <c r="G20" s="21"/>
      <c r="H20" s="21"/>
      <c r="I20" s="21"/>
      <c r="J20" s="21"/>
      <c r="K20" s="21">
        <f t="shared" si="0"/>
        <v>0.3872103256086829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 t="s">
        <v>115</v>
      </c>
      <c r="X20" s="21"/>
      <c r="Y20" s="21"/>
    </row>
    <row r="21" spans="1:25">
      <c r="A21" s="19" t="s">
        <v>148</v>
      </c>
      <c r="B21" s="23">
        <v>34437</v>
      </c>
      <c r="C21" s="21">
        <v>119</v>
      </c>
      <c r="D21" s="21">
        <v>132</v>
      </c>
      <c r="E21" s="21">
        <v>59</v>
      </c>
      <c r="F21" s="21">
        <v>138.69999999999999</v>
      </c>
      <c r="G21" s="21"/>
      <c r="H21" s="21"/>
      <c r="I21" s="21"/>
      <c r="J21" s="21"/>
      <c r="K21" s="21">
        <f t="shared" si="0"/>
        <v>0.42537851478010097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 t="s">
        <v>114</v>
      </c>
      <c r="X21" s="21"/>
      <c r="Y21" s="21"/>
    </row>
    <row r="22" spans="1:25">
      <c r="A22" s="19" t="s">
        <v>149</v>
      </c>
      <c r="B22" s="23">
        <v>34414</v>
      </c>
      <c r="C22" s="21">
        <v>96</v>
      </c>
      <c r="D22" s="21">
        <v>109</v>
      </c>
      <c r="E22" s="21">
        <v>85.6</v>
      </c>
      <c r="F22" s="21">
        <v>309.60000000000002</v>
      </c>
      <c r="G22" s="21"/>
      <c r="H22" s="21"/>
      <c r="I22" s="21"/>
      <c r="J22" s="21"/>
      <c r="K22" s="21">
        <f t="shared" si="0"/>
        <v>0.27648578811369506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 t="s">
        <v>116</v>
      </c>
      <c r="X22" s="21"/>
      <c r="Y22" s="21"/>
    </row>
    <row r="23" spans="1:25">
      <c r="A23" s="19" t="s">
        <v>171</v>
      </c>
      <c r="B23" s="23">
        <v>32946</v>
      </c>
      <c r="C23" s="17">
        <v>89</v>
      </c>
      <c r="D23" s="21">
        <v>85</v>
      </c>
      <c r="E23" s="21">
        <v>223.4</v>
      </c>
      <c r="F23" s="21">
        <v>731.5</v>
      </c>
      <c r="G23" s="24"/>
      <c r="H23" s="21"/>
      <c r="I23" s="21"/>
      <c r="J23" s="21"/>
      <c r="K23" s="21">
        <f t="shared" si="0"/>
        <v>0.30539986329460017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 t="s">
        <v>117</v>
      </c>
      <c r="X23" s="21"/>
      <c r="Y23" s="21"/>
    </row>
    <row r="24" spans="1:25">
      <c r="A24" s="19" t="s">
        <v>172</v>
      </c>
      <c r="B24" s="23">
        <v>33324</v>
      </c>
      <c r="C24" s="30">
        <v>102</v>
      </c>
      <c r="D24" s="31">
        <v>87</v>
      </c>
      <c r="E24" s="32">
        <v>126.11111111111111</v>
      </c>
      <c r="F24" s="32"/>
      <c r="G24" s="32"/>
      <c r="H24" s="32"/>
      <c r="I24" s="32"/>
      <c r="J24" s="32"/>
      <c r="K24" s="21"/>
      <c r="L24" s="32"/>
      <c r="M24" s="21"/>
      <c r="N24" s="21"/>
      <c r="O24" s="21"/>
      <c r="P24" s="21"/>
      <c r="Q24" s="21"/>
      <c r="R24" s="32"/>
      <c r="S24" s="32"/>
      <c r="T24" s="32"/>
      <c r="U24" s="32"/>
      <c r="V24" s="21"/>
      <c r="W24" s="32" t="s">
        <v>117</v>
      </c>
      <c r="X24" s="21"/>
      <c r="Y24" s="21"/>
    </row>
    <row r="25" spans="1:25">
      <c r="A25" s="19" t="s">
        <v>173</v>
      </c>
      <c r="B25" s="23">
        <v>33329</v>
      </c>
      <c r="C25" s="30">
        <v>107</v>
      </c>
      <c r="D25" s="31">
        <v>92</v>
      </c>
      <c r="E25" s="32">
        <v>212.32638888888886</v>
      </c>
      <c r="F25" s="32"/>
      <c r="G25" s="32"/>
      <c r="H25" s="32"/>
      <c r="I25" s="32"/>
      <c r="J25" s="32"/>
      <c r="K25" s="21"/>
      <c r="L25" s="32"/>
      <c r="M25" s="21"/>
      <c r="N25" s="21"/>
      <c r="O25" s="21"/>
      <c r="P25" s="21"/>
      <c r="Q25" s="21"/>
      <c r="R25" s="32"/>
      <c r="S25" s="32"/>
      <c r="T25" s="32"/>
      <c r="U25" s="32"/>
      <c r="V25" s="21"/>
      <c r="W25" s="32" t="s">
        <v>117</v>
      </c>
      <c r="X25" s="21"/>
      <c r="Y25" s="21"/>
    </row>
    <row r="26" spans="1:25">
      <c r="A26" s="19" t="s">
        <v>174</v>
      </c>
      <c r="B26" s="23">
        <v>32241</v>
      </c>
      <c r="C26" s="19"/>
      <c r="D26" s="31"/>
      <c r="E26" s="19">
        <v>137.9</v>
      </c>
      <c r="F26" s="19"/>
      <c r="G26" s="19"/>
      <c r="H26" s="19"/>
      <c r="I26" s="19"/>
      <c r="J26" s="19"/>
      <c r="K26" s="21"/>
      <c r="L26" s="19"/>
      <c r="M26" s="21"/>
      <c r="N26" s="21"/>
      <c r="O26" s="21"/>
      <c r="P26" s="21"/>
      <c r="Q26" s="21"/>
      <c r="R26" s="19"/>
      <c r="S26" s="19"/>
      <c r="T26" s="19"/>
      <c r="U26" s="19"/>
      <c r="V26" s="21"/>
      <c r="W26" s="19" t="s">
        <v>117</v>
      </c>
      <c r="X26" s="21"/>
      <c r="Y26" s="21"/>
    </row>
    <row r="27" spans="1:25">
      <c r="A27" s="19" t="s">
        <v>176</v>
      </c>
      <c r="B27" s="23">
        <v>32261</v>
      </c>
      <c r="C27" s="19"/>
      <c r="D27" s="31"/>
      <c r="E27" s="19">
        <v>97.6</v>
      </c>
      <c r="F27" s="19"/>
      <c r="G27" s="19"/>
      <c r="H27" s="19"/>
      <c r="I27" s="19"/>
      <c r="J27" s="19"/>
      <c r="K27" s="21"/>
      <c r="L27" s="19"/>
      <c r="M27" s="21"/>
      <c r="N27" s="21"/>
      <c r="O27" s="21"/>
      <c r="P27" s="21"/>
      <c r="Q27" s="21"/>
      <c r="R27" s="19"/>
      <c r="S27" s="19"/>
      <c r="T27" s="19"/>
      <c r="U27" s="19"/>
      <c r="V27" s="21"/>
      <c r="W27" s="19" t="s">
        <v>117</v>
      </c>
      <c r="X27" s="21"/>
      <c r="Y27" s="21"/>
    </row>
    <row r="28" spans="1:25">
      <c r="A28" s="19" t="s">
        <v>177</v>
      </c>
      <c r="B28" s="23">
        <v>32278</v>
      </c>
      <c r="C28" s="19"/>
      <c r="D28" s="31"/>
      <c r="E28" s="19">
        <v>117.6</v>
      </c>
      <c r="F28" s="19"/>
      <c r="G28" s="19"/>
      <c r="H28" s="19"/>
      <c r="I28" s="19"/>
      <c r="J28" s="19"/>
      <c r="K28" s="21"/>
      <c r="L28" s="19"/>
      <c r="M28" s="21"/>
      <c r="N28" s="21"/>
      <c r="O28" s="21"/>
      <c r="P28" s="21"/>
      <c r="Q28" s="21"/>
      <c r="R28" s="19"/>
      <c r="S28" s="19"/>
      <c r="T28" s="19"/>
      <c r="U28" s="19"/>
      <c r="V28" s="21"/>
      <c r="W28" s="19" t="s">
        <v>117</v>
      </c>
      <c r="X28" s="21"/>
      <c r="Y28" s="21"/>
    </row>
    <row r="29" spans="1:25">
      <c r="A29" s="19" t="s">
        <v>178</v>
      </c>
      <c r="B29" s="23">
        <v>32261</v>
      </c>
      <c r="C29" s="19"/>
      <c r="D29" s="31"/>
      <c r="E29" s="19">
        <v>133.4</v>
      </c>
      <c r="F29" s="19"/>
      <c r="G29" s="19"/>
      <c r="H29" s="19"/>
      <c r="I29" s="19"/>
      <c r="J29" s="19"/>
      <c r="K29" s="21"/>
      <c r="L29" s="19"/>
      <c r="M29" s="21"/>
      <c r="N29" s="21"/>
      <c r="O29" s="21"/>
      <c r="P29" s="21"/>
      <c r="Q29" s="21"/>
      <c r="R29" s="19"/>
      <c r="S29" s="19"/>
      <c r="T29" s="19"/>
      <c r="U29" s="19"/>
      <c r="V29" s="21"/>
      <c r="W29" s="19" t="s">
        <v>117</v>
      </c>
      <c r="X29" s="21"/>
      <c r="Y29" s="21"/>
    </row>
    <row r="30" spans="1:25">
      <c r="A30" s="19" t="s">
        <v>179</v>
      </c>
      <c r="B30" s="23">
        <v>32278</v>
      </c>
      <c r="C30" s="19"/>
      <c r="D30" s="31"/>
      <c r="E30" s="19">
        <v>132.69999999999999</v>
      </c>
      <c r="F30" s="19"/>
      <c r="G30" s="19"/>
      <c r="H30" s="19"/>
      <c r="I30" s="19"/>
      <c r="J30" s="19"/>
      <c r="K30" s="21"/>
      <c r="L30" s="19"/>
      <c r="M30" s="21"/>
      <c r="N30" s="21"/>
      <c r="O30" s="21"/>
      <c r="P30" s="21"/>
      <c r="Q30" s="21"/>
      <c r="R30" s="19"/>
      <c r="S30" s="19"/>
      <c r="T30" s="19"/>
      <c r="U30" s="19"/>
      <c r="V30" s="21"/>
      <c r="W30" s="19" t="s">
        <v>117</v>
      </c>
      <c r="X30" s="21"/>
      <c r="Y30" s="21"/>
    </row>
    <row r="31" spans="1:25">
      <c r="A31" s="19" t="s">
        <v>175</v>
      </c>
      <c r="B31" s="23">
        <v>32241</v>
      </c>
      <c r="C31" s="19"/>
      <c r="D31" s="31"/>
      <c r="E31" s="19">
        <v>179</v>
      </c>
      <c r="F31" s="19"/>
      <c r="G31" s="19"/>
      <c r="H31" s="19"/>
      <c r="I31" s="19"/>
      <c r="J31" s="19"/>
      <c r="K31" s="21"/>
      <c r="L31" s="19"/>
      <c r="M31" s="21"/>
      <c r="N31" s="21"/>
      <c r="O31" s="21"/>
      <c r="P31" s="21"/>
      <c r="Q31" s="21"/>
      <c r="R31" s="19"/>
      <c r="S31" s="19"/>
      <c r="T31" s="19"/>
      <c r="U31" s="19"/>
      <c r="V31" s="21"/>
      <c r="W31" s="19" t="s">
        <v>117</v>
      </c>
      <c r="X31" s="21"/>
      <c r="Y31" s="21"/>
    </row>
    <row r="32" spans="1:25">
      <c r="A32" s="19" t="s">
        <v>180</v>
      </c>
      <c r="B32" s="23">
        <v>32261</v>
      </c>
      <c r="C32" s="19"/>
      <c r="D32" s="31"/>
      <c r="E32" s="19">
        <v>152.4</v>
      </c>
      <c r="F32" s="19"/>
      <c r="G32" s="19"/>
      <c r="H32" s="19"/>
      <c r="I32" s="19"/>
      <c r="J32" s="19"/>
      <c r="K32" s="21"/>
      <c r="L32" s="19"/>
      <c r="M32" s="21"/>
      <c r="N32" s="21"/>
      <c r="O32" s="21"/>
      <c r="P32" s="21"/>
      <c r="Q32" s="21"/>
      <c r="R32" s="19"/>
      <c r="S32" s="19"/>
      <c r="T32" s="19"/>
      <c r="U32" s="19"/>
      <c r="V32" s="21"/>
      <c r="W32" s="19" t="s">
        <v>117</v>
      </c>
      <c r="X32" s="21"/>
      <c r="Y32" s="21"/>
    </row>
    <row r="33" spans="1:25">
      <c r="A33" s="19" t="s">
        <v>181</v>
      </c>
      <c r="B33" s="23">
        <v>32278</v>
      </c>
      <c r="C33" s="19"/>
      <c r="D33" s="31"/>
      <c r="E33" s="19">
        <v>132.69999999999999</v>
      </c>
      <c r="F33" s="19"/>
      <c r="G33" s="19"/>
      <c r="H33" s="19"/>
      <c r="I33" s="19"/>
      <c r="J33" s="19"/>
      <c r="K33" s="21"/>
      <c r="L33" s="19"/>
      <c r="M33" s="21"/>
      <c r="N33" s="21"/>
      <c r="O33" s="21"/>
      <c r="P33" s="21"/>
      <c r="Q33" s="21"/>
      <c r="R33" s="19"/>
      <c r="S33" s="19"/>
      <c r="T33" s="19"/>
      <c r="U33" s="19"/>
      <c r="V33" s="21"/>
      <c r="W33" s="19" t="s">
        <v>117</v>
      </c>
      <c r="X33" s="21"/>
      <c r="Y33" s="21"/>
    </row>
    <row r="34" spans="1:25">
      <c r="A34" s="19" t="s">
        <v>162</v>
      </c>
      <c r="B34" s="23">
        <v>32226</v>
      </c>
      <c r="C34" s="19"/>
      <c r="D34" s="31"/>
      <c r="E34" s="32">
        <v>115.9</v>
      </c>
      <c r="F34" s="32"/>
      <c r="G34" s="32"/>
      <c r="H34" s="32"/>
      <c r="I34" s="32"/>
      <c r="J34" s="32"/>
      <c r="K34" s="21"/>
      <c r="L34" s="32"/>
      <c r="M34" s="21"/>
      <c r="N34" s="21"/>
      <c r="O34" s="21"/>
      <c r="P34" s="21"/>
      <c r="Q34" s="21"/>
      <c r="R34" s="32"/>
      <c r="S34" s="32"/>
      <c r="T34" s="32"/>
      <c r="U34" s="32"/>
      <c r="V34" s="21"/>
      <c r="W34" s="32" t="s">
        <v>117</v>
      </c>
      <c r="X34" s="21"/>
      <c r="Y34" s="21"/>
    </row>
    <row r="35" spans="1:25">
      <c r="A35" s="19" t="s">
        <v>163</v>
      </c>
      <c r="B35" s="23">
        <v>32226</v>
      </c>
      <c r="C35" s="19"/>
      <c r="D35" s="31"/>
      <c r="E35" s="32">
        <v>151.1</v>
      </c>
      <c r="F35" s="32"/>
      <c r="G35" s="32"/>
      <c r="H35" s="32"/>
      <c r="I35" s="32"/>
      <c r="J35" s="32"/>
      <c r="K35" s="21"/>
      <c r="L35" s="32"/>
      <c r="M35" s="21"/>
      <c r="N35" s="21"/>
      <c r="O35" s="21"/>
      <c r="P35" s="21"/>
      <c r="Q35" s="21"/>
      <c r="R35" s="32"/>
      <c r="S35" s="32"/>
      <c r="T35" s="32"/>
      <c r="U35" s="32"/>
      <c r="V35" s="21"/>
      <c r="W35" s="32" t="s">
        <v>117</v>
      </c>
      <c r="X35" s="21"/>
      <c r="Y35" s="21"/>
    </row>
    <row r="36" spans="1:25">
      <c r="A36" s="19" t="s">
        <v>164</v>
      </c>
      <c r="B36" s="23">
        <v>32226</v>
      </c>
      <c r="C36" s="19"/>
      <c r="D36" s="32"/>
      <c r="E36" s="32">
        <v>168.6</v>
      </c>
      <c r="F36" s="32"/>
      <c r="G36" s="32"/>
      <c r="H36" s="32"/>
      <c r="I36" s="32"/>
      <c r="J36" s="32"/>
      <c r="K36" s="21"/>
      <c r="L36" s="32"/>
      <c r="M36" s="21"/>
      <c r="N36" s="21"/>
      <c r="O36" s="21"/>
      <c r="P36" s="21"/>
      <c r="Q36" s="21"/>
      <c r="R36" s="32"/>
      <c r="S36" s="32"/>
      <c r="T36" s="32"/>
      <c r="U36" s="32"/>
      <c r="V36" s="21"/>
      <c r="W36" s="32" t="s">
        <v>117</v>
      </c>
      <c r="X36" s="21"/>
      <c r="Y36" s="21"/>
    </row>
    <row r="37" spans="1:25">
      <c r="A37" s="19" t="s">
        <v>165</v>
      </c>
      <c r="B37" s="23">
        <v>32241</v>
      </c>
      <c r="C37" s="19"/>
      <c r="D37" s="31"/>
      <c r="E37" s="32">
        <v>84</v>
      </c>
      <c r="F37" s="32"/>
      <c r="G37" s="32"/>
      <c r="H37" s="32"/>
      <c r="I37" s="32"/>
      <c r="J37" s="32"/>
      <c r="K37" s="21"/>
      <c r="L37" s="32"/>
      <c r="M37" s="21"/>
      <c r="N37" s="21"/>
      <c r="O37" s="21"/>
      <c r="P37" s="21"/>
      <c r="Q37" s="21"/>
      <c r="R37" s="32"/>
      <c r="S37" s="32"/>
      <c r="T37" s="32"/>
      <c r="U37" s="32"/>
      <c r="V37" s="21"/>
      <c r="W37" s="32" t="s">
        <v>117</v>
      </c>
      <c r="X37" s="21"/>
      <c r="Y37" s="21"/>
    </row>
    <row r="38" spans="1:25">
      <c r="A38" s="19" t="s">
        <v>166</v>
      </c>
      <c r="B38" s="23">
        <v>32241</v>
      </c>
      <c r="C38" s="19"/>
      <c r="D38" s="31"/>
      <c r="E38" s="32">
        <v>100.6</v>
      </c>
      <c r="F38" s="32"/>
      <c r="G38" s="32"/>
      <c r="H38" s="32"/>
      <c r="I38" s="32"/>
      <c r="J38" s="32"/>
      <c r="K38" s="21"/>
      <c r="L38" s="32"/>
      <c r="M38" s="21"/>
      <c r="N38" s="21"/>
      <c r="O38" s="21"/>
      <c r="P38" s="21"/>
      <c r="Q38" s="21"/>
      <c r="R38" s="32"/>
      <c r="S38" s="32"/>
      <c r="T38" s="32"/>
      <c r="U38" s="32"/>
      <c r="V38" s="21"/>
      <c r="W38" s="32" t="s">
        <v>117</v>
      </c>
      <c r="X38" s="21"/>
      <c r="Y38" s="21"/>
    </row>
    <row r="39" spans="1:25">
      <c r="A39" s="19" t="s">
        <v>167</v>
      </c>
      <c r="B39" s="23">
        <v>32241</v>
      </c>
      <c r="C39" s="19"/>
      <c r="D39" s="31"/>
      <c r="E39" s="32">
        <v>87.3</v>
      </c>
      <c r="F39" s="32"/>
      <c r="G39" s="32"/>
      <c r="H39" s="32"/>
      <c r="I39" s="32"/>
      <c r="J39" s="32"/>
      <c r="K39" s="21"/>
      <c r="L39" s="32"/>
      <c r="M39" s="21"/>
      <c r="N39" s="21"/>
      <c r="O39" s="21"/>
      <c r="P39" s="21"/>
      <c r="Q39" s="21"/>
      <c r="R39" s="32"/>
      <c r="S39" s="32"/>
      <c r="T39" s="32"/>
      <c r="U39" s="32"/>
      <c r="V39" s="21"/>
      <c r="W39" s="32" t="s">
        <v>117</v>
      </c>
      <c r="X39" s="21"/>
      <c r="Y39" s="21"/>
    </row>
    <row r="40" spans="1:25">
      <c r="A40" s="19" t="s">
        <v>168</v>
      </c>
      <c r="B40" s="23">
        <v>32241</v>
      </c>
      <c r="C40" s="19"/>
      <c r="D40" s="31"/>
      <c r="E40" s="32">
        <v>102.7</v>
      </c>
      <c r="F40" s="32"/>
      <c r="G40" s="32"/>
      <c r="H40" s="32"/>
      <c r="I40" s="32"/>
      <c r="J40" s="32"/>
      <c r="K40" s="21"/>
      <c r="L40" s="32"/>
      <c r="M40" s="21"/>
      <c r="N40" s="21"/>
      <c r="O40" s="21"/>
      <c r="P40" s="21"/>
      <c r="Q40" s="21"/>
      <c r="R40" s="32"/>
      <c r="S40" s="32"/>
      <c r="T40" s="32"/>
      <c r="U40" s="32"/>
      <c r="V40" s="21"/>
      <c r="W40" s="32" t="s">
        <v>117</v>
      </c>
      <c r="X40" s="21"/>
      <c r="Y40" s="21"/>
    </row>
    <row r="41" spans="1:25">
      <c r="A41" s="19" t="s">
        <v>169</v>
      </c>
      <c r="B41" s="23">
        <v>32241</v>
      </c>
      <c r="C41" s="19"/>
      <c r="D41" s="31"/>
      <c r="E41" s="32">
        <v>100.6</v>
      </c>
      <c r="F41" s="32"/>
      <c r="G41" s="32"/>
      <c r="H41" s="32"/>
      <c r="I41" s="32"/>
      <c r="J41" s="32"/>
      <c r="K41" s="21"/>
      <c r="L41" s="32"/>
      <c r="M41" s="21"/>
      <c r="N41" s="21"/>
      <c r="O41" s="21"/>
      <c r="P41" s="21"/>
      <c r="Q41" s="21"/>
      <c r="R41" s="32"/>
      <c r="S41" s="32"/>
      <c r="T41" s="32"/>
      <c r="U41" s="32"/>
      <c r="V41" s="21"/>
      <c r="W41" s="32" t="s">
        <v>117</v>
      </c>
      <c r="X41" s="21"/>
      <c r="Y41" s="21"/>
    </row>
    <row r="42" spans="1:25">
      <c r="A42" s="19" t="s">
        <v>170</v>
      </c>
      <c r="B42" s="23">
        <v>32241</v>
      </c>
      <c r="C42" s="19"/>
      <c r="D42" s="31"/>
      <c r="E42" s="32">
        <v>93.4</v>
      </c>
      <c r="F42" s="32"/>
      <c r="G42" s="32"/>
      <c r="H42" s="32"/>
      <c r="I42" s="32"/>
      <c r="J42" s="32"/>
      <c r="K42" s="21"/>
      <c r="L42" s="32"/>
      <c r="M42" s="21"/>
      <c r="N42" s="21"/>
      <c r="O42" s="21"/>
      <c r="P42" s="21"/>
      <c r="Q42" s="21"/>
      <c r="R42" s="32"/>
      <c r="S42" s="32"/>
      <c r="T42" s="32"/>
      <c r="U42" s="32"/>
      <c r="V42" s="21"/>
      <c r="W42" s="32" t="s">
        <v>117</v>
      </c>
      <c r="X42" s="21"/>
      <c r="Y42" s="21"/>
    </row>
    <row r="43" spans="1:25">
      <c r="A43" s="19" t="s">
        <v>187</v>
      </c>
      <c r="B43" s="23">
        <v>28194</v>
      </c>
      <c r="C43" s="19"/>
      <c r="D43" s="31"/>
      <c r="E43" s="32">
        <v>102</v>
      </c>
      <c r="F43" s="32">
        <v>190</v>
      </c>
      <c r="G43" s="32"/>
      <c r="H43" s="32"/>
      <c r="I43" s="32"/>
      <c r="J43" s="32"/>
      <c r="K43" s="21">
        <f t="shared" ref="K43:K48" si="1">E43/F43</f>
        <v>0.5368421052631579</v>
      </c>
      <c r="L43" s="32"/>
      <c r="M43" s="21"/>
      <c r="N43" s="21"/>
      <c r="O43" s="21"/>
      <c r="P43" s="21"/>
      <c r="Q43" s="21"/>
      <c r="R43" s="32"/>
      <c r="S43" s="32"/>
      <c r="T43" s="32"/>
      <c r="U43" s="32"/>
      <c r="V43" s="21"/>
      <c r="W43" s="32" t="s">
        <v>118</v>
      </c>
      <c r="X43" s="21"/>
      <c r="Y43" s="21"/>
    </row>
    <row r="44" spans="1:25">
      <c r="A44" s="19" t="s">
        <v>188</v>
      </c>
      <c r="B44" s="23">
        <v>28194</v>
      </c>
      <c r="C44" s="19"/>
      <c r="D44" s="31"/>
      <c r="E44" s="32">
        <v>48</v>
      </c>
      <c r="F44" s="32">
        <v>83</v>
      </c>
      <c r="G44" s="32"/>
      <c r="H44" s="32"/>
      <c r="I44" s="32"/>
      <c r="J44" s="32"/>
      <c r="K44" s="21">
        <f t="shared" si="1"/>
        <v>0.57831325301204817</v>
      </c>
      <c r="L44" s="32"/>
      <c r="M44" s="21"/>
      <c r="N44" s="21"/>
      <c r="O44" s="21"/>
      <c r="P44" s="21"/>
      <c r="Q44" s="21"/>
      <c r="R44" s="32"/>
      <c r="S44" s="32"/>
      <c r="T44" s="32"/>
      <c r="U44" s="32"/>
      <c r="V44" s="21"/>
      <c r="W44" s="32" t="s">
        <v>118</v>
      </c>
      <c r="X44" s="21"/>
      <c r="Y44" s="21"/>
    </row>
    <row r="45" spans="1:25">
      <c r="A45" s="19" t="s">
        <v>363</v>
      </c>
      <c r="B45" s="23">
        <v>28193</v>
      </c>
      <c r="C45" s="19"/>
      <c r="D45" s="31"/>
      <c r="E45" s="32">
        <v>64</v>
      </c>
      <c r="F45" s="32">
        <v>101</v>
      </c>
      <c r="G45" s="32"/>
      <c r="H45" s="32"/>
      <c r="I45" s="32"/>
      <c r="J45" s="32"/>
      <c r="K45" s="21">
        <f t="shared" si="1"/>
        <v>0.63366336633663367</v>
      </c>
      <c r="L45" s="32"/>
      <c r="M45" s="21"/>
      <c r="N45" s="21"/>
      <c r="O45" s="21"/>
      <c r="P45" s="21"/>
      <c r="Q45" s="21"/>
      <c r="R45" s="32"/>
      <c r="S45" s="32"/>
      <c r="T45" s="32"/>
      <c r="U45" s="32"/>
      <c r="V45" s="21"/>
      <c r="W45" s="32" t="s">
        <v>118</v>
      </c>
      <c r="X45" s="21"/>
      <c r="Y45" s="21"/>
    </row>
    <row r="46" spans="1:25">
      <c r="A46" s="19" t="s">
        <v>190</v>
      </c>
      <c r="B46" s="23">
        <v>28591</v>
      </c>
      <c r="C46" s="19"/>
      <c r="D46" s="31"/>
      <c r="E46" s="32">
        <v>116</v>
      </c>
      <c r="F46" s="32">
        <v>283</v>
      </c>
      <c r="G46" s="32"/>
      <c r="H46" s="32"/>
      <c r="I46" s="32"/>
      <c r="J46" s="32"/>
      <c r="K46" s="21">
        <f t="shared" si="1"/>
        <v>0.40989399293286222</v>
      </c>
      <c r="L46" s="32"/>
      <c r="M46" s="21"/>
      <c r="N46" s="21"/>
      <c r="O46" s="21"/>
      <c r="P46" s="21"/>
      <c r="Q46" s="21"/>
      <c r="R46" s="32"/>
      <c r="S46" s="32"/>
      <c r="T46" s="32"/>
      <c r="U46" s="32"/>
      <c r="V46" s="21"/>
      <c r="W46" s="32" t="s">
        <v>118</v>
      </c>
      <c r="X46" s="21"/>
      <c r="Y46" s="21"/>
    </row>
    <row r="47" spans="1:25">
      <c r="A47" s="19" t="s">
        <v>189</v>
      </c>
      <c r="B47" s="23">
        <v>28591</v>
      </c>
      <c r="C47" s="19"/>
      <c r="D47" s="32"/>
      <c r="E47" s="32">
        <v>37</v>
      </c>
      <c r="F47" s="32">
        <v>101</v>
      </c>
      <c r="G47" s="32"/>
      <c r="H47" s="32"/>
      <c r="I47" s="32"/>
      <c r="J47" s="32"/>
      <c r="K47" s="21">
        <f t="shared" si="1"/>
        <v>0.36633663366336633</v>
      </c>
      <c r="L47" s="32"/>
      <c r="M47" s="21"/>
      <c r="N47" s="21"/>
      <c r="O47" s="21"/>
      <c r="P47" s="21"/>
      <c r="Q47" s="21"/>
      <c r="R47" s="32"/>
      <c r="S47" s="32"/>
      <c r="T47" s="32"/>
      <c r="U47" s="32"/>
      <c r="V47" s="21"/>
      <c r="W47" s="32" t="s">
        <v>118</v>
      </c>
      <c r="X47" s="21"/>
      <c r="Y47" s="21"/>
    </row>
    <row r="48" spans="1:25">
      <c r="A48" s="19" t="s">
        <v>364</v>
      </c>
      <c r="B48" s="23">
        <v>28591</v>
      </c>
      <c r="C48" s="19"/>
      <c r="D48" s="32"/>
      <c r="E48" s="32">
        <v>87</v>
      </c>
      <c r="F48" s="32">
        <v>190</v>
      </c>
      <c r="G48" s="32"/>
      <c r="H48" s="32"/>
      <c r="I48" s="32"/>
      <c r="J48" s="32"/>
      <c r="K48" s="21">
        <f t="shared" si="1"/>
        <v>0.45789473684210524</v>
      </c>
      <c r="L48" s="32"/>
      <c r="M48" s="21"/>
      <c r="N48" s="21"/>
      <c r="O48" s="21"/>
      <c r="P48" s="21"/>
      <c r="Q48" s="21"/>
      <c r="R48" s="32"/>
      <c r="S48" s="32"/>
      <c r="T48" s="32"/>
      <c r="U48" s="32"/>
      <c r="V48" s="21"/>
      <c r="W48" s="32" t="s">
        <v>118</v>
      </c>
      <c r="X48" s="21"/>
      <c r="Y48" s="21"/>
    </row>
    <row r="49" spans="1:25">
      <c r="A49" s="19" t="s">
        <v>343</v>
      </c>
      <c r="B49" s="23">
        <v>29400</v>
      </c>
      <c r="C49" s="19"/>
      <c r="D49" s="19"/>
      <c r="E49" s="19">
        <v>250</v>
      </c>
      <c r="F49" s="19"/>
      <c r="G49" s="19"/>
      <c r="H49" s="19"/>
      <c r="I49" s="19"/>
      <c r="J49" s="19"/>
      <c r="K49" s="21"/>
      <c r="L49" s="19"/>
      <c r="M49" s="21"/>
      <c r="N49" s="21"/>
      <c r="O49" s="21"/>
      <c r="P49" s="21"/>
      <c r="Q49" s="21"/>
      <c r="R49" s="19"/>
      <c r="S49" s="19"/>
      <c r="T49" s="19"/>
      <c r="U49" s="19"/>
      <c r="V49" s="21"/>
      <c r="W49" s="32" t="s">
        <v>119</v>
      </c>
      <c r="X49" s="21">
        <v>36</v>
      </c>
      <c r="Y49" s="21">
        <v>72</v>
      </c>
    </row>
    <row r="50" spans="1:25">
      <c r="A50" s="19" t="s">
        <v>342</v>
      </c>
      <c r="B50" s="23">
        <v>29400</v>
      </c>
      <c r="C50" s="19"/>
      <c r="D50" s="19"/>
      <c r="E50" s="19">
        <v>163</v>
      </c>
      <c r="F50" s="19"/>
      <c r="G50" s="19"/>
      <c r="H50" s="19"/>
      <c r="I50" s="19"/>
      <c r="J50" s="19"/>
      <c r="K50" s="21"/>
      <c r="L50" s="19"/>
      <c r="M50" s="21"/>
      <c r="N50" s="21"/>
      <c r="O50" s="21"/>
      <c r="P50" s="21"/>
      <c r="Q50" s="21"/>
      <c r="R50" s="19"/>
      <c r="S50" s="19"/>
      <c r="T50" s="19"/>
      <c r="U50" s="19"/>
      <c r="V50" s="21"/>
      <c r="W50" s="32" t="s">
        <v>119</v>
      </c>
      <c r="X50" s="21">
        <v>35</v>
      </c>
      <c r="Y50" s="21">
        <v>64</v>
      </c>
    </row>
    <row r="51" spans="1:25">
      <c r="A51" s="19" t="s">
        <v>344</v>
      </c>
      <c r="B51" s="23">
        <v>29400</v>
      </c>
      <c r="C51" s="19"/>
      <c r="D51" s="19"/>
      <c r="E51" s="19">
        <v>97</v>
      </c>
      <c r="F51" s="19"/>
      <c r="G51" s="19"/>
      <c r="H51" s="19"/>
      <c r="I51" s="19"/>
      <c r="J51" s="19"/>
      <c r="K51" s="21"/>
      <c r="L51" s="19"/>
      <c r="M51" s="21"/>
      <c r="N51" s="21"/>
      <c r="O51" s="21"/>
      <c r="P51" s="21"/>
      <c r="Q51" s="21"/>
      <c r="R51" s="19"/>
      <c r="S51" s="19"/>
      <c r="T51" s="19"/>
      <c r="U51" s="19"/>
      <c r="V51" s="21"/>
      <c r="W51" s="32" t="s">
        <v>119</v>
      </c>
      <c r="X51" s="21">
        <v>38</v>
      </c>
      <c r="Y51" s="21">
        <v>65</v>
      </c>
    </row>
    <row r="52" spans="1:25">
      <c r="A52" s="19" t="s">
        <v>182</v>
      </c>
      <c r="B52" s="23">
        <v>29312</v>
      </c>
      <c r="C52" s="19"/>
      <c r="D52" s="19"/>
      <c r="E52" s="19">
        <v>147</v>
      </c>
      <c r="F52" s="19">
        <v>541</v>
      </c>
      <c r="G52" s="19"/>
      <c r="H52" s="19"/>
      <c r="I52" s="19"/>
      <c r="J52" s="19"/>
      <c r="K52" s="21">
        <f>E52/F52</f>
        <v>0.27171903881700554</v>
      </c>
      <c r="L52" s="19"/>
      <c r="M52" s="21"/>
      <c r="N52" s="21"/>
      <c r="O52" s="21"/>
      <c r="P52" s="21"/>
      <c r="Q52" s="21"/>
      <c r="R52" s="19"/>
      <c r="S52" s="19"/>
      <c r="T52" s="19"/>
      <c r="U52" s="19"/>
      <c r="V52" s="21"/>
      <c r="W52" s="32" t="s">
        <v>119</v>
      </c>
      <c r="X52" s="21"/>
      <c r="Y52" s="21"/>
    </row>
    <row r="53" spans="1:25">
      <c r="A53" s="19" t="s">
        <v>183</v>
      </c>
      <c r="B53" s="23">
        <v>29312</v>
      </c>
      <c r="C53" s="19"/>
      <c r="D53" s="19"/>
      <c r="E53" s="19">
        <v>135</v>
      </c>
      <c r="F53" s="19">
        <v>502</v>
      </c>
      <c r="G53" s="19"/>
      <c r="H53" s="19"/>
      <c r="I53" s="19"/>
      <c r="J53" s="19"/>
      <c r="K53" s="21">
        <f>E53/F53</f>
        <v>0.2689243027888446</v>
      </c>
      <c r="L53" s="19"/>
      <c r="M53" s="21"/>
      <c r="N53" s="21"/>
      <c r="O53" s="21"/>
      <c r="P53" s="21"/>
      <c r="Q53" s="21"/>
      <c r="R53" s="19"/>
      <c r="S53" s="19"/>
      <c r="T53" s="19"/>
      <c r="U53" s="19"/>
      <c r="V53" s="21"/>
      <c r="W53" s="32" t="s">
        <v>119</v>
      </c>
      <c r="X53" s="21"/>
      <c r="Y53" s="21"/>
    </row>
    <row r="54" spans="1:25">
      <c r="A54" s="19" t="s">
        <v>184</v>
      </c>
      <c r="B54" s="23">
        <v>29312</v>
      </c>
      <c r="C54" s="19"/>
      <c r="D54" s="19"/>
      <c r="E54" s="19">
        <v>151</v>
      </c>
      <c r="F54" s="19">
        <v>601</v>
      </c>
      <c r="G54" s="19"/>
      <c r="H54" s="19"/>
      <c r="I54" s="19"/>
      <c r="J54" s="19"/>
      <c r="K54" s="21">
        <f>E54/F54</f>
        <v>0.25124792013311148</v>
      </c>
      <c r="L54" s="19"/>
      <c r="M54" s="21"/>
      <c r="N54" s="21"/>
      <c r="O54" s="21"/>
      <c r="P54" s="21"/>
      <c r="Q54" s="21"/>
      <c r="R54" s="19"/>
      <c r="S54" s="19"/>
      <c r="T54" s="19"/>
      <c r="U54" s="19"/>
      <c r="V54" s="21"/>
      <c r="W54" s="32" t="s">
        <v>119</v>
      </c>
      <c r="X54" s="21"/>
      <c r="Y54" s="21"/>
    </row>
    <row r="55" spans="1:25">
      <c r="A55" s="19" t="s">
        <v>185</v>
      </c>
      <c r="B55" s="23">
        <v>29312</v>
      </c>
      <c r="C55" s="19"/>
      <c r="D55" s="19"/>
      <c r="E55" s="19">
        <v>140</v>
      </c>
      <c r="F55" s="19">
        <v>555</v>
      </c>
      <c r="G55" s="19"/>
      <c r="H55" s="19"/>
      <c r="I55" s="19"/>
      <c r="J55" s="19"/>
      <c r="K55" s="21">
        <f>E55/F55</f>
        <v>0.25225225225225223</v>
      </c>
      <c r="L55" s="19"/>
      <c r="M55" s="21"/>
      <c r="N55" s="21"/>
      <c r="O55" s="21"/>
      <c r="P55" s="21"/>
      <c r="Q55" s="21"/>
      <c r="R55" s="19"/>
      <c r="S55" s="19"/>
      <c r="T55" s="19"/>
      <c r="U55" s="19"/>
      <c r="V55" s="21"/>
      <c r="W55" s="32" t="s">
        <v>119</v>
      </c>
      <c r="X55" s="21"/>
      <c r="Y55" s="21"/>
    </row>
    <row r="56" spans="1:25">
      <c r="A56" s="19" t="s">
        <v>186</v>
      </c>
      <c r="B56" s="23">
        <v>29312</v>
      </c>
      <c r="C56" s="19"/>
      <c r="D56" s="19"/>
      <c r="E56" s="19">
        <v>161</v>
      </c>
      <c r="F56" s="19">
        <v>617</v>
      </c>
      <c r="G56" s="19"/>
      <c r="H56" s="19"/>
      <c r="I56" s="19"/>
      <c r="J56" s="19"/>
      <c r="K56" s="21">
        <f>E56/F56</f>
        <v>0.26094003241491087</v>
      </c>
      <c r="L56" s="19"/>
      <c r="M56" s="21"/>
      <c r="N56" s="21"/>
      <c r="O56" s="21"/>
      <c r="P56" s="21"/>
      <c r="Q56" s="21"/>
      <c r="R56" s="19"/>
      <c r="S56" s="19"/>
      <c r="T56" s="19"/>
      <c r="U56" s="19"/>
      <c r="V56" s="21"/>
      <c r="W56" s="32" t="s">
        <v>119</v>
      </c>
      <c r="X56" s="21"/>
      <c r="Y56" s="21"/>
    </row>
    <row r="57" spans="1:25">
      <c r="A57" s="19" t="s">
        <v>191</v>
      </c>
      <c r="B57" s="23">
        <v>28171</v>
      </c>
      <c r="C57" s="19"/>
      <c r="D57" s="31"/>
      <c r="E57" s="32">
        <v>103</v>
      </c>
      <c r="F57" s="32"/>
      <c r="G57" s="32"/>
      <c r="H57" s="32"/>
      <c r="I57" s="32"/>
      <c r="J57" s="32"/>
      <c r="K57" s="21"/>
      <c r="L57" s="32"/>
      <c r="M57" s="21"/>
      <c r="N57" s="21"/>
      <c r="O57" s="21"/>
      <c r="P57" s="21"/>
      <c r="Q57" s="21"/>
      <c r="R57" s="32"/>
      <c r="S57" s="32"/>
      <c r="T57" s="32"/>
      <c r="U57" s="32"/>
      <c r="V57" s="21"/>
      <c r="W57" s="32" t="s">
        <v>107</v>
      </c>
      <c r="X57" s="21"/>
      <c r="Y57" s="21"/>
    </row>
    <row r="58" spans="1:25">
      <c r="A58" s="19" t="s">
        <v>192</v>
      </c>
      <c r="B58" s="23">
        <v>28239</v>
      </c>
      <c r="C58" s="19"/>
      <c r="D58" s="31"/>
      <c r="E58" s="32">
        <v>167</v>
      </c>
      <c r="F58" s="32"/>
      <c r="G58" s="32"/>
      <c r="H58" s="32"/>
      <c r="I58" s="32"/>
      <c r="J58" s="32"/>
      <c r="K58" s="21"/>
      <c r="L58" s="32"/>
      <c r="M58" s="21"/>
      <c r="N58" s="21"/>
      <c r="O58" s="21"/>
      <c r="P58" s="21"/>
      <c r="Q58" s="21"/>
      <c r="R58" s="32"/>
      <c r="S58" s="32"/>
      <c r="T58" s="32"/>
      <c r="U58" s="32"/>
      <c r="V58" s="21"/>
      <c r="W58" s="32" t="s">
        <v>107</v>
      </c>
      <c r="X58" s="21"/>
      <c r="Y58" s="21"/>
    </row>
    <row r="59" spans="1:25">
      <c r="A59" s="19" t="s">
        <v>193</v>
      </c>
      <c r="B59" s="23">
        <v>28239</v>
      </c>
      <c r="C59" s="19"/>
      <c r="D59" s="31"/>
      <c r="E59" s="32">
        <v>129</v>
      </c>
      <c r="F59" s="32"/>
      <c r="G59" s="32"/>
      <c r="H59" s="32"/>
      <c r="I59" s="32"/>
      <c r="J59" s="32"/>
      <c r="K59" s="21"/>
      <c r="L59" s="32"/>
      <c r="M59" s="21"/>
      <c r="N59" s="21"/>
      <c r="O59" s="21"/>
      <c r="P59" s="21"/>
      <c r="Q59" s="21"/>
      <c r="R59" s="32"/>
      <c r="S59" s="32"/>
      <c r="T59" s="32"/>
      <c r="U59" s="32"/>
      <c r="V59" s="21"/>
      <c r="W59" s="32" t="s">
        <v>107</v>
      </c>
      <c r="X59" s="21"/>
      <c r="Y59" s="21"/>
    </row>
    <row r="60" spans="1:25">
      <c r="A60" s="19" t="s">
        <v>194</v>
      </c>
      <c r="B60" s="23">
        <v>28239</v>
      </c>
      <c r="C60" s="19"/>
      <c r="D60" s="31"/>
      <c r="E60" s="32">
        <v>146</v>
      </c>
      <c r="F60" s="32"/>
      <c r="G60" s="32"/>
      <c r="H60" s="32"/>
      <c r="I60" s="32"/>
      <c r="J60" s="32"/>
      <c r="K60" s="21"/>
      <c r="L60" s="32"/>
      <c r="M60" s="21"/>
      <c r="N60" s="21"/>
      <c r="O60" s="21"/>
      <c r="P60" s="21"/>
      <c r="Q60" s="21"/>
      <c r="R60" s="32"/>
      <c r="S60" s="32"/>
      <c r="T60" s="32"/>
      <c r="U60" s="32"/>
      <c r="V60" s="21"/>
      <c r="W60" s="32" t="s">
        <v>107</v>
      </c>
      <c r="X60" s="21"/>
      <c r="Y60" s="21"/>
    </row>
    <row r="61" spans="1:25">
      <c r="A61" s="19" t="s">
        <v>195</v>
      </c>
      <c r="B61" s="23">
        <v>28171</v>
      </c>
      <c r="C61" s="19"/>
      <c r="D61" s="31"/>
      <c r="E61" s="32">
        <v>108</v>
      </c>
      <c r="F61" s="32"/>
      <c r="G61" s="32"/>
      <c r="H61" s="32"/>
      <c r="I61" s="32"/>
      <c r="J61" s="32"/>
      <c r="K61" s="21"/>
      <c r="L61" s="32"/>
      <c r="M61" s="21"/>
      <c r="N61" s="21"/>
      <c r="O61" s="21"/>
      <c r="P61" s="21"/>
      <c r="Q61" s="21"/>
      <c r="R61" s="32"/>
      <c r="S61" s="32"/>
      <c r="T61" s="32"/>
      <c r="U61" s="32"/>
      <c r="V61" s="21"/>
      <c r="W61" s="32" t="s">
        <v>107</v>
      </c>
      <c r="X61" s="21"/>
      <c r="Y61" s="21"/>
    </row>
    <row r="62" spans="1:25">
      <c r="A62" s="19" t="s">
        <v>196</v>
      </c>
      <c r="B62" s="23">
        <v>28171</v>
      </c>
      <c r="C62" s="19"/>
      <c r="D62" s="31"/>
      <c r="E62" s="32">
        <v>116</v>
      </c>
      <c r="F62" s="32"/>
      <c r="G62" s="32"/>
      <c r="H62" s="32"/>
      <c r="I62" s="32"/>
      <c r="J62" s="32"/>
      <c r="K62" s="21"/>
      <c r="L62" s="32"/>
      <c r="M62" s="21"/>
      <c r="N62" s="21"/>
      <c r="O62" s="21"/>
      <c r="P62" s="21"/>
      <c r="Q62" s="21"/>
      <c r="R62" s="32"/>
      <c r="S62" s="32"/>
      <c r="T62" s="32"/>
      <c r="U62" s="32"/>
      <c r="V62" s="21"/>
      <c r="W62" s="32" t="s">
        <v>107</v>
      </c>
      <c r="X62" s="21"/>
      <c r="Y62" s="21"/>
    </row>
    <row r="63" spans="1:25">
      <c r="A63" s="19" t="s">
        <v>197</v>
      </c>
      <c r="B63" s="23">
        <v>28171</v>
      </c>
      <c r="C63" s="19"/>
      <c r="D63" s="31"/>
      <c r="E63" s="32">
        <v>108</v>
      </c>
      <c r="F63" s="32"/>
      <c r="G63" s="32"/>
      <c r="H63" s="32"/>
      <c r="I63" s="32"/>
      <c r="J63" s="32"/>
      <c r="K63" s="21"/>
      <c r="L63" s="32"/>
      <c r="M63" s="21"/>
      <c r="N63" s="21"/>
      <c r="O63" s="21"/>
      <c r="P63" s="21"/>
      <c r="Q63" s="21"/>
      <c r="R63" s="32"/>
      <c r="S63" s="32"/>
      <c r="T63" s="32"/>
      <c r="U63" s="32"/>
      <c r="V63" s="21"/>
      <c r="W63" s="32" t="s">
        <v>107</v>
      </c>
      <c r="X63" s="21"/>
      <c r="Y63" s="21"/>
    </row>
    <row r="64" spans="1:25">
      <c r="A64" s="19" t="s">
        <v>198</v>
      </c>
      <c r="B64" s="23">
        <v>28200</v>
      </c>
      <c r="C64" s="19"/>
      <c r="D64" s="31"/>
      <c r="E64" s="32">
        <v>122</v>
      </c>
      <c r="F64" s="32"/>
      <c r="G64" s="32"/>
      <c r="H64" s="32"/>
      <c r="I64" s="32"/>
      <c r="J64" s="32"/>
      <c r="K64" s="21"/>
      <c r="L64" s="32"/>
      <c r="M64" s="21"/>
      <c r="N64" s="21"/>
      <c r="O64" s="21"/>
      <c r="P64" s="21"/>
      <c r="Q64" s="21"/>
      <c r="R64" s="32"/>
      <c r="S64" s="32"/>
      <c r="T64" s="32"/>
      <c r="U64" s="32"/>
      <c r="V64" s="21"/>
      <c r="W64" s="32" t="s">
        <v>107</v>
      </c>
      <c r="X64" s="21"/>
      <c r="Y64" s="21"/>
    </row>
    <row r="65" spans="1:26">
      <c r="A65" s="19" t="s">
        <v>199</v>
      </c>
      <c r="B65" s="23">
        <v>28200</v>
      </c>
      <c r="C65" s="19"/>
      <c r="D65" s="31"/>
      <c r="E65" s="32">
        <v>91</v>
      </c>
      <c r="F65" s="19"/>
      <c r="G65" s="19"/>
      <c r="H65" s="32"/>
      <c r="I65" s="32"/>
      <c r="J65" s="32"/>
      <c r="K65" s="21"/>
      <c r="L65" s="32"/>
      <c r="M65" s="21"/>
      <c r="N65" s="21"/>
      <c r="O65" s="21"/>
      <c r="P65" s="21"/>
      <c r="Q65" s="21"/>
      <c r="R65" s="32"/>
      <c r="S65" s="32"/>
      <c r="T65" s="32"/>
      <c r="U65" s="32"/>
      <c r="V65" s="21"/>
      <c r="W65" s="32" t="s">
        <v>107</v>
      </c>
      <c r="X65" s="21"/>
      <c r="Y65" s="21"/>
    </row>
    <row r="66" spans="1:26">
      <c r="A66" s="19" t="s">
        <v>200</v>
      </c>
      <c r="B66" s="23">
        <v>28200</v>
      </c>
      <c r="C66" s="19"/>
      <c r="D66" s="31"/>
      <c r="E66" s="32">
        <v>102</v>
      </c>
      <c r="F66" s="19"/>
      <c r="G66" s="19"/>
      <c r="H66" s="32"/>
      <c r="I66" s="32"/>
      <c r="J66" s="32"/>
      <c r="K66" s="21"/>
      <c r="L66" s="32"/>
      <c r="M66" s="21"/>
      <c r="N66" s="21"/>
      <c r="O66" s="21"/>
      <c r="P66" s="21"/>
      <c r="Q66" s="21"/>
      <c r="R66" s="32"/>
      <c r="S66" s="32"/>
      <c r="T66" s="32"/>
      <c r="U66" s="32"/>
      <c r="V66" s="21"/>
      <c r="W66" s="32" t="s">
        <v>107</v>
      </c>
      <c r="X66" s="21"/>
      <c r="Y66" s="21"/>
    </row>
    <row r="67" spans="1:26">
      <c r="A67" s="19" t="s">
        <v>201</v>
      </c>
      <c r="B67" s="23">
        <v>28200</v>
      </c>
      <c r="C67" s="19"/>
      <c r="D67" s="31"/>
      <c r="E67" s="32">
        <v>110</v>
      </c>
      <c r="F67" s="32"/>
      <c r="G67" s="32"/>
      <c r="H67" s="32"/>
      <c r="I67" s="32"/>
      <c r="J67" s="32"/>
      <c r="K67" s="21"/>
      <c r="L67" s="32"/>
      <c r="M67" s="21"/>
      <c r="N67" s="21"/>
      <c r="O67" s="21"/>
      <c r="P67" s="21"/>
      <c r="Q67" s="21"/>
      <c r="R67" s="32"/>
      <c r="S67" s="32"/>
      <c r="T67" s="32"/>
      <c r="U67" s="32"/>
      <c r="V67" s="21"/>
      <c r="W67" s="32" t="s">
        <v>107</v>
      </c>
      <c r="X67" s="21"/>
      <c r="Y67" s="21"/>
    </row>
    <row r="68" spans="1:26">
      <c r="A68" s="19" t="s">
        <v>202</v>
      </c>
      <c r="B68" s="23">
        <v>28239</v>
      </c>
      <c r="C68" s="19"/>
      <c r="D68" s="31"/>
      <c r="E68" s="32">
        <v>122</v>
      </c>
      <c r="F68" s="32"/>
      <c r="G68" s="32"/>
      <c r="H68" s="32"/>
      <c r="I68" s="32"/>
      <c r="J68" s="32"/>
      <c r="K68" s="21"/>
      <c r="L68" s="32"/>
      <c r="M68" s="21"/>
      <c r="N68" s="21"/>
      <c r="O68" s="21"/>
      <c r="P68" s="21"/>
      <c r="Q68" s="21"/>
      <c r="R68" s="32"/>
      <c r="S68" s="32"/>
      <c r="T68" s="32"/>
      <c r="U68" s="32"/>
      <c r="V68" s="21"/>
      <c r="W68" s="32" t="s">
        <v>107</v>
      </c>
      <c r="X68" s="21"/>
      <c r="Y68" s="21"/>
    </row>
    <row r="69" spans="1:26">
      <c r="A69" s="19" t="s">
        <v>362</v>
      </c>
      <c r="B69" s="23">
        <v>32970</v>
      </c>
      <c r="C69" s="19"/>
      <c r="D69" s="19">
        <v>80</v>
      </c>
      <c r="E69" s="19">
        <v>255.86232461632574</v>
      </c>
      <c r="F69" s="19">
        <v>827.42843296930982</v>
      </c>
      <c r="G69" s="19">
        <v>3.7146270068734548</v>
      </c>
      <c r="H69" s="19">
        <v>162.15302218430827</v>
      </c>
      <c r="I69" s="19">
        <v>294.7108780893733</v>
      </c>
      <c r="J69" s="19">
        <v>370.56453269562809</v>
      </c>
      <c r="K69" s="21">
        <f>E69/F69</f>
        <v>0.30922592748975058</v>
      </c>
      <c r="L69" s="19">
        <v>4.3793369997180899E-2</v>
      </c>
      <c r="M69" s="19">
        <v>2.2275E-2</v>
      </c>
      <c r="N69" s="19">
        <v>7.7000000000000002E-3</v>
      </c>
      <c r="O69" s="19">
        <v>4.5225000000000001E-2</v>
      </c>
      <c r="P69" s="19">
        <v>6.025E-3</v>
      </c>
      <c r="Q69" s="19">
        <v>3.6016558180705838</v>
      </c>
      <c r="R69" s="19">
        <v>11.573361460739584</v>
      </c>
      <c r="S69" s="19">
        <v>2.286525150986261</v>
      </c>
      <c r="T69" s="19">
        <v>0.69238658835282352</v>
      </c>
      <c r="U69" s="19">
        <v>18.153929018149253</v>
      </c>
      <c r="V69" s="19">
        <v>0.97816440232504842</v>
      </c>
      <c r="W69" s="21" t="s">
        <v>107</v>
      </c>
      <c r="X69" s="21"/>
      <c r="Y69" s="21"/>
    </row>
    <row r="70" spans="1:26">
      <c r="A70" s="33" t="s">
        <v>430</v>
      </c>
      <c r="B70" s="35">
        <v>35817</v>
      </c>
      <c r="C70" s="34">
        <v>21</v>
      </c>
      <c r="D70" s="34">
        <v>49</v>
      </c>
      <c r="F70" s="34">
        <v>349.5</v>
      </c>
      <c r="G70" s="34">
        <v>5.7</v>
      </c>
      <c r="H70" s="34">
        <v>215.5</v>
      </c>
      <c r="I70" s="34">
        <v>134</v>
      </c>
      <c r="J70" s="34"/>
      <c r="U70" s="34">
        <v>10.5</v>
      </c>
      <c r="Z70" s="35"/>
    </row>
    <row r="71" spans="1:26">
      <c r="A71" s="33" t="s">
        <v>430</v>
      </c>
      <c r="B71" s="35">
        <v>35845</v>
      </c>
      <c r="C71" s="34">
        <v>49</v>
      </c>
      <c r="D71" s="34">
        <v>77</v>
      </c>
      <c r="F71" s="34">
        <v>849</v>
      </c>
      <c r="G71" s="34">
        <v>5</v>
      </c>
      <c r="H71" s="34">
        <v>215.4</v>
      </c>
      <c r="I71" s="34">
        <v>275.8</v>
      </c>
      <c r="J71" s="34">
        <v>357.8</v>
      </c>
      <c r="U71" s="34">
        <v>19</v>
      </c>
      <c r="Z71" s="35"/>
    </row>
    <row r="72" spans="1:26">
      <c r="A72" s="33" t="s">
        <v>430</v>
      </c>
      <c r="B72" s="35">
        <v>35859</v>
      </c>
      <c r="C72" s="34">
        <v>63</v>
      </c>
      <c r="D72" s="34">
        <v>91</v>
      </c>
      <c r="F72" s="34">
        <v>892</v>
      </c>
      <c r="G72" s="34">
        <v>4.3</v>
      </c>
      <c r="H72" s="34">
        <v>191.3</v>
      </c>
      <c r="I72" s="34">
        <v>318.7</v>
      </c>
      <c r="J72" s="34">
        <v>382.7</v>
      </c>
      <c r="U72" s="34">
        <v>19.100000000000001</v>
      </c>
      <c r="Z72" s="35"/>
    </row>
    <row r="73" spans="1:26">
      <c r="A73" s="33" t="s">
        <v>430</v>
      </c>
      <c r="B73" s="35">
        <v>35873</v>
      </c>
      <c r="C73" s="34">
        <v>77</v>
      </c>
      <c r="D73" s="34">
        <v>105</v>
      </c>
      <c r="F73" s="34">
        <v>580.4</v>
      </c>
      <c r="G73" s="34">
        <v>0.3</v>
      </c>
      <c r="H73" s="34">
        <v>13.1</v>
      </c>
      <c r="I73" s="34">
        <v>177.7</v>
      </c>
      <c r="J73" s="34">
        <v>385.6</v>
      </c>
      <c r="U73" s="34">
        <v>14.1</v>
      </c>
      <c r="Z73" s="35"/>
    </row>
    <row r="74" spans="1:26">
      <c r="A74" s="33" t="s">
        <v>430</v>
      </c>
      <c r="B74" s="35">
        <v>35878</v>
      </c>
      <c r="C74" s="34">
        <v>82</v>
      </c>
      <c r="D74" s="34">
        <v>110</v>
      </c>
      <c r="F74" s="34">
        <v>589.5</v>
      </c>
      <c r="G74" s="34">
        <v>0</v>
      </c>
      <c r="H74" s="34">
        <v>5.0999999999999996</v>
      </c>
      <c r="I74" s="34">
        <v>155.80000000000001</v>
      </c>
      <c r="J74" s="34">
        <v>428.7</v>
      </c>
      <c r="U74" s="34">
        <v>14.3</v>
      </c>
      <c r="Z74" s="35"/>
    </row>
    <row r="75" spans="1:26">
      <c r="A75" s="33" t="s">
        <v>431</v>
      </c>
      <c r="B75" s="35">
        <v>35817</v>
      </c>
      <c r="C75" s="34">
        <v>21</v>
      </c>
      <c r="D75" s="34">
        <v>35</v>
      </c>
      <c r="F75" s="34">
        <v>113.1</v>
      </c>
      <c r="G75" s="34">
        <v>2.2999999999999998</v>
      </c>
      <c r="H75" s="34">
        <v>76.8</v>
      </c>
      <c r="I75" s="34">
        <v>36.4</v>
      </c>
      <c r="J75" s="34"/>
      <c r="U75" s="34">
        <v>3.9</v>
      </c>
      <c r="Z75" s="35"/>
    </row>
    <row r="76" spans="1:26">
      <c r="A76" s="33" t="s">
        <v>431</v>
      </c>
      <c r="B76" s="35">
        <v>35845</v>
      </c>
      <c r="C76" s="34">
        <v>49</v>
      </c>
      <c r="D76" s="34">
        <v>63</v>
      </c>
      <c r="F76" s="34">
        <v>704.7</v>
      </c>
      <c r="G76" s="34">
        <v>6.6</v>
      </c>
      <c r="H76" s="34">
        <v>211.7</v>
      </c>
      <c r="I76" s="34">
        <v>251.7</v>
      </c>
      <c r="J76" s="34">
        <v>241.4</v>
      </c>
      <c r="U76" s="34">
        <v>15</v>
      </c>
      <c r="Z76" s="35"/>
    </row>
    <row r="77" spans="1:26">
      <c r="A77" s="33" t="s">
        <v>431</v>
      </c>
      <c r="B77" s="35">
        <v>35859</v>
      </c>
      <c r="C77" s="34">
        <v>63</v>
      </c>
      <c r="D77" s="34">
        <v>77</v>
      </c>
      <c r="F77" s="34">
        <v>779</v>
      </c>
      <c r="G77" s="34">
        <v>4.2</v>
      </c>
      <c r="H77" s="34">
        <v>179.2</v>
      </c>
      <c r="I77" s="34">
        <v>263.89999999999998</v>
      </c>
      <c r="J77" s="34">
        <v>335.9</v>
      </c>
      <c r="U77" s="34">
        <v>16.8</v>
      </c>
      <c r="Z77" s="35"/>
    </row>
    <row r="78" spans="1:26">
      <c r="A78" s="33" t="s">
        <v>431</v>
      </c>
      <c r="B78" s="35">
        <v>35873</v>
      </c>
      <c r="C78" s="34">
        <v>77</v>
      </c>
      <c r="D78" s="34">
        <v>91</v>
      </c>
      <c r="F78" s="34">
        <v>661.9</v>
      </c>
      <c r="G78" s="34">
        <v>2.4</v>
      </c>
      <c r="H78" s="34">
        <v>114.6</v>
      </c>
      <c r="I78" s="34">
        <v>222.4</v>
      </c>
      <c r="J78" s="34">
        <v>286.2</v>
      </c>
      <c r="U78" s="34">
        <v>14.8</v>
      </c>
      <c r="Z78" s="35"/>
    </row>
    <row r="79" spans="1:26">
      <c r="A79" s="33" t="s">
        <v>431</v>
      </c>
      <c r="B79" s="35">
        <v>35878</v>
      </c>
      <c r="C79" s="34">
        <v>90</v>
      </c>
      <c r="D79" s="34">
        <v>104</v>
      </c>
      <c r="F79" s="34">
        <v>542</v>
      </c>
      <c r="G79" s="34">
        <v>0</v>
      </c>
      <c r="H79" s="34">
        <v>13.1</v>
      </c>
      <c r="I79" s="34">
        <v>177.7</v>
      </c>
      <c r="J79" s="34">
        <v>360.8</v>
      </c>
      <c r="U79" s="34">
        <v>12.9</v>
      </c>
      <c r="Z79" s="35"/>
    </row>
    <row r="80" spans="1:26">
      <c r="A80" s="33" t="s">
        <v>432</v>
      </c>
      <c r="B80" s="35">
        <v>35817</v>
      </c>
      <c r="C80" s="34">
        <v>21</v>
      </c>
      <c r="D80" s="34">
        <v>22</v>
      </c>
      <c r="F80" s="34">
        <v>10.6</v>
      </c>
      <c r="G80" s="34">
        <v>0.3</v>
      </c>
      <c r="H80" s="34">
        <v>8.8000000000000007</v>
      </c>
      <c r="I80" s="34">
        <v>1.8</v>
      </c>
      <c r="J80" s="34"/>
      <c r="U80" s="34">
        <v>0.4</v>
      </c>
      <c r="Z80" s="35"/>
    </row>
    <row r="81" spans="1:26">
      <c r="A81" s="33" t="s">
        <v>432</v>
      </c>
      <c r="B81" s="35">
        <v>35845</v>
      </c>
      <c r="C81" s="34">
        <v>49</v>
      </c>
      <c r="D81" s="34">
        <v>50</v>
      </c>
      <c r="F81" s="34">
        <v>396.2</v>
      </c>
      <c r="G81" s="34">
        <v>6.2</v>
      </c>
      <c r="H81" s="34">
        <v>204.3</v>
      </c>
      <c r="I81" s="34">
        <v>175.6</v>
      </c>
      <c r="J81" s="34">
        <v>16.399999999999999</v>
      </c>
      <c r="U81" s="34">
        <v>10.5</v>
      </c>
      <c r="Z81" s="35"/>
    </row>
    <row r="82" spans="1:26">
      <c r="A82" s="33" t="s">
        <v>432</v>
      </c>
      <c r="B82" s="35">
        <v>35859</v>
      </c>
      <c r="C82" s="34">
        <v>63</v>
      </c>
      <c r="D82" s="34">
        <v>64</v>
      </c>
      <c r="F82" s="34">
        <v>622.1</v>
      </c>
      <c r="G82" s="34">
        <v>4</v>
      </c>
      <c r="H82" s="34">
        <v>182.8</v>
      </c>
      <c r="I82" s="34">
        <v>191.9</v>
      </c>
      <c r="J82" s="34">
        <v>247.4</v>
      </c>
      <c r="U82" s="34">
        <v>12.1</v>
      </c>
      <c r="Z82" s="35"/>
    </row>
    <row r="83" spans="1:26">
      <c r="A83" s="33" t="s">
        <v>432</v>
      </c>
      <c r="B83" s="35">
        <v>35873</v>
      </c>
      <c r="C83" s="34">
        <v>77</v>
      </c>
      <c r="D83" s="34">
        <v>78</v>
      </c>
      <c r="F83" s="34">
        <v>581.5</v>
      </c>
      <c r="G83" s="34">
        <v>3.2</v>
      </c>
      <c r="H83" s="34">
        <v>114.6</v>
      </c>
      <c r="I83" s="34">
        <v>222.4</v>
      </c>
      <c r="J83" s="34">
        <v>244.5</v>
      </c>
      <c r="U83" s="34">
        <v>12.8</v>
      </c>
      <c r="Z83" s="35"/>
    </row>
    <row r="84" spans="1:26">
      <c r="A84" s="33" t="s">
        <v>432</v>
      </c>
      <c r="B84" s="35">
        <v>35878</v>
      </c>
      <c r="C84" s="34">
        <v>90</v>
      </c>
      <c r="D84" s="34">
        <v>91</v>
      </c>
      <c r="F84" s="34">
        <v>583.29999999999995</v>
      </c>
      <c r="G84" s="34"/>
      <c r="H84" s="34">
        <v>113.4</v>
      </c>
      <c r="I84" s="34">
        <v>190.7</v>
      </c>
      <c r="J84" s="34">
        <v>279.10000000000002</v>
      </c>
      <c r="U84" s="34">
        <v>12</v>
      </c>
      <c r="Z84" s="35"/>
    </row>
    <row r="85" spans="1:26">
      <c r="A85" s="33" t="s">
        <v>432</v>
      </c>
      <c r="B85" s="35">
        <v>35899</v>
      </c>
      <c r="C85" s="34">
        <v>104</v>
      </c>
      <c r="D85" s="34">
        <v>105</v>
      </c>
      <c r="F85" s="34">
        <v>473</v>
      </c>
      <c r="G85" s="34">
        <v>0</v>
      </c>
      <c r="H85" s="34">
        <v>6.4</v>
      </c>
      <c r="I85" s="34">
        <v>150.6</v>
      </c>
      <c r="J85" s="34">
        <v>316</v>
      </c>
      <c r="U85" s="34">
        <v>11.4</v>
      </c>
      <c r="Z85" s="35"/>
    </row>
    <row r="86" spans="1:26">
      <c r="A86" s="33" t="s">
        <v>433</v>
      </c>
      <c r="B86" s="35">
        <v>35817</v>
      </c>
      <c r="C86" s="34">
        <v>21</v>
      </c>
      <c r="D86" s="34">
        <v>49</v>
      </c>
      <c r="F86" s="34">
        <v>322.10000000000002</v>
      </c>
      <c r="G86" s="34">
        <v>5.2</v>
      </c>
      <c r="H86" s="34">
        <v>196.4</v>
      </c>
      <c r="I86" s="34">
        <v>125.7</v>
      </c>
      <c r="J86" s="34"/>
      <c r="U86" s="34">
        <v>9.8000000000000007</v>
      </c>
      <c r="Z86" s="35"/>
    </row>
    <row r="87" spans="1:26">
      <c r="A87" s="33" t="s">
        <v>433</v>
      </c>
      <c r="B87" s="35">
        <v>35845</v>
      </c>
      <c r="C87" s="34">
        <v>49</v>
      </c>
      <c r="D87" s="34">
        <v>77</v>
      </c>
      <c r="F87" s="34">
        <v>761.7</v>
      </c>
      <c r="G87" s="34">
        <v>4.8</v>
      </c>
      <c r="H87" s="34">
        <v>218.6</v>
      </c>
      <c r="I87" s="34">
        <v>260.3</v>
      </c>
      <c r="J87" s="34">
        <v>282.8</v>
      </c>
      <c r="U87" s="34">
        <v>16.2</v>
      </c>
      <c r="Z87" s="35"/>
    </row>
    <row r="88" spans="1:26">
      <c r="A88" s="33" t="s">
        <v>433</v>
      </c>
      <c r="B88" s="35">
        <v>35859</v>
      </c>
      <c r="C88" s="34">
        <v>63</v>
      </c>
      <c r="D88" s="34">
        <v>91</v>
      </c>
      <c r="F88" s="34">
        <v>842.6</v>
      </c>
      <c r="G88" s="34">
        <v>3.3</v>
      </c>
      <c r="H88" s="34">
        <v>171.4</v>
      </c>
      <c r="I88" s="34">
        <v>285.8</v>
      </c>
      <c r="J88" s="34">
        <v>385.4</v>
      </c>
      <c r="U88" s="34">
        <v>18.600000000000001</v>
      </c>
      <c r="Z88" s="35"/>
    </row>
    <row r="89" spans="1:26">
      <c r="A89" s="33" t="s">
        <v>433</v>
      </c>
      <c r="B89" s="35">
        <v>35871</v>
      </c>
      <c r="C89" s="34">
        <v>75</v>
      </c>
      <c r="D89" s="34">
        <v>103</v>
      </c>
      <c r="F89" s="34">
        <v>522.9</v>
      </c>
      <c r="G89" s="34">
        <v>0</v>
      </c>
      <c r="H89" s="34">
        <v>3</v>
      </c>
      <c r="I89" s="34">
        <v>177.1</v>
      </c>
      <c r="J89" s="34">
        <v>342.8</v>
      </c>
      <c r="U89" s="34">
        <v>11.8</v>
      </c>
      <c r="Z89" s="35"/>
    </row>
    <row r="90" spans="1:26">
      <c r="A90" s="33" t="s">
        <v>434</v>
      </c>
      <c r="B90" s="35">
        <v>35817</v>
      </c>
      <c r="C90" s="34">
        <v>21</v>
      </c>
      <c r="D90" s="34">
        <v>35</v>
      </c>
      <c r="F90" s="34">
        <v>115.9</v>
      </c>
      <c r="G90" s="34">
        <v>2.4</v>
      </c>
      <c r="H90" s="34">
        <v>77.5</v>
      </c>
      <c r="I90" s="34">
        <v>38.4</v>
      </c>
      <c r="J90" s="34"/>
      <c r="U90" s="34">
        <v>4.0999999999999996</v>
      </c>
      <c r="Z90" s="35"/>
    </row>
    <row r="91" spans="1:26">
      <c r="A91" s="33" t="s">
        <v>434</v>
      </c>
      <c r="B91" s="35">
        <v>35845</v>
      </c>
      <c r="C91" s="34">
        <v>49</v>
      </c>
      <c r="D91" s="34">
        <v>63</v>
      </c>
      <c r="F91" s="34">
        <v>639.70000000000005</v>
      </c>
      <c r="G91" s="34">
        <v>5</v>
      </c>
      <c r="H91" s="34">
        <v>177.9</v>
      </c>
      <c r="I91" s="34">
        <v>199.1</v>
      </c>
      <c r="J91" s="34">
        <v>262.7</v>
      </c>
      <c r="U91" s="34">
        <v>14.2</v>
      </c>
      <c r="Z91" s="35"/>
    </row>
    <row r="92" spans="1:26">
      <c r="A92" s="33" t="s">
        <v>434</v>
      </c>
      <c r="B92" s="35">
        <v>35859</v>
      </c>
      <c r="C92" s="34">
        <v>63</v>
      </c>
      <c r="D92" s="34">
        <v>77</v>
      </c>
      <c r="F92" s="34">
        <v>649.6</v>
      </c>
      <c r="G92" s="34">
        <v>3.7</v>
      </c>
      <c r="H92" s="34">
        <v>140.69999999999999</v>
      </c>
      <c r="I92" s="34">
        <v>245.3</v>
      </c>
      <c r="J92" s="34">
        <v>263.7</v>
      </c>
      <c r="U92" s="34">
        <v>14.4</v>
      </c>
      <c r="Z92" s="35"/>
    </row>
    <row r="93" spans="1:26">
      <c r="A93" s="33" t="s">
        <v>434</v>
      </c>
      <c r="B93" s="35">
        <v>35873</v>
      </c>
      <c r="C93" s="34">
        <v>77</v>
      </c>
      <c r="D93" s="34">
        <v>91</v>
      </c>
      <c r="F93" s="34">
        <v>500.7</v>
      </c>
      <c r="G93" s="34">
        <v>0.4</v>
      </c>
      <c r="H93" s="34">
        <v>22.2</v>
      </c>
      <c r="I93" s="34">
        <v>184.3</v>
      </c>
      <c r="J93" s="34">
        <v>294.2</v>
      </c>
      <c r="U93" s="34"/>
      <c r="Z93" s="35"/>
    </row>
    <row r="94" spans="1:26">
      <c r="A94" s="33" t="s">
        <v>434</v>
      </c>
      <c r="B94" s="35">
        <v>35878</v>
      </c>
      <c r="C94" s="34">
        <v>82</v>
      </c>
      <c r="D94" s="34">
        <v>104</v>
      </c>
      <c r="F94" s="34">
        <v>421.3</v>
      </c>
      <c r="G94" s="34">
        <v>0</v>
      </c>
      <c r="H94" s="34">
        <v>5.7</v>
      </c>
      <c r="I94" s="34">
        <v>137</v>
      </c>
      <c r="J94" s="34">
        <v>278.7</v>
      </c>
      <c r="U94" s="33">
        <v>9.4</v>
      </c>
      <c r="Z94" s="35"/>
    </row>
    <row r="95" spans="1:26">
      <c r="A95" s="33" t="s">
        <v>435</v>
      </c>
      <c r="B95" s="35">
        <v>35817</v>
      </c>
      <c r="C95" s="34">
        <v>21</v>
      </c>
      <c r="D95" s="34">
        <v>22</v>
      </c>
      <c r="F95" s="34">
        <v>10.9</v>
      </c>
      <c r="G95" s="34">
        <v>0.3</v>
      </c>
      <c r="H95" s="34">
        <v>9.6</v>
      </c>
      <c r="I95" s="34">
        <v>1.3</v>
      </c>
      <c r="J95" s="34"/>
      <c r="U95" s="34">
        <v>0.5</v>
      </c>
      <c r="Z95" s="35"/>
    </row>
    <row r="96" spans="1:26">
      <c r="A96" s="33" t="s">
        <v>435</v>
      </c>
      <c r="B96" s="35">
        <v>35845</v>
      </c>
      <c r="C96" s="34">
        <v>49</v>
      </c>
      <c r="D96" s="34">
        <v>50</v>
      </c>
      <c r="F96" s="34">
        <v>403.1</v>
      </c>
      <c r="G96" s="34">
        <v>6.1</v>
      </c>
      <c r="H96" s="34">
        <v>203.7</v>
      </c>
      <c r="I96" s="34">
        <v>171.5</v>
      </c>
      <c r="J96" s="34">
        <v>27.9</v>
      </c>
      <c r="U96" s="34">
        <v>10.4</v>
      </c>
      <c r="Z96" s="35"/>
    </row>
    <row r="97" spans="1:26">
      <c r="A97" s="33" t="s">
        <v>435</v>
      </c>
      <c r="B97" s="35">
        <v>35859</v>
      </c>
      <c r="C97" s="34">
        <v>63</v>
      </c>
      <c r="D97" s="34">
        <v>64</v>
      </c>
      <c r="F97" s="34">
        <v>561.29999999999995</v>
      </c>
      <c r="G97" s="34">
        <v>4</v>
      </c>
      <c r="H97" s="34">
        <v>120.8</v>
      </c>
      <c r="I97" s="34">
        <v>174.5</v>
      </c>
      <c r="J97" s="34">
        <v>266</v>
      </c>
      <c r="U97" s="34">
        <v>12.1</v>
      </c>
      <c r="Z97" s="35"/>
    </row>
    <row r="98" spans="1:26">
      <c r="A98" s="33" t="s">
        <v>435</v>
      </c>
      <c r="B98" s="35">
        <v>35873</v>
      </c>
      <c r="C98" s="34">
        <v>77</v>
      </c>
      <c r="D98" s="34">
        <v>78</v>
      </c>
      <c r="F98" s="34">
        <v>514.6</v>
      </c>
      <c r="G98" s="34">
        <v>1.6</v>
      </c>
      <c r="H98" s="34">
        <v>61.1</v>
      </c>
      <c r="I98" s="34">
        <v>187</v>
      </c>
      <c r="J98" s="34">
        <v>266.60000000000002</v>
      </c>
      <c r="U98" s="34"/>
      <c r="Z98" s="35"/>
    </row>
    <row r="99" spans="1:26">
      <c r="A99" s="33" t="s">
        <v>435</v>
      </c>
      <c r="B99" s="35">
        <v>35878</v>
      </c>
      <c r="C99" s="34">
        <v>90</v>
      </c>
      <c r="D99" s="34">
        <v>91</v>
      </c>
      <c r="F99" s="34">
        <v>429.7</v>
      </c>
      <c r="G99" s="34">
        <v>0</v>
      </c>
      <c r="H99" s="34">
        <v>11.2</v>
      </c>
      <c r="I99" s="34">
        <v>152.30000000000001</v>
      </c>
      <c r="J99" s="34">
        <v>266.2</v>
      </c>
      <c r="U99" s="34">
        <v>9.6</v>
      </c>
      <c r="Z99" s="35"/>
    </row>
    <row r="100" spans="1:26">
      <c r="A100" s="33" t="s">
        <v>436</v>
      </c>
      <c r="B100" s="35">
        <v>35817</v>
      </c>
      <c r="C100" s="34">
        <v>21</v>
      </c>
      <c r="D100" s="34">
        <v>49</v>
      </c>
      <c r="F100" s="34">
        <v>328.6</v>
      </c>
      <c r="G100" s="34">
        <v>3.9</v>
      </c>
      <c r="H100" s="34">
        <v>185.3</v>
      </c>
      <c r="I100" s="34">
        <v>139.19999999999999</v>
      </c>
      <c r="J100" s="34">
        <v>0.9</v>
      </c>
      <c r="U100" s="34">
        <v>8.9</v>
      </c>
      <c r="Z100" s="35"/>
    </row>
    <row r="101" spans="1:26">
      <c r="A101" s="33" t="s">
        <v>436</v>
      </c>
      <c r="B101" s="35">
        <v>35845</v>
      </c>
      <c r="C101" s="34">
        <v>49</v>
      </c>
      <c r="D101" s="34">
        <v>77</v>
      </c>
      <c r="F101" s="34">
        <v>297.39999999999998</v>
      </c>
      <c r="G101" s="34">
        <v>1.1000000000000001</v>
      </c>
      <c r="H101" s="34">
        <v>60.8</v>
      </c>
      <c r="I101" s="34">
        <v>141.5</v>
      </c>
      <c r="J101" s="34">
        <v>95.1</v>
      </c>
      <c r="U101" s="34">
        <v>6.2</v>
      </c>
      <c r="Z101" s="35"/>
    </row>
    <row r="102" spans="1:26">
      <c r="A102" s="33" t="s">
        <v>436</v>
      </c>
      <c r="B102" s="35">
        <v>35859</v>
      </c>
      <c r="C102" s="34">
        <v>63</v>
      </c>
      <c r="D102" s="34">
        <v>91</v>
      </c>
      <c r="F102" s="34">
        <v>331.5</v>
      </c>
      <c r="G102" s="34">
        <v>1.1000000000000001</v>
      </c>
      <c r="H102" s="34">
        <v>50</v>
      </c>
      <c r="I102" s="34">
        <v>124.3</v>
      </c>
      <c r="J102" s="34">
        <v>157.1</v>
      </c>
      <c r="U102" s="34">
        <v>7.2</v>
      </c>
      <c r="Z102" s="35"/>
    </row>
    <row r="103" spans="1:26">
      <c r="A103" s="33" t="s">
        <v>436</v>
      </c>
      <c r="B103" s="35">
        <v>35867</v>
      </c>
      <c r="C103" s="34">
        <v>71</v>
      </c>
      <c r="D103" s="34">
        <v>99</v>
      </c>
      <c r="F103" s="34">
        <v>305.60000000000002</v>
      </c>
      <c r="G103" s="34">
        <v>0</v>
      </c>
      <c r="H103" s="34">
        <v>12.2</v>
      </c>
      <c r="I103" s="34">
        <v>116.5</v>
      </c>
      <c r="J103" s="34">
        <v>176.9</v>
      </c>
      <c r="U103" s="34">
        <v>7</v>
      </c>
      <c r="Z103" s="35"/>
    </row>
    <row r="104" spans="1:26">
      <c r="A104" s="33" t="s">
        <v>437</v>
      </c>
      <c r="B104" s="35">
        <v>35817</v>
      </c>
      <c r="C104" s="34">
        <v>21</v>
      </c>
      <c r="D104" s="34">
        <v>35</v>
      </c>
      <c r="F104" s="34">
        <v>146.69999999999999</v>
      </c>
      <c r="G104" s="34">
        <v>2.7</v>
      </c>
      <c r="H104" s="34">
        <v>94.2</v>
      </c>
      <c r="I104" s="34">
        <v>52.5</v>
      </c>
      <c r="J104" s="34"/>
      <c r="U104" s="34">
        <v>4.9000000000000004</v>
      </c>
      <c r="Z104" s="35"/>
    </row>
    <row r="105" spans="1:26">
      <c r="A105" s="33" t="s">
        <v>437</v>
      </c>
      <c r="B105" s="35">
        <v>35845</v>
      </c>
      <c r="C105" s="34">
        <v>49</v>
      </c>
      <c r="D105" s="34">
        <v>63</v>
      </c>
      <c r="F105" s="34">
        <v>322.10000000000002</v>
      </c>
      <c r="G105" s="34">
        <v>1.8</v>
      </c>
      <c r="H105" s="34">
        <v>84.5</v>
      </c>
      <c r="I105" s="34">
        <v>119.6</v>
      </c>
      <c r="J105" s="34">
        <v>117.9</v>
      </c>
      <c r="U105" s="34">
        <v>7.1</v>
      </c>
      <c r="Z105" s="35"/>
    </row>
    <row r="106" spans="1:26">
      <c r="A106" s="33" t="s">
        <v>437</v>
      </c>
      <c r="B106" s="35">
        <v>35859</v>
      </c>
      <c r="C106" s="34">
        <v>63</v>
      </c>
      <c r="D106" s="34">
        <v>77</v>
      </c>
      <c r="F106" s="34">
        <v>352.9</v>
      </c>
      <c r="G106" s="34">
        <v>1.5</v>
      </c>
      <c r="H106" s="34">
        <v>80.8</v>
      </c>
      <c r="I106" s="34">
        <v>133.5</v>
      </c>
      <c r="J106" s="34">
        <v>138.6</v>
      </c>
      <c r="U106" s="34">
        <v>8.4</v>
      </c>
      <c r="Z106" s="35"/>
    </row>
    <row r="107" spans="1:26">
      <c r="A107" s="33" t="s">
        <v>437</v>
      </c>
      <c r="B107" s="35">
        <v>35873</v>
      </c>
      <c r="C107" s="34">
        <v>77</v>
      </c>
      <c r="D107" s="34">
        <v>91</v>
      </c>
      <c r="F107" s="34">
        <v>359.6</v>
      </c>
      <c r="G107" s="34">
        <v>0.1</v>
      </c>
      <c r="H107" s="34">
        <v>21.9</v>
      </c>
      <c r="I107" s="34">
        <v>103.6</v>
      </c>
      <c r="J107" s="34">
        <v>234</v>
      </c>
      <c r="U107" s="34">
        <v>9.8000000000000007</v>
      </c>
      <c r="Z107" s="35"/>
    </row>
    <row r="108" spans="1:26">
      <c r="A108" s="33" t="s">
        <v>437</v>
      </c>
      <c r="B108" s="35">
        <v>35878</v>
      </c>
      <c r="C108" s="34">
        <v>82</v>
      </c>
      <c r="D108" s="34">
        <v>96</v>
      </c>
      <c r="F108" s="34">
        <v>298</v>
      </c>
      <c r="G108" s="34">
        <v>0</v>
      </c>
      <c r="H108" s="34">
        <v>8.6999999999999993</v>
      </c>
      <c r="I108" s="34">
        <v>79.2</v>
      </c>
      <c r="J108" s="34">
        <v>210.1</v>
      </c>
      <c r="U108" s="34">
        <v>7.8</v>
      </c>
      <c r="Z108" s="35"/>
    </row>
    <row r="109" spans="1:26">
      <c r="A109" s="33" t="s">
        <v>438</v>
      </c>
      <c r="B109" s="35">
        <v>35817</v>
      </c>
      <c r="C109" s="34">
        <v>21</v>
      </c>
      <c r="D109" s="34">
        <v>22</v>
      </c>
      <c r="F109" s="34">
        <v>13.7</v>
      </c>
      <c r="G109" s="34">
        <v>0.4</v>
      </c>
      <c r="H109" s="34">
        <v>12</v>
      </c>
      <c r="I109" s="34">
        <v>1.6</v>
      </c>
      <c r="J109" s="34"/>
      <c r="U109" s="34">
        <v>0.6</v>
      </c>
      <c r="Z109" s="35"/>
    </row>
    <row r="110" spans="1:26">
      <c r="A110" s="33" t="s">
        <v>438</v>
      </c>
      <c r="B110" s="35">
        <v>35845</v>
      </c>
      <c r="C110" s="34">
        <v>49</v>
      </c>
      <c r="D110" s="34">
        <v>50</v>
      </c>
      <c r="F110" s="34">
        <v>200.8</v>
      </c>
      <c r="G110" s="34">
        <v>2</v>
      </c>
      <c r="H110" s="34">
        <v>94.8</v>
      </c>
      <c r="I110" s="34">
        <v>92.2</v>
      </c>
      <c r="J110" s="34">
        <v>13.8</v>
      </c>
      <c r="U110" s="34">
        <v>4.7</v>
      </c>
      <c r="Z110" s="35"/>
    </row>
    <row r="111" spans="1:26">
      <c r="A111" s="33" t="s">
        <v>438</v>
      </c>
      <c r="B111" s="35">
        <v>35859</v>
      </c>
      <c r="C111" s="34">
        <v>63</v>
      </c>
      <c r="D111" s="34">
        <v>64</v>
      </c>
      <c r="F111" s="34">
        <v>374.1</v>
      </c>
      <c r="G111" s="34">
        <v>2.9</v>
      </c>
      <c r="H111" s="34">
        <v>122.6</v>
      </c>
      <c r="I111" s="34">
        <v>94</v>
      </c>
      <c r="J111" s="34">
        <v>157.5</v>
      </c>
      <c r="U111" s="34">
        <v>9.8000000000000007</v>
      </c>
      <c r="Z111" s="35"/>
    </row>
    <row r="112" spans="1:26">
      <c r="A112" s="33" t="s">
        <v>438</v>
      </c>
      <c r="B112" s="35">
        <v>35873</v>
      </c>
      <c r="C112" s="34">
        <v>77</v>
      </c>
      <c r="D112" s="34">
        <v>78</v>
      </c>
      <c r="F112" s="34">
        <v>423.7</v>
      </c>
      <c r="G112" s="34">
        <v>3.3</v>
      </c>
      <c r="H112" s="34">
        <v>97</v>
      </c>
      <c r="I112" s="34">
        <v>98.1</v>
      </c>
      <c r="J112" s="34">
        <v>228.6</v>
      </c>
      <c r="U112" s="34">
        <v>11.6</v>
      </c>
      <c r="Z112" s="35"/>
    </row>
    <row r="113" spans="1:26">
      <c r="A113" s="33" t="s">
        <v>438</v>
      </c>
      <c r="B113" s="35">
        <v>35878</v>
      </c>
      <c r="C113" s="34">
        <v>90</v>
      </c>
      <c r="D113" s="34">
        <v>91</v>
      </c>
      <c r="F113" s="34">
        <v>302.8</v>
      </c>
      <c r="G113" s="34">
        <v>0</v>
      </c>
      <c r="H113" s="34">
        <v>3</v>
      </c>
      <c r="I113" s="34">
        <v>56.4</v>
      </c>
      <c r="J113" s="34">
        <v>243.5</v>
      </c>
      <c r="U113" s="34">
        <v>8.1</v>
      </c>
      <c r="Z113" s="35"/>
    </row>
    <row r="114" spans="1:26">
      <c r="Z114" s="35"/>
    </row>
    <row r="115" spans="1:26">
      <c r="Z115" s="35"/>
    </row>
    <row r="116" spans="1:26">
      <c r="Z116" s="35"/>
    </row>
    <row r="117" spans="1:26">
      <c r="Z117" s="35"/>
    </row>
    <row r="118" spans="1:26">
      <c r="Z118" s="35"/>
    </row>
    <row r="119" spans="1:26">
      <c r="Z119" s="35"/>
    </row>
    <row r="120" spans="1:26">
      <c r="Z120" s="35"/>
    </row>
    <row r="121" spans="1:26">
      <c r="Z121" s="35"/>
    </row>
    <row r="122" spans="1:26">
      <c r="Z122" s="35"/>
    </row>
    <row r="123" spans="1:26">
      <c r="Z123" s="35"/>
    </row>
    <row r="124" spans="1:26">
      <c r="Z124" s="35"/>
    </row>
    <row r="125" spans="1:26">
      <c r="Z125" s="35"/>
    </row>
    <row r="126" spans="1:26">
      <c r="Z126" s="35"/>
    </row>
    <row r="127" spans="1:26">
      <c r="Z127" s="35"/>
    </row>
    <row r="128" spans="1:26">
      <c r="Z128" s="35"/>
    </row>
    <row r="129" spans="26:26">
      <c r="Z129" s="35"/>
    </row>
    <row r="130" spans="26:26">
      <c r="Z130" s="35"/>
    </row>
    <row r="131" spans="26:26">
      <c r="Z131" s="35"/>
    </row>
    <row r="132" spans="26:26">
      <c r="Z132" s="35"/>
    </row>
    <row r="133" spans="26:26">
      <c r="Z133" s="35"/>
    </row>
    <row r="134" spans="26:26">
      <c r="Z134" s="35"/>
    </row>
    <row r="135" spans="26:26">
      <c r="Z135" s="35"/>
    </row>
    <row r="136" spans="26:26">
      <c r="Z136" s="35"/>
    </row>
    <row r="137" spans="26:26">
      <c r="Z137" s="35"/>
    </row>
    <row r="138" spans="26:26">
      <c r="Z138" s="35"/>
    </row>
    <row r="139" spans="26:26">
      <c r="Z139" s="35"/>
    </row>
    <row r="140" spans="26:26">
      <c r="Z140" s="35"/>
    </row>
    <row r="141" spans="26:26">
      <c r="Z141" s="35"/>
    </row>
    <row r="142" spans="26:26">
      <c r="Z142" s="35"/>
    </row>
    <row r="143" spans="26:26">
      <c r="Z143" s="35"/>
    </row>
    <row r="144" spans="26:26">
      <c r="Z144" s="35"/>
    </row>
    <row r="145" spans="26:26">
      <c r="Z145" s="35"/>
    </row>
    <row r="146" spans="26:26">
      <c r="Z146" s="35"/>
    </row>
    <row r="147" spans="26:26">
      <c r="Z147" s="35"/>
    </row>
    <row r="148" spans="26:26">
      <c r="Z148" s="35"/>
    </row>
    <row r="149" spans="26:26">
      <c r="Z149" s="35"/>
    </row>
    <row r="150" spans="26:26">
      <c r="Z150" s="35"/>
    </row>
    <row r="151" spans="26:26">
      <c r="Z151" s="35"/>
    </row>
    <row r="152" spans="26:26">
      <c r="Z152" s="35"/>
    </row>
    <row r="153" spans="26:26">
      <c r="Z153" s="35"/>
    </row>
    <row r="154" spans="26:26">
      <c r="Z154" s="35"/>
    </row>
    <row r="155" spans="26:26">
      <c r="Z155" s="35"/>
    </row>
    <row r="156" spans="26:26">
      <c r="Z156" s="35"/>
    </row>
    <row r="157" spans="26:26">
      <c r="Z157" s="35"/>
    </row>
    <row r="158" spans="26:26">
      <c r="Z158" s="35"/>
    </row>
    <row r="159" spans="26:26">
      <c r="Z159" s="35"/>
    </row>
    <row r="160" spans="26:26">
      <c r="Z160" s="35"/>
    </row>
    <row r="161" spans="26:26">
      <c r="Z161" s="35"/>
    </row>
    <row r="162" spans="26:26">
      <c r="Z162" s="35"/>
    </row>
    <row r="163" spans="26:26">
      <c r="Z163" s="35"/>
    </row>
    <row r="164" spans="26:26">
      <c r="Z164" s="35"/>
    </row>
    <row r="165" spans="26:26">
      <c r="Z165" s="35"/>
    </row>
    <row r="166" spans="26:26">
      <c r="Z166" s="35"/>
    </row>
    <row r="167" spans="26:26">
      <c r="Z167" s="35"/>
    </row>
    <row r="168" spans="26:26">
      <c r="Z168" s="35"/>
    </row>
    <row r="169" spans="26:26">
      <c r="Z169" s="35"/>
    </row>
    <row r="170" spans="26:26">
      <c r="Z170" s="35"/>
    </row>
    <row r="171" spans="26:26">
      <c r="Z171" s="35"/>
    </row>
    <row r="172" spans="26:26">
      <c r="Z172" s="35"/>
    </row>
    <row r="173" spans="26:26">
      <c r="Z173" s="35"/>
    </row>
    <row r="174" spans="26:26">
      <c r="Z174" s="35"/>
    </row>
    <row r="175" spans="26:26">
      <c r="Z175" s="35"/>
    </row>
    <row r="176" spans="26:26">
      <c r="Z176" s="35"/>
    </row>
    <row r="177" spans="26:26">
      <c r="Z177" s="35"/>
    </row>
    <row r="178" spans="26:26">
      <c r="Z178" s="35"/>
    </row>
    <row r="179" spans="26:26">
      <c r="Z179" s="35"/>
    </row>
    <row r="180" spans="26:26">
      <c r="Z180" s="35"/>
    </row>
    <row r="181" spans="26:26">
      <c r="Z181" s="35"/>
    </row>
    <row r="182" spans="26:26">
      <c r="Z182" s="35"/>
    </row>
    <row r="183" spans="26:26">
      <c r="Z183" s="35"/>
    </row>
    <row r="184" spans="26:26">
      <c r="Z184" s="35"/>
    </row>
    <row r="185" spans="26:26">
      <c r="Z185" s="35"/>
    </row>
    <row r="186" spans="26:26">
      <c r="Z186" s="35"/>
    </row>
    <row r="187" spans="26:26">
      <c r="Z187" s="35"/>
    </row>
    <row r="188" spans="26:26">
      <c r="Z188" s="35"/>
    </row>
    <row r="189" spans="26:26">
      <c r="Z189" s="35"/>
    </row>
    <row r="190" spans="26:26">
      <c r="Z190" s="35"/>
    </row>
    <row r="191" spans="26:26">
      <c r="Z191" s="35"/>
    </row>
    <row r="192" spans="26:26">
      <c r="Z192" s="35"/>
    </row>
    <row r="193" spans="26:26">
      <c r="Z193" s="35"/>
    </row>
    <row r="194" spans="26:26">
      <c r="Z194" s="35"/>
    </row>
    <row r="195" spans="26:26">
      <c r="Z195" s="35"/>
    </row>
    <row r="196" spans="26:26">
      <c r="Z196" s="35"/>
    </row>
    <row r="197" spans="26:26">
      <c r="Z197" s="35"/>
    </row>
    <row r="198" spans="26:26">
      <c r="Z198" s="35"/>
    </row>
    <row r="199" spans="26:26">
      <c r="Z199" s="35"/>
    </row>
    <row r="200" spans="26:26">
      <c r="Z200" s="3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FC0C-9ADA-4F34-AF6E-16A8777333E1}">
  <dimension ref="A1:AN416"/>
  <sheetViews>
    <sheetView topLeftCell="D1" zoomScale="68" zoomScaleNormal="68" workbookViewId="0">
      <pane ySplit="1" topLeftCell="A2" activePane="bottomLeft" state="frozen"/>
      <selection pane="bottomLeft" activeCell="Z1" sqref="Z1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8" max="8" width="10.7109375" style="38" bestFit="1" customWidth="1"/>
    <col min="10" max="10" width="12" customWidth="1"/>
    <col min="11" max="11" width="11.28515625" bestFit="1" customWidth="1"/>
    <col min="12" max="12" width="14.28515625" customWidth="1"/>
    <col min="13" max="13" width="14.140625" customWidth="1"/>
    <col min="14" max="14" width="14.85546875" customWidth="1"/>
    <col min="15" max="15" width="18.7109375" customWidth="1"/>
    <col min="26" max="31" width="9.140625" customWidth="1"/>
  </cols>
  <sheetData>
    <row r="1" spans="1:40">
      <c r="A1" t="s">
        <v>105</v>
      </c>
      <c r="B1" s="19" t="s">
        <v>0</v>
      </c>
      <c r="C1" s="19" t="s">
        <v>1</v>
      </c>
      <c r="D1" s="19" t="s">
        <v>204</v>
      </c>
      <c r="E1" s="19" t="s">
        <v>205</v>
      </c>
      <c r="F1" s="19" t="s">
        <v>206</v>
      </c>
      <c r="G1" s="19" t="s">
        <v>242</v>
      </c>
      <c r="H1" s="40" t="s">
        <v>207</v>
      </c>
      <c r="I1" s="19" t="s">
        <v>208</v>
      </c>
      <c r="J1" s="19" t="s">
        <v>209</v>
      </c>
      <c r="K1" s="19" t="s">
        <v>210</v>
      </c>
      <c r="L1" s="19" t="s">
        <v>341</v>
      </c>
      <c r="M1" s="19" t="s">
        <v>8</v>
      </c>
      <c r="N1" s="19" t="s">
        <v>212</v>
      </c>
      <c r="O1" s="19" t="s">
        <v>213</v>
      </c>
      <c r="P1" s="19" t="s">
        <v>214</v>
      </c>
      <c r="Q1" s="19" t="s">
        <v>215</v>
      </c>
      <c r="R1" s="19" t="s">
        <v>216</v>
      </c>
      <c r="S1" s="19" t="s">
        <v>219</v>
      </c>
      <c r="T1" s="19" t="s">
        <v>217</v>
      </c>
      <c r="U1" s="19" t="s">
        <v>218</v>
      </c>
      <c r="V1" s="19" t="s">
        <v>220</v>
      </c>
      <c r="W1" s="19" t="s">
        <v>6</v>
      </c>
      <c r="X1" s="21" t="s">
        <v>221</v>
      </c>
      <c r="Y1" s="21" t="s">
        <v>222</v>
      </c>
      <c r="Z1" s="21" t="s">
        <v>224</v>
      </c>
      <c r="AA1" s="21" t="s">
        <v>235</v>
      </c>
      <c r="AB1" s="21" t="s">
        <v>236</v>
      </c>
      <c r="AC1" s="21" t="s">
        <v>238</v>
      </c>
      <c r="AD1" s="21" t="s">
        <v>237</v>
      </c>
      <c r="AE1" s="21" t="s">
        <v>243</v>
      </c>
      <c r="AF1" s="21" t="s">
        <v>227</v>
      </c>
      <c r="AG1" s="21" t="s">
        <v>225</v>
      </c>
      <c r="AH1" s="21" t="s">
        <v>231</v>
      </c>
      <c r="AI1" s="21" t="s">
        <v>232</v>
      </c>
      <c r="AJ1" s="21" t="s">
        <v>233</v>
      </c>
      <c r="AK1" s="21" t="s">
        <v>234</v>
      </c>
      <c r="AL1" s="21" t="s">
        <v>226</v>
      </c>
      <c r="AM1" s="37" t="s">
        <v>228</v>
      </c>
      <c r="AN1" s="21" t="s">
        <v>229</v>
      </c>
    </row>
    <row r="2" spans="1:40">
      <c r="A2" t="s">
        <v>223</v>
      </c>
      <c r="B2" t="s">
        <v>247</v>
      </c>
      <c r="C2" s="36">
        <v>43949</v>
      </c>
      <c r="D2">
        <v>96</v>
      </c>
      <c r="E2">
        <v>179</v>
      </c>
      <c r="F2">
        <v>538</v>
      </c>
      <c r="X2">
        <v>42.3</v>
      </c>
      <c r="Y2">
        <v>67</v>
      </c>
      <c r="AL2">
        <v>72.8</v>
      </c>
      <c r="AM2">
        <v>37</v>
      </c>
    </row>
    <row r="3" spans="1:40">
      <c r="A3" t="s">
        <v>223</v>
      </c>
      <c r="B3" t="s">
        <v>247</v>
      </c>
      <c r="C3" s="36">
        <v>43727</v>
      </c>
      <c r="AF3">
        <v>55</v>
      </c>
      <c r="AG3">
        <v>115</v>
      </c>
    </row>
    <row r="4" spans="1:40">
      <c r="A4" t="s">
        <v>223</v>
      </c>
      <c r="B4" t="s">
        <v>247</v>
      </c>
      <c r="C4" s="36">
        <v>43860</v>
      </c>
      <c r="D4">
        <v>7</v>
      </c>
      <c r="AF4">
        <v>55</v>
      </c>
      <c r="AG4">
        <v>124</v>
      </c>
    </row>
    <row r="5" spans="1:40">
      <c r="A5" t="s">
        <v>223</v>
      </c>
      <c r="B5" t="s">
        <v>247</v>
      </c>
      <c r="C5" s="36">
        <v>43959</v>
      </c>
      <c r="D5">
        <v>106</v>
      </c>
      <c r="AF5">
        <v>19</v>
      </c>
    </row>
    <row r="6" spans="1:40">
      <c r="A6" t="s">
        <v>223</v>
      </c>
      <c r="B6" t="s">
        <v>245</v>
      </c>
      <c r="C6" s="36">
        <v>43949</v>
      </c>
      <c r="D6">
        <v>96</v>
      </c>
      <c r="E6">
        <v>191</v>
      </c>
      <c r="F6">
        <v>515</v>
      </c>
      <c r="X6">
        <v>41.5</v>
      </c>
      <c r="Y6">
        <v>67.8</v>
      </c>
      <c r="AL6">
        <v>78.8</v>
      </c>
      <c r="AM6">
        <v>72</v>
      </c>
    </row>
    <row r="7" spans="1:40">
      <c r="A7" t="s">
        <v>223</v>
      </c>
      <c r="B7" t="s">
        <v>245</v>
      </c>
      <c r="C7" s="36">
        <v>43959</v>
      </c>
      <c r="D7">
        <v>106</v>
      </c>
      <c r="AF7">
        <v>20</v>
      </c>
    </row>
    <row r="8" spans="1:40">
      <c r="A8" t="s">
        <v>223</v>
      </c>
      <c r="B8" t="s">
        <v>245</v>
      </c>
      <c r="C8" s="36">
        <v>43949</v>
      </c>
      <c r="D8">
        <v>96</v>
      </c>
      <c r="E8">
        <v>182</v>
      </c>
      <c r="F8">
        <v>491</v>
      </c>
      <c r="X8">
        <v>41.3</v>
      </c>
      <c r="Y8">
        <v>67.5</v>
      </c>
      <c r="AL8">
        <v>79.2</v>
      </c>
      <c r="AM8">
        <v>60</v>
      </c>
    </row>
    <row r="9" spans="1:40">
      <c r="A9" t="s">
        <v>223</v>
      </c>
      <c r="B9" t="s">
        <v>245</v>
      </c>
      <c r="C9" s="36">
        <v>43959</v>
      </c>
      <c r="D9">
        <v>106</v>
      </c>
      <c r="AF9">
        <v>22</v>
      </c>
    </row>
    <row r="10" spans="1:40">
      <c r="A10" t="s">
        <v>223</v>
      </c>
      <c r="B10" t="s">
        <v>248</v>
      </c>
      <c r="C10" s="36">
        <v>43949</v>
      </c>
      <c r="D10">
        <v>96</v>
      </c>
      <c r="E10">
        <v>182</v>
      </c>
      <c r="F10">
        <v>543</v>
      </c>
      <c r="X10">
        <v>41.8</v>
      </c>
      <c r="Y10">
        <v>67.5</v>
      </c>
      <c r="AL10">
        <v>80.2</v>
      </c>
      <c r="AM10">
        <v>38</v>
      </c>
    </row>
    <row r="11" spans="1:40">
      <c r="A11" t="s">
        <v>223</v>
      </c>
      <c r="B11" t="s">
        <v>248</v>
      </c>
      <c r="C11" s="36">
        <v>43959</v>
      </c>
      <c r="D11">
        <v>106</v>
      </c>
      <c r="AF11">
        <v>36</v>
      </c>
    </row>
    <row r="12" spans="1:40">
      <c r="A12" t="s">
        <v>223</v>
      </c>
      <c r="B12" t="s">
        <v>249</v>
      </c>
      <c r="C12" s="36">
        <v>43949</v>
      </c>
      <c r="D12">
        <v>96</v>
      </c>
      <c r="E12">
        <v>193</v>
      </c>
      <c r="F12">
        <v>550</v>
      </c>
      <c r="X12">
        <v>41.8</v>
      </c>
      <c r="Y12">
        <v>68</v>
      </c>
      <c r="AL12">
        <v>80.599999999999994</v>
      </c>
      <c r="AM12">
        <v>37</v>
      </c>
    </row>
    <row r="13" spans="1:40">
      <c r="A13" t="s">
        <v>223</v>
      </c>
      <c r="B13" t="s">
        <v>249</v>
      </c>
      <c r="C13" s="36">
        <v>43959</v>
      </c>
      <c r="D13">
        <v>106</v>
      </c>
      <c r="J13" s="36"/>
      <c r="AF13">
        <v>68</v>
      </c>
    </row>
    <row r="14" spans="1:40">
      <c r="A14" t="s">
        <v>223</v>
      </c>
      <c r="B14" t="s">
        <v>250</v>
      </c>
      <c r="C14" s="36">
        <v>43949</v>
      </c>
      <c r="D14">
        <v>96</v>
      </c>
      <c r="E14">
        <v>188</v>
      </c>
      <c r="F14">
        <v>564</v>
      </c>
      <c r="X14">
        <v>41.8</v>
      </c>
      <c r="Y14">
        <v>67.8</v>
      </c>
      <c r="AL14">
        <v>81.400000000000006</v>
      </c>
      <c r="AM14">
        <v>57</v>
      </c>
    </row>
    <row r="15" spans="1:40">
      <c r="A15" t="s">
        <v>223</v>
      </c>
      <c r="B15" t="s">
        <v>250</v>
      </c>
      <c r="C15" s="36">
        <v>43959</v>
      </c>
      <c r="D15">
        <v>106</v>
      </c>
      <c r="AF15">
        <v>121</v>
      </c>
    </row>
    <row r="16" spans="1:40">
      <c r="A16" t="s">
        <v>223</v>
      </c>
      <c r="B16" t="s">
        <v>251</v>
      </c>
      <c r="C16" s="36">
        <v>43949</v>
      </c>
      <c r="D16">
        <v>96</v>
      </c>
      <c r="E16">
        <v>195</v>
      </c>
      <c r="F16">
        <v>554</v>
      </c>
      <c r="X16">
        <v>41</v>
      </c>
      <c r="Y16">
        <v>67.8</v>
      </c>
      <c r="AL16">
        <v>81.5</v>
      </c>
      <c r="AM16">
        <v>69</v>
      </c>
    </row>
    <row r="17" spans="1:39">
      <c r="A17" t="s">
        <v>223</v>
      </c>
      <c r="B17" t="s">
        <v>251</v>
      </c>
      <c r="C17" s="36">
        <v>43959</v>
      </c>
      <c r="D17">
        <v>106</v>
      </c>
      <c r="J17" s="36"/>
      <c r="AF17">
        <v>143</v>
      </c>
    </row>
    <row r="18" spans="1:39">
      <c r="A18" t="s">
        <v>223</v>
      </c>
      <c r="B18" t="s">
        <v>252</v>
      </c>
      <c r="C18" s="36">
        <v>43949</v>
      </c>
      <c r="D18">
        <v>96</v>
      </c>
      <c r="E18">
        <v>197</v>
      </c>
      <c r="F18">
        <v>545</v>
      </c>
      <c r="X18">
        <v>41.8</v>
      </c>
      <c r="Y18">
        <v>67.5</v>
      </c>
      <c r="AL18">
        <v>81.5</v>
      </c>
      <c r="AM18">
        <v>105</v>
      </c>
    </row>
    <row r="19" spans="1:39">
      <c r="A19" t="s">
        <v>223</v>
      </c>
      <c r="B19" t="s">
        <v>252</v>
      </c>
      <c r="C19" s="36">
        <v>43959</v>
      </c>
      <c r="D19">
        <v>106</v>
      </c>
      <c r="AF19">
        <v>250</v>
      </c>
    </row>
    <row r="20" spans="1:39">
      <c r="A20" t="s">
        <v>223</v>
      </c>
      <c r="B20" t="s">
        <v>253</v>
      </c>
      <c r="C20" s="36">
        <v>43949</v>
      </c>
      <c r="D20">
        <v>96</v>
      </c>
      <c r="E20">
        <v>232</v>
      </c>
      <c r="F20">
        <v>657</v>
      </c>
      <c r="N20" s="36"/>
      <c r="X20">
        <v>41.3</v>
      </c>
      <c r="Y20">
        <v>68.3</v>
      </c>
      <c r="AL20">
        <v>71.7</v>
      </c>
      <c r="AM20">
        <v>63</v>
      </c>
    </row>
    <row r="21" spans="1:39">
      <c r="A21" t="s">
        <v>223</v>
      </c>
      <c r="B21" t="s">
        <v>253</v>
      </c>
      <c r="C21" s="36">
        <v>43959</v>
      </c>
      <c r="D21">
        <v>106</v>
      </c>
      <c r="J21" s="36"/>
      <c r="N21" s="36"/>
      <c r="AF21">
        <v>18</v>
      </c>
    </row>
    <row r="22" spans="1:39">
      <c r="A22" t="s">
        <v>223</v>
      </c>
      <c r="B22" t="s">
        <v>246</v>
      </c>
      <c r="C22" s="36">
        <v>43949</v>
      </c>
      <c r="D22">
        <v>96</v>
      </c>
      <c r="E22">
        <v>227</v>
      </c>
      <c r="F22">
        <v>671</v>
      </c>
      <c r="N22" s="36"/>
      <c r="X22">
        <v>41.3</v>
      </c>
      <c r="Y22">
        <v>69.5</v>
      </c>
      <c r="AL22">
        <v>76</v>
      </c>
      <c r="AM22">
        <v>83</v>
      </c>
    </row>
    <row r="23" spans="1:39">
      <c r="A23" t="s">
        <v>223</v>
      </c>
      <c r="B23" t="s">
        <v>246</v>
      </c>
      <c r="C23" s="36">
        <v>43959</v>
      </c>
      <c r="D23">
        <v>106</v>
      </c>
      <c r="N23" s="36"/>
      <c r="AF23">
        <v>28</v>
      </c>
    </row>
    <row r="24" spans="1:39">
      <c r="A24" t="s">
        <v>223</v>
      </c>
      <c r="B24" t="s">
        <v>246</v>
      </c>
      <c r="C24" s="36">
        <v>43949</v>
      </c>
      <c r="D24">
        <v>96</v>
      </c>
      <c r="E24">
        <v>222</v>
      </c>
      <c r="F24">
        <v>696</v>
      </c>
      <c r="N24" s="36"/>
      <c r="X24">
        <v>41.8</v>
      </c>
      <c r="Y24">
        <v>69.8</v>
      </c>
      <c r="AL24">
        <v>74.599999999999994</v>
      </c>
      <c r="AM24">
        <v>83</v>
      </c>
    </row>
    <row r="25" spans="1:39">
      <c r="A25" t="s">
        <v>223</v>
      </c>
      <c r="B25" t="s">
        <v>246</v>
      </c>
      <c r="C25" s="36">
        <v>43959</v>
      </c>
      <c r="D25">
        <v>106</v>
      </c>
      <c r="J25" s="36"/>
      <c r="N25" s="36"/>
      <c r="AF25">
        <v>17</v>
      </c>
    </row>
    <row r="26" spans="1:39">
      <c r="A26" t="s">
        <v>223</v>
      </c>
      <c r="B26" t="s">
        <v>254</v>
      </c>
      <c r="C26" s="36">
        <v>43949</v>
      </c>
      <c r="D26">
        <v>96</v>
      </c>
      <c r="E26">
        <v>223</v>
      </c>
      <c r="F26">
        <v>706</v>
      </c>
      <c r="N26" s="36"/>
      <c r="X26">
        <v>41</v>
      </c>
      <c r="Y26">
        <v>69.5</v>
      </c>
      <c r="AL26">
        <v>77</v>
      </c>
      <c r="AM26">
        <v>55</v>
      </c>
    </row>
    <row r="27" spans="1:39">
      <c r="A27" t="s">
        <v>223</v>
      </c>
      <c r="B27" t="s">
        <v>254</v>
      </c>
      <c r="C27" s="36">
        <v>43959</v>
      </c>
      <c r="D27">
        <v>106</v>
      </c>
      <c r="N27" s="36"/>
      <c r="AF27">
        <v>22</v>
      </c>
    </row>
    <row r="28" spans="1:39">
      <c r="A28" t="s">
        <v>223</v>
      </c>
      <c r="B28" t="s">
        <v>255</v>
      </c>
      <c r="C28" s="36">
        <v>43949</v>
      </c>
      <c r="D28">
        <v>96</v>
      </c>
      <c r="E28">
        <v>254</v>
      </c>
      <c r="F28">
        <v>703</v>
      </c>
      <c r="N28" s="36"/>
      <c r="X28">
        <v>41.3</v>
      </c>
      <c r="Y28">
        <v>70</v>
      </c>
      <c r="AL28">
        <v>78.099999999999994</v>
      </c>
      <c r="AM28">
        <v>45</v>
      </c>
    </row>
    <row r="29" spans="1:39">
      <c r="A29" t="s">
        <v>223</v>
      </c>
      <c r="B29" t="s">
        <v>255</v>
      </c>
      <c r="C29" s="36">
        <v>43959</v>
      </c>
      <c r="D29">
        <v>106</v>
      </c>
      <c r="J29" s="36"/>
      <c r="N29" s="36"/>
      <c r="AF29">
        <v>40</v>
      </c>
    </row>
    <row r="30" spans="1:39">
      <c r="A30" t="s">
        <v>223</v>
      </c>
      <c r="B30" t="s">
        <v>256</v>
      </c>
      <c r="C30" s="36">
        <v>43949</v>
      </c>
      <c r="D30">
        <v>96</v>
      </c>
      <c r="E30">
        <v>243</v>
      </c>
      <c r="F30">
        <v>714</v>
      </c>
      <c r="N30" s="36"/>
      <c r="X30">
        <v>41.3</v>
      </c>
      <c r="Y30">
        <v>70</v>
      </c>
      <c r="AL30">
        <v>78.599999999999994</v>
      </c>
      <c r="AM30">
        <v>23</v>
      </c>
    </row>
    <row r="31" spans="1:39">
      <c r="A31" t="s">
        <v>223</v>
      </c>
      <c r="B31" t="s">
        <v>256</v>
      </c>
      <c r="C31" s="36">
        <v>43959</v>
      </c>
      <c r="D31">
        <v>106</v>
      </c>
      <c r="N31" s="36"/>
      <c r="AF31">
        <v>28</v>
      </c>
    </row>
    <row r="32" spans="1:39">
      <c r="A32" t="s">
        <v>223</v>
      </c>
      <c r="B32" t="s">
        <v>257</v>
      </c>
      <c r="C32" s="36">
        <v>43949</v>
      </c>
      <c r="D32">
        <v>96</v>
      </c>
      <c r="E32">
        <v>243</v>
      </c>
      <c r="F32">
        <v>735</v>
      </c>
      <c r="N32" s="36"/>
      <c r="X32">
        <v>40.799999999999997</v>
      </c>
      <c r="Y32">
        <v>70</v>
      </c>
      <c r="AL32">
        <v>77.8</v>
      </c>
      <c r="AM32">
        <v>67</v>
      </c>
    </row>
    <row r="33" spans="1:40">
      <c r="A33" t="s">
        <v>223</v>
      </c>
      <c r="B33" t="s">
        <v>257</v>
      </c>
      <c r="C33" s="36">
        <v>43959</v>
      </c>
      <c r="D33">
        <v>106</v>
      </c>
      <c r="J33" s="36"/>
      <c r="N33" s="36"/>
      <c r="AF33">
        <v>99</v>
      </c>
    </row>
    <row r="34" spans="1:40">
      <c r="A34" t="s">
        <v>223</v>
      </c>
      <c r="B34" t="s">
        <v>258</v>
      </c>
      <c r="C34" s="36">
        <v>43949</v>
      </c>
      <c r="D34">
        <v>96</v>
      </c>
      <c r="E34">
        <v>239</v>
      </c>
      <c r="F34">
        <v>710</v>
      </c>
      <c r="N34" s="36"/>
      <c r="X34">
        <v>41.5</v>
      </c>
      <c r="Y34">
        <v>69.5</v>
      </c>
      <c r="AL34">
        <v>78.900000000000006</v>
      </c>
      <c r="AM34">
        <v>73</v>
      </c>
    </row>
    <row r="35" spans="1:40">
      <c r="A35" t="s">
        <v>223</v>
      </c>
      <c r="B35" t="s">
        <v>258</v>
      </c>
      <c r="C35" s="36">
        <v>43959</v>
      </c>
      <c r="D35">
        <v>106</v>
      </c>
      <c r="J35" s="36"/>
      <c r="N35" s="36"/>
      <c r="AF35">
        <v>266</v>
      </c>
    </row>
    <row r="36" spans="1:40">
      <c r="A36" t="s">
        <v>109</v>
      </c>
      <c r="B36" t="s">
        <v>269</v>
      </c>
      <c r="C36" s="36">
        <v>43739</v>
      </c>
      <c r="N36" s="36"/>
      <c r="AF36">
        <v>42</v>
      </c>
    </row>
    <row r="37" spans="1:40">
      <c r="A37" t="s">
        <v>109</v>
      </c>
      <c r="B37" t="s">
        <v>269</v>
      </c>
      <c r="C37" s="36">
        <v>43862</v>
      </c>
      <c r="N37" s="36"/>
      <c r="AF37">
        <v>110</v>
      </c>
    </row>
    <row r="38" spans="1:40">
      <c r="A38" t="s">
        <v>109</v>
      </c>
      <c r="B38" t="s">
        <v>269</v>
      </c>
      <c r="C38" s="36">
        <v>43878</v>
      </c>
      <c r="D38">
        <v>0</v>
      </c>
      <c r="N38" s="36"/>
      <c r="AA38">
        <v>7.1099999999999994</v>
      </c>
      <c r="AB38">
        <v>1.431</v>
      </c>
      <c r="AC38">
        <v>20.805</v>
      </c>
      <c r="AD38">
        <v>19.440000000000001</v>
      </c>
      <c r="AE38">
        <v>7.4339999999999984</v>
      </c>
      <c r="AH38">
        <v>59.543235923209004</v>
      </c>
      <c r="AI38">
        <v>94.672266485825276</v>
      </c>
      <c r="AJ38">
        <v>332.02467087651826</v>
      </c>
      <c r="AK38">
        <v>451.0071625992386</v>
      </c>
    </row>
    <row r="39" spans="1:40">
      <c r="A39" t="s">
        <v>109</v>
      </c>
      <c r="B39" t="s">
        <v>269</v>
      </c>
      <c r="C39" s="36">
        <v>43905</v>
      </c>
      <c r="D39">
        <v>27</v>
      </c>
      <c r="H39" s="38">
        <v>0.48</v>
      </c>
      <c r="N39" s="36"/>
    </row>
    <row r="40" spans="1:40">
      <c r="A40" t="s">
        <v>109</v>
      </c>
      <c r="B40" t="s">
        <v>269</v>
      </c>
      <c r="C40" s="36">
        <v>43912</v>
      </c>
      <c r="D40">
        <v>34</v>
      </c>
      <c r="H40" s="38">
        <v>0.66</v>
      </c>
      <c r="N40" s="36"/>
    </row>
    <row r="41" spans="1:40">
      <c r="A41" t="s">
        <v>109</v>
      </c>
      <c r="B41" t="s">
        <v>269</v>
      </c>
      <c r="C41" s="36">
        <v>43917</v>
      </c>
      <c r="D41">
        <v>39</v>
      </c>
      <c r="F41">
        <v>244.1</v>
      </c>
      <c r="N41" s="36"/>
      <c r="X41">
        <v>39</v>
      </c>
      <c r="Y41">
        <v>60</v>
      </c>
    </row>
    <row r="42" spans="1:40">
      <c r="A42" t="s">
        <v>109</v>
      </c>
      <c r="B42" t="s">
        <v>269</v>
      </c>
      <c r="C42" s="36">
        <v>43919</v>
      </c>
      <c r="D42">
        <v>41</v>
      </c>
      <c r="H42" s="38">
        <v>0.78</v>
      </c>
      <c r="J42" s="36"/>
      <c r="N42" s="36"/>
    </row>
    <row r="43" spans="1:40">
      <c r="A43" t="s">
        <v>109</v>
      </c>
      <c r="B43" t="s">
        <v>269</v>
      </c>
      <c r="C43" s="36">
        <v>43928</v>
      </c>
      <c r="D43">
        <v>49</v>
      </c>
      <c r="H43" s="38">
        <v>0.65500000000000003</v>
      </c>
      <c r="J43" s="36"/>
      <c r="N43" s="36"/>
    </row>
    <row r="44" spans="1:40">
      <c r="A44" t="s">
        <v>109</v>
      </c>
      <c r="B44" t="s">
        <v>269</v>
      </c>
      <c r="C44" s="36">
        <v>43938</v>
      </c>
      <c r="D44">
        <v>60</v>
      </c>
      <c r="E44">
        <v>98.3</v>
      </c>
      <c r="F44">
        <v>300.60000000000002</v>
      </c>
      <c r="L44">
        <v>0.33</v>
      </c>
      <c r="N44" s="36"/>
      <c r="V44">
        <v>53.44</v>
      </c>
      <c r="AH44">
        <v>1.1232148639896433</v>
      </c>
      <c r="AI44">
        <v>302.86507216456846</v>
      </c>
      <c r="AJ44">
        <v>417.66900893834998</v>
      </c>
      <c r="AK44">
        <v>584.71852916030582</v>
      </c>
      <c r="AN44">
        <v>390</v>
      </c>
    </row>
    <row r="45" spans="1:40">
      <c r="A45" t="s">
        <v>109</v>
      </c>
      <c r="B45" t="s">
        <v>270</v>
      </c>
      <c r="C45" s="36">
        <v>43878</v>
      </c>
      <c r="D45">
        <v>0</v>
      </c>
      <c r="J45" s="36"/>
      <c r="N45" s="36"/>
      <c r="AA45">
        <v>7.4654999999999987</v>
      </c>
      <c r="AB45">
        <v>2.1465000000000001</v>
      </c>
      <c r="AC45">
        <v>12.045</v>
      </c>
      <c r="AD45">
        <v>30.24</v>
      </c>
      <c r="AE45">
        <v>15.929999999999998</v>
      </c>
      <c r="AH45">
        <v>62.461391861077288</v>
      </c>
      <c r="AI45">
        <v>90.339779434533341</v>
      </c>
      <c r="AJ45">
        <v>307.20043379642254</v>
      </c>
      <c r="AK45">
        <v>391.62261723261088</v>
      </c>
    </row>
    <row r="46" spans="1:40">
      <c r="A46" t="s">
        <v>109</v>
      </c>
      <c r="B46" t="s">
        <v>270</v>
      </c>
      <c r="C46" s="36">
        <v>43905</v>
      </c>
      <c r="D46">
        <v>27</v>
      </c>
      <c r="H46" s="38">
        <v>0.54</v>
      </c>
      <c r="J46" s="36"/>
      <c r="N46" s="36"/>
    </row>
    <row r="47" spans="1:40">
      <c r="A47" t="s">
        <v>109</v>
      </c>
      <c r="B47" t="s">
        <v>270</v>
      </c>
      <c r="C47" s="36">
        <v>43912</v>
      </c>
      <c r="D47">
        <v>34</v>
      </c>
      <c r="H47" s="38">
        <v>0.71</v>
      </c>
      <c r="J47" s="36"/>
      <c r="N47" s="36"/>
    </row>
    <row r="48" spans="1:40">
      <c r="A48" t="s">
        <v>109</v>
      </c>
      <c r="B48" t="s">
        <v>270</v>
      </c>
      <c r="C48" s="36">
        <v>43918</v>
      </c>
      <c r="D48">
        <v>40</v>
      </c>
      <c r="F48">
        <v>245.8</v>
      </c>
      <c r="N48" s="36"/>
      <c r="X48">
        <v>40</v>
      </c>
      <c r="Y48">
        <v>60</v>
      </c>
    </row>
    <row r="49" spans="1:40">
      <c r="A49" t="s">
        <v>109</v>
      </c>
      <c r="B49" t="s">
        <v>270</v>
      </c>
      <c r="C49" s="36">
        <v>43919</v>
      </c>
      <c r="D49">
        <v>41</v>
      </c>
      <c r="H49" s="38">
        <v>0.78</v>
      </c>
      <c r="J49" s="36"/>
      <c r="N49" s="36"/>
    </row>
    <row r="50" spans="1:40">
      <c r="A50" t="s">
        <v>109</v>
      </c>
      <c r="B50" t="s">
        <v>270</v>
      </c>
      <c r="C50" s="36">
        <v>43928</v>
      </c>
      <c r="D50">
        <v>49</v>
      </c>
      <c r="H50" s="38">
        <v>0.65</v>
      </c>
      <c r="J50" s="36"/>
      <c r="O50" s="36"/>
    </row>
    <row r="51" spans="1:40">
      <c r="A51" t="s">
        <v>109</v>
      </c>
      <c r="B51" t="s">
        <v>270</v>
      </c>
      <c r="C51" s="36">
        <v>43938</v>
      </c>
      <c r="D51">
        <v>59</v>
      </c>
      <c r="E51">
        <v>89.5</v>
      </c>
      <c r="F51">
        <v>273.5</v>
      </c>
      <c r="L51">
        <v>0.32</v>
      </c>
      <c r="O51" s="36"/>
      <c r="V51">
        <v>51.84</v>
      </c>
      <c r="AH51">
        <v>0</v>
      </c>
      <c r="AI51">
        <v>280.33741508551776</v>
      </c>
      <c r="AJ51">
        <v>367.74417314792191</v>
      </c>
      <c r="AK51">
        <v>504.21001621228447</v>
      </c>
      <c r="AN51">
        <v>430</v>
      </c>
    </row>
    <row r="52" spans="1:40">
      <c r="A52" t="s">
        <v>109</v>
      </c>
      <c r="B52" t="s">
        <v>271</v>
      </c>
      <c r="C52" s="36">
        <v>43878</v>
      </c>
      <c r="D52">
        <v>0</v>
      </c>
      <c r="J52" s="36"/>
      <c r="O52" s="36"/>
      <c r="AA52">
        <v>7.8210000000000006</v>
      </c>
      <c r="AB52">
        <v>3.5775000000000001</v>
      </c>
      <c r="AC52">
        <v>35.04</v>
      </c>
      <c r="AD52">
        <v>38.879999999999995</v>
      </c>
      <c r="AE52">
        <v>12.744</v>
      </c>
    </row>
    <row r="53" spans="1:40">
      <c r="A53" t="s">
        <v>109</v>
      </c>
      <c r="B53" t="s">
        <v>271</v>
      </c>
      <c r="C53" s="36">
        <v>43905</v>
      </c>
      <c r="D53">
        <v>27</v>
      </c>
      <c r="H53" s="38">
        <v>0.5</v>
      </c>
      <c r="J53" s="36"/>
      <c r="O53" s="36"/>
    </row>
    <row r="54" spans="1:40">
      <c r="A54" t="s">
        <v>109</v>
      </c>
      <c r="B54" t="s">
        <v>271</v>
      </c>
      <c r="C54" s="36">
        <v>43912</v>
      </c>
      <c r="D54">
        <v>34</v>
      </c>
      <c r="H54" s="38">
        <v>0.69</v>
      </c>
      <c r="J54" s="36"/>
      <c r="O54" s="36"/>
    </row>
    <row r="55" spans="1:40">
      <c r="A55" t="s">
        <v>109</v>
      </c>
      <c r="B55" t="s">
        <v>271</v>
      </c>
      <c r="C55" s="36">
        <v>43917</v>
      </c>
      <c r="D55">
        <v>39</v>
      </c>
      <c r="F55">
        <v>274.8</v>
      </c>
      <c r="O55" s="36"/>
      <c r="X55">
        <v>39</v>
      </c>
      <c r="Y55">
        <v>59</v>
      </c>
    </row>
    <row r="56" spans="1:40">
      <c r="A56" t="s">
        <v>109</v>
      </c>
      <c r="B56" t="s">
        <v>271</v>
      </c>
      <c r="C56" s="36">
        <v>43919</v>
      </c>
      <c r="D56">
        <v>41</v>
      </c>
      <c r="H56" s="38">
        <v>0.75</v>
      </c>
      <c r="J56" s="36"/>
      <c r="O56" s="36"/>
    </row>
    <row r="57" spans="1:40">
      <c r="A57" t="s">
        <v>109</v>
      </c>
      <c r="B57" t="s">
        <v>271</v>
      </c>
      <c r="C57" s="36">
        <v>43928</v>
      </c>
      <c r="D57">
        <v>49</v>
      </c>
      <c r="H57" s="38">
        <v>0.64</v>
      </c>
      <c r="J57" s="36"/>
      <c r="O57" s="36"/>
    </row>
    <row r="58" spans="1:40">
      <c r="A58" t="s">
        <v>109</v>
      </c>
      <c r="B58" t="s">
        <v>271</v>
      </c>
      <c r="C58" s="36">
        <v>43937</v>
      </c>
      <c r="D58">
        <v>59</v>
      </c>
      <c r="E58">
        <v>104.1</v>
      </c>
      <c r="F58">
        <v>308.8</v>
      </c>
      <c r="L58">
        <v>0.34</v>
      </c>
      <c r="O58" s="36"/>
      <c r="V58">
        <v>16.600000000000001</v>
      </c>
      <c r="AH58">
        <v>0</v>
      </c>
      <c r="AI58">
        <v>4.9508796136599109</v>
      </c>
      <c r="AJ58">
        <v>12.179592275420013</v>
      </c>
      <c r="AK58">
        <v>48.808915746725475</v>
      </c>
      <c r="AN58">
        <v>420</v>
      </c>
    </row>
    <row r="59" spans="1:40">
      <c r="A59" t="s">
        <v>109</v>
      </c>
      <c r="B59" t="s">
        <v>274</v>
      </c>
      <c r="C59" s="36">
        <v>43878</v>
      </c>
      <c r="D59">
        <v>0</v>
      </c>
      <c r="J59" s="36"/>
      <c r="O59" s="36"/>
      <c r="AA59">
        <v>7.4654999999999987</v>
      </c>
      <c r="AB59">
        <v>2.1465000000000001</v>
      </c>
      <c r="AC59">
        <v>14.234999999999999</v>
      </c>
      <c r="AD59">
        <v>25.92</v>
      </c>
      <c r="AE59">
        <v>10.619999999999997</v>
      </c>
    </row>
    <row r="60" spans="1:40">
      <c r="A60" t="s">
        <v>109</v>
      </c>
      <c r="B60" t="s">
        <v>274</v>
      </c>
      <c r="C60" s="36">
        <v>43905</v>
      </c>
      <c r="D60">
        <v>27</v>
      </c>
      <c r="H60" s="38">
        <v>0.42</v>
      </c>
      <c r="J60" s="36"/>
      <c r="O60" s="36"/>
    </row>
    <row r="61" spans="1:40">
      <c r="A61" t="s">
        <v>109</v>
      </c>
      <c r="B61" t="s">
        <v>274</v>
      </c>
      <c r="C61" s="36">
        <v>43912</v>
      </c>
      <c r="D61">
        <v>34</v>
      </c>
      <c r="H61" s="38">
        <v>0.65</v>
      </c>
      <c r="J61" s="36"/>
      <c r="O61" s="36"/>
    </row>
    <row r="62" spans="1:40">
      <c r="A62" t="s">
        <v>109</v>
      </c>
      <c r="B62" t="s">
        <v>274</v>
      </c>
      <c r="C62" s="36">
        <v>43917</v>
      </c>
      <c r="D62">
        <v>39</v>
      </c>
      <c r="F62">
        <v>250</v>
      </c>
      <c r="O62" s="36"/>
      <c r="X62">
        <v>39</v>
      </c>
      <c r="Y62">
        <v>60</v>
      </c>
    </row>
    <row r="63" spans="1:40">
      <c r="A63" t="s">
        <v>109</v>
      </c>
      <c r="B63" t="s">
        <v>274</v>
      </c>
      <c r="C63" s="36">
        <v>43919</v>
      </c>
      <c r="D63">
        <v>41</v>
      </c>
      <c r="H63" s="38">
        <v>0.68500000000000005</v>
      </c>
    </row>
    <row r="64" spans="1:40">
      <c r="A64" t="s">
        <v>109</v>
      </c>
      <c r="B64" t="s">
        <v>274</v>
      </c>
      <c r="C64" s="36">
        <v>43928</v>
      </c>
      <c r="D64">
        <v>49</v>
      </c>
      <c r="H64" s="38">
        <v>0.69</v>
      </c>
      <c r="J64" s="36"/>
      <c r="O64" s="36"/>
    </row>
    <row r="65" spans="1:40">
      <c r="A65" t="s">
        <v>109</v>
      </c>
      <c r="B65" t="s">
        <v>274</v>
      </c>
      <c r="C65" s="36">
        <v>43938</v>
      </c>
      <c r="D65">
        <v>60</v>
      </c>
      <c r="E65">
        <v>104.6</v>
      </c>
      <c r="F65">
        <v>273.2</v>
      </c>
      <c r="L65">
        <v>0.32</v>
      </c>
      <c r="O65" s="36"/>
      <c r="V65">
        <v>79.28</v>
      </c>
      <c r="AH65">
        <v>0</v>
      </c>
      <c r="AI65">
        <v>3.065761303722681</v>
      </c>
      <c r="AJ65">
        <v>11.29889557293745</v>
      </c>
      <c r="AK65">
        <v>64.620703412030622</v>
      </c>
      <c r="AN65">
        <v>430</v>
      </c>
    </row>
    <row r="66" spans="1:40">
      <c r="A66" t="s">
        <v>109</v>
      </c>
      <c r="B66" t="s">
        <v>275</v>
      </c>
      <c r="C66" s="36">
        <v>43878</v>
      </c>
      <c r="D66">
        <v>0</v>
      </c>
      <c r="J66" s="36"/>
      <c r="O66" s="36"/>
      <c r="AA66">
        <v>9.5984999999999996</v>
      </c>
      <c r="AB66">
        <v>8.5860000000000003</v>
      </c>
      <c r="AC66">
        <v>50.37</v>
      </c>
      <c r="AD66">
        <v>39.96</v>
      </c>
      <c r="AE66">
        <v>12.743999999999998</v>
      </c>
      <c r="AH66">
        <v>60.637964236588729</v>
      </c>
      <c r="AI66">
        <v>36.126016390808303</v>
      </c>
      <c r="AJ66">
        <v>95.764569313290679</v>
      </c>
      <c r="AK66">
        <v>138.19769127580776</v>
      </c>
    </row>
    <row r="67" spans="1:40">
      <c r="A67" t="s">
        <v>109</v>
      </c>
      <c r="B67" t="s">
        <v>275</v>
      </c>
      <c r="C67" s="36">
        <v>43905</v>
      </c>
      <c r="D67">
        <v>27</v>
      </c>
      <c r="H67" s="38">
        <v>0.44</v>
      </c>
      <c r="J67" s="36"/>
      <c r="O67" s="36"/>
    </row>
    <row r="68" spans="1:40">
      <c r="A68" t="s">
        <v>109</v>
      </c>
      <c r="B68" t="s">
        <v>275</v>
      </c>
      <c r="C68" s="36">
        <v>43912</v>
      </c>
      <c r="D68">
        <v>34</v>
      </c>
      <c r="H68" s="38">
        <v>0.67</v>
      </c>
      <c r="J68" s="36"/>
      <c r="O68" s="36"/>
    </row>
    <row r="69" spans="1:40">
      <c r="A69" t="s">
        <v>109</v>
      </c>
      <c r="B69" t="s">
        <v>275</v>
      </c>
      <c r="C69" s="36">
        <v>43917</v>
      </c>
      <c r="D69">
        <v>39</v>
      </c>
      <c r="F69">
        <v>263.8</v>
      </c>
      <c r="O69" s="36"/>
      <c r="X69">
        <v>39</v>
      </c>
      <c r="Y69">
        <v>60</v>
      </c>
    </row>
    <row r="70" spans="1:40">
      <c r="A70" t="s">
        <v>109</v>
      </c>
      <c r="B70" t="s">
        <v>275</v>
      </c>
      <c r="C70" s="36">
        <v>43919</v>
      </c>
      <c r="D70">
        <v>41</v>
      </c>
      <c r="H70" s="38">
        <v>0.72</v>
      </c>
      <c r="J70" s="36"/>
      <c r="O70" s="36"/>
    </row>
    <row r="71" spans="1:40">
      <c r="A71" t="s">
        <v>109</v>
      </c>
      <c r="B71" t="s">
        <v>275</v>
      </c>
      <c r="C71" s="36">
        <v>43928</v>
      </c>
      <c r="D71">
        <v>49</v>
      </c>
      <c r="H71" s="38">
        <v>0.59499999999999997</v>
      </c>
      <c r="J71" s="36"/>
      <c r="O71" s="36"/>
    </row>
    <row r="72" spans="1:40">
      <c r="A72" t="s">
        <v>109</v>
      </c>
      <c r="B72" t="s">
        <v>275</v>
      </c>
      <c r="C72" s="36">
        <v>43938</v>
      </c>
      <c r="D72">
        <v>60</v>
      </c>
      <c r="E72">
        <v>93.6</v>
      </c>
      <c r="F72">
        <v>305.8</v>
      </c>
      <c r="L72">
        <v>0.31</v>
      </c>
      <c r="O72" s="36"/>
      <c r="V72">
        <v>48.4</v>
      </c>
      <c r="AH72">
        <v>0</v>
      </c>
      <c r="AI72">
        <v>76.345700751332899</v>
      </c>
      <c r="AJ72">
        <v>131.07707654494007</v>
      </c>
      <c r="AK72">
        <v>190.98784054559667</v>
      </c>
      <c r="AN72">
        <v>420</v>
      </c>
    </row>
    <row r="73" spans="1:40">
      <c r="A73" t="s">
        <v>109</v>
      </c>
      <c r="B73" t="s">
        <v>276</v>
      </c>
      <c r="C73" s="36">
        <v>43878</v>
      </c>
      <c r="D73">
        <v>0</v>
      </c>
      <c r="J73" s="36"/>
      <c r="O73" s="36"/>
      <c r="AA73">
        <v>10.664999999999999</v>
      </c>
      <c r="AB73">
        <v>7.1550000000000011</v>
      </c>
      <c r="AC73">
        <v>45.989999999999995</v>
      </c>
      <c r="AD73">
        <v>38.880000000000003</v>
      </c>
      <c r="AE73">
        <v>10.619999999999997</v>
      </c>
    </row>
    <row r="74" spans="1:40">
      <c r="A74" t="s">
        <v>109</v>
      </c>
      <c r="B74" t="s">
        <v>276</v>
      </c>
      <c r="C74" s="36">
        <v>43905</v>
      </c>
      <c r="D74">
        <v>27</v>
      </c>
      <c r="H74" s="38">
        <v>0.51</v>
      </c>
      <c r="J74" s="36"/>
      <c r="O74" s="36"/>
    </row>
    <row r="75" spans="1:40">
      <c r="A75" t="s">
        <v>109</v>
      </c>
      <c r="B75" t="s">
        <v>276</v>
      </c>
      <c r="C75" s="36">
        <v>43912</v>
      </c>
      <c r="D75">
        <v>34</v>
      </c>
      <c r="H75" s="38">
        <v>0.69499999999999995</v>
      </c>
      <c r="J75" s="36"/>
      <c r="O75" s="36"/>
    </row>
    <row r="76" spans="1:40">
      <c r="A76" t="s">
        <v>109</v>
      </c>
      <c r="B76" t="s">
        <v>276</v>
      </c>
      <c r="C76" s="36">
        <v>43917</v>
      </c>
      <c r="D76">
        <v>39</v>
      </c>
      <c r="F76">
        <v>258.89999999999998</v>
      </c>
      <c r="O76" s="36"/>
      <c r="X76">
        <v>39</v>
      </c>
      <c r="Y76">
        <v>60</v>
      </c>
    </row>
    <row r="77" spans="1:40">
      <c r="A77" t="s">
        <v>109</v>
      </c>
      <c r="B77" t="s">
        <v>276</v>
      </c>
      <c r="C77" s="36">
        <v>43919</v>
      </c>
      <c r="D77">
        <v>41</v>
      </c>
      <c r="H77" s="38">
        <v>0.73</v>
      </c>
    </row>
    <row r="78" spans="1:40">
      <c r="A78" t="s">
        <v>109</v>
      </c>
      <c r="B78" t="s">
        <v>276</v>
      </c>
      <c r="C78" s="36">
        <v>43928</v>
      </c>
      <c r="D78">
        <v>49</v>
      </c>
      <c r="H78" s="38">
        <v>0.67</v>
      </c>
      <c r="J78" s="36"/>
      <c r="O78" s="36"/>
    </row>
    <row r="79" spans="1:40">
      <c r="A79" t="s">
        <v>109</v>
      </c>
      <c r="B79" t="s">
        <v>276</v>
      </c>
      <c r="C79" s="36">
        <v>43938</v>
      </c>
      <c r="D79">
        <v>60</v>
      </c>
      <c r="E79">
        <v>103.4</v>
      </c>
      <c r="F79">
        <v>314.3</v>
      </c>
      <c r="L79">
        <v>0.33</v>
      </c>
      <c r="O79" s="36"/>
      <c r="V79">
        <v>86.35</v>
      </c>
      <c r="AH79">
        <v>0</v>
      </c>
      <c r="AI79">
        <v>1.5639101216162681</v>
      </c>
      <c r="AJ79">
        <v>12.070203828244523</v>
      </c>
      <c r="AK79">
        <v>58.586843223325175</v>
      </c>
      <c r="AN79">
        <v>420</v>
      </c>
    </row>
    <row r="80" spans="1:40">
      <c r="A80" t="s">
        <v>109</v>
      </c>
      <c r="B80" t="s">
        <v>272</v>
      </c>
      <c r="C80" s="36">
        <v>43878</v>
      </c>
      <c r="D80">
        <v>0</v>
      </c>
      <c r="J80" s="36"/>
      <c r="O80" s="36"/>
      <c r="AA80">
        <v>13.8645</v>
      </c>
      <c r="AB80">
        <v>8.5859999999999985</v>
      </c>
      <c r="AC80">
        <v>48.179999999999993</v>
      </c>
      <c r="AD80">
        <v>41.04</v>
      </c>
      <c r="AE80">
        <v>8.4959999999999987</v>
      </c>
    </row>
    <row r="81" spans="1:40">
      <c r="A81" t="s">
        <v>109</v>
      </c>
      <c r="B81" t="s">
        <v>272</v>
      </c>
      <c r="C81" s="36">
        <v>43905</v>
      </c>
      <c r="D81">
        <v>27</v>
      </c>
      <c r="H81" s="38">
        <v>0.495</v>
      </c>
      <c r="J81" s="36"/>
      <c r="O81" s="36"/>
    </row>
    <row r="82" spans="1:40">
      <c r="A82" t="s">
        <v>109</v>
      </c>
      <c r="B82" t="s">
        <v>272</v>
      </c>
      <c r="C82" s="36">
        <v>43912</v>
      </c>
      <c r="D82">
        <v>34</v>
      </c>
      <c r="H82" s="38">
        <v>0.7</v>
      </c>
      <c r="J82" s="36"/>
      <c r="O82" s="36"/>
    </row>
    <row r="83" spans="1:40">
      <c r="A83" t="s">
        <v>109</v>
      </c>
      <c r="B83" t="s">
        <v>272</v>
      </c>
      <c r="C83" s="36">
        <v>43917</v>
      </c>
      <c r="D83">
        <v>39</v>
      </c>
      <c r="F83">
        <v>266.3</v>
      </c>
      <c r="O83" s="36"/>
      <c r="X83">
        <v>39</v>
      </c>
      <c r="Y83">
        <v>60</v>
      </c>
    </row>
    <row r="84" spans="1:40">
      <c r="A84" t="s">
        <v>109</v>
      </c>
      <c r="B84" t="s">
        <v>272</v>
      </c>
      <c r="C84" s="36">
        <v>43919</v>
      </c>
      <c r="D84">
        <v>41</v>
      </c>
      <c r="H84" s="38">
        <v>0.78</v>
      </c>
      <c r="J84" s="36"/>
      <c r="O84" s="36"/>
    </row>
    <row r="85" spans="1:40">
      <c r="A85" t="s">
        <v>109</v>
      </c>
      <c r="B85" t="s">
        <v>272</v>
      </c>
      <c r="C85" s="36">
        <v>43928</v>
      </c>
      <c r="D85">
        <v>49</v>
      </c>
      <c r="H85" s="38">
        <v>0.72</v>
      </c>
      <c r="J85" s="36"/>
      <c r="O85" s="36"/>
    </row>
    <row r="86" spans="1:40">
      <c r="A86" t="s">
        <v>109</v>
      </c>
      <c r="B86" t="s">
        <v>272</v>
      </c>
      <c r="C86" s="36">
        <v>43938</v>
      </c>
      <c r="D86">
        <v>60</v>
      </c>
      <c r="E86">
        <v>116.4</v>
      </c>
      <c r="F86">
        <v>326.39999999999998</v>
      </c>
      <c r="L86">
        <v>0.36</v>
      </c>
      <c r="O86" s="36"/>
      <c r="V86">
        <v>109.5</v>
      </c>
      <c r="AH86">
        <v>0</v>
      </c>
      <c r="AI86">
        <v>6.1003503995147739</v>
      </c>
      <c r="AJ86">
        <v>21.885763930561762</v>
      </c>
      <c r="AK86">
        <v>73.500552240376436</v>
      </c>
      <c r="AN86">
        <v>410</v>
      </c>
    </row>
    <row r="87" spans="1:40">
      <c r="A87" t="s">
        <v>109</v>
      </c>
      <c r="B87" t="s">
        <v>273</v>
      </c>
      <c r="C87" s="36">
        <v>43878</v>
      </c>
      <c r="D87">
        <v>0</v>
      </c>
      <c r="J87" s="36"/>
      <c r="O87" s="36"/>
      <c r="AA87">
        <v>20.974500000000003</v>
      </c>
      <c r="AB87">
        <v>27.189</v>
      </c>
      <c r="AC87">
        <v>75.555000000000007</v>
      </c>
      <c r="AD87">
        <v>58.32</v>
      </c>
      <c r="AE87">
        <v>10.619999999999997</v>
      </c>
      <c r="AH87">
        <v>60.070293759777527</v>
      </c>
      <c r="AI87">
        <v>37.64188092016235</v>
      </c>
      <c r="AJ87">
        <v>99.466168630593543</v>
      </c>
      <c r="AK87">
        <v>142.14304577757406</v>
      </c>
    </row>
    <row r="88" spans="1:40">
      <c r="A88" t="s">
        <v>109</v>
      </c>
      <c r="B88" t="s">
        <v>273</v>
      </c>
      <c r="C88" s="36">
        <v>43905</v>
      </c>
      <c r="D88">
        <v>27</v>
      </c>
      <c r="H88" s="38">
        <v>0.46</v>
      </c>
      <c r="J88" s="36"/>
      <c r="O88" s="36"/>
    </row>
    <row r="89" spans="1:40">
      <c r="A89" t="s">
        <v>109</v>
      </c>
      <c r="B89" t="s">
        <v>273</v>
      </c>
      <c r="C89" s="36">
        <v>43912</v>
      </c>
      <c r="D89">
        <v>34</v>
      </c>
      <c r="H89" s="38">
        <v>0.68</v>
      </c>
      <c r="J89" s="36"/>
      <c r="O89" s="36"/>
    </row>
    <row r="90" spans="1:40">
      <c r="A90" t="s">
        <v>109</v>
      </c>
      <c r="B90" t="s">
        <v>273</v>
      </c>
      <c r="C90" s="36">
        <v>43918</v>
      </c>
      <c r="D90">
        <v>40</v>
      </c>
      <c r="F90">
        <v>246.2</v>
      </c>
      <c r="O90" s="36"/>
      <c r="X90">
        <v>40</v>
      </c>
      <c r="Y90">
        <v>60</v>
      </c>
    </row>
    <row r="91" spans="1:40">
      <c r="A91" t="s">
        <v>109</v>
      </c>
      <c r="B91" t="s">
        <v>273</v>
      </c>
      <c r="C91" s="36">
        <v>43919</v>
      </c>
      <c r="D91">
        <v>41</v>
      </c>
      <c r="H91" s="38">
        <v>0.72</v>
      </c>
      <c r="J91" s="36"/>
      <c r="O91" s="36"/>
    </row>
    <row r="92" spans="1:40">
      <c r="A92" t="s">
        <v>109</v>
      </c>
      <c r="B92" t="s">
        <v>273</v>
      </c>
      <c r="C92" s="36">
        <v>43928</v>
      </c>
      <c r="D92">
        <v>49</v>
      </c>
      <c r="H92" s="38">
        <v>0.69499999999999995</v>
      </c>
      <c r="J92" s="36"/>
      <c r="O92" s="36"/>
    </row>
    <row r="93" spans="1:40">
      <c r="A93" t="s">
        <v>109</v>
      </c>
      <c r="B93" t="s">
        <v>273</v>
      </c>
      <c r="C93" s="36">
        <v>43938</v>
      </c>
      <c r="D93">
        <v>60</v>
      </c>
      <c r="E93">
        <v>92.2</v>
      </c>
      <c r="F93">
        <v>309.2</v>
      </c>
      <c r="L93">
        <v>0.3</v>
      </c>
      <c r="O93" s="36"/>
      <c r="V93">
        <v>67</v>
      </c>
      <c r="AH93">
        <v>0</v>
      </c>
      <c r="AI93">
        <v>75.42585242506</v>
      </c>
      <c r="AJ93">
        <v>123.46113472957376</v>
      </c>
      <c r="AK93">
        <v>191.18244361554275</v>
      </c>
      <c r="AN93">
        <v>410</v>
      </c>
    </row>
    <row r="94" spans="1:40">
      <c r="A94" t="s">
        <v>109</v>
      </c>
      <c r="B94" t="s">
        <v>277</v>
      </c>
      <c r="C94" s="36">
        <v>43878</v>
      </c>
      <c r="D94">
        <v>0</v>
      </c>
      <c r="J94" s="36"/>
      <c r="O94" s="36"/>
      <c r="AA94">
        <v>6.3989999999999991</v>
      </c>
      <c r="AB94">
        <v>1.431</v>
      </c>
      <c r="AC94">
        <v>14.234999999999999</v>
      </c>
      <c r="AD94">
        <v>25.919999999999998</v>
      </c>
      <c r="AE94">
        <v>12.744</v>
      </c>
      <c r="AH94">
        <v>57.539650417676036</v>
      </c>
      <c r="AI94">
        <v>244.37206109912569</v>
      </c>
      <c r="AJ94">
        <v>380.81599315177277</v>
      </c>
      <c r="AK94">
        <v>507.34404531158992</v>
      </c>
    </row>
    <row r="95" spans="1:40">
      <c r="A95" t="s">
        <v>109</v>
      </c>
      <c r="B95" t="s">
        <v>277</v>
      </c>
      <c r="C95" s="36">
        <v>43905</v>
      </c>
      <c r="D95">
        <v>27</v>
      </c>
      <c r="H95" s="38">
        <v>0.45</v>
      </c>
      <c r="J95" s="36"/>
      <c r="O95" s="36"/>
    </row>
    <row r="96" spans="1:40">
      <c r="A96" t="s">
        <v>109</v>
      </c>
      <c r="B96" t="s">
        <v>277</v>
      </c>
      <c r="C96" s="36">
        <v>43912</v>
      </c>
      <c r="D96">
        <v>34</v>
      </c>
      <c r="H96" s="38">
        <v>0.65</v>
      </c>
      <c r="J96" s="36"/>
      <c r="O96" s="36"/>
    </row>
    <row r="97" spans="1:40">
      <c r="A97" t="s">
        <v>109</v>
      </c>
      <c r="B97" t="s">
        <v>277</v>
      </c>
      <c r="C97" s="36">
        <v>43917</v>
      </c>
      <c r="D97">
        <v>39</v>
      </c>
      <c r="F97">
        <v>239.5</v>
      </c>
      <c r="O97" s="36"/>
      <c r="X97">
        <v>39</v>
      </c>
      <c r="Y97">
        <v>59</v>
      </c>
    </row>
    <row r="98" spans="1:40">
      <c r="A98" t="s">
        <v>109</v>
      </c>
      <c r="B98" t="s">
        <v>277</v>
      </c>
      <c r="C98" s="36">
        <v>43919</v>
      </c>
      <c r="D98">
        <v>41</v>
      </c>
      <c r="H98" s="38">
        <v>0.78</v>
      </c>
      <c r="J98" s="36"/>
      <c r="O98" s="36"/>
    </row>
    <row r="99" spans="1:40">
      <c r="A99" t="s">
        <v>109</v>
      </c>
      <c r="B99" t="s">
        <v>277</v>
      </c>
      <c r="C99" s="36">
        <v>43928</v>
      </c>
      <c r="D99">
        <v>49</v>
      </c>
      <c r="H99" s="38">
        <v>0.83</v>
      </c>
      <c r="J99" s="36"/>
      <c r="O99" s="36"/>
    </row>
    <row r="100" spans="1:40">
      <c r="A100" t="s">
        <v>109</v>
      </c>
      <c r="B100" t="s">
        <v>277</v>
      </c>
      <c r="C100" s="36">
        <v>43937</v>
      </c>
      <c r="D100">
        <v>59</v>
      </c>
      <c r="E100">
        <v>129.5</v>
      </c>
      <c r="F100">
        <v>373.2</v>
      </c>
      <c r="L100">
        <v>0.35</v>
      </c>
      <c r="O100" s="36"/>
      <c r="V100">
        <v>48.93</v>
      </c>
      <c r="AH100">
        <v>9.3651626442987634E-3</v>
      </c>
      <c r="AI100">
        <v>302.86507216456846</v>
      </c>
      <c r="AJ100">
        <v>416.72776557812966</v>
      </c>
      <c r="AK100">
        <v>585.61328159388222</v>
      </c>
      <c r="AN100">
        <v>480</v>
      </c>
    </row>
    <row r="101" spans="1:40">
      <c r="A101" t="s">
        <v>109</v>
      </c>
      <c r="B101" t="s">
        <v>278</v>
      </c>
      <c r="C101" s="36">
        <v>43878</v>
      </c>
      <c r="D101">
        <v>0</v>
      </c>
      <c r="J101" s="36"/>
      <c r="O101" s="36"/>
      <c r="AA101">
        <v>4.9770000000000003</v>
      </c>
      <c r="AB101">
        <v>2.1465000000000001</v>
      </c>
      <c r="AC101">
        <v>5.4749999999999996</v>
      </c>
      <c r="AD101">
        <v>11.879999999999999</v>
      </c>
      <c r="AE101">
        <v>5.3099999999999987</v>
      </c>
      <c r="AH101">
        <v>55.865657728533932</v>
      </c>
      <c r="AI101">
        <v>225.19112098645547</v>
      </c>
      <c r="AJ101">
        <v>339.98918105675801</v>
      </c>
      <c r="AK101">
        <v>444.59914356147283</v>
      </c>
    </row>
    <row r="102" spans="1:40">
      <c r="A102" t="s">
        <v>109</v>
      </c>
      <c r="B102" t="s">
        <v>278</v>
      </c>
      <c r="C102" s="36">
        <v>43905</v>
      </c>
      <c r="D102">
        <v>27</v>
      </c>
      <c r="H102" s="38">
        <v>0.48</v>
      </c>
      <c r="J102" s="36"/>
      <c r="O102" s="36"/>
    </row>
    <row r="103" spans="1:40">
      <c r="A103" t="s">
        <v>109</v>
      </c>
      <c r="B103" t="s">
        <v>278</v>
      </c>
      <c r="C103" s="36">
        <v>43912</v>
      </c>
      <c r="D103">
        <v>34</v>
      </c>
      <c r="H103" s="38">
        <v>0.68</v>
      </c>
      <c r="J103" s="36"/>
      <c r="O103" s="36"/>
    </row>
    <row r="104" spans="1:40">
      <c r="A104" t="s">
        <v>109</v>
      </c>
      <c r="B104" t="s">
        <v>278</v>
      </c>
      <c r="C104" s="36">
        <v>43918</v>
      </c>
      <c r="D104">
        <v>40</v>
      </c>
      <c r="F104">
        <v>216.1</v>
      </c>
      <c r="O104" s="36"/>
      <c r="X104">
        <v>40</v>
      </c>
      <c r="Y104">
        <v>60</v>
      </c>
    </row>
    <row r="105" spans="1:40">
      <c r="A105" t="s">
        <v>109</v>
      </c>
      <c r="B105" t="s">
        <v>278</v>
      </c>
      <c r="C105" s="36">
        <v>43919</v>
      </c>
      <c r="D105">
        <v>41</v>
      </c>
      <c r="H105" s="38">
        <v>0.77</v>
      </c>
      <c r="J105" s="36"/>
      <c r="O105" s="36"/>
    </row>
    <row r="106" spans="1:40">
      <c r="A106" t="s">
        <v>109</v>
      </c>
      <c r="B106" t="s">
        <v>278</v>
      </c>
      <c r="C106" s="36">
        <v>43928</v>
      </c>
      <c r="D106">
        <v>49</v>
      </c>
      <c r="H106" s="38">
        <v>0.83</v>
      </c>
      <c r="J106" s="36"/>
      <c r="O106" s="36"/>
    </row>
    <row r="107" spans="1:40">
      <c r="A107" t="s">
        <v>109</v>
      </c>
      <c r="B107" t="s">
        <v>278</v>
      </c>
      <c r="C107" s="36">
        <v>43938</v>
      </c>
      <c r="D107">
        <v>60</v>
      </c>
      <c r="E107">
        <v>119.9</v>
      </c>
      <c r="F107">
        <v>392</v>
      </c>
      <c r="L107">
        <v>0.3</v>
      </c>
      <c r="O107" s="36"/>
      <c r="V107">
        <v>79.87</v>
      </c>
      <c r="AH107">
        <v>0</v>
      </c>
      <c r="AI107">
        <v>280.33741508551776</v>
      </c>
      <c r="AJ107">
        <v>366.05640316927122</v>
      </c>
      <c r="AK107">
        <v>514.24114052069103</v>
      </c>
      <c r="AN107">
        <v>480</v>
      </c>
    </row>
    <row r="108" spans="1:40">
      <c r="A108" t="s">
        <v>109</v>
      </c>
      <c r="B108" t="s">
        <v>279</v>
      </c>
      <c r="C108" s="36">
        <v>43878</v>
      </c>
      <c r="D108">
        <v>0</v>
      </c>
      <c r="J108" s="36"/>
      <c r="O108" s="36"/>
      <c r="AA108">
        <v>6.399</v>
      </c>
      <c r="AB108">
        <v>0</v>
      </c>
      <c r="AC108">
        <v>7.665</v>
      </c>
      <c r="AD108">
        <v>14.04</v>
      </c>
      <c r="AE108">
        <v>6.3719999999999981</v>
      </c>
    </row>
    <row r="109" spans="1:40">
      <c r="A109" t="s">
        <v>109</v>
      </c>
      <c r="B109" t="s">
        <v>279</v>
      </c>
      <c r="C109" s="36">
        <v>43905</v>
      </c>
      <c r="D109">
        <v>27</v>
      </c>
      <c r="H109" s="38">
        <v>0.44</v>
      </c>
      <c r="J109" s="36"/>
      <c r="O109" s="36"/>
    </row>
    <row r="110" spans="1:40">
      <c r="A110" t="s">
        <v>109</v>
      </c>
      <c r="B110" t="s">
        <v>279</v>
      </c>
      <c r="C110" s="36">
        <v>43912</v>
      </c>
      <c r="D110">
        <v>34</v>
      </c>
      <c r="H110" s="38">
        <v>0.67</v>
      </c>
      <c r="J110" s="36"/>
      <c r="O110" s="36"/>
    </row>
    <row r="111" spans="1:40">
      <c r="A111" t="s">
        <v>109</v>
      </c>
      <c r="B111" t="s">
        <v>279</v>
      </c>
      <c r="C111" s="36">
        <v>43918</v>
      </c>
      <c r="D111">
        <v>40</v>
      </c>
      <c r="F111">
        <v>220.3</v>
      </c>
      <c r="O111" s="36"/>
      <c r="X111">
        <v>40</v>
      </c>
      <c r="Y111">
        <v>60</v>
      </c>
    </row>
    <row r="112" spans="1:40">
      <c r="A112" t="s">
        <v>109</v>
      </c>
      <c r="B112" t="s">
        <v>279</v>
      </c>
      <c r="C112" s="36">
        <v>43919</v>
      </c>
      <c r="D112">
        <v>41</v>
      </c>
      <c r="H112" s="38">
        <v>0.77</v>
      </c>
      <c r="J112" s="36"/>
      <c r="O112" s="36"/>
    </row>
    <row r="113" spans="1:40">
      <c r="A113" t="s">
        <v>109</v>
      </c>
      <c r="B113" t="s">
        <v>279</v>
      </c>
      <c r="C113" s="36">
        <v>43928</v>
      </c>
      <c r="D113">
        <v>49</v>
      </c>
      <c r="H113" s="38">
        <v>0.81</v>
      </c>
      <c r="J113" s="36"/>
      <c r="O113" s="36"/>
    </row>
    <row r="114" spans="1:40">
      <c r="A114" t="s">
        <v>109</v>
      </c>
      <c r="B114" t="s">
        <v>279</v>
      </c>
      <c r="C114" s="36">
        <v>43938</v>
      </c>
      <c r="D114">
        <v>60</v>
      </c>
      <c r="E114">
        <v>141.80000000000001</v>
      </c>
      <c r="F114">
        <v>432.3</v>
      </c>
      <c r="L114">
        <v>0.33</v>
      </c>
      <c r="O114" s="36"/>
      <c r="V114">
        <v>80.19</v>
      </c>
      <c r="AH114">
        <v>0</v>
      </c>
      <c r="AI114">
        <v>4.9508796136599109</v>
      </c>
      <c r="AJ114">
        <v>12.700703386531124</v>
      </c>
      <c r="AK114">
        <v>52.603734804876822</v>
      </c>
      <c r="AN114">
        <v>520</v>
      </c>
    </row>
    <row r="115" spans="1:40">
      <c r="A115" t="s">
        <v>109</v>
      </c>
      <c r="B115" t="s">
        <v>280</v>
      </c>
      <c r="C115" s="36">
        <v>43878</v>
      </c>
      <c r="D115">
        <v>0</v>
      </c>
      <c r="J115" s="36"/>
      <c r="O115" s="36"/>
      <c r="AA115">
        <v>7.4654999999999987</v>
      </c>
      <c r="AB115">
        <v>3.5775000000000001</v>
      </c>
      <c r="AC115">
        <v>20.805</v>
      </c>
      <c r="AD115">
        <v>19.439999999999998</v>
      </c>
      <c r="AE115">
        <v>7.4339999999999984</v>
      </c>
    </row>
    <row r="116" spans="1:40">
      <c r="A116" t="s">
        <v>109</v>
      </c>
      <c r="B116" t="s">
        <v>280</v>
      </c>
      <c r="C116" s="36">
        <v>43905</v>
      </c>
      <c r="D116">
        <v>27</v>
      </c>
      <c r="H116" s="38">
        <v>0.48</v>
      </c>
      <c r="J116" s="36"/>
      <c r="O116" s="36"/>
    </row>
    <row r="117" spans="1:40">
      <c r="A117" t="s">
        <v>109</v>
      </c>
      <c r="B117" t="s">
        <v>280</v>
      </c>
      <c r="C117" s="36">
        <v>43912</v>
      </c>
      <c r="D117">
        <v>34</v>
      </c>
      <c r="H117" s="38">
        <v>0.65</v>
      </c>
      <c r="J117" s="36"/>
      <c r="O117" s="36"/>
    </row>
    <row r="118" spans="1:40">
      <c r="A118" t="s">
        <v>109</v>
      </c>
      <c r="B118" t="s">
        <v>280</v>
      </c>
      <c r="C118" s="36">
        <v>43917</v>
      </c>
      <c r="D118">
        <v>39</v>
      </c>
      <c r="F118">
        <v>256.8</v>
      </c>
      <c r="O118" s="36"/>
      <c r="X118">
        <v>39</v>
      </c>
      <c r="Y118">
        <v>59</v>
      </c>
    </row>
    <row r="119" spans="1:40">
      <c r="A119" t="s">
        <v>109</v>
      </c>
      <c r="B119" t="s">
        <v>280</v>
      </c>
      <c r="C119" s="36">
        <v>43919</v>
      </c>
      <c r="D119">
        <v>41</v>
      </c>
      <c r="H119" s="38">
        <v>0.81</v>
      </c>
      <c r="J119" s="36"/>
      <c r="O119" s="36"/>
    </row>
    <row r="120" spans="1:40">
      <c r="A120" t="s">
        <v>109</v>
      </c>
      <c r="B120" t="s">
        <v>280</v>
      </c>
      <c r="C120" s="36">
        <v>43928</v>
      </c>
      <c r="D120">
        <v>49</v>
      </c>
      <c r="H120" s="38">
        <v>0.83</v>
      </c>
      <c r="J120" s="36"/>
      <c r="O120" s="36"/>
    </row>
    <row r="121" spans="1:40">
      <c r="A121" t="s">
        <v>109</v>
      </c>
      <c r="B121" t="s">
        <v>280</v>
      </c>
      <c r="C121" s="36">
        <v>43937</v>
      </c>
      <c r="D121">
        <v>59</v>
      </c>
      <c r="E121">
        <v>139.80000000000001</v>
      </c>
      <c r="F121">
        <v>403.5</v>
      </c>
      <c r="L121">
        <v>0.34</v>
      </c>
      <c r="O121" s="36"/>
      <c r="V121">
        <v>80.94</v>
      </c>
      <c r="AH121">
        <v>0</v>
      </c>
      <c r="AI121">
        <v>3.065761303722681</v>
      </c>
      <c r="AJ121">
        <v>10.99053692763211</v>
      </c>
      <c r="AK121">
        <v>64.24777383600437</v>
      </c>
      <c r="AN121">
        <v>490</v>
      </c>
    </row>
    <row r="122" spans="1:40">
      <c r="A122" t="s">
        <v>109</v>
      </c>
      <c r="B122" t="s">
        <v>281</v>
      </c>
      <c r="C122" s="36">
        <v>43878</v>
      </c>
      <c r="D122">
        <v>0</v>
      </c>
      <c r="J122" s="36"/>
      <c r="O122" s="36"/>
      <c r="AA122">
        <v>8.8874999999999993</v>
      </c>
      <c r="AB122">
        <v>5.0084999999999997</v>
      </c>
      <c r="AC122">
        <v>26.28</v>
      </c>
      <c r="AD122">
        <v>35.64</v>
      </c>
      <c r="AE122">
        <v>10.619999999999997</v>
      </c>
      <c r="AH122">
        <v>52.222897369396158</v>
      </c>
      <c r="AI122">
        <v>70.226049981671636</v>
      </c>
      <c r="AJ122">
        <v>120.15337907931313</v>
      </c>
      <c r="AK122">
        <v>154.8420324165194</v>
      </c>
    </row>
    <row r="123" spans="1:40">
      <c r="A123" t="s">
        <v>109</v>
      </c>
      <c r="B123" t="s">
        <v>281</v>
      </c>
      <c r="C123" s="36">
        <v>43905</v>
      </c>
      <c r="D123">
        <v>27</v>
      </c>
      <c r="H123" s="38">
        <v>0.42</v>
      </c>
      <c r="J123" s="36"/>
      <c r="O123" s="36"/>
    </row>
    <row r="124" spans="1:40">
      <c r="A124" t="s">
        <v>109</v>
      </c>
      <c r="B124" t="s">
        <v>281</v>
      </c>
      <c r="C124" s="36">
        <v>43912</v>
      </c>
      <c r="D124">
        <v>34</v>
      </c>
      <c r="H124" s="38">
        <v>0.63</v>
      </c>
      <c r="J124" s="36"/>
      <c r="O124" s="36"/>
    </row>
    <row r="125" spans="1:40">
      <c r="A125" t="s">
        <v>109</v>
      </c>
      <c r="B125" t="s">
        <v>281</v>
      </c>
      <c r="C125" s="36">
        <v>43918</v>
      </c>
      <c r="D125">
        <v>40</v>
      </c>
      <c r="F125">
        <v>233.5</v>
      </c>
      <c r="O125" s="36"/>
      <c r="X125">
        <v>40</v>
      </c>
      <c r="Y125">
        <v>60</v>
      </c>
    </row>
    <row r="126" spans="1:40">
      <c r="A126" t="s">
        <v>109</v>
      </c>
      <c r="B126" t="s">
        <v>281</v>
      </c>
      <c r="C126" s="36">
        <v>43919</v>
      </c>
      <c r="D126">
        <v>41</v>
      </c>
      <c r="H126" s="38">
        <v>0.74</v>
      </c>
      <c r="J126" s="36"/>
      <c r="O126" s="36"/>
    </row>
    <row r="127" spans="1:40">
      <c r="A127" t="s">
        <v>109</v>
      </c>
      <c r="B127" t="s">
        <v>281</v>
      </c>
      <c r="C127" s="36">
        <v>43928</v>
      </c>
      <c r="D127">
        <v>49</v>
      </c>
      <c r="H127" s="38">
        <v>0.79</v>
      </c>
      <c r="J127" s="36"/>
      <c r="O127" s="36"/>
    </row>
    <row r="128" spans="1:40">
      <c r="A128" t="s">
        <v>109</v>
      </c>
      <c r="B128" t="s">
        <v>281</v>
      </c>
      <c r="C128" s="36">
        <v>43938</v>
      </c>
      <c r="D128">
        <v>60</v>
      </c>
      <c r="E128">
        <v>153.80000000000001</v>
      </c>
      <c r="F128">
        <v>419.7</v>
      </c>
      <c r="L128">
        <v>0.37</v>
      </c>
      <c r="O128" s="36"/>
      <c r="V128">
        <v>83.23</v>
      </c>
      <c r="AH128">
        <v>9.0536699548558808E-2</v>
      </c>
      <c r="AI128">
        <v>76.604791660423814</v>
      </c>
      <c r="AJ128">
        <v>131.07707654494007</v>
      </c>
      <c r="AK128">
        <v>189.10952646146029</v>
      </c>
      <c r="AN128">
        <v>480</v>
      </c>
    </row>
    <row r="129" spans="1:40">
      <c r="A129" t="s">
        <v>109</v>
      </c>
      <c r="B129" t="s">
        <v>282</v>
      </c>
      <c r="C129" s="36">
        <v>43878</v>
      </c>
      <c r="D129">
        <v>0</v>
      </c>
      <c r="J129" s="36"/>
      <c r="O129" s="36"/>
      <c r="AA129">
        <v>8.8874999999999993</v>
      </c>
      <c r="AB129">
        <v>2.8620000000000001</v>
      </c>
      <c r="AC129">
        <v>19.709999999999997</v>
      </c>
      <c r="AD129">
        <v>26.999999999999996</v>
      </c>
      <c r="AE129">
        <v>9.5579999999999981</v>
      </c>
    </row>
    <row r="130" spans="1:40">
      <c r="A130" t="s">
        <v>109</v>
      </c>
      <c r="B130" t="s">
        <v>282</v>
      </c>
      <c r="C130" s="36">
        <v>43905</v>
      </c>
      <c r="D130">
        <v>27</v>
      </c>
      <c r="H130" s="38">
        <v>0.49</v>
      </c>
      <c r="J130" s="36"/>
      <c r="O130" s="36"/>
    </row>
    <row r="131" spans="1:40">
      <c r="A131" t="s">
        <v>109</v>
      </c>
      <c r="B131" t="s">
        <v>282</v>
      </c>
      <c r="C131" s="36">
        <v>43912</v>
      </c>
      <c r="D131">
        <v>34</v>
      </c>
      <c r="H131" s="38">
        <v>0.7</v>
      </c>
      <c r="J131" s="36"/>
      <c r="O131" s="36"/>
    </row>
    <row r="132" spans="1:40">
      <c r="A132" t="s">
        <v>109</v>
      </c>
      <c r="B132" t="s">
        <v>282</v>
      </c>
      <c r="C132" s="36">
        <v>43918</v>
      </c>
      <c r="D132">
        <v>40</v>
      </c>
      <c r="F132">
        <v>240.3</v>
      </c>
      <c r="O132" s="36"/>
      <c r="X132">
        <v>40</v>
      </c>
      <c r="Y132">
        <v>60</v>
      </c>
    </row>
    <row r="133" spans="1:40">
      <c r="A133" t="s">
        <v>109</v>
      </c>
      <c r="B133" t="s">
        <v>282</v>
      </c>
      <c r="C133" s="36">
        <v>43919</v>
      </c>
      <c r="D133">
        <v>41</v>
      </c>
      <c r="H133" s="38">
        <v>0.77</v>
      </c>
      <c r="J133" s="36"/>
      <c r="O133" s="36"/>
    </row>
    <row r="134" spans="1:40">
      <c r="A134" t="s">
        <v>109</v>
      </c>
      <c r="B134" t="s">
        <v>282</v>
      </c>
      <c r="C134" s="36">
        <v>43928</v>
      </c>
      <c r="D134">
        <v>49</v>
      </c>
      <c r="H134" s="38">
        <v>0.82</v>
      </c>
      <c r="J134" s="36"/>
      <c r="O134" s="36"/>
    </row>
    <row r="135" spans="1:40">
      <c r="A135" t="s">
        <v>109</v>
      </c>
      <c r="B135" t="s">
        <v>282</v>
      </c>
      <c r="C135" s="36">
        <v>43938</v>
      </c>
      <c r="D135">
        <v>60</v>
      </c>
      <c r="E135">
        <v>140.80000000000001</v>
      </c>
      <c r="F135">
        <v>437.8</v>
      </c>
      <c r="L135">
        <v>0.32</v>
      </c>
      <c r="O135" s="36"/>
      <c r="V135">
        <v>131.63999999999999</v>
      </c>
      <c r="AH135">
        <v>0</v>
      </c>
      <c r="AI135">
        <v>1.805973070641226</v>
      </c>
      <c r="AJ135">
        <v>13.947909782695543</v>
      </c>
      <c r="AK135">
        <v>63.218233654632527</v>
      </c>
      <c r="AN135">
        <v>480</v>
      </c>
    </row>
    <row r="136" spans="1:40">
      <c r="A136" t="s">
        <v>109</v>
      </c>
      <c r="B136" t="s">
        <v>283</v>
      </c>
      <c r="C136" s="36">
        <v>43878</v>
      </c>
      <c r="D136">
        <v>0</v>
      </c>
      <c r="J136" s="36"/>
      <c r="O136" s="36"/>
      <c r="AA136">
        <v>10.309499999999998</v>
      </c>
      <c r="AB136">
        <v>10.017000000000001</v>
      </c>
      <c r="AC136">
        <v>36.134999999999998</v>
      </c>
      <c r="AD136">
        <v>32.4</v>
      </c>
      <c r="AE136">
        <v>7.4339999999999984</v>
      </c>
    </row>
    <row r="137" spans="1:40">
      <c r="A137" t="s">
        <v>109</v>
      </c>
      <c r="B137" t="s">
        <v>283</v>
      </c>
      <c r="C137" s="36">
        <v>43905</v>
      </c>
      <c r="D137">
        <v>27</v>
      </c>
      <c r="H137" s="38">
        <v>0.42</v>
      </c>
      <c r="J137" s="36"/>
      <c r="O137" s="36"/>
    </row>
    <row r="138" spans="1:40">
      <c r="A138" t="s">
        <v>109</v>
      </c>
      <c r="B138" t="s">
        <v>283</v>
      </c>
      <c r="C138" s="36">
        <v>43912</v>
      </c>
      <c r="D138">
        <v>34</v>
      </c>
      <c r="H138" s="38">
        <v>0.61499999999999999</v>
      </c>
      <c r="J138" s="36"/>
      <c r="O138" s="36"/>
    </row>
    <row r="139" spans="1:40">
      <c r="A139" t="s">
        <v>109</v>
      </c>
      <c r="B139" t="s">
        <v>283</v>
      </c>
      <c r="C139" s="36">
        <v>43918</v>
      </c>
      <c r="D139">
        <v>40</v>
      </c>
      <c r="F139">
        <v>259.7</v>
      </c>
      <c r="O139" s="36"/>
      <c r="X139">
        <v>40</v>
      </c>
      <c r="Y139">
        <v>61</v>
      </c>
    </row>
    <row r="140" spans="1:40">
      <c r="A140" t="s">
        <v>109</v>
      </c>
      <c r="B140" t="s">
        <v>283</v>
      </c>
      <c r="C140" s="36">
        <v>43919</v>
      </c>
      <c r="D140">
        <v>41</v>
      </c>
      <c r="H140" s="38">
        <v>0.72</v>
      </c>
      <c r="J140" s="36"/>
      <c r="O140" s="36"/>
    </row>
    <row r="141" spans="1:40">
      <c r="A141" t="s">
        <v>109</v>
      </c>
      <c r="B141" t="s">
        <v>283</v>
      </c>
      <c r="C141" s="36">
        <v>43928</v>
      </c>
      <c r="D141">
        <v>49</v>
      </c>
      <c r="H141" s="38">
        <v>0.82</v>
      </c>
      <c r="J141" s="36"/>
      <c r="O141" s="36"/>
    </row>
    <row r="142" spans="1:40">
      <c r="A142" t="s">
        <v>109</v>
      </c>
      <c r="B142" t="s">
        <v>283</v>
      </c>
      <c r="C142" s="36">
        <v>43938</v>
      </c>
      <c r="D142">
        <v>60</v>
      </c>
      <c r="E142">
        <v>134.9</v>
      </c>
      <c r="F142">
        <v>424.1</v>
      </c>
      <c r="L142">
        <v>0.32</v>
      </c>
      <c r="O142" s="36"/>
      <c r="V142">
        <v>133.37</v>
      </c>
      <c r="AH142">
        <v>0.19217429577465861</v>
      </c>
      <c r="AI142">
        <v>6.1003503995147739</v>
      </c>
      <c r="AJ142">
        <v>21.885763930561762</v>
      </c>
      <c r="AK142">
        <v>73.74098182958673</v>
      </c>
      <c r="AN142">
        <v>450</v>
      </c>
    </row>
    <row r="143" spans="1:40">
      <c r="A143" t="s">
        <v>109</v>
      </c>
      <c r="B143" t="s">
        <v>284</v>
      </c>
      <c r="C143" s="36">
        <v>43878</v>
      </c>
      <c r="D143">
        <v>0</v>
      </c>
      <c r="J143" s="36"/>
      <c r="O143" s="36"/>
      <c r="AA143">
        <v>11.731499999999999</v>
      </c>
      <c r="AB143">
        <v>19.3185</v>
      </c>
      <c r="AC143">
        <v>72.27</v>
      </c>
      <c r="AD143">
        <v>44.28</v>
      </c>
      <c r="AE143">
        <v>11.681999999999999</v>
      </c>
      <c r="AH143">
        <v>58.59667179684498</v>
      </c>
      <c r="AI143">
        <v>75.42585242506</v>
      </c>
      <c r="AJ143">
        <v>119.26987614861615</v>
      </c>
      <c r="AK143">
        <v>158.61401351950948</v>
      </c>
    </row>
    <row r="144" spans="1:40">
      <c r="A144" t="s">
        <v>109</v>
      </c>
      <c r="B144" t="s">
        <v>284</v>
      </c>
      <c r="C144" s="36">
        <v>43905</v>
      </c>
      <c r="D144">
        <v>27</v>
      </c>
      <c r="H144" s="38">
        <v>0.46</v>
      </c>
      <c r="J144" s="36"/>
      <c r="O144" s="36"/>
    </row>
    <row r="145" spans="1:40">
      <c r="A145" t="s">
        <v>109</v>
      </c>
      <c r="B145" t="s">
        <v>284</v>
      </c>
      <c r="C145" s="36">
        <v>43912</v>
      </c>
      <c r="D145">
        <v>34</v>
      </c>
      <c r="H145" s="38">
        <v>0.63</v>
      </c>
      <c r="J145" s="36"/>
      <c r="O145" s="36"/>
    </row>
    <row r="146" spans="1:40">
      <c r="A146" t="s">
        <v>109</v>
      </c>
      <c r="B146" t="s">
        <v>284</v>
      </c>
      <c r="C146" s="36">
        <v>43917</v>
      </c>
      <c r="D146">
        <v>39</v>
      </c>
      <c r="F146">
        <v>245.2</v>
      </c>
      <c r="O146" s="36"/>
      <c r="X146">
        <v>39</v>
      </c>
      <c r="Y146">
        <v>60</v>
      </c>
    </row>
    <row r="147" spans="1:40">
      <c r="A147" t="s">
        <v>109</v>
      </c>
      <c r="B147" t="s">
        <v>284</v>
      </c>
      <c r="C147" s="36">
        <v>43919</v>
      </c>
      <c r="D147">
        <v>41</v>
      </c>
      <c r="H147" s="38">
        <v>0.76</v>
      </c>
      <c r="J147" s="36"/>
      <c r="O147" s="36"/>
    </row>
    <row r="148" spans="1:40">
      <c r="A148" t="s">
        <v>109</v>
      </c>
      <c r="B148" t="s">
        <v>284</v>
      </c>
      <c r="C148" s="36">
        <v>43928</v>
      </c>
      <c r="D148">
        <v>49</v>
      </c>
      <c r="H148" s="38">
        <v>0.79</v>
      </c>
      <c r="J148" s="36"/>
      <c r="O148" s="36"/>
    </row>
    <row r="149" spans="1:40">
      <c r="A149" t="s">
        <v>109</v>
      </c>
      <c r="B149" t="s">
        <v>284</v>
      </c>
      <c r="C149" s="36">
        <v>43938</v>
      </c>
      <c r="D149">
        <v>60</v>
      </c>
      <c r="E149">
        <v>122.9</v>
      </c>
      <c r="F149">
        <v>377.9</v>
      </c>
      <c r="L149">
        <v>0.32</v>
      </c>
      <c r="O149" s="36"/>
      <c r="V149">
        <v>100.38</v>
      </c>
      <c r="AH149">
        <v>0</v>
      </c>
      <c r="AI149">
        <v>75.42585242506</v>
      </c>
      <c r="AJ149">
        <v>122.90184612301735</v>
      </c>
      <c r="AK149">
        <v>190.5296310400384</v>
      </c>
      <c r="AN149">
        <v>460</v>
      </c>
    </row>
    <row r="150" spans="1:40">
      <c r="A150" t="s">
        <v>230</v>
      </c>
      <c r="B150" t="s">
        <v>285</v>
      </c>
      <c r="C150" s="36">
        <v>43752</v>
      </c>
      <c r="D150">
        <v>0</v>
      </c>
      <c r="J150" s="36"/>
      <c r="O150" s="36"/>
      <c r="X150">
        <v>52</v>
      </c>
      <c r="AA150">
        <v>24.65</v>
      </c>
      <c r="AB150">
        <v>11.6</v>
      </c>
      <c r="AC150">
        <v>21.9</v>
      </c>
      <c r="AD150">
        <v>30.87</v>
      </c>
      <c r="AF150">
        <v>87</v>
      </c>
      <c r="AH150">
        <v>33</v>
      </c>
      <c r="AI150">
        <v>39.5</v>
      </c>
      <c r="AJ150">
        <v>24.5</v>
      </c>
      <c r="AK150">
        <v>8</v>
      </c>
    </row>
    <row r="151" spans="1:40">
      <c r="A151" t="s">
        <v>230</v>
      </c>
      <c r="B151" t="s">
        <v>285</v>
      </c>
      <c r="C151" s="36">
        <v>43784</v>
      </c>
      <c r="D151">
        <v>32</v>
      </c>
      <c r="H151" s="38">
        <v>0.28000000000000003</v>
      </c>
      <c r="J151" s="36"/>
      <c r="O151" s="36"/>
    </row>
    <row r="152" spans="1:40">
      <c r="A152" t="s">
        <v>230</v>
      </c>
      <c r="B152" t="s">
        <v>285</v>
      </c>
      <c r="C152" s="36">
        <v>43789</v>
      </c>
      <c r="D152">
        <v>37</v>
      </c>
      <c r="H152" s="38">
        <v>0.34</v>
      </c>
      <c r="J152" s="36"/>
      <c r="O152" s="36"/>
    </row>
    <row r="153" spans="1:40">
      <c r="A153" t="s">
        <v>230</v>
      </c>
      <c r="B153" t="s">
        <v>285</v>
      </c>
      <c r="C153" s="36">
        <v>43798</v>
      </c>
      <c r="D153">
        <v>46</v>
      </c>
      <c r="H153" s="38">
        <v>0.45</v>
      </c>
      <c r="J153" s="36"/>
      <c r="O153" s="36"/>
    </row>
    <row r="154" spans="1:40">
      <c r="A154" t="s">
        <v>230</v>
      </c>
      <c r="B154" t="s">
        <v>285</v>
      </c>
      <c r="C154" s="36">
        <v>43804</v>
      </c>
      <c r="D154">
        <v>52</v>
      </c>
      <c r="F154">
        <v>84.8</v>
      </c>
      <c r="O154" s="36"/>
    </row>
    <row r="155" spans="1:40">
      <c r="A155" t="s">
        <v>230</v>
      </c>
      <c r="B155" t="s">
        <v>285</v>
      </c>
      <c r="C155" s="36">
        <v>43806</v>
      </c>
      <c r="D155">
        <v>54</v>
      </c>
      <c r="H155" s="38">
        <v>0.52</v>
      </c>
      <c r="J155" s="36"/>
    </row>
    <row r="156" spans="1:40">
      <c r="A156" t="s">
        <v>230</v>
      </c>
      <c r="B156" t="s">
        <v>285</v>
      </c>
      <c r="C156" s="36">
        <v>43816</v>
      </c>
      <c r="D156">
        <v>64</v>
      </c>
      <c r="H156" s="38">
        <v>0.84</v>
      </c>
      <c r="J156" s="36"/>
    </row>
    <row r="157" spans="1:40">
      <c r="A157" t="s">
        <v>230</v>
      </c>
      <c r="B157" t="s">
        <v>285</v>
      </c>
      <c r="C157" s="36">
        <v>43832</v>
      </c>
      <c r="D157">
        <v>80</v>
      </c>
      <c r="E157">
        <v>27.7</v>
      </c>
      <c r="F157">
        <v>170.1</v>
      </c>
      <c r="AA157">
        <v>21.75</v>
      </c>
      <c r="AB157">
        <v>8.6999999999999993</v>
      </c>
      <c r="AC157">
        <v>21.9</v>
      </c>
      <c r="AD157">
        <v>26.46</v>
      </c>
      <c r="AF157">
        <v>80</v>
      </c>
      <c r="AH157">
        <v>0</v>
      </c>
      <c r="AI157">
        <v>6</v>
      </c>
      <c r="AJ157">
        <v>1</v>
      </c>
      <c r="AK157">
        <v>0.5</v>
      </c>
    </row>
    <row r="158" spans="1:40">
      <c r="A158" t="s">
        <v>230</v>
      </c>
      <c r="B158" t="s">
        <v>286</v>
      </c>
      <c r="C158" s="36">
        <v>43752</v>
      </c>
      <c r="D158">
        <v>0</v>
      </c>
      <c r="J158" s="36"/>
    </row>
    <row r="159" spans="1:40">
      <c r="A159" t="s">
        <v>230</v>
      </c>
      <c r="B159" t="s">
        <v>286</v>
      </c>
      <c r="C159" s="36">
        <v>43804</v>
      </c>
      <c r="D159">
        <v>52</v>
      </c>
      <c r="F159">
        <v>87.9</v>
      </c>
    </row>
    <row r="160" spans="1:40">
      <c r="A160" t="s">
        <v>230</v>
      </c>
      <c r="B160" t="s">
        <v>286</v>
      </c>
      <c r="C160" s="36">
        <v>43832</v>
      </c>
      <c r="D160">
        <v>80</v>
      </c>
      <c r="E160">
        <v>26.9</v>
      </c>
      <c r="F160">
        <v>176.2</v>
      </c>
      <c r="AA160">
        <v>24.65</v>
      </c>
      <c r="AB160">
        <v>8.6999999999999993</v>
      </c>
      <c r="AC160">
        <v>17.52</v>
      </c>
      <c r="AD160">
        <v>22.05</v>
      </c>
      <c r="AF160">
        <v>75</v>
      </c>
    </row>
    <row r="161" spans="1:32">
      <c r="A161" t="s">
        <v>230</v>
      </c>
      <c r="B161" t="s">
        <v>287</v>
      </c>
      <c r="C161" s="36">
        <v>43752</v>
      </c>
      <c r="D161">
        <v>0</v>
      </c>
      <c r="J161" s="36"/>
    </row>
    <row r="162" spans="1:32">
      <c r="A162" t="s">
        <v>230</v>
      </c>
      <c r="B162" t="s">
        <v>287</v>
      </c>
      <c r="C162" s="36">
        <v>43804</v>
      </c>
      <c r="D162">
        <v>52</v>
      </c>
      <c r="F162">
        <v>86</v>
      </c>
    </row>
    <row r="163" spans="1:32">
      <c r="A163" t="s">
        <v>230</v>
      </c>
      <c r="B163" t="s">
        <v>287</v>
      </c>
      <c r="C163" s="36">
        <v>43832</v>
      </c>
      <c r="D163">
        <v>80</v>
      </c>
      <c r="E163">
        <v>27.6</v>
      </c>
      <c r="F163">
        <v>166.3</v>
      </c>
      <c r="AA163">
        <v>18.850000000000001</v>
      </c>
      <c r="AB163">
        <v>5.8</v>
      </c>
      <c r="AC163">
        <v>21.9</v>
      </c>
      <c r="AD163">
        <v>26.46</v>
      </c>
      <c r="AF163">
        <v>75</v>
      </c>
    </row>
    <row r="164" spans="1:32">
      <c r="A164" t="s">
        <v>230</v>
      </c>
      <c r="B164" t="s">
        <v>288</v>
      </c>
      <c r="C164" s="36">
        <v>43752</v>
      </c>
      <c r="D164">
        <v>0</v>
      </c>
      <c r="J164" s="36"/>
    </row>
    <row r="165" spans="1:32">
      <c r="A165" t="s">
        <v>230</v>
      </c>
      <c r="B165" t="s">
        <v>288</v>
      </c>
      <c r="C165" s="36">
        <v>43804</v>
      </c>
      <c r="D165">
        <v>52</v>
      </c>
      <c r="F165">
        <v>101.2</v>
      </c>
    </row>
    <row r="166" spans="1:32">
      <c r="A166" t="s">
        <v>230</v>
      </c>
      <c r="B166" t="s">
        <v>288</v>
      </c>
      <c r="C166" s="36">
        <v>43832</v>
      </c>
      <c r="D166">
        <v>80</v>
      </c>
      <c r="E166">
        <v>31.8</v>
      </c>
      <c r="F166">
        <v>179.9</v>
      </c>
      <c r="AA166">
        <v>36.25</v>
      </c>
      <c r="AB166">
        <v>11.6</v>
      </c>
      <c r="AC166">
        <v>17.52</v>
      </c>
      <c r="AD166">
        <v>22.05</v>
      </c>
      <c r="AF166">
        <v>87</v>
      </c>
    </row>
    <row r="167" spans="1:32">
      <c r="A167" t="s">
        <v>230</v>
      </c>
      <c r="B167" t="s">
        <v>289</v>
      </c>
      <c r="C167" s="36">
        <v>43752</v>
      </c>
      <c r="D167">
        <v>0</v>
      </c>
      <c r="J167" s="36"/>
    </row>
    <row r="168" spans="1:32">
      <c r="A168" t="s">
        <v>230</v>
      </c>
      <c r="B168" t="s">
        <v>289</v>
      </c>
      <c r="C168" s="36">
        <v>43804</v>
      </c>
      <c r="D168">
        <v>52</v>
      </c>
      <c r="F168">
        <v>100.6</v>
      </c>
    </row>
    <row r="169" spans="1:32">
      <c r="A169" t="s">
        <v>230</v>
      </c>
      <c r="B169" t="s">
        <v>289</v>
      </c>
      <c r="C169" s="36">
        <v>43832</v>
      </c>
      <c r="D169">
        <v>80</v>
      </c>
      <c r="E169">
        <v>29.4</v>
      </c>
      <c r="F169">
        <v>181.3</v>
      </c>
      <c r="AA169">
        <v>63.8</v>
      </c>
      <c r="AB169">
        <v>29</v>
      </c>
      <c r="AC169">
        <v>26.28</v>
      </c>
      <c r="AD169">
        <v>17.64</v>
      </c>
      <c r="AF169">
        <v>130</v>
      </c>
    </row>
    <row r="170" spans="1:32">
      <c r="A170" t="s">
        <v>230</v>
      </c>
      <c r="B170" t="s">
        <v>290</v>
      </c>
      <c r="C170" s="36">
        <v>43752</v>
      </c>
      <c r="D170">
        <v>0</v>
      </c>
      <c r="J170" s="36"/>
    </row>
    <row r="171" spans="1:32">
      <c r="A171" t="s">
        <v>230</v>
      </c>
      <c r="B171" t="s">
        <v>290</v>
      </c>
      <c r="C171" s="36">
        <v>43804</v>
      </c>
      <c r="D171">
        <v>52</v>
      </c>
      <c r="F171">
        <v>82.1</v>
      </c>
    </row>
    <row r="172" spans="1:32">
      <c r="A172" t="s">
        <v>230</v>
      </c>
      <c r="B172" t="s">
        <v>290</v>
      </c>
      <c r="C172" s="36">
        <v>43832</v>
      </c>
      <c r="D172">
        <v>80</v>
      </c>
      <c r="E172">
        <v>29.1</v>
      </c>
      <c r="F172">
        <v>184.3</v>
      </c>
      <c r="AA172">
        <v>76.849999999999994</v>
      </c>
      <c r="AB172">
        <v>11.6</v>
      </c>
      <c r="AC172">
        <v>17.52</v>
      </c>
      <c r="AD172">
        <v>22.05</v>
      </c>
      <c r="AF172">
        <v>137</v>
      </c>
    </row>
    <row r="173" spans="1:32">
      <c r="A173" t="s">
        <v>230</v>
      </c>
      <c r="B173" t="s">
        <v>291</v>
      </c>
      <c r="C173" s="36">
        <v>43752</v>
      </c>
      <c r="D173">
        <v>0</v>
      </c>
      <c r="J173" s="36"/>
    </row>
    <row r="174" spans="1:32">
      <c r="A174" t="s">
        <v>230</v>
      </c>
      <c r="B174" t="s">
        <v>291</v>
      </c>
      <c r="C174" s="36">
        <v>43804</v>
      </c>
      <c r="D174">
        <v>52</v>
      </c>
      <c r="F174">
        <v>97.3</v>
      </c>
    </row>
    <row r="175" spans="1:32">
      <c r="A175" t="s">
        <v>230</v>
      </c>
      <c r="B175" t="s">
        <v>291</v>
      </c>
      <c r="C175" s="36">
        <v>43832</v>
      </c>
      <c r="D175">
        <v>80</v>
      </c>
      <c r="E175">
        <v>28.7</v>
      </c>
      <c r="F175">
        <v>179</v>
      </c>
      <c r="AA175">
        <v>100.05</v>
      </c>
      <c r="AB175">
        <v>17.399999999999999</v>
      </c>
      <c r="AC175">
        <v>21.9</v>
      </c>
      <c r="AD175">
        <v>26.46</v>
      </c>
      <c r="AF175">
        <v>165</v>
      </c>
    </row>
    <row r="176" spans="1:32">
      <c r="A176" t="s">
        <v>230</v>
      </c>
      <c r="B176" t="s">
        <v>292</v>
      </c>
      <c r="C176" s="36">
        <v>43752</v>
      </c>
      <c r="D176">
        <v>0</v>
      </c>
      <c r="J176" s="36"/>
    </row>
    <row r="177" spans="1:37">
      <c r="A177" t="s">
        <v>230</v>
      </c>
      <c r="B177" t="s">
        <v>292</v>
      </c>
      <c r="C177" s="36">
        <v>43804</v>
      </c>
      <c r="D177">
        <v>52</v>
      </c>
      <c r="F177">
        <v>99.5</v>
      </c>
    </row>
    <row r="178" spans="1:37">
      <c r="A178" t="s">
        <v>230</v>
      </c>
      <c r="B178" t="s">
        <v>292</v>
      </c>
      <c r="C178" s="36">
        <v>43832</v>
      </c>
      <c r="D178">
        <v>80</v>
      </c>
      <c r="E178">
        <v>27.1</v>
      </c>
      <c r="F178">
        <v>177</v>
      </c>
      <c r="AA178">
        <v>153.69999999999999</v>
      </c>
      <c r="AB178">
        <v>23.2</v>
      </c>
      <c r="AC178">
        <v>35.04</v>
      </c>
      <c r="AD178">
        <v>35.28</v>
      </c>
      <c r="AF178">
        <v>247</v>
      </c>
    </row>
    <row r="179" spans="1:37">
      <c r="A179" t="s">
        <v>230</v>
      </c>
      <c r="B179" t="s">
        <v>293</v>
      </c>
      <c r="C179" s="36">
        <v>43752</v>
      </c>
      <c r="D179">
        <v>0</v>
      </c>
      <c r="J179" s="36"/>
      <c r="AA179">
        <v>23.2</v>
      </c>
      <c r="AB179">
        <v>8.6999999999999993</v>
      </c>
      <c r="AC179">
        <v>8.76</v>
      </c>
      <c r="AD179">
        <v>17.64</v>
      </c>
      <c r="AF179">
        <v>55</v>
      </c>
      <c r="AH179">
        <v>33</v>
      </c>
      <c r="AI179">
        <v>39.5</v>
      </c>
      <c r="AJ179">
        <v>24.5</v>
      </c>
      <c r="AK179">
        <v>8</v>
      </c>
    </row>
    <row r="180" spans="1:37">
      <c r="A180" t="s">
        <v>230</v>
      </c>
      <c r="B180" t="s">
        <v>293</v>
      </c>
      <c r="C180" s="36">
        <v>43784</v>
      </c>
      <c r="D180">
        <v>32</v>
      </c>
      <c r="H180" s="38">
        <v>0.28000000000000003</v>
      </c>
      <c r="J180" s="36"/>
    </row>
    <row r="181" spans="1:37">
      <c r="A181" t="s">
        <v>230</v>
      </c>
      <c r="B181" t="s">
        <v>293</v>
      </c>
      <c r="C181" s="36">
        <v>43789</v>
      </c>
      <c r="D181">
        <v>37</v>
      </c>
      <c r="H181" s="38">
        <v>0.34</v>
      </c>
      <c r="J181" s="36"/>
    </row>
    <row r="182" spans="1:37">
      <c r="A182" t="s">
        <v>230</v>
      </c>
      <c r="B182" t="s">
        <v>293</v>
      </c>
      <c r="C182" s="36">
        <v>43798</v>
      </c>
      <c r="D182">
        <v>46</v>
      </c>
      <c r="H182" s="38">
        <v>1.65</v>
      </c>
      <c r="J182" s="36"/>
    </row>
    <row r="183" spans="1:37">
      <c r="A183" t="s">
        <v>230</v>
      </c>
      <c r="B183" t="s">
        <v>293</v>
      </c>
      <c r="C183" s="36">
        <v>43804</v>
      </c>
      <c r="D183">
        <v>52</v>
      </c>
      <c r="F183">
        <v>153.5</v>
      </c>
    </row>
    <row r="184" spans="1:37">
      <c r="A184" t="s">
        <v>230</v>
      </c>
      <c r="B184" t="s">
        <v>293</v>
      </c>
      <c r="C184" s="36">
        <v>43806</v>
      </c>
      <c r="D184">
        <v>54</v>
      </c>
      <c r="H184" s="38">
        <v>1.18</v>
      </c>
      <c r="J184" s="36"/>
    </row>
    <row r="185" spans="1:37">
      <c r="A185" t="s">
        <v>230</v>
      </c>
      <c r="B185" t="s">
        <v>293</v>
      </c>
      <c r="C185" s="36">
        <v>43816</v>
      </c>
      <c r="D185">
        <v>64</v>
      </c>
      <c r="H185" s="38">
        <v>2.5099999999999998</v>
      </c>
      <c r="J185" s="36"/>
    </row>
    <row r="186" spans="1:37">
      <c r="A186" t="s">
        <v>230</v>
      </c>
      <c r="B186" t="s">
        <v>293</v>
      </c>
      <c r="C186" s="36">
        <v>43832</v>
      </c>
      <c r="D186">
        <v>80</v>
      </c>
      <c r="E186">
        <v>75.900000000000006</v>
      </c>
      <c r="F186">
        <v>344.3</v>
      </c>
      <c r="AA186">
        <v>29</v>
      </c>
      <c r="AB186">
        <v>5.8</v>
      </c>
      <c r="AC186">
        <v>8.76</v>
      </c>
      <c r="AD186">
        <v>13.23</v>
      </c>
      <c r="AF186">
        <v>55</v>
      </c>
      <c r="AH186">
        <v>0.5</v>
      </c>
      <c r="AI186">
        <v>18</v>
      </c>
      <c r="AJ186">
        <v>8</v>
      </c>
      <c r="AK186">
        <v>4</v>
      </c>
    </row>
    <row r="187" spans="1:37">
      <c r="A187" t="s">
        <v>230</v>
      </c>
      <c r="B187" t="s">
        <v>294</v>
      </c>
      <c r="C187" s="36">
        <v>43752</v>
      </c>
      <c r="D187">
        <v>0</v>
      </c>
      <c r="J187" s="36"/>
    </row>
    <row r="188" spans="1:37">
      <c r="A188" t="s">
        <v>230</v>
      </c>
      <c r="B188" t="s">
        <v>294</v>
      </c>
      <c r="C188" s="36">
        <v>43804</v>
      </c>
      <c r="D188">
        <v>52</v>
      </c>
      <c r="F188">
        <v>156.5</v>
      </c>
    </row>
    <row r="189" spans="1:37">
      <c r="A189" t="s">
        <v>230</v>
      </c>
      <c r="B189" t="s">
        <v>294</v>
      </c>
      <c r="C189" s="36">
        <v>43832</v>
      </c>
      <c r="D189">
        <v>80</v>
      </c>
      <c r="E189">
        <v>83.8</v>
      </c>
      <c r="F189">
        <v>356.8</v>
      </c>
      <c r="AA189">
        <v>21.75</v>
      </c>
      <c r="AB189">
        <v>5.8</v>
      </c>
      <c r="AC189">
        <v>4.38</v>
      </c>
      <c r="AD189">
        <v>13.23</v>
      </c>
      <c r="AF189">
        <v>48</v>
      </c>
    </row>
    <row r="190" spans="1:37">
      <c r="A190" t="s">
        <v>230</v>
      </c>
      <c r="B190" t="s">
        <v>295</v>
      </c>
      <c r="C190" s="36">
        <v>43752</v>
      </c>
      <c r="D190">
        <v>0</v>
      </c>
      <c r="J190" s="36"/>
    </row>
    <row r="191" spans="1:37">
      <c r="A191" t="s">
        <v>230</v>
      </c>
      <c r="B191" t="s">
        <v>295</v>
      </c>
      <c r="C191" s="36">
        <v>43804</v>
      </c>
      <c r="D191">
        <v>52</v>
      </c>
      <c r="F191">
        <v>149</v>
      </c>
    </row>
    <row r="192" spans="1:37">
      <c r="A192" t="s">
        <v>230</v>
      </c>
      <c r="B192" t="s">
        <v>295</v>
      </c>
      <c r="C192" s="36">
        <v>43832</v>
      </c>
      <c r="D192">
        <v>80</v>
      </c>
      <c r="E192">
        <v>82.8</v>
      </c>
      <c r="F192">
        <v>321.7</v>
      </c>
      <c r="AF192">
        <v>47</v>
      </c>
    </row>
    <row r="193" spans="1:32">
      <c r="A193" t="s">
        <v>230</v>
      </c>
      <c r="B193" t="s">
        <v>296</v>
      </c>
      <c r="C193" s="36">
        <v>43752</v>
      </c>
      <c r="D193">
        <v>0</v>
      </c>
      <c r="J193" s="36"/>
    </row>
    <row r="194" spans="1:32">
      <c r="A194" t="s">
        <v>230</v>
      </c>
      <c r="B194" t="s">
        <v>296</v>
      </c>
      <c r="C194" s="36">
        <v>43804</v>
      </c>
      <c r="D194">
        <v>52</v>
      </c>
      <c r="F194">
        <v>147.9</v>
      </c>
    </row>
    <row r="195" spans="1:32">
      <c r="A195" t="s">
        <v>230</v>
      </c>
      <c r="B195" t="s">
        <v>296</v>
      </c>
      <c r="C195" s="36">
        <v>43832</v>
      </c>
      <c r="D195">
        <v>80</v>
      </c>
      <c r="E195">
        <v>80.900000000000006</v>
      </c>
      <c r="F195">
        <v>341</v>
      </c>
      <c r="AA195">
        <v>63.8</v>
      </c>
      <c r="AB195">
        <v>5.8</v>
      </c>
      <c r="AC195">
        <v>8.76</v>
      </c>
      <c r="AD195">
        <v>13.23</v>
      </c>
      <c r="AF195">
        <v>95</v>
      </c>
    </row>
    <row r="196" spans="1:32">
      <c r="A196" t="s">
        <v>230</v>
      </c>
      <c r="B196" t="s">
        <v>297</v>
      </c>
      <c r="C196" s="36">
        <v>43752</v>
      </c>
      <c r="D196">
        <v>0</v>
      </c>
      <c r="J196" s="36"/>
    </row>
    <row r="197" spans="1:32">
      <c r="A197" t="s">
        <v>230</v>
      </c>
      <c r="B197" t="s">
        <v>297</v>
      </c>
      <c r="C197" s="36">
        <v>43804</v>
      </c>
      <c r="D197">
        <v>52</v>
      </c>
      <c r="F197">
        <v>153</v>
      </c>
    </row>
    <row r="198" spans="1:32">
      <c r="A198" t="s">
        <v>230</v>
      </c>
      <c r="B198" t="s">
        <v>297</v>
      </c>
      <c r="C198" s="36">
        <v>43832</v>
      </c>
      <c r="D198">
        <v>80</v>
      </c>
      <c r="E198">
        <v>77.5</v>
      </c>
      <c r="F198">
        <v>359.3</v>
      </c>
      <c r="AA198">
        <v>59.45</v>
      </c>
      <c r="AB198">
        <v>8.6999999999999993</v>
      </c>
      <c r="AC198">
        <v>8.76</v>
      </c>
      <c r="AD198">
        <v>13.23</v>
      </c>
      <c r="AF198">
        <v>140</v>
      </c>
    </row>
    <row r="199" spans="1:32">
      <c r="A199" t="s">
        <v>230</v>
      </c>
      <c r="B199" t="s">
        <v>298</v>
      </c>
      <c r="C199" s="36">
        <v>43752</v>
      </c>
      <c r="D199">
        <v>0</v>
      </c>
      <c r="J199" s="36"/>
    </row>
    <row r="200" spans="1:32">
      <c r="A200" t="s">
        <v>230</v>
      </c>
      <c r="B200" t="s">
        <v>298</v>
      </c>
      <c r="C200" s="36">
        <v>43804</v>
      </c>
      <c r="D200">
        <v>52</v>
      </c>
      <c r="F200">
        <v>151.80000000000001</v>
      </c>
    </row>
    <row r="201" spans="1:32">
      <c r="A201" t="s">
        <v>230</v>
      </c>
      <c r="B201" t="s">
        <v>298</v>
      </c>
      <c r="C201" s="36">
        <v>43832</v>
      </c>
      <c r="D201">
        <v>80</v>
      </c>
      <c r="E201">
        <v>77.900000000000006</v>
      </c>
      <c r="F201">
        <v>357.5</v>
      </c>
      <c r="AA201">
        <v>111.65</v>
      </c>
      <c r="AB201">
        <v>8.6999999999999993</v>
      </c>
      <c r="AC201">
        <v>8.76</v>
      </c>
      <c r="AD201">
        <v>13.23</v>
      </c>
      <c r="AF201">
        <v>90</v>
      </c>
    </row>
    <row r="202" spans="1:32">
      <c r="A202" t="s">
        <v>230</v>
      </c>
      <c r="B202" t="s">
        <v>299</v>
      </c>
      <c r="C202" s="36">
        <v>43752</v>
      </c>
      <c r="D202">
        <v>0</v>
      </c>
      <c r="J202" s="36"/>
    </row>
    <row r="203" spans="1:32">
      <c r="A203" t="s">
        <v>230</v>
      </c>
      <c r="B203" t="s">
        <v>299</v>
      </c>
      <c r="C203" s="36">
        <v>43804</v>
      </c>
      <c r="D203">
        <v>52</v>
      </c>
      <c r="F203">
        <v>146.30000000000001</v>
      </c>
    </row>
    <row r="204" spans="1:32">
      <c r="A204" t="s">
        <v>230</v>
      </c>
      <c r="B204" t="s">
        <v>299</v>
      </c>
      <c r="C204" s="36">
        <v>43832</v>
      </c>
      <c r="D204">
        <v>80</v>
      </c>
      <c r="E204">
        <v>76.900000000000006</v>
      </c>
      <c r="F204">
        <v>337.6</v>
      </c>
      <c r="AF204">
        <v>180</v>
      </c>
    </row>
    <row r="205" spans="1:32">
      <c r="A205" t="s">
        <v>230</v>
      </c>
      <c r="B205" t="s">
        <v>300</v>
      </c>
      <c r="C205" s="36">
        <v>43752</v>
      </c>
      <c r="D205">
        <v>0</v>
      </c>
      <c r="J205" s="36"/>
      <c r="AA205">
        <v>134.85</v>
      </c>
      <c r="AB205">
        <v>14.5</v>
      </c>
      <c r="AC205">
        <v>8.76</v>
      </c>
      <c r="AD205">
        <v>13.23</v>
      </c>
    </row>
    <row r="206" spans="1:32">
      <c r="A206" t="s">
        <v>230</v>
      </c>
      <c r="B206" t="s">
        <v>300</v>
      </c>
      <c r="C206" s="36">
        <v>43804</v>
      </c>
      <c r="D206">
        <v>52</v>
      </c>
      <c r="F206">
        <v>157</v>
      </c>
    </row>
    <row r="207" spans="1:32">
      <c r="A207" t="s">
        <v>230</v>
      </c>
      <c r="B207" t="s">
        <v>300</v>
      </c>
      <c r="C207" s="36">
        <v>43832</v>
      </c>
      <c r="D207">
        <v>80</v>
      </c>
      <c r="E207">
        <v>81.8</v>
      </c>
      <c r="F207">
        <v>353.9</v>
      </c>
      <c r="K207" s="36"/>
      <c r="L207" s="39"/>
      <c r="AF207">
        <v>170</v>
      </c>
    </row>
    <row r="208" spans="1:32">
      <c r="A208" t="s">
        <v>239</v>
      </c>
      <c r="B208" t="s">
        <v>301</v>
      </c>
      <c r="C208" s="36">
        <v>43908</v>
      </c>
      <c r="D208">
        <v>49</v>
      </c>
      <c r="F208">
        <v>94.6</v>
      </c>
      <c r="K208" s="36"/>
      <c r="L208" s="39"/>
    </row>
    <row r="209" spans="1:39">
      <c r="A209" t="s">
        <v>239</v>
      </c>
      <c r="B209" t="s">
        <v>301</v>
      </c>
      <c r="C209" s="36">
        <v>43939</v>
      </c>
      <c r="D209">
        <v>91</v>
      </c>
      <c r="E209">
        <v>112.8</v>
      </c>
      <c r="F209">
        <v>482.7</v>
      </c>
      <c r="K209" s="36"/>
      <c r="L209" s="39"/>
      <c r="X209">
        <v>49</v>
      </c>
      <c r="AA209">
        <v>2.54</v>
      </c>
      <c r="AB209">
        <v>9.65</v>
      </c>
      <c r="AC209">
        <v>4.38</v>
      </c>
      <c r="AD209">
        <v>20.64</v>
      </c>
      <c r="AM209">
        <v>6.1</v>
      </c>
    </row>
    <row r="210" spans="1:39">
      <c r="A210" t="s">
        <v>239</v>
      </c>
      <c r="B210" t="s">
        <v>302</v>
      </c>
      <c r="C210" s="36">
        <v>43859</v>
      </c>
      <c r="D210">
        <v>0</v>
      </c>
      <c r="H210" s="38">
        <v>0.52</v>
      </c>
      <c r="J210" s="36"/>
      <c r="K210" s="36"/>
      <c r="L210" s="39"/>
      <c r="X210">
        <v>49</v>
      </c>
      <c r="AA210">
        <v>30.45</v>
      </c>
      <c r="AB210">
        <v>17.399999999999999</v>
      </c>
      <c r="AC210">
        <v>13.14</v>
      </c>
      <c r="AD210">
        <v>30.87</v>
      </c>
      <c r="AH210">
        <v>12.2</v>
      </c>
      <c r="AI210">
        <v>12.7</v>
      </c>
      <c r="AJ210">
        <v>7.6</v>
      </c>
      <c r="AK210">
        <v>4.0999999999999996</v>
      </c>
    </row>
    <row r="211" spans="1:39">
      <c r="A211" t="s">
        <v>239</v>
      </c>
      <c r="B211" t="s">
        <v>302</v>
      </c>
      <c r="C211" s="36">
        <v>43887</v>
      </c>
      <c r="D211">
        <v>28</v>
      </c>
      <c r="H211" s="38">
        <v>1.31</v>
      </c>
      <c r="J211" s="36"/>
      <c r="K211" s="36"/>
      <c r="L211" s="39"/>
    </row>
    <row r="212" spans="1:39">
      <c r="A212" t="s">
        <v>239</v>
      </c>
      <c r="B212" t="s">
        <v>302</v>
      </c>
      <c r="C212" s="36">
        <v>43893</v>
      </c>
      <c r="D212">
        <v>34</v>
      </c>
      <c r="H212" s="38">
        <v>2.66</v>
      </c>
      <c r="J212" s="36"/>
      <c r="K212" s="36"/>
      <c r="L212" s="39"/>
    </row>
    <row r="213" spans="1:39">
      <c r="A213" t="s">
        <v>239</v>
      </c>
      <c r="B213" t="s">
        <v>302</v>
      </c>
      <c r="C213" s="36">
        <v>43903</v>
      </c>
      <c r="D213">
        <v>44</v>
      </c>
      <c r="H213" s="38">
        <v>2.1800000000000002</v>
      </c>
      <c r="J213" s="36"/>
      <c r="K213" s="36"/>
      <c r="L213" s="39"/>
    </row>
    <row r="214" spans="1:39">
      <c r="A214" t="s">
        <v>239</v>
      </c>
      <c r="B214" t="s">
        <v>302</v>
      </c>
      <c r="C214" s="36">
        <v>43908</v>
      </c>
      <c r="D214">
        <v>49</v>
      </c>
      <c r="F214">
        <v>104.625</v>
      </c>
      <c r="H214" s="38">
        <v>2.02</v>
      </c>
      <c r="K214" s="36"/>
      <c r="L214" s="39"/>
    </row>
    <row r="215" spans="1:39">
      <c r="A215" t="s">
        <v>239</v>
      </c>
      <c r="B215" t="s">
        <v>302</v>
      </c>
      <c r="C215" s="36">
        <v>43910</v>
      </c>
      <c r="D215">
        <v>51</v>
      </c>
      <c r="H215" s="38">
        <v>1.67</v>
      </c>
      <c r="J215" s="36"/>
      <c r="K215" s="36"/>
      <c r="L215" s="39"/>
    </row>
    <row r="216" spans="1:39">
      <c r="A216" t="s">
        <v>239</v>
      </c>
      <c r="B216" t="s">
        <v>302</v>
      </c>
      <c r="C216" s="36">
        <v>43916</v>
      </c>
      <c r="D216">
        <v>57</v>
      </c>
      <c r="H216" s="38">
        <v>1.28</v>
      </c>
      <c r="J216" s="36"/>
      <c r="K216" s="36"/>
      <c r="L216" s="39"/>
    </row>
    <row r="217" spans="1:39">
      <c r="A217" t="s">
        <v>239</v>
      </c>
      <c r="B217" t="s">
        <v>302</v>
      </c>
      <c r="C217" s="36">
        <v>43923</v>
      </c>
      <c r="D217">
        <v>64</v>
      </c>
      <c r="J217" s="36"/>
      <c r="K217" s="36"/>
      <c r="L217" s="39"/>
    </row>
    <row r="218" spans="1:39">
      <c r="A218" t="s">
        <v>239</v>
      </c>
      <c r="B218" t="s">
        <v>302</v>
      </c>
      <c r="C218" s="36">
        <v>43930</v>
      </c>
      <c r="D218">
        <v>71</v>
      </c>
      <c r="J218" s="36"/>
      <c r="K218" s="36"/>
      <c r="L218" s="39"/>
    </row>
    <row r="219" spans="1:39">
      <c r="A219" t="s">
        <v>239</v>
      </c>
      <c r="B219" t="s">
        <v>302</v>
      </c>
      <c r="C219" s="36">
        <v>43939</v>
      </c>
      <c r="D219">
        <v>91</v>
      </c>
      <c r="E219">
        <v>115.7</v>
      </c>
      <c r="F219">
        <v>471.07499999999999</v>
      </c>
      <c r="K219" s="36"/>
      <c r="L219" s="39"/>
      <c r="X219">
        <v>49</v>
      </c>
      <c r="AA219">
        <v>4.71</v>
      </c>
      <c r="AB219">
        <v>18.13</v>
      </c>
      <c r="AC219">
        <v>5.83</v>
      </c>
      <c r="AD219">
        <v>20.77</v>
      </c>
      <c r="AH219">
        <v>0</v>
      </c>
      <c r="AI219">
        <v>9.4</v>
      </c>
      <c r="AJ219">
        <v>1.5</v>
      </c>
      <c r="AK219">
        <v>3.3</v>
      </c>
      <c r="AM219">
        <v>29.7</v>
      </c>
    </row>
    <row r="220" spans="1:39">
      <c r="A220" t="s">
        <v>239</v>
      </c>
      <c r="B220" t="s">
        <v>303</v>
      </c>
      <c r="C220" s="36">
        <v>43908</v>
      </c>
      <c r="D220">
        <v>49</v>
      </c>
      <c r="F220">
        <v>115.28800000000001</v>
      </c>
      <c r="K220" s="36"/>
      <c r="L220" s="39"/>
    </row>
    <row r="221" spans="1:39">
      <c r="A221" t="s">
        <v>239</v>
      </c>
      <c r="B221" t="s">
        <v>303</v>
      </c>
      <c r="C221" s="36">
        <v>43939</v>
      </c>
      <c r="D221">
        <v>91</v>
      </c>
      <c r="E221">
        <v>124.1</v>
      </c>
      <c r="F221">
        <v>507.27499999999998</v>
      </c>
      <c r="K221" s="36"/>
      <c r="L221" s="39"/>
      <c r="X221">
        <v>49</v>
      </c>
      <c r="AB221">
        <v>18.13</v>
      </c>
      <c r="AC221">
        <v>5.83</v>
      </c>
      <c r="AD221">
        <v>20.77</v>
      </c>
      <c r="AM221">
        <v>30.4</v>
      </c>
    </row>
    <row r="222" spans="1:39">
      <c r="A222" t="s">
        <v>239</v>
      </c>
      <c r="B222" t="s">
        <v>304</v>
      </c>
      <c r="C222" s="36">
        <v>43908</v>
      </c>
      <c r="D222">
        <v>49</v>
      </c>
      <c r="F222">
        <v>112.3</v>
      </c>
      <c r="K222" s="36"/>
      <c r="L222" s="39"/>
    </row>
    <row r="223" spans="1:39">
      <c r="A223" t="s">
        <v>239</v>
      </c>
      <c r="B223" t="s">
        <v>304</v>
      </c>
      <c r="C223" s="36">
        <v>43939</v>
      </c>
      <c r="D223">
        <v>91</v>
      </c>
      <c r="E223">
        <v>125</v>
      </c>
      <c r="F223">
        <v>497.88800000000003</v>
      </c>
      <c r="K223" s="36"/>
      <c r="L223" s="39"/>
      <c r="X223">
        <v>49</v>
      </c>
      <c r="AA223">
        <v>4.3499999999999996</v>
      </c>
      <c r="AB223">
        <v>8.6999999999999993</v>
      </c>
      <c r="AC223">
        <v>5.83</v>
      </c>
      <c r="AD223">
        <v>20.64</v>
      </c>
    </row>
    <row r="224" spans="1:39">
      <c r="A224" t="s">
        <v>239</v>
      </c>
      <c r="B224" t="s">
        <v>305</v>
      </c>
      <c r="C224" s="36">
        <v>43908</v>
      </c>
      <c r="D224">
        <v>49</v>
      </c>
      <c r="F224">
        <v>106.55</v>
      </c>
      <c r="K224" s="36"/>
      <c r="L224" s="39"/>
    </row>
    <row r="225" spans="1:39">
      <c r="A225" t="s">
        <v>239</v>
      </c>
      <c r="B225" t="s">
        <v>305</v>
      </c>
      <c r="C225" s="36">
        <v>43939</v>
      </c>
      <c r="D225">
        <v>91</v>
      </c>
      <c r="E225">
        <v>134.19999999999999</v>
      </c>
      <c r="F225">
        <v>492.66300000000001</v>
      </c>
      <c r="K225" s="36"/>
      <c r="L225" s="39"/>
      <c r="X225">
        <v>49</v>
      </c>
      <c r="AA225">
        <v>6.16</v>
      </c>
      <c r="AB225">
        <v>17.399999999999999</v>
      </c>
      <c r="AC225">
        <v>4.38</v>
      </c>
      <c r="AD225">
        <v>27.92</v>
      </c>
    </row>
    <row r="226" spans="1:39">
      <c r="A226" t="s">
        <v>239</v>
      </c>
      <c r="B226" t="s">
        <v>306</v>
      </c>
      <c r="C226" s="36">
        <v>43908</v>
      </c>
      <c r="D226">
        <v>49</v>
      </c>
      <c r="F226">
        <v>99.724999999999994</v>
      </c>
      <c r="K226" s="36"/>
      <c r="L226" s="39"/>
    </row>
    <row r="227" spans="1:39">
      <c r="A227" t="s">
        <v>239</v>
      </c>
      <c r="B227" t="s">
        <v>306</v>
      </c>
      <c r="C227" s="36">
        <v>43939</v>
      </c>
      <c r="D227">
        <v>91</v>
      </c>
      <c r="E227">
        <v>132.1</v>
      </c>
      <c r="F227">
        <v>483.363</v>
      </c>
      <c r="K227" s="36"/>
      <c r="L227" s="39"/>
      <c r="X227">
        <v>49</v>
      </c>
      <c r="AA227">
        <v>2.1800000000000002</v>
      </c>
      <c r="AB227">
        <v>15.23</v>
      </c>
      <c r="AC227">
        <v>4.38</v>
      </c>
      <c r="AD227">
        <v>36.74</v>
      </c>
    </row>
    <row r="228" spans="1:39">
      <c r="A228" t="s">
        <v>239</v>
      </c>
      <c r="B228" t="s">
        <v>307</v>
      </c>
      <c r="C228" s="36">
        <v>43908</v>
      </c>
      <c r="D228">
        <v>49</v>
      </c>
      <c r="F228">
        <v>108.02500000000001</v>
      </c>
      <c r="K228" s="36"/>
      <c r="L228" s="39"/>
    </row>
    <row r="229" spans="1:39">
      <c r="A229" t="s">
        <v>239</v>
      </c>
      <c r="B229" t="s">
        <v>307</v>
      </c>
      <c r="C229" s="36">
        <v>43939</v>
      </c>
      <c r="D229">
        <v>91</v>
      </c>
      <c r="E229">
        <v>127.2</v>
      </c>
      <c r="F229">
        <v>517.63800000000003</v>
      </c>
      <c r="K229" s="36"/>
      <c r="L229" s="39"/>
      <c r="X229">
        <v>49</v>
      </c>
      <c r="AA229">
        <v>3.26</v>
      </c>
      <c r="AB229">
        <v>18.13</v>
      </c>
      <c r="AC229">
        <v>5.83</v>
      </c>
      <c r="AD229">
        <v>17.63</v>
      </c>
    </row>
    <row r="230" spans="1:39">
      <c r="A230" t="s">
        <v>239</v>
      </c>
      <c r="B230" t="s">
        <v>308</v>
      </c>
      <c r="C230" s="36">
        <v>43908</v>
      </c>
      <c r="D230">
        <v>49</v>
      </c>
      <c r="F230">
        <v>89.488</v>
      </c>
      <c r="K230" s="36"/>
      <c r="L230" s="39"/>
    </row>
    <row r="231" spans="1:39">
      <c r="A231" t="s">
        <v>239</v>
      </c>
      <c r="B231" t="s">
        <v>309</v>
      </c>
      <c r="C231" s="36">
        <v>43939</v>
      </c>
      <c r="D231">
        <v>91</v>
      </c>
      <c r="E231">
        <v>129.6</v>
      </c>
      <c r="F231">
        <v>494.81299999999999</v>
      </c>
      <c r="K231" s="36"/>
      <c r="L231" s="39"/>
      <c r="X231">
        <v>49</v>
      </c>
      <c r="AA231">
        <v>1.81</v>
      </c>
      <c r="AB231">
        <v>18.13</v>
      </c>
      <c r="AC231">
        <v>4.38</v>
      </c>
      <c r="AD231">
        <v>23.52</v>
      </c>
    </row>
    <row r="232" spans="1:39">
      <c r="A232" t="s">
        <v>239</v>
      </c>
      <c r="B232" t="s">
        <v>309</v>
      </c>
      <c r="C232" s="36">
        <v>43908</v>
      </c>
      <c r="D232">
        <v>49</v>
      </c>
      <c r="F232">
        <v>77.625</v>
      </c>
      <c r="K232" s="36"/>
      <c r="L232" s="39"/>
    </row>
    <row r="233" spans="1:39">
      <c r="A233" t="s">
        <v>239</v>
      </c>
      <c r="B233" t="s">
        <v>309</v>
      </c>
      <c r="C233" s="36">
        <v>43939</v>
      </c>
      <c r="D233">
        <v>91</v>
      </c>
      <c r="E233">
        <v>199.2</v>
      </c>
      <c r="F233">
        <v>635.29999999999995</v>
      </c>
      <c r="K233" s="36"/>
      <c r="L233" s="39"/>
      <c r="O233" s="36"/>
      <c r="X233">
        <v>49</v>
      </c>
      <c r="AA233">
        <v>1.81</v>
      </c>
      <c r="AB233">
        <v>5.8</v>
      </c>
      <c r="AC233">
        <v>7.67</v>
      </c>
      <c r="AD233">
        <v>16.54</v>
      </c>
      <c r="AM233">
        <v>100.8</v>
      </c>
    </row>
    <row r="234" spans="1:39">
      <c r="A234" t="s">
        <v>239</v>
      </c>
      <c r="B234" t="s">
        <v>310</v>
      </c>
      <c r="C234" s="36">
        <v>43859</v>
      </c>
      <c r="D234">
        <v>0</v>
      </c>
      <c r="J234" s="36"/>
      <c r="K234" s="36"/>
      <c r="L234" s="39"/>
      <c r="O234" s="36"/>
      <c r="X234">
        <v>49</v>
      </c>
      <c r="AA234">
        <v>13.05</v>
      </c>
      <c r="AB234">
        <v>17.399999999999999</v>
      </c>
      <c r="AC234">
        <v>4.38</v>
      </c>
      <c r="AD234">
        <v>17.64</v>
      </c>
      <c r="AH234">
        <v>12.2</v>
      </c>
      <c r="AI234">
        <v>12.7</v>
      </c>
      <c r="AJ234">
        <v>7.6</v>
      </c>
      <c r="AK234">
        <v>4.0999999999999996</v>
      </c>
    </row>
    <row r="235" spans="1:39">
      <c r="A235" t="s">
        <v>239</v>
      </c>
      <c r="B235" t="s">
        <v>310</v>
      </c>
      <c r="C235" s="36">
        <v>43887</v>
      </c>
      <c r="D235">
        <v>28</v>
      </c>
      <c r="H235" s="38">
        <v>0.39</v>
      </c>
      <c r="J235" s="36"/>
      <c r="K235" s="36"/>
      <c r="L235" s="39"/>
      <c r="O235" s="36"/>
    </row>
    <row r="236" spans="1:39">
      <c r="A236" t="s">
        <v>239</v>
      </c>
      <c r="B236" t="s">
        <v>310</v>
      </c>
      <c r="C236" s="36">
        <v>43893</v>
      </c>
      <c r="D236">
        <v>34</v>
      </c>
      <c r="H236" s="38">
        <v>0.99</v>
      </c>
      <c r="J236" s="36"/>
      <c r="K236" s="36"/>
      <c r="L236" s="39"/>
      <c r="O236" s="36"/>
    </row>
    <row r="237" spans="1:39">
      <c r="A237" t="s">
        <v>239</v>
      </c>
      <c r="B237" t="s">
        <v>310</v>
      </c>
      <c r="C237" s="36">
        <v>43903</v>
      </c>
      <c r="D237">
        <v>44</v>
      </c>
      <c r="H237" s="38">
        <v>2.75</v>
      </c>
      <c r="J237" s="36"/>
      <c r="K237" s="36"/>
      <c r="L237" s="39"/>
      <c r="O237" s="36"/>
    </row>
    <row r="238" spans="1:39">
      <c r="A238" t="s">
        <v>239</v>
      </c>
      <c r="B238" t="s">
        <v>310</v>
      </c>
      <c r="C238" s="36">
        <v>43908</v>
      </c>
      <c r="D238">
        <v>49</v>
      </c>
      <c r="F238">
        <v>98.787999999999997</v>
      </c>
      <c r="H238" s="38">
        <v>2.04</v>
      </c>
      <c r="K238" s="36"/>
      <c r="L238" s="39"/>
      <c r="O238" s="36"/>
    </row>
    <row r="239" spans="1:39">
      <c r="A239" t="s">
        <v>239</v>
      </c>
      <c r="B239" t="s">
        <v>310</v>
      </c>
      <c r="C239" s="36">
        <v>43910</v>
      </c>
      <c r="D239">
        <v>51</v>
      </c>
      <c r="H239" s="38">
        <v>3.77</v>
      </c>
      <c r="J239" s="36"/>
      <c r="K239" s="36"/>
      <c r="L239" s="39"/>
      <c r="O239" s="36"/>
    </row>
    <row r="240" spans="1:39">
      <c r="A240" t="s">
        <v>239</v>
      </c>
      <c r="B240" t="s">
        <v>310</v>
      </c>
      <c r="C240" s="36">
        <v>43916</v>
      </c>
      <c r="D240">
        <v>57</v>
      </c>
      <c r="H240" s="38">
        <v>3.88</v>
      </c>
      <c r="J240" s="36"/>
      <c r="K240" s="36"/>
      <c r="L240" s="39"/>
      <c r="O240" s="36"/>
    </row>
    <row r="241" spans="1:39">
      <c r="A241" t="s">
        <v>239</v>
      </c>
      <c r="B241" t="s">
        <v>310</v>
      </c>
      <c r="C241" s="36">
        <v>43923</v>
      </c>
      <c r="D241">
        <v>64</v>
      </c>
      <c r="H241" s="38">
        <v>3.23</v>
      </c>
      <c r="J241" s="36"/>
      <c r="K241" s="36"/>
      <c r="L241" s="39"/>
      <c r="O241" s="36"/>
    </row>
    <row r="242" spans="1:39">
      <c r="A242" t="s">
        <v>239</v>
      </c>
      <c r="B242" t="s">
        <v>310</v>
      </c>
      <c r="C242" s="36">
        <v>43930</v>
      </c>
      <c r="D242">
        <v>71</v>
      </c>
      <c r="H242" s="38">
        <v>2.62</v>
      </c>
      <c r="J242" s="36"/>
      <c r="K242" s="36"/>
      <c r="L242" s="39"/>
      <c r="O242" s="36"/>
    </row>
    <row r="243" spans="1:39">
      <c r="A243" t="s">
        <v>239</v>
      </c>
      <c r="B243" t="s">
        <v>310</v>
      </c>
      <c r="C243" s="36">
        <v>43936</v>
      </c>
      <c r="D243">
        <v>77</v>
      </c>
      <c r="J243" s="36"/>
      <c r="K243" s="36"/>
      <c r="L243" s="39"/>
      <c r="O243" s="36"/>
    </row>
    <row r="244" spans="1:39">
      <c r="A244" t="s">
        <v>239</v>
      </c>
      <c r="B244" t="s">
        <v>310</v>
      </c>
      <c r="C244" s="36">
        <v>43939</v>
      </c>
      <c r="D244">
        <v>91</v>
      </c>
      <c r="E244">
        <v>208.3</v>
      </c>
      <c r="F244">
        <v>617.07500000000005</v>
      </c>
      <c r="K244" s="36"/>
      <c r="L244" s="39"/>
      <c r="O244" s="36"/>
      <c r="X244">
        <v>49</v>
      </c>
      <c r="AA244">
        <v>1.81</v>
      </c>
      <c r="AB244">
        <v>6.53</v>
      </c>
      <c r="AC244">
        <v>4.38</v>
      </c>
      <c r="AD244">
        <v>5.51</v>
      </c>
      <c r="AH244">
        <v>0.75</v>
      </c>
      <c r="AI244">
        <v>14.8</v>
      </c>
      <c r="AJ244">
        <v>10.6</v>
      </c>
      <c r="AK244">
        <v>13.1</v>
      </c>
      <c r="AM244">
        <v>93.5</v>
      </c>
    </row>
    <row r="245" spans="1:39">
      <c r="A245" t="s">
        <v>239</v>
      </c>
      <c r="B245" t="s">
        <v>311</v>
      </c>
      <c r="C245" s="36">
        <v>43908</v>
      </c>
      <c r="D245">
        <v>49</v>
      </c>
      <c r="F245">
        <v>110.325</v>
      </c>
      <c r="K245" s="36"/>
      <c r="L245" s="39"/>
      <c r="O245" s="36"/>
    </row>
    <row r="246" spans="1:39">
      <c r="A246" t="s">
        <v>239</v>
      </c>
      <c r="B246" t="s">
        <v>311</v>
      </c>
      <c r="C246" s="36">
        <v>43939</v>
      </c>
      <c r="D246">
        <v>91</v>
      </c>
      <c r="E246">
        <v>199.8</v>
      </c>
      <c r="F246">
        <v>669.6</v>
      </c>
      <c r="K246" s="36"/>
      <c r="L246" s="39"/>
      <c r="O246" s="36"/>
      <c r="X246">
        <v>49</v>
      </c>
      <c r="AA246">
        <v>2.54</v>
      </c>
      <c r="AB246">
        <v>10.88</v>
      </c>
      <c r="AC246">
        <v>27.38</v>
      </c>
      <c r="AD246">
        <v>41.47</v>
      </c>
      <c r="AM246">
        <v>151.6</v>
      </c>
    </row>
    <row r="247" spans="1:39">
      <c r="A247" t="s">
        <v>239</v>
      </c>
      <c r="B247" t="s">
        <v>312</v>
      </c>
      <c r="C247" s="36">
        <v>43908</v>
      </c>
      <c r="D247">
        <v>49</v>
      </c>
      <c r="F247">
        <v>85.1</v>
      </c>
      <c r="K247" s="36"/>
      <c r="L247" s="39"/>
      <c r="O247" s="36"/>
    </row>
    <row r="248" spans="1:39">
      <c r="A248" t="s">
        <v>239</v>
      </c>
      <c r="B248" t="s">
        <v>312</v>
      </c>
      <c r="C248" s="36">
        <v>43939</v>
      </c>
      <c r="D248">
        <v>91</v>
      </c>
      <c r="E248">
        <v>212.4</v>
      </c>
      <c r="F248">
        <v>621.21299999999997</v>
      </c>
      <c r="K248" s="36"/>
      <c r="L248" s="39"/>
      <c r="O248" s="36"/>
      <c r="X248">
        <v>49</v>
      </c>
      <c r="AA248">
        <v>3.26</v>
      </c>
      <c r="AB248">
        <v>8.6999999999999993</v>
      </c>
      <c r="AC248">
        <v>8.75</v>
      </c>
      <c r="AD248">
        <v>12.13</v>
      </c>
      <c r="AM248">
        <v>81</v>
      </c>
    </row>
    <row r="249" spans="1:39">
      <c r="A249" t="s">
        <v>239</v>
      </c>
      <c r="B249" t="s">
        <v>313</v>
      </c>
      <c r="C249" s="36">
        <v>43908</v>
      </c>
      <c r="D249">
        <v>49</v>
      </c>
      <c r="F249">
        <v>85.412999999999997</v>
      </c>
      <c r="K249" s="36"/>
      <c r="L249" s="39"/>
      <c r="M249" s="36"/>
      <c r="O249" s="36"/>
    </row>
    <row r="250" spans="1:39">
      <c r="A250" t="s">
        <v>239</v>
      </c>
      <c r="B250" t="s">
        <v>313</v>
      </c>
      <c r="C250" s="36">
        <v>43939</v>
      </c>
      <c r="D250">
        <v>91</v>
      </c>
      <c r="E250">
        <v>210.9</v>
      </c>
      <c r="F250">
        <v>657.43799999999999</v>
      </c>
      <c r="K250" s="36"/>
      <c r="L250" s="39"/>
      <c r="M250" s="36"/>
      <c r="O250" s="36"/>
      <c r="X250">
        <v>49</v>
      </c>
      <c r="AA250">
        <v>1.81</v>
      </c>
      <c r="AB250">
        <v>8.6999999999999993</v>
      </c>
      <c r="AC250">
        <v>16.43</v>
      </c>
      <c r="AD250">
        <v>44.1</v>
      </c>
      <c r="AM250">
        <v>88.1</v>
      </c>
    </row>
    <row r="251" spans="1:39">
      <c r="A251" t="s">
        <v>239</v>
      </c>
      <c r="B251" t="s">
        <v>314</v>
      </c>
      <c r="C251" s="36">
        <v>43908</v>
      </c>
      <c r="D251">
        <v>49</v>
      </c>
      <c r="F251">
        <v>96.537999999999997</v>
      </c>
      <c r="K251" s="36"/>
      <c r="L251" s="39"/>
      <c r="M251" s="36"/>
      <c r="O251" s="36"/>
    </row>
    <row r="252" spans="1:39">
      <c r="A252" t="s">
        <v>239</v>
      </c>
      <c r="B252" t="s">
        <v>314</v>
      </c>
      <c r="C252" s="36">
        <v>43939</v>
      </c>
      <c r="D252">
        <v>91</v>
      </c>
      <c r="E252">
        <v>222.1</v>
      </c>
      <c r="F252">
        <v>671.625</v>
      </c>
      <c r="K252" s="36"/>
      <c r="L252" s="39"/>
      <c r="M252" s="36"/>
      <c r="O252" s="36"/>
      <c r="X252">
        <v>49</v>
      </c>
      <c r="AA252">
        <v>4.34</v>
      </c>
      <c r="AB252">
        <v>26.1</v>
      </c>
      <c r="AC252">
        <v>36.5</v>
      </c>
      <c r="AD252">
        <v>33.81</v>
      </c>
      <c r="AM252">
        <v>95.7</v>
      </c>
    </row>
    <row r="253" spans="1:39">
      <c r="A253" t="s">
        <v>239</v>
      </c>
      <c r="B253" t="s">
        <v>315</v>
      </c>
      <c r="C253" s="36">
        <v>43908</v>
      </c>
      <c r="D253">
        <v>49</v>
      </c>
      <c r="F253">
        <v>108.21300000000001</v>
      </c>
      <c r="K253" s="36"/>
      <c r="L253" s="39"/>
      <c r="M253" s="36"/>
      <c r="O253" s="36"/>
    </row>
    <row r="254" spans="1:39">
      <c r="A254" t="s">
        <v>239</v>
      </c>
      <c r="B254" t="s">
        <v>315</v>
      </c>
      <c r="C254" s="36">
        <v>43939</v>
      </c>
      <c r="D254">
        <v>91</v>
      </c>
      <c r="E254">
        <v>222.9</v>
      </c>
      <c r="F254">
        <v>747.02499999999998</v>
      </c>
      <c r="K254" s="36"/>
      <c r="L254" s="39"/>
      <c r="M254" s="36"/>
      <c r="O254" s="36"/>
      <c r="X254">
        <v>49</v>
      </c>
      <c r="AA254">
        <v>4.83</v>
      </c>
      <c r="AB254">
        <v>4.83</v>
      </c>
      <c r="AC254">
        <v>13.13</v>
      </c>
      <c r="AD254">
        <v>26.42</v>
      </c>
      <c r="AM254">
        <v>14.7</v>
      </c>
    </row>
    <row r="255" spans="1:39">
      <c r="A255" t="s">
        <v>239</v>
      </c>
      <c r="B255" t="s">
        <v>316</v>
      </c>
      <c r="C255" s="36">
        <v>43908</v>
      </c>
      <c r="D255">
        <v>49</v>
      </c>
      <c r="F255">
        <v>86.438000000000002</v>
      </c>
      <c r="K255" s="36"/>
      <c r="L255" s="39"/>
      <c r="M255" s="36"/>
      <c r="O255" s="36"/>
    </row>
    <row r="256" spans="1:39">
      <c r="A256" t="s">
        <v>239</v>
      </c>
      <c r="B256" t="s">
        <v>316</v>
      </c>
      <c r="C256" s="36">
        <v>43939</v>
      </c>
      <c r="D256">
        <v>91</v>
      </c>
      <c r="E256">
        <v>234.3</v>
      </c>
      <c r="F256">
        <v>689.06299999999999</v>
      </c>
      <c r="K256" s="36"/>
      <c r="L256" s="39"/>
      <c r="M256" s="36"/>
      <c r="O256" s="36"/>
      <c r="X256">
        <v>49</v>
      </c>
      <c r="AA256">
        <v>3.63</v>
      </c>
      <c r="AB256">
        <v>18.350000000000001</v>
      </c>
      <c r="AC256">
        <v>7.67</v>
      </c>
      <c r="AD256">
        <v>11.03</v>
      </c>
    </row>
    <row r="257" spans="1:33">
      <c r="A257" t="s">
        <v>240</v>
      </c>
      <c r="B257" t="s">
        <v>259</v>
      </c>
      <c r="C257" s="36">
        <v>43363</v>
      </c>
      <c r="J257" s="36"/>
      <c r="K257" s="36"/>
      <c r="L257" s="39"/>
      <c r="M257" s="36"/>
      <c r="O257" s="36"/>
      <c r="X257">
        <v>41</v>
      </c>
      <c r="Y257">
        <v>71</v>
      </c>
      <c r="AF257">
        <v>40</v>
      </c>
      <c r="AG257">
        <v>44</v>
      </c>
    </row>
    <row r="258" spans="1:33">
      <c r="A258" t="s">
        <v>240</v>
      </c>
      <c r="B258" t="s">
        <v>259</v>
      </c>
      <c r="C258" s="36">
        <v>43475</v>
      </c>
      <c r="D258">
        <v>0</v>
      </c>
      <c r="J258" s="36"/>
      <c r="K258" s="36"/>
      <c r="L258" s="39"/>
      <c r="M258" s="36"/>
      <c r="O258" s="36"/>
    </row>
    <row r="259" spans="1:33">
      <c r="A259" t="s">
        <v>240</v>
      </c>
      <c r="B259" t="s">
        <v>259</v>
      </c>
      <c r="C259" s="36">
        <v>43480</v>
      </c>
      <c r="J259" s="36"/>
      <c r="K259" s="36"/>
      <c r="L259" s="39"/>
      <c r="M259" s="36"/>
      <c r="O259" s="36"/>
      <c r="AF259">
        <v>123</v>
      </c>
      <c r="AG259">
        <v>140</v>
      </c>
    </row>
    <row r="260" spans="1:33">
      <c r="A260" t="s">
        <v>240</v>
      </c>
      <c r="B260" t="s">
        <v>259</v>
      </c>
      <c r="C260" s="36">
        <v>43516</v>
      </c>
      <c r="D260">
        <v>41</v>
      </c>
      <c r="F260">
        <v>100</v>
      </c>
      <c r="K260" s="36"/>
      <c r="L260" s="39"/>
      <c r="M260" s="36"/>
      <c r="O260" s="36"/>
    </row>
    <row r="261" spans="1:33">
      <c r="A261" t="s">
        <v>240</v>
      </c>
      <c r="B261" t="s">
        <v>259</v>
      </c>
      <c r="C261" s="36">
        <v>43571</v>
      </c>
      <c r="D261" s="39">
        <v>97</v>
      </c>
      <c r="E261">
        <v>155</v>
      </c>
      <c r="F261">
        <v>370</v>
      </c>
      <c r="K261" s="36"/>
      <c r="L261" s="39"/>
      <c r="M261" s="36"/>
      <c r="O261" s="36"/>
      <c r="AF261">
        <v>118</v>
      </c>
      <c r="AG261">
        <v>128</v>
      </c>
    </row>
    <row r="262" spans="1:33">
      <c r="A262" t="s">
        <v>240</v>
      </c>
      <c r="B262" t="s">
        <v>260</v>
      </c>
      <c r="C262" s="36">
        <v>43475</v>
      </c>
      <c r="D262">
        <v>0</v>
      </c>
      <c r="J262" s="36"/>
      <c r="K262" s="36"/>
      <c r="L262" s="39"/>
      <c r="M262" s="36"/>
      <c r="O262" s="36"/>
    </row>
    <row r="263" spans="1:33">
      <c r="A263" t="s">
        <v>240</v>
      </c>
      <c r="B263" t="s">
        <v>260</v>
      </c>
      <c r="C263" s="36">
        <v>43516</v>
      </c>
      <c r="D263">
        <v>41</v>
      </c>
      <c r="F263">
        <v>100</v>
      </c>
      <c r="K263" s="36"/>
      <c r="L263" s="39"/>
      <c r="M263" s="36"/>
      <c r="O263" s="36"/>
    </row>
    <row r="264" spans="1:33">
      <c r="A264" t="s">
        <v>240</v>
      </c>
      <c r="B264" t="s">
        <v>260</v>
      </c>
      <c r="C264" s="36">
        <v>43571</v>
      </c>
      <c r="D264" s="39">
        <v>97</v>
      </c>
      <c r="E264">
        <v>153</v>
      </c>
      <c r="F264">
        <v>370</v>
      </c>
      <c r="K264" s="36"/>
      <c r="L264" s="39"/>
      <c r="M264" s="36"/>
      <c r="O264" s="36"/>
      <c r="AF264">
        <v>118</v>
      </c>
      <c r="AG264">
        <v>128</v>
      </c>
    </row>
    <row r="265" spans="1:33">
      <c r="A265" t="s">
        <v>240</v>
      </c>
      <c r="B265" t="s">
        <v>261</v>
      </c>
      <c r="C265" s="36">
        <v>43475</v>
      </c>
      <c r="D265">
        <v>0</v>
      </c>
      <c r="J265" s="36"/>
      <c r="K265" s="36"/>
      <c r="L265" s="39"/>
      <c r="M265" s="36"/>
      <c r="O265" s="36"/>
      <c r="X265">
        <v>41</v>
      </c>
      <c r="Y265">
        <v>71</v>
      </c>
    </row>
    <row r="266" spans="1:33">
      <c r="A266" t="s">
        <v>240</v>
      </c>
      <c r="B266" t="s">
        <v>261</v>
      </c>
      <c r="C266" s="36">
        <v>43516</v>
      </c>
      <c r="D266">
        <v>41</v>
      </c>
      <c r="F266">
        <v>90</v>
      </c>
      <c r="K266" s="36"/>
      <c r="L266" s="39"/>
      <c r="M266" s="36"/>
      <c r="O266" s="36"/>
    </row>
    <row r="267" spans="1:33">
      <c r="A267" t="s">
        <v>240</v>
      </c>
      <c r="B267" t="s">
        <v>261</v>
      </c>
      <c r="C267" s="36">
        <v>43571</v>
      </c>
      <c r="D267" s="39">
        <v>97</v>
      </c>
      <c r="E267">
        <v>172</v>
      </c>
      <c r="F267">
        <v>400</v>
      </c>
      <c r="K267" s="36"/>
      <c r="L267" s="39"/>
      <c r="M267" s="36"/>
      <c r="O267" s="36"/>
      <c r="AF267">
        <v>224</v>
      </c>
      <c r="AG267">
        <v>234</v>
      </c>
    </row>
    <row r="268" spans="1:33">
      <c r="A268" t="s">
        <v>240</v>
      </c>
      <c r="B268" t="s">
        <v>262</v>
      </c>
      <c r="C268" s="36">
        <v>43475</v>
      </c>
      <c r="D268">
        <v>0</v>
      </c>
      <c r="J268" s="36"/>
      <c r="K268" s="36"/>
      <c r="L268" s="39"/>
      <c r="M268" s="36"/>
      <c r="O268" s="36"/>
      <c r="X268">
        <v>42</v>
      </c>
      <c r="Y268">
        <v>72</v>
      </c>
    </row>
    <row r="269" spans="1:33">
      <c r="A269" t="s">
        <v>240</v>
      </c>
      <c r="B269" t="s">
        <v>262</v>
      </c>
      <c r="C269" s="36">
        <v>43517</v>
      </c>
      <c r="D269">
        <v>42</v>
      </c>
      <c r="F269">
        <v>80</v>
      </c>
      <c r="K269" s="36"/>
      <c r="L269" s="39"/>
      <c r="M269" s="36"/>
      <c r="O269" s="36"/>
    </row>
    <row r="270" spans="1:33">
      <c r="A270" t="s">
        <v>240</v>
      </c>
      <c r="B270" t="s">
        <v>262</v>
      </c>
      <c r="C270" s="36">
        <v>43571</v>
      </c>
      <c r="D270" s="39">
        <v>97</v>
      </c>
      <c r="E270">
        <v>154</v>
      </c>
      <c r="F270">
        <v>370</v>
      </c>
      <c r="K270" s="36"/>
      <c r="L270" s="39"/>
      <c r="M270" s="36"/>
      <c r="O270" s="36"/>
      <c r="AF270">
        <v>224</v>
      </c>
      <c r="AG270">
        <v>234</v>
      </c>
    </row>
    <row r="271" spans="1:33">
      <c r="A271" t="s">
        <v>240</v>
      </c>
      <c r="B271" t="s">
        <v>263</v>
      </c>
      <c r="C271" s="36">
        <v>43475</v>
      </c>
      <c r="D271">
        <v>0</v>
      </c>
      <c r="J271" s="36"/>
      <c r="K271" s="36"/>
      <c r="L271" s="39"/>
      <c r="M271" s="36"/>
      <c r="O271" s="36"/>
      <c r="X271">
        <v>42</v>
      </c>
      <c r="Y271">
        <v>71</v>
      </c>
    </row>
    <row r="272" spans="1:33">
      <c r="A272" t="s">
        <v>240</v>
      </c>
      <c r="B272" t="s">
        <v>263</v>
      </c>
      <c r="C272" s="36">
        <v>43517</v>
      </c>
      <c r="D272">
        <v>42</v>
      </c>
      <c r="F272">
        <v>90</v>
      </c>
      <c r="K272" s="36"/>
      <c r="L272" s="39"/>
      <c r="M272" s="36"/>
      <c r="O272" s="36"/>
    </row>
    <row r="273" spans="1:33">
      <c r="A273" t="s">
        <v>240</v>
      </c>
      <c r="B273" t="s">
        <v>263</v>
      </c>
      <c r="C273" s="36">
        <v>43571</v>
      </c>
      <c r="D273" s="39">
        <v>97</v>
      </c>
      <c r="E273">
        <v>170</v>
      </c>
      <c r="F273">
        <v>390</v>
      </c>
      <c r="K273" s="36"/>
      <c r="L273" s="39"/>
      <c r="M273" s="36"/>
      <c r="O273" s="36"/>
      <c r="AF273">
        <v>279</v>
      </c>
      <c r="AG273">
        <v>292</v>
      </c>
    </row>
    <row r="274" spans="1:33">
      <c r="A274" t="s">
        <v>240</v>
      </c>
      <c r="B274" t="s">
        <v>264</v>
      </c>
      <c r="C274" s="36">
        <v>43475</v>
      </c>
      <c r="D274">
        <v>0</v>
      </c>
      <c r="J274" s="36"/>
      <c r="K274" s="36"/>
      <c r="L274" s="39"/>
      <c r="M274" s="36"/>
      <c r="O274" s="36"/>
      <c r="X274">
        <v>42</v>
      </c>
      <c r="Y274">
        <v>72</v>
      </c>
    </row>
    <row r="275" spans="1:33">
      <c r="A275" t="s">
        <v>240</v>
      </c>
      <c r="B275" t="s">
        <v>264</v>
      </c>
      <c r="C275" s="36">
        <v>43517</v>
      </c>
      <c r="D275">
        <v>42</v>
      </c>
      <c r="F275">
        <v>90</v>
      </c>
      <c r="K275" s="36"/>
      <c r="L275" s="39"/>
      <c r="M275" s="36"/>
      <c r="O275" s="36"/>
    </row>
    <row r="276" spans="1:33">
      <c r="A276" t="s">
        <v>240</v>
      </c>
      <c r="B276" t="s">
        <v>264</v>
      </c>
      <c r="C276" s="36">
        <v>43571</v>
      </c>
      <c r="D276" s="39">
        <v>97</v>
      </c>
      <c r="E276">
        <v>157</v>
      </c>
      <c r="F276">
        <v>360</v>
      </c>
      <c r="K276" s="36"/>
      <c r="L276" s="39"/>
      <c r="M276" s="36"/>
      <c r="O276" s="36"/>
      <c r="AF276">
        <v>279</v>
      </c>
      <c r="AG276">
        <v>292</v>
      </c>
    </row>
    <row r="277" spans="1:33">
      <c r="A277" t="s">
        <v>240</v>
      </c>
      <c r="B277" t="s">
        <v>265</v>
      </c>
      <c r="C277" s="36">
        <v>43475</v>
      </c>
      <c r="D277">
        <v>0</v>
      </c>
      <c r="J277" s="36"/>
      <c r="K277" s="36"/>
      <c r="L277" s="39"/>
      <c r="M277" s="36"/>
      <c r="O277" s="36"/>
      <c r="X277">
        <v>41</v>
      </c>
      <c r="Y277">
        <v>72</v>
      </c>
    </row>
    <row r="278" spans="1:33">
      <c r="A278" t="s">
        <v>240</v>
      </c>
      <c r="B278" t="s">
        <v>265</v>
      </c>
      <c r="C278" s="36">
        <v>43516</v>
      </c>
      <c r="D278">
        <v>41</v>
      </c>
      <c r="F278">
        <v>100</v>
      </c>
      <c r="K278" s="36"/>
      <c r="L278" s="39"/>
      <c r="M278" s="36"/>
      <c r="O278" s="36"/>
    </row>
    <row r="279" spans="1:33">
      <c r="A279" t="s">
        <v>240</v>
      </c>
      <c r="B279" t="s">
        <v>265</v>
      </c>
      <c r="C279" s="36">
        <v>43571</v>
      </c>
      <c r="D279" s="39">
        <v>97</v>
      </c>
      <c r="E279">
        <v>164</v>
      </c>
      <c r="F279">
        <v>380</v>
      </c>
      <c r="K279" s="36"/>
      <c r="L279" s="39"/>
      <c r="M279" s="36"/>
      <c r="O279" s="36"/>
      <c r="AF279">
        <v>354</v>
      </c>
      <c r="AG279">
        <v>366</v>
      </c>
    </row>
    <row r="280" spans="1:33">
      <c r="A280" t="s">
        <v>240</v>
      </c>
      <c r="B280" t="s">
        <v>266</v>
      </c>
      <c r="C280" s="36">
        <v>43475</v>
      </c>
      <c r="D280">
        <v>0</v>
      </c>
      <c r="J280" s="36"/>
      <c r="K280" s="36"/>
      <c r="L280" s="39"/>
      <c r="M280" s="36"/>
      <c r="O280" s="36"/>
      <c r="X280">
        <v>43</v>
      </c>
      <c r="Y280">
        <v>71</v>
      </c>
    </row>
    <row r="281" spans="1:33">
      <c r="A281" t="s">
        <v>240</v>
      </c>
      <c r="B281" t="s">
        <v>266</v>
      </c>
      <c r="C281" s="36">
        <v>43518</v>
      </c>
      <c r="D281">
        <v>43</v>
      </c>
      <c r="F281">
        <v>100</v>
      </c>
      <c r="K281" s="36"/>
      <c r="L281" s="39"/>
      <c r="M281" s="36"/>
      <c r="O281" s="36"/>
    </row>
    <row r="282" spans="1:33">
      <c r="A282" t="s">
        <v>240</v>
      </c>
      <c r="B282" t="s">
        <v>266</v>
      </c>
      <c r="C282" s="36">
        <v>43571</v>
      </c>
      <c r="D282" s="39">
        <v>97</v>
      </c>
      <c r="E282">
        <v>166</v>
      </c>
      <c r="F282">
        <v>390</v>
      </c>
      <c r="K282" s="36"/>
      <c r="L282" s="39"/>
      <c r="M282" s="36"/>
      <c r="O282" s="36"/>
      <c r="AF282">
        <v>354</v>
      </c>
      <c r="AG282">
        <v>366</v>
      </c>
    </row>
    <row r="283" spans="1:33">
      <c r="A283" t="s">
        <v>240</v>
      </c>
      <c r="B283" t="s">
        <v>267</v>
      </c>
      <c r="C283" s="36">
        <v>43475</v>
      </c>
      <c r="D283">
        <v>0</v>
      </c>
      <c r="I283" s="38"/>
      <c r="J283" s="38"/>
      <c r="K283" s="36"/>
      <c r="L283" s="39"/>
      <c r="M283" s="36"/>
      <c r="O283" s="36"/>
      <c r="X283">
        <v>42</v>
      </c>
      <c r="Y283">
        <v>72</v>
      </c>
    </row>
    <row r="284" spans="1:33">
      <c r="A284" t="s">
        <v>240</v>
      </c>
      <c r="B284" t="s">
        <v>267</v>
      </c>
      <c r="C284" s="36">
        <v>43517</v>
      </c>
      <c r="D284">
        <v>42</v>
      </c>
      <c r="F284">
        <v>100</v>
      </c>
      <c r="I284" s="38"/>
      <c r="J284" s="38"/>
      <c r="K284" s="36"/>
      <c r="L284" s="39"/>
      <c r="M284" s="36"/>
      <c r="O284" s="36"/>
    </row>
    <row r="285" spans="1:33">
      <c r="A285" t="s">
        <v>240</v>
      </c>
      <c r="B285" t="s">
        <v>267</v>
      </c>
      <c r="C285" s="36">
        <v>43571</v>
      </c>
      <c r="D285" s="39">
        <v>97</v>
      </c>
      <c r="E285">
        <v>160</v>
      </c>
      <c r="F285">
        <v>370</v>
      </c>
      <c r="I285" s="38"/>
      <c r="J285" s="38"/>
      <c r="K285" s="36"/>
      <c r="L285" s="39"/>
      <c r="M285" s="36"/>
      <c r="O285" s="36"/>
      <c r="AF285">
        <v>295</v>
      </c>
      <c r="AG285">
        <v>309</v>
      </c>
    </row>
    <row r="286" spans="1:33">
      <c r="A286" t="s">
        <v>240</v>
      </c>
      <c r="B286" t="s">
        <v>268</v>
      </c>
      <c r="C286" s="36">
        <v>43475</v>
      </c>
      <c r="D286">
        <v>0</v>
      </c>
      <c r="I286" s="38"/>
      <c r="J286" s="38"/>
      <c r="K286" s="36"/>
      <c r="L286" s="39"/>
      <c r="M286" s="36"/>
      <c r="O286" s="36"/>
      <c r="X286">
        <v>41</v>
      </c>
      <c r="Y286">
        <v>71</v>
      </c>
    </row>
    <row r="287" spans="1:33">
      <c r="A287" t="s">
        <v>240</v>
      </c>
      <c r="B287" t="s">
        <v>268</v>
      </c>
      <c r="C287" s="36">
        <v>43516</v>
      </c>
      <c r="D287">
        <v>41</v>
      </c>
      <c r="F287">
        <v>100</v>
      </c>
      <c r="I287" s="38"/>
      <c r="J287" s="38"/>
      <c r="K287" s="36"/>
      <c r="L287" s="39"/>
      <c r="M287" s="36"/>
      <c r="O287" s="36"/>
    </row>
    <row r="288" spans="1:33">
      <c r="A288" t="s">
        <v>240</v>
      </c>
      <c r="B288" t="s">
        <v>268</v>
      </c>
      <c r="C288" s="36">
        <v>43571</v>
      </c>
      <c r="D288" s="39">
        <v>97</v>
      </c>
      <c r="E288">
        <v>157</v>
      </c>
      <c r="F288">
        <v>370</v>
      </c>
      <c r="I288" s="38"/>
      <c r="J288" s="38"/>
      <c r="K288" s="36"/>
      <c r="L288" s="39"/>
      <c r="M288" s="36"/>
      <c r="O288" s="36"/>
      <c r="AF288">
        <v>295</v>
      </c>
      <c r="AG288">
        <v>309</v>
      </c>
    </row>
    <row r="289" spans="1:37">
      <c r="A289" t="s">
        <v>241</v>
      </c>
      <c r="B289" t="s">
        <v>317</v>
      </c>
      <c r="C289" s="36">
        <v>43462</v>
      </c>
      <c r="D289">
        <v>0</v>
      </c>
      <c r="I289" s="38"/>
      <c r="J289" s="38"/>
      <c r="K289" s="36"/>
      <c r="L289" s="39"/>
      <c r="M289" s="36"/>
      <c r="O289" s="36"/>
      <c r="X289">
        <v>37</v>
      </c>
      <c r="Y289">
        <v>75</v>
      </c>
      <c r="AH289">
        <v>21</v>
      </c>
      <c r="AI289">
        <v>27</v>
      </c>
      <c r="AJ289">
        <v>22</v>
      </c>
      <c r="AK289">
        <v>12</v>
      </c>
    </row>
    <row r="290" spans="1:37">
      <c r="A290" t="s">
        <v>241</v>
      </c>
      <c r="B290" t="s">
        <v>317</v>
      </c>
      <c r="C290" s="36">
        <v>43494</v>
      </c>
      <c r="D290">
        <v>33</v>
      </c>
      <c r="H290" s="38">
        <v>1.1499999999999999</v>
      </c>
      <c r="I290" s="38"/>
      <c r="J290" s="38"/>
      <c r="K290" s="36"/>
      <c r="L290" s="39"/>
      <c r="M290" s="36"/>
      <c r="O290" s="36"/>
    </row>
    <row r="291" spans="1:37">
      <c r="A291" t="s">
        <v>241</v>
      </c>
      <c r="B291" t="s">
        <v>317</v>
      </c>
      <c r="C291" s="36">
        <v>43507</v>
      </c>
      <c r="D291">
        <v>46</v>
      </c>
      <c r="H291" s="38">
        <v>1.2</v>
      </c>
      <c r="I291" s="38"/>
      <c r="J291" s="38"/>
      <c r="K291" s="36"/>
      <c r="L291" s="39"/>
      <c r="M291" s="36"/>
      <c r="O291" s="36"/>
    </row>
    <row r="292" spans="1:37">
      <c r="A292" t="s">
        <v>241</v>
      </c>
      <c r="B292" t="s">
        <v>317</v>
      </c>
      <c r="C292" s="36">
        <v>43515</v>
      </c>
      <c r="D292">
        <v>54</v>
      </c>
      <c r="H292" s="38">
        <v>1</v>
      </c>
      <c r="I292" s="38"/>
      <c r="J292" s="38"/>
      <c r="K292" s="36"/>
      <c r="L292" s="39"/>
      <c r="M292" s="36"/>
      <c r="O292" s="36"/>
    </row>
    <row r="293" spans="1:37">
      <c r="A293" t="s">
        <v>241</v>
      </c>
      <c r="B293" t="s">
        <v>317</v>
      </c>
      <c r="C293" s="36">
        <v>43509</v>
      </c>
      <c r="D293" s="39">
        <v>57</v>
      </c>
      <c r="F293">
        <v>206.16785714285714</v>
      </c>
      <c r="I293" s="38"/>
      <c r="J293" s="38"/>
      <c r="K293" s="36"/>
      <c r="L293" s="39"/>
      <c r="M293" s="36"/>
      <c r="O293" s="36"/>
    </row>
    <row r="294" spans="1:37">
      <c r="A294" t="s">
        <v>241</v>
      </c>
      <c r="B294" t="s">
        <v>317</v>
      </c>
      <c r="C294" s="36">
        <v>43523</v>
      </c>
      <c r="D294">
        <v>62</v>
      </c>
      <c r="H294" s="38">
        <v>0.9</v>
      </c>
      <c r="I294" s="38"/>
      <c r="J294" s="38"/>
      <c r="K294" s="36"/>
      <c r="L294" s="39"/>
      <c r="M294" s="36"/>
      <c r="O294" s="36"/>
    </row>
    <row r="295" spans="1:37">
      <c r="A295" t="s">
        <v>241</v>
      </c>
      <c r="B295" t="s">
        <v>317</v>
      </c>
      <c r="C295" s="36">
        <v>43531</v>
      </c>
      <c r="D295">
        <v>70</v>
      </c>
      <c r="H295" s="38">
        <v>0.72</v>
      </c>
      <c r="I295" s="38"/>
      <c r="J295" s="38"/>
      <c r="K295" s="36"/>
      <c r="L295" s="39"/>
      <c r="M295" s="36"/>
      <c r="O295" s="36"/>
    </row>
    <row r="296" spans="1:37">
      <c r="A296" t="s">
        <v>241</v>
      </c>
      <c r="B296" t="s">
        <v>317</v>
      </c>
      <c r="C296" s="36">
        <v>43549</v>
      </c>
      <c r="D296">
        <v>88</v>
      </c>
      <c r="E296">
        <v>96.739285714285714</v>
      </c>
      <c r="F296">
        <v>285.08571428571429</v>
      </c>
      <c r="I296" s="38"/>
      <c r="J296" s="38"/>
      <c r="K296" s="36"/>
      <c r="L296" s="39"/>
      <c r="M296" s="36"/>
      <c r="O296" s="36"/>
      <c r="AG296">
        <v>90</v>
      </c>
    </row>
    <row r="297" spans="1:37">
      <c r="A297" t="s">
        <v>241</v>
      </c>
      <c r="B297" t="s">
        <v>318</v>
      </c>
      <c r="C297" s="36">
        <v>43462</v>
      </c>
      <c r="D297">
        <v>0</v>
      </c>
      <c r="I297" s="38"/>
      <c r="J297" s="38"/>
      <c r="K297" s="36"/>
      <c r="L297" s="39"/>
      <c r="M297" s="36"/>
      <c r="O297" s="36"/>
      <c r="AH297">
        <v>20</v>
      </c>
      <c r="AI297">
        <v>27</v>
      </c>
      <c r="AJ297">
        <v>23</v>
      </c>
      <c r="AK297">
        <v>15</v>
      </c>
    </row>
    <row r="298" spans="1:37">
      <c r="A298" t="s">
        <v>241</v>
      </c>
      <c r="B298" t="s">
        <v>318</v>
      </c>
      <c r="C298" s="36">
        <v>43494</v>
      </c>
      <c r="D298">
        <v>33</v>
      </c>
      <c r="H298" s="38">
        <v>1.05</v>
      </c>
      <c r="I298" s="38"/>
      <c r="J298" s="38"/>
      <c r="K298" s="36"/>
      <c r="L298" s="39"/>
      <c r="M298" s="36"/>
      <c r="O298" s="36"/>
    </row>
    <row r="299" spans="1:37">
      <c r="A299" t="s">
        <v>241</v>
      </c>
      <c r="B299" t="s">
        <v>318</v>
      </c>
      <c r="C299" s="36">
        <v>43507</v>
      </c>
      <c r="D299">
        <v>46</v>
      </c>
      <c r="H299" s="38">
        <v>1.55</v>
      </c>
      <c r="I299" s="38"/>
      <c r="J299" s="38"/>
      <c r="K299" s="36"/>
      <c r="L299" s="39"/>
      <c r="M299" s="36"/>
      <c r="O299" s="36"/>
    </row>
    <row r="300" spans="1:37">
      <c r="A300" t="s">
        <v>241</v>
      </c>
      <c r="B300" t="s">
        <v>318</v>
      </c>
      <c r="C300" s="36">
        <v>43515</v>
      </c>
      <c r="D300">
        <v>54</v>
      </c>
      <c r="H300" s="38">
        <v>1.2</v>
      </c>
      <c r="I300" s="38"/>
      <c r="J300" s="38"/>
      <c r="K300" s="36"/>
      <c r="L300" s="39"/>
      <c r="M300" s="36"/>
      <c r="O300" s="36"/>
    </row>
    <row r="301" spans="1:37">
      <c r="A301" t="s">
        <v>241</v>
      </c>
      <c r="B301" t="s">
        <v>318</v>
      </c>
      <c r="C301" s="36">
        <v>43509</v>
      </c>
      <c r="D301" s="39">
        <v>57</v>
      </c>
      <c r="F301">
        <v>189.11250000000001</v>
      </c>
      <c r="I301" s="38"/>
      <c r="J301" s="38"/>
      <c r="K301" s="36"/>
      <c r="L301" s="39"/>
      <c r="M301" s="36"/>
      <c r="O301" s="36"/>
    </row>
    <row r="302" spans="1:37">
      <c r="A302" t="s">
        <v>241</v>
      </c>
      <c r="B302" t="s">
        <v>318</v>
      </c>
      <c r="C302" s="36">
        <v>43523</v>
      </c>
      <c r="D302">
        <v>62</v>
      </c>
      <c r="H302" s="38">
        <v>1.28</v>
      </c>
      <c r="I302" s="38"/>
      <c r="J302" s="38"/>
      <c r="K302" s="36"/>
      <c r="L302" s="39"/>
      <c r="M302" s="36"/>
      <c r="O302" s="36"/>
    </row>
    <row r="303" spans="1:37">
      <c r="A303" t="s">
        <v>241</v>
      </c>
      <c r="B303" t="s">
        <v>318</v>
      </c>
      <c r="C303" s="36">
        <v>43531</v>
      </c>
      <c r="D303">
        <v>70</v>
      </c>
      <c r="H303" s="38">
        <v>1</v>
      </c>
      <c r="I303" s="38"/>
      <c r="J303" s="38"/>
      <c r="K303" s="36"/>
      <c r="L303" s="39"/>
      <c r="M303" s="36"/>
      <c r="O303" s="36"/>
    </row>
    <row r="304" spans="1:37">
      <c r="A304" t="s">
        <v>241</v>
      </c>
      <c r="B304" t="s">
        <v>318</v>
      </c>
      <c r="C304" s="36">
        <v>43549</v>
      </c>
      <c r="D304">
        <v>88</v>
      </c>
      <c r="E304">
        <v>113.6875</v>
      </c>
      <c r="F304">
        <v>302.625</v>
      </c>
      <c r="I304" s="38"/>
      <c r="J304" s="38"/>
      <c r="K304" s="36"/>
      <c r="L304" s="39"/>
      <c r="M304" s="36"/>
      <c r="O304" s="36"/>
      <c r="AG304">
        <v>84</v>
      </c>
    </row>
    <row r="305" spans="1:37">
      <c r="A305" t="s">
        <v>241</v>
      </c>
      <c r="B305" t="s">
        <v>319</v>
      </c>
      <c r="C305" s="36">
        <v>43462</v>
      </c>
      <c r="D305">
        <v>0</v>
      </c>
      <c r="I305" s="38"/>
      <c r="J305" s="38"/>
      <c r="K305" s="36"/>
      <c r="L305" s="39"/>
      <c r="M305" s="36"/>
      <c r="O305" s="36"/>
      <c r="AH305">
        <v>21</v>
      </c>
      <c r="AI305">
        <v>26</v>
      </c>
      <c r="AJ305">
        <v>19.5</v>
      </c>
      <c r="AK305">
        <v>14</v>
      </c>
    </row>
    <row r="306" spans="1:37">
      <c r="A306" t="s">
        <v>241</v>
      </c>
      <c r="B306" t="s">
        <v>319</v>
      </c>
      <c r="C306" s="36">
        <v>43494</v>
      </c>
      <c r="D306">
        <v>33</v>
      </c>
      <c r="H306" s="38">
        <v>1.25</v>
      </c>
      <c r="I306" s="38"/>
      <c r="J306" s="38"/>
      <c r="K306" s="36"/>
      <c r="L306" s="39"/>
      <c r="M306" s="36"/>
      <c r="O306" s="36"/>
    </row>
    <row r="307" spans="1:37">
      <c r="A307" t="s">
        <v>241</v>
      </c>
      <c r="B307" t="s">
        <v>319</v>
      </c>
      <c r="C307" s="36">
        <v>43507</v>
      </c>
      <c r="D307">
        <v>46</v>
      </c>
      <c r="H307" s="38">
        <v>1.5</v>
      </c>
      <c r="I307" s="38"/>
      <c r="J307" s="38"/>
      <c r="K307" s="36"/>
      <c r="L307" s="39"/>
      <c r="M307" s="36"/>
      <c r="O307" s="36"/>
    </row>
    <row r="308" spans="1:37">
      <c r="A308" t="s">
        <v>241</v>
      </c>
      <c r="B308" t="s">
        <v>319</v>
      </c>
      <c r="C308" s="36">
        <v>43515</v>
      </c>
      <c r="D308">
        <v>54</v>
      </c>
      <c r="H308" s="38">
        <v>1.1499999999999999</v>
      </c>
      <c r="I308" s="38"/>
      <c r="J308" s="38"/>
      <c r="K308" s="36"/>
      <c r="L308" s="39"/>
      <c r="M308" s="36"/>
      <c r="O308" s="36"/>
    </row>
    <row r="309" spans="1:37">
      <c r="A309" t="s">
        <v>241</v>
      </c>
      <c r="B309" t="s">
        <v>319</v>
      </c>
      <c r="C309" s="36">
        <v>43509</v>
      </c>
      <c r="D309" s="39">
        <v>57</v>
      </c>
      <c r="F309">
        <v>151.36250000000001</v>
      </c>
      <c r="I309" s="38"/>
      <c r="J309" s="38"/>
      <c r="K309" s="36"/>
      <c r="L309" s="39"/>
      <c r="M309" s="36"/>
      <c r="O309" s="36"/>
    </row>
    <row r="310" spans="1:37">
      <c r="A310" t="s">
        <v>241</v>
      </c>
      <c r="B310" t="s">
        <v>319</v>
      </c>
      <c r="C310" s="36">
        <v>43523</v>
      </c>
      <c r="D310">
        <v>62</v>
      </c>
      <c r="H310" s="38">
        <v>1.05</v>
      </c>
      <c r="I310" s="38"/>
      <c r="J310" s="38"/>
      <c r="K310" s="36"/>
      <c r="L310" s="39"/>
      <c r="M310" s="36"/>
      <c r="O310" s="36"/>
    </row>
    <row r="311" spans="1:37">
      <c r="A311" t="s">
        <v>241</v>
      </c>
      <c r="B311" t="s">
        <v>319</v>
      </c>
      <c r="C311" s="36">
        <v>43531</v>
      </c>
      <c r="D311">
        <v>70</v>
      </c>
      <c r="H311" s="38">
        <v>0.85</v>
      </c>
      <c r="I311" s="38"/>
      <c r="J311" s="38"/>
      <c r="K311" s="36"/>
      <c r="L311" s="39"/>
      <c r="M311" s="36"/>
      <c r="O311" s="36"/>
    </row>
    <row r="312" spans="1:37">
      <c r="A312" t="s">
        <v>241</v>
      </c>
      <c r="B312" t="s">
        <v>319</v>
      </c>
      <c r="C312" s="36">
        <v>43549</v>
      </c>
      <c r="D312">
        <v>88</v>
      </c>
      <c r="E312">
        <v>80.712500000000006</v>
      </c>
      <c r="F312">
        <v>225.95</v>
      </c>
      <c r="I312" s="38"/>
      <c r="J312" s="38"/>
      <c r="K312" s="36"/>
      <c r="L312" s="39"/>
      <c r="M312" s="36"/>
      <c r="O312" s="36"/>
      <c r="AG312">
        <v>170</v>
      </c>
    </row>
    <row r="313" spans="1:37">
      <c r="A313" t="s">
        <v>241</v>
      </c>
      <c r="B313" t="s">
        <v>320</v>
      </c>
      <c r="C313" s="36">
        <v>43462</v>
      </c>
      <c r="D313">
        <v>0</v>
      </c>
      <c r="I313" s="38"/>
      <c r="J313" s="38"/>
      <c r="K313" s="36"/>
      <c r="L313" s="39"/>
      <c r="M313" s="36"/>
      <c r="O313" s="36"/>
      <c r="AH313">
        <v>22</v>
      </c>
      <c r="AI313">
        <v>30</v>
      </c>
      <c r="AJ313">
        <v>23</v>
      </c>
      <c r="AK313">
        <v>13</v>
      </c>
    </row>
    <row r="314" spans="1:37">
      <c r="A314" t="s">
        <v>241</v>
      </c>
      <c r="B314" t="s">
        <v>320</v>
      </c>
      <c r="C314" s="36">
        <v>43494</v>
      </c>
      <c r="D314">
        <v>33</v>
      </c>
      <c r="H314" s="38">
        <v>1</v>
      </c>
      <c r="I314" s="38"/>
      <c r="J314" s="38"/>
      <c r="K314" s="36"/>
      <c r="L314" s="39"/>
      <c r="M314" s="36"/>
      <c r="O314" s="36"/>
    </row>
    <row r="315" spans="1:37">
      <c r="A315" t="s">
        <v>241</v>
      </c>
      <c r="B315" t="s">
        <v>320</v>
      </c>
      <c r="C315" s="36">
        <v>43507</v>
      </c>
      <c r="D315">
        <v>46</v>
      </c>
      <c r="H315" s="38">
        <v>1.35</v>
      </c>
      <c r="I315" s="38"/>
      <c r="J315" s="38"/>
      <c r="K315" s="36"/>
      <c r="L315" s="39"/>
      <c r="M315" s="36"/>
      <c r="O315" s="36"/>
    </row>
    <row r="316" spans="1:37">
      <c r="A316" t="s">
        <v>241</v>
      </c>
      <c r="B316" t="s">
        <v>320</v>
      </c>
      <c r="C316" s="36">
        <v>43515</v>
      </c>
      <c r="D316">
        <v>54</v>
      </c>
      <c r="H316" s="38">
        <v>1.1000000000000001</v>
      </c>
      <c r="I316" s="38"/>
      <c r="J316" s="38"/>
      <c r="K316" s="36"/>
      <c r="L316" s="39"/>
      <c r="M316" s="36"/>
      <c r="O316" s="36"/>
    </row>
    <row r="317" spans="1:37">
      <c r="A317" t="s">
        <v>241</v>
      </c>
      <c r="B317" t="s">
        <v>320</v>
      </c>
      <c r="C317" s="36">
        <v>43509</v>
      </c>
      <c r="D317" s="39">
        <v>57</v>
      </c>
      <c r="F317">
        <v>180.72499999999999</v>
      </c>
      <c r="I317" s="38"/>
      <c r="J317" s="38"/>
      <c r="K317" s="36"/>
      <c r="L317" s="39"/>
      <c r="M317" s="36"/>
      <c r="O317" s="36"/>
    </row>
    <row r="318" spans="1:37">
      <c r="A318" t="s">
        <v>241</v>
      </c>
      <c r="B318" t="s">
        <v>320</v>
      </c>
      <c r="C318" s="36">
        <v>43523</v>
      </c>
      <c r="D318">
        <v>62</v>
      </c>
      <c r="H318" s="38">
        <v>1</v>
      </c>
      <c r="I318" s="38"/>
      <c r="J318" s="38"/>
      <c r="K318" s="36"/>
      <c r="L318" s="39"/>
      <c r="M318" s="36"/>
      <c r="O318" s="36"/>
    </row>
    <row r="319" spans="1:37">
      <c r="A319" t="s">
        <v>241</v>
      </c>
      <c r="B319" t="s">
        <v>320</v>
      </c>
      <c r="C319" s="36">
        <v>43531</v>
      </c>
      <c r="D319">
        <v>70</v>
      </c>
      <c r="H319" s="38">
        <v>0.95</v>
      </c>
      <c r="I319" s="38"/>
      <c r="J319" s="38"/>
      <c r="K319" s="36"/>
      <c r="L319" s="39"/>
      <c r="M319" s="36"/>
      <c r="O319" s="36"/>
    </row>
    <row r="320" spans="1:37">
      <c r="A320" t="s">
        <v>241</v>
      </c>
      <c r="B320" t="s">
        <v>320</v>
      </c>
      <c r="C320" s="36">
        <v>43549</v>
      </c>
      <c r="D320">
        <v>88</v>
      </c>
      <c r="E320">
        <v>98.45</v>
      </c>
      <c r="F320">
        <v>273.4375</v>
      </c>
      <c r="I320" s="38"/>
      <c r="J320" s="38"/>
      <c r="K320" s="36"/>
      <c r="L320" s="39"/>
      <c r="M320" s="36"/>
      <c r="O320" s="36"/>
      <c r="AG320">
        <v>138</v>
      </c>
    </row>
    <row r="321" spans="1:37">
      <c r="A321" t="s">
        <v>241</v>
      </c>
      <c r="B321" t="s">
        <v>321</v>
      </c>
      <c r="C321" s="36">
        <v>43462</v>
      </c>
      <c r="D321">
        <v>0</v>
      </c>
      <c r="I321" s="38"/>
      <c r="J321" s="38"/>
      <c r="K321" s="36"/>
      <c r="L321" s="39"/>
      <c r="M321" s="36"/>
      <c r="O321" s="36"/>
      <c r="AH321">
        <v>22.5</v>
      </c>
      <c r="AI321">
        <v>30</v>
      </c>
      <c r="AJ321">
        <v>23.5</v>
      </c>
      <c r="AK321">
        <v>12.5</v>
      </c>
    </row>
    <row r="322" spans="1:37">
      <c r="A322" t="s">
        <v>241</v>
      </c>
      <c r="B322" t="s">
        <v>321</v>
      </c>
      <c r="C322" s="36">
        <v>43494</v>
      </c>
      <c r="D322">
        <v>33</v>
      </c>
      <c r="H322" s="38">
        <v>1.38</v>
      </c>
      <c r="I322" s="38"/>
      <c r="J322" s="38"/>
      <c r="K322" s="36"/>
      <c r="L322" s="39"/>
      <c r="M322" s="36"/>
      <c r="O322" s="36"/>
    </row>
    <row r="323" spans="1:37">
      <c r="A323" t="s">
        <v>241</v>
      </c>
      <c r="B323" t="s">
        <v>321</v>
      </c>
      <c r="C323" s="36">
        <v>43507</v>
      </c>
      <c r="D323">
        <v>46</v>
      </c>
      <c r="H323" s="38">
        <v>1.72</v>
      </c>
      <c r="I323" s="38"/>
      <c r="J323" s="38"/>
      <c r="K323" s="36"/>
      <c r="L323" s="39"/>
      <c r="M323" s="36"/>
      <c r="O323" s="36"/>
    </row>
    <row r="324" spans="1:37">
      <c r="A324" t="s">
        <v>241</v>
      </c>
      <c r="B324" t="s">
        <v>321</v>
      </c>
      <c r="C324" s="36">
        <v>43515</v>
      </c>
      <c r="D324">
        <v>54</v>
      </c>
      <c r="I324" s="38"/>
      <c r="J324" s="38"/>
      <c r="K324" s="36"/>
      <c r="L324" s="39"/>
      <c r="M324" s="36"/>
      <c r="O324" s="36"/>
    </row>
    <row r="325" spans="1:37">
      <c r="A325" t="s">
        <v>241</v>
      </c>
      <c r="B325" t="s">
        <v>321</v>
      </c>
      <c r="C325" s="36">
        <v>43509</v>
      </c>
      <c r="D325" s="39">
        <v>57</v>
      </c>
      <c r="F325">
        <v>176.67500000000001</v>
      </c>
      <c r="I325" s="38"/>
      <c r="J325" s="38"/>
      <c r="K325" s="36"/>
      <c r="L325" s="39"/>
      <c r="M325" s="36"/>
      <c r="O325" s="36"/>
    </row>
    <row r="326" spans="1:37">
      <c r="A326" t="s">
        <v>241</v>
      </c>
      <c r="B326" t="s">
        <v>321</v>
      </c>
      <c r="C326" s="36">
        <v>43523</v>
      </c>
      <c r="D326">
        <v>62</v>
      </c>
      <c r="I326" s="38"/>
      <c r="J326" s="38"/>
      <c r="K326" s="36"/>
      <c r="L326" s="39"/>
      <c r="M326" s="36"/>
      <c r="O326" s="36"/>
    </row>
    <row r="327" spans="1:37">
      <c r="A327" t="s">
        <v>241</v>
      </c>
      <c r="B327" t="s">
        <v>321</v>
      </c>
      <c r="C327" s="36">
        <v>43531</v>
      </c>
      <c r="D327">
        <v>70</v>
      </c>
      <c r="H327" s="38">
        <v>1.1000000000000001</v>
      </c>
      <c r="I327" s="38"/>
      <c r="J327" s="38"/>
      <c r="K327" s="36"/>
      <c r="L327" s="39"/>
      <c r="M327" s="36"/>
      <c r="O327" s="36"/>
    </row>
    <row r="328" spans="1:37">
      <c r="A328" t="s">
        <v>241</v>
      </c>
      <c r="B328" t="s">
        <v>321</v>
      </c>
      <c r="C328" s="36">
        <v>43549</v>
      </c>
      <c r="D328">
        <v>88</v>
      </c>
      <c r="E328">
        <v>102.75</v>
      </c>
      <c r="F328">
        <v>283.7</v>
      </c>
      <c r="I328" s="38"/>
      <c r="J328" s="38"/>
      <c r="K328" s="36"/>
      <c r="L328" s="39"/>
      <c r="M328" s="36"/>
      <c r="O328" s="36"/>
      <c r="AG328">
        <v>118</v>
      </c>
    </row>
    <row r="329" spans="1:37">
      <c r="A329" t="s">
        <v>241</v>
      </c>
      <c r="B329" t="s">
        <v>322</v>
      </c>
      <c r="C329" s="36">
        <v>43462</v>
      </c>
      <c r="D329">
        <v>0</v>
      </c>
      <c r="I329" s="38"/>
      <c r="J329" s="38"/>
      <c r="K329" s="36"/>
      <c r="L329" s="39"/>
      <c r="M329" s="36"/>
      <c r="O329" s="36"/>
      <c r="AH329">
        <v>26</v>
      </c>
      <c r="AI329">
        <v>25</v>
      </c>
      <c r="AJ329">
        <v>20.5</v>
      </c>
      <c r="AK329">
        <v>13</v>
      </c>
    </row>
    <row r="330" spans="1:37">
      <c r="A330" t="s">
        <v>241</v>
      </c>
      <c r="B330" t="s">
        <v>322</v>
      </c>
      <c r="C330" s="36">
        <v>43494</v>
      </c>
      <c r="D330">
        <v>33</v>
      </c>
      <c r="H330" s="38">
        <v>1.2</v>
      </c>
      <c r="I330" s="38"/>
      <c r="J330" s="38"/>
      <c r="K330" s="36"/>
      <c r="L330" s="39"/>
      <c r="M330" s="36"/>
      <c r="O330" s="36"/>
    </row>
    <row r="331" spans="1:37">
      <c r="A331" t="s">
        <v>241</v>
      </c>
      <c r="B331" t="s">
        <v>322</v>
      </c>
      <c r="C331" s="36">
        <v>43507</v>
      </c>
      <c r="D331">
        <v>46</v>
      </c>
      <c r="H331" s="38">
        <v>1.4</v>
      </c>
      <c r="I331" s="38"/>
      <c r="J331" s="38"/>
      <c r="K331" s="36"/>
      <c r="L331" s="39"/>
      <c r="M331" s="36"/>
      <c r="O331" s="36"/>
    </row>
    <row r="332" spans="1:37">
      <c r="A332" t="s">
        <v>241</v>
      </c>
      <c r="B332" t="s">
        <v>322</v>
      </c>
      <c r="C332" s="36">
        <v>43515</v>
      </c>
      <c r="D332">
        <v>54</v>
      </c>
      <c r="H332" s="38">
        <v>1.1000000000000001</v>
      </c>
      <c r="I332" s="38"/>
      <c r="J332" s="38"/>
      <c r="K332" s="36"/>
      <c r="L332" s="39"/>
      <c r="M332" s="36"/>
      <c r="O332" s="36"/>
    </row>
    <row r="333" spans="1:37">
      <c r="A333" t="s">
        <v>241</v>
      </c>
      <c r="B333" t="s">
        <v>322</v>
      </c>
      <c r="C333" s="36">
        <v>43509</v>
      </c>
      <c r="D333" s="39">
        <v>57</v>
      </c>
      <c r="F333">
        <v>174.92500000000001</v>
      </c>
      <c r="I333" s="38"/>
      <c r="J333" s="38"/>
      <c r="K333" s="36"/>
      <c r="L333" s="39"/>
      <c r="M333" s="36"/>
      <c r="O333" s="36"/>
    </row>
    <row r="334" spans="1:37">
      <c r="A334" t="s">
        <v>241</v>
      </c>
      <c r="B334" t="s">
        <v>322</v>
      </c>
      <c r="C334" s="36">
        <v>43523</v>
      </c>
      <c r="D334">
        <v>62</v>
      </c>
      <c r="H334" s="38">
        <v>1</v>
      </c>
      <c r="I334" s="38"/>
      <c r="J334" s="38"/>
      <c r="K334" s="36"/>
      <c r="L334" s="39"/>
      <c r="M334" s="36"/>
      <c r="O334" s="36"/>
    </row>
    <row r="335" spans="1:37">
      <c r="A335" t="s">
        <v>241</v>
      </c>
      <c r="B335" t="s">
        <v>322</v>
      </c>
      <c r="C335" s="36">
        <v>43531</v>
      </c>
      <c r="D335">
        <v>70</v>
      </c>
      <c r="H335" s="38">
        <v>0.97</v>
      </c>
      <c r="I335" s="38"/>
      <c r="J335" s="38"/>
      <c r="K335" s="36"/>
      <c r="L335" s="39"/>
      <c r="M335" s="36"/>
      <c r="O335" s="36"/>
    </row>
    <row r="336" spans="1:37">
      <c r="A336" t="s">
        <v>241</v>
      </c>
      <c r="B336" t="s">
        <v>322</v>
      </c>
      <c r="C336" s="36">
        <v>43549</v>
      </c>
      <c r="D336">
        <v>88</v>
      </c>
      <c r="E336">
        <v>98.087500000000006</v>
      </c>
      <c r="F336">
        <v>266.41250000000002</v>
      </c>
      <c r="I336" s="38"/>
      <c r="J336" s="38"/>
      <c r="K336" s="36"/>
      <c r="L336" s="39"/>
      <c r="M336" s="36"/>
      <c r="O336" s="36"/>
      <c r="AG336">
        <v>122</v>
      </c>
    </row>
    <row r="337" spans="1:37">
      <c r="A337" t="s">
        <v>241</v>
      </c>
      <c r="B337" t="s">
        <v>323</v>
      </c>
      <c r="C337" s="36">
        <v>43462</v>
      </c>
      <c r="D337">
        <v>0</v>
      </c>
      <c r="I337" s="38"/>
      <c r="J337" s="38"/>
      <c r="K337" s="36"/>
      <c r="L337" s="39"/>
      <c r="M337" s="36"/>
      <c r="O337" s="36"/>
      <c r="AH337">
        <v>17.5</v>
      </c>
      <c r="AI337">
        <v>27.5</v>
      </c>
      <c r="AJ337">
        <v>23</v>
      </c>
      <c r="AK337">
        <v>14.5</v>
      </c>
    </row>
    <row r="338" spans="1:37">
      <c r="A338" t="s">
        <v>241</v>
      </c>
      <c r="B338" t="s">
        <v>323</v>
      </c>
      <c r="C338" s="36">
        <v>43494</v>
      </c>
      <c r="D338">
        <v>33</v>
      </c>
      <c r="H338" s="38">
        <v>1.05</v>
      </c>
      <c r="I338" s="38"/>
      <c r="J338" s="38"/>
      <c r="K338" s="36"/>
      <c r="L338" s="39"/>
      <c r="M338" s="36"/>
      <c r="O338" s="36"/>
    </row>
    <row r="339" spans="1:37">
      <c r="A339" t="s">
        <v>241</v>
      </c>
      <c r="B339" t="s">
        <v>323</v>
      </c>
      <c r="C339" s="36">
        <v>43507</v>
      </c>
      <c r="D339">
        <v>46</v>
      </c>
      <c r="H339" s="38">
        <v>1.32</v>
      </c>
      <c r="I339" s="38"/>
      <c r="J339" s="38"/>
      <c r="K339" s="36"/>
      <c r="L339" s="39"/>
      <c r="M339" s="36"/>
      <c r="O339" s="36"/>
    </row>
    <row r="340" spans="1:37">
      <c r="A340" t="s">
        <v>241</v>
      </c>
      <c r="B340" t="s">
        <v>323</v>
      </c>
      <c r="C340" s="36">
        <v>43515</v>
      </c>
      <c r="D340">
        <v>54</v>
      </c>
      <c r="I340" s="38"/>
      <c r="J340" s="38"/>
      <c r="K340" s="36"/>
      <c r="L340" s="39"/>
      <c r="M340" s="36"/>
      <c r="O340" s="36"/>
    </row>
    <row r="341" spans="1:37">
      <c r="A341" t="s">
        <v>241</v>
      </c>
      <c r="B341" t="s">
        <v>323</v>
      </c>
      <c r="C341" s="36">
        <v>43509</v>
      </c>
      <c r="D341" s="39">
        <v>57</v>
      </c>
      <c r="F341">
        <v>215.98750000000001</v>
      </c>
      <c r="I341" s="38"/>
      <c r="J341" s="38"/>
      <c r="K341" s="36"/>
      <c r="L341" s="39"/>
      <c r="M341" s="36"/>
      <c r="O341" s="36"/>
    </row>
    <row r="342" spans="1:37">
      <c r="A342" t="s">
        <v>241</v>
      </c>
      <c r="B342" t="s">
        <v>323</v>
      </c>
      <c r="C342" s="36">
        <v>43523</v>
      </c>
      <c r="D342">
        <v>62</v>
      </c>
      <c r="H342" s="38">
        <v>1.1499999999999999</v>
      </c>
      <c r="I342" s="38"/>
      <c r="J342" s="38"/>
      <c r="K342" s="36"/>
      <c r="L342" s="39"/>
      <c r="M342" s="36"/>
      <c r="O342" s="36"/>
    </row>
    <row r="343" spans="1:37">
      <c r="A343" t="s">
        <v>241</v>
      </c>
      <c r="B343" t="s">
        <v>323</v>
      </c>
      <c r="C343" s="36">
        <v>43531</v>
      </c>
      <c r="D343">
        <v>70</v>
      </c>
      <c r="H343" s="38">
        <v>0.9</v>
      </c>
      <c r="I343" s="38"/>
      <c r="J343" s="38"/>
      <c r="K343" s="36"/>
      <c r="L343" s="39"/>
      <c r="M343" s="36"/>
      <c r="O343" s="36"/>
    </row>
    <row r="344" spans="1:37">
      <c r="A344" t="s">
        <v>241</v>
      </c>
      <c r="B344" t="s">
        <v>323</v>
      </c>
      <c r="C344" s="36">
        <v>43549</v>
      </c>
      <c r="D344">
        <v>88</v>
      </c>
      <c r="E344">
        <v>111.95</v>
      </c>
      <c r="F344">
        <v>299.2</v>
      </c>
      <c r="I344" s="38"/>
      <c r="J344" s="38"/>
      <c r="K344" s="36"/>
      <c r="L344" s="39"/>
      <c r="M344" s="36"/>
      <c r="O344" s="36"/>
      <c r="AG344">
        <v>75</v>
      </c>
    </row>
    <row r="345" spans="1:37">
      <c r="A345" t="s">
        <v>241</v>
      </c>
      <c r="B345" t="s">
        <v>324</v>
      </c>
      <c r="C345" s="36">
        <v>43462</v>
      </c>
      <c r="D345">
        <v>0</v>
      </c>
      <c r="I345" s="38"/>
      <c r="J345" s="38"/>
      <c r="K345" s="36"/>
      <c r="L345" s="39"/>
      <c r="M345" s="36"/>
      <c r="O345" s="36"/>
      <c r="AH345">
        <v>21</v>
      </c>
      <c r="AI345">
        <v>30</v>
      </c>
      <c r="AJ345">
        <v>22.5</v>
      </c>
      <c r="AK345">
        <v>12.5</v>
      </c>
    </row>
    <row r="346" spans="1:37">
      <c r="A346" t="s">
        <v>241</v>
      </c>
      <c r="B346" t="s">
        <v>324</v>
      </c>
      <c r="C346" s="36">
        <v>43494</v>
      </c>
      <c r="D346">
        <v>33</v>
      </c>
      <c r="H346" s="38">
        <v>1.05</v>
      </c>
      <c r="I346" s="38"/>
      <c r="J346" s="38"/>
      <c r="K346" s="36"/>
      <c r="L346" s="39"/>
      <c r="M346" s="36"/>
      <c r="O346" s="36"/>
    </row>
    <row r="347" spans="1:37">
      <c r="A347" t="s">
        <v>241</v>
      </c>
      <c r="B347" t="s">
        <v>324</v>
      </c>
      <c r="C347" s="36">
        <v>43507</v>
      </c>
      <c r="D347">
        <v>46</v>
      </c>
      <c r="H347" s="38">
        <v>1.32</v>
      </c>
      <c r="I347" s="38"/>
      <c r="J347" s="38"/>
      <c r="K347" s="36"/>
      <c r="L347" s="39"/>
      <c r="M347" s="36"/>
      <c r="O347" s="36"/>
    </row>
    <row r="348" spans="1:37">
      <c r="A348" t="s">
        <v>241</v>
      </c>
      <c r="B348" t="s">
        <v>324</v>
      </c>
      <c r="C348" s="36">
        <v>43515</v>
      </c>
      <c r="D348">
        <v>54</v>
      </c>
      <c r="I348" s="38"/>
      <c r="J348" s="38"/>
      <c r="K348" s="36"/>
      <c r="L348" s="39"/>
      <c r="M348" s="36"/>
      <c r="O348" s="36"/>
    </row>
    <row r="349" spans="1:37">
      <c r="A349" t="s">
        <v>241</v>
      </c>
      <c r="B349" t="s">
        <v>324</v>
      </c>
      <c r="C349" s="36">
        <v>43509</v>
      </c>
      <c r="D349" s="39">
        <v>57</v>
      </c>
      <c r="F349">
        <v>210.16249999999999</v>
      </c>
      <c r="I349" s="38"/>
      <c r="J349" s="38"/>
      <c r="K349" s="36"/>
      <c r="L349" s="39"/>
      <c r="M349" s="36"/>
      <c r="O349" s="36"/>
    </row>
    <row r="350" spans="1:37">
      <c r="A350" t="s">
        <v>241</v>
      </c>
      <c r="B350" t="s">
        <v>324</v>
      </c>
      <c r="C350" s="36">
        <v>43523</v>
      </c>
      <c r="D350">
        <v>62</v>
      </c>
      <c r="H350" s="38">
        <v>1.1499999999999999</v>
      </c>
      <c r="I350" s="38"/>
      <c r="J350" s="38"/>
      <c r="K350" s="36"/>
      <c r="L350" s="39"/>
      <c r="M350" s="36"/>
      <c r="O350" s="36"/>
    </row>
    <row r="351" spans="1:37">
      <c r="A351" t="s">
        <v>241</v>
      </c>
      <c r="B351" t="s">
        <v>324</v>
      </c>
      <c r="C351" s="36">
        <v>43531</v>
      </c>
      <c r="D351">
        <v>70</v>
      </c>
      <c r="H351" s="38">
        <v>0.9</v>
      </c>
      <c r="I351" s="38"/>
      <c r="J351" s="38"/>
      <c r="K351" s="36"/>
      <c r="L351" s="39"/>
      <c r="M351" s="36"/>
      <c r="O351" s="36"/>
    </row>
    <row r="352" spans="1:37">
      <c r="A352" t="s">
        <v>241</v>
      </c>
      <c r="B352" t="s">
        <v>324</v>
      </c>
      <c r="C352" s="36">
        <v>43549</v>
      </c>
      <c r="D352">
        <v>88</v>
      </c>
      <c r="E352">
        <v>97.174999999999997</v>
      </c>
      <c r="F352">
        <v>268.07499999999999</v>
      </c>
      <c r="I352" s="38"/>
      <c r="J352" s="38"/>
      <c r="K352" s="36"/>
      <c r="L352" s="39"/>
      <c r="M352" s="36"/>
      <c r="O352" s="36"/>
      <c r="AG352">
        <v>122</v>
      </c>
    </row>
    <row r="353" spans="1:37">
      <c r="A353" t="s">
        <v>241</v>
      </c>
      <c r="B353" t="s">
        <v>325</v>
      </c>
      <c r="C353" s="36">
        <v>43462</v>
      </c>
      <c r="D353">
        <v>0</v>
      </c>
      <c r="I353" s="38"/>
      <c r="J353" s="38"/>
      <c r="K353" s="36"/>
      <c r="L353" s="39"/>
      <c r="M353" s="36"/>
      <c r="O353" s="36"/>
      <c r="AH353">
        <v>25</v>
      </c>
      <c r="AI353">
        <v>23.5</v>
      </c>
      <c r="AJ353">
        <v>25</v>
      </c>
      <c r="AK353">
        <v>11.5</v>
      </c>
    </row>
    <row r="354" spans="1:37">
      <c r="A354" t="s">
        <v>241</v>
      </c>
      <c r="B354" t="s">
        <v>325</v>
      </c>
      <c r="C354" s="36">
        <v>43494</v>
      </c>
      <c r="D354">
        <v>33</v>
      </c>
      <c r="H354" s="38">
        <v>1.05</v>
      </c>
      <c r="I354" s="38"/>
      <c r="J354" s="38"/>
      <c r="K354" s="36"/>
      <c r="L354" s="39"/>
      <c r="M354" s="36"/>
      <c r="O354" s="36"/>
    </row>
    <row r="355" spans="1:37">
      <c r="A355" t="s">
        <v>241</v>
      </c>
      <c r="B355" t="s">
        <v>325</v>
      </c>
      <c r="C355" s="36">
        <v>43507</v>
      </c>
      <c r="D355">
        <v>46</v>
      </c>
      <c r="H355" s="38">
        <v>1.32</v>
      </c>
      <c r="I355" s="38"/>
      <c r="J355" s="38"/>
      <c r="K355" s="36"/>
      <c r="L355" s="39"/>
      <c r="M355" s="36"/>
      <c r="O355" s="36"/>
    </row>
    <row r="356" spans="1:37">
      <c r="A356" t="s">
        <v>241</v>
      </c>
      <c r="B356" t="s">
        <v>325</v>
      </c>
      <c r="C356" s="36">
        <v>43515</v>
      </c>
      <c r="D356">
        <v>54</v>
      </c>
      <c r="I356" s="38"/>
      <c r="J356" s="38"/>
      <c r="K356" s="36"/>
      <c r="L356" s="39"/>
      <c r="M356" s="36"/>
      <c r="O356" s="36"/>
    </row>
    <row r="357" spans="1:37">
      <c r="A357" t="s">
        <v>241</v>
      </c>
      <c r="B357" t="s">
        <v>325</v>
      </c>
      <c r="C357" s="36">
        <v>43509</v>
      </c>
      <c r="D357" s="39">
        <v>57</v>
      </c>
      <c r="F357">
        <v>190.15</v>
      </c>
      <c r="I357" s="38"/>
      <c r="J357" s="38"/>
      <c r="K357" s="36"/>
      <c r="L357" s="39"/>
      <c r="M357" s="36"/>
      <c r="O357" s="36"/>
    </row>
    <row r="358" spans="1:37">
      <c r="A358" t="s">
        <v>241</v>
      </c>
      <c r="B358" t="s">
        <v>325</v>
      </c>
      <c r="C358" s="36">
        <v>43523</v>
      </c>
      <c r="D358">
        <v>62</v>
      </c>
      <c r="H358" s="38">
        <v>1.35</v>
      </c>
      <c r="I358" s="38"/>
      <c r="J358" s="38"/>
      <c r="K358" s="36"/>
      <c r="L358" s="39"/>
      <c r="M358" s="36"/>
      <c r="O358" s="36"/>
    </row>
    <row r="359" spans="1:37">
      <c r="A359" t="s">
        <v>241</v>
      </c>
      <c r="B359" t="s">
        <v>325</v>
      </c>
      <c r="C359" s="36">
        <v>43531</v>
      </c>
      <c r="D359">
        <v>70</v>
      </c>
      <c r="H359" s="38">
        <v>0.9</v>
      </c>
      <c r="I359" s="38"/>
      <c r="J359" s="38"/>
      <c r="K359" s="36"/>
      <c r="L359" s="38"/>
      <c r="M359" s="36"/>
      <c r="O359" s="36"/>
    </row>
    <row r="360" spans="1:37">
      <c r="A360" t="s">
        <v>241</v>
      </c>
      <c r="B360" t="s">
        <v>325</v>
      </c>
      <c r="C360" s="36">
        <v>43549</v>
      </c>
      <c r="D360">
        <v>88</v>
      </c>
      <c r="E360">
        <v>111.22499999999999</v>
      </c>
      <c r="F360">
        <v>301.11250000000001</v>
      </c>
      <c r="I360" s="38"/>
      <c r="J360" s="38"/>
      <c r="K360" s="36"/>
      <c r="L360" s="38"/>
      <c r="M360" s="36"/>
      <c r="O360" s="36"/>
      <c r="AG360">
        <v>83</v>
      </c>
    </row>
    <row r="361" spans="1:37">
      <c r="A361" t="s">
        <v>241</v>
      </c>
      <c r="B361" t="s">
        <v>326</v>
      </c>
      <c r="C361" s="36">
        <v>43462</v>
      </c>
      <c r="D361">
        <v>0</v>
      </c>
      <c r="I361" s="38"/>
      <c r="J361" s="38"/>
      <c r="K361" s="39"/>
      <c r="L361" s="38"/>
      <c r="M361" s="36"/>
      <c r="O361" s="36"/>
      <c r="AH361">
        <v>16</v>
      </c>
      <c r="AI361">
        <v>29</v>
      </c>
      <c r="AJ361">
        <v>22</v>
      </c>
      <c r="AK361">
        <v>11</v>
      </c>
    </row>
    <row r="362" spans="1:37">
      <c r="A362" t="s">
        <v>241</v>
      </c>
      <c r="B362" t="s">
        <v>326</v>
      </c>
      <c r="C362" s="36">
        <v>43494</v>
      </c>
      <c r="D362">
        <v>33</v>
      </c>
      <c r="H362" s="38">
        <v>1.19</v>
      </c>
      <c r="I362" s="38"/>
      <c r="J362" s="38"/>
      <c r="K362" s="39"/>
      <c r="L362" s="38"/>
      <c r="M362" s="36"/>
      <c r="O362" s="36"/>
    </row>
    <row r="363" spans="1:37">
      <c r="A363" t="s">
        <v>241</v>
      </c>
      <c r="B363" t="s">
        <v>326</v>
      </c>
      <c r="C363" s="36">
        <v>43507</v>
      </c>
      <c r="D363">
        <v>46</v>
      </c>
      <c r="H363" s="38">
        <v>1.4</v>
      </c>
      <c r="I363" s="38"/>
      <c r="J363" s="38"/>
      <c r="K363" s="39"/>
      <c r="L363" s="38"/>
      <c r="M363" s="36"/>
      <c r="O363" s="36"/>
    </row>
    <row r="364" spans="1:37">
      <c r="A364" t="s">
        <v>241</v>
      </c>
      <c r="B364" t="s">
        <v>326</v>
      </c>
      <c r="C364" s="36">
        <v>43515</v>
      </c>
      <c r="D364">
        <v>54</v>
      </c>
      <c r="H364" s="38">
        <v>1.1000000000000001</v>
      </c>
      <c r="I364" s="38"/>
      <c r="J364" s="38"/>
      <c r="K364" s="39"/>
      <c r="L364" s="38"/>
      <c r="M364" s="36"/>
      <c r="O364" s="36"/>
    </row>
    <row r="365" spans="1:37">
      <c r="A365" t="s">
        <v>241</v>
      </c>
      <c r="B365" t="s">
        <v>326</v>
      </c>
      <c r="C365" s="36">
        <v>43509</v>
      </c>
      <c r="D365" s="39">
        <v>57</v>
      </c>
      <c r="F365">
        <v>1876.125</v>
      </c>
      <c r="I365" s="38"/>
      <c r="J365" s="38"/>
      <c r="K365" s="39"/>
      <c r="L365" s="38"/>
      <c r="M365" s="36"/>
      <c r="O365" s="36"/>
    </row>
    <row r="366" spans="1:37">
      <c r="A366" t="s">
        <v>241</v>
      </c>
      <c r="B366" t="s">
        <v>326</v>
      </c>
      <c r="C366" s="36">
        <v>43523</v>
      </c>
      <c r="D366">
        <v>62</v>
      </c>
      <c r="H366" s="38">
        <v>1.1200000000000001</v>
      </c>
      <c r="I366" s="38"/>
      <c r="J366" s="38"/>
      <c r="K366" s="39"/>
      <c r="L366" s="38"/>
      <c r="M366" s="36"/>
      <c r="O366" s="36"/>
    </row>
    <row r="367" spans="1:37">
      <c r="A367" t="s">
        <v>241</v>
      </c>
      <c r="B367" t="s">
        <v>326</v>
      </c>
      <c r="C367" s="36">
        <v>43531</v>
      </c>
      <c r="D367">
        <v>70</v>
      </c>
      <c r="H367" s="38">
        <v>0.9</v>
      </c>
      <c r="I367" s="38"/>
      <c r="J367" s="38"/>
      <c r="K367" s="39"/>
      <c r="L367" s="38"/>
      <c r="M367" s="36"/>
      <c r="O367" s="36"/>
    </row>
    <row r="368" spans="1:37">
      <c r="A368" t="s">
        <v>241</v>
      </c>
      <c r="B368" t="s">
        <v>326</v>
      </c>
      <c r="C368" s="36">
        <v>43549</v>
      </c>
      <c r="D368">
        <v>88</v>
      </c>
      <c r="E368">
        <v>117.72499999999999</v>
      </c>
      <c r="F368">
        <v>321.32499999999999</v>
      </c>
      <c r="I368" s="38"/>
      <c r="J368" s="38"/>
      <c r="K368" s="39"/>
      <c r="L368" s="38"/>
      <c r="M368" s="36"/>
      <c r="O368" s="36"/>
      <c r="AG368">
        <v>79</v>
      </c>
    </row>
    <row r="369" spans="1:33">
      <c r="A369" t="s">
        <v>109</v>
      </c>
      <c r="B369" t="s">
        <v>327</v>
      </c>
      <c r="C369" s="36">
        <v>43466</v>
      </c>
      <c r="I369" s="38"/>
      <c r="J369" s="38"/>
      <c r="K369" s="39"/>
      <c r="L369" s="38"/>
      <c r="M369" s="36"/>
      <c r="O369" s="36"/>
      <c r="AA369">
        <v>10</v>
      </c>
      <c r="AB369">
        <v>17</v>
      </c>
      <c r="AC369">
        <v>1</v>
      </c>
      <c r="AD369">
        <v>9</v>
      </c>
      <c r="AE369">
        <v>4</v>
      </c>
      <c r="AG369">
        <v>41</v>
      </c>
    </row>
    <row r="370" spans="1:33">
      <c r="A370" t="s">
        <v>109</v>
      </c>
      <c r="B370" t="s">
        <v>327</v>
      </c>
      <c r="C370" s="36">
        <v>43521</v>
      </c>
      <c r="D370">
        <v>0</v>
      </c>
      <c r="I370" s="38"/>
      <c r="J370" s="38"/>
      <c r="K370" s="39"/>
      <c r="L370" s="38"/>
      <c r="M370" s="36"/>
      <c r="O370" s="36"/>
      <c r="AA370">
        <v>73</v>
      </c>
      <c r="AB370">
        <v>49</v>
      </c>
      <c r="AC370">
        <v>47</v>
      </c>
      <c r="AD370">
        <v>28</v>
      </c>
      <c r="AE370">
        <v>15</v>
      </c>
      <c r="AG370">
        <v>212</v>
      </c>
    </row>
    <row r="371" spans="1:33">
      <c r="A371" t="s">
        <v>109</v>
      </c>
      <c r="B371" t="s">
        <v>327</v>
      </c>
      <c r="C371" s="36">
        <v>43566</v>
      </c>
      <c r="D371">
        <v>44.5</v>
      </c>
      <c r="F371">
        <v>190</v>
      </c>
      <c r="I371" s="38"/>
      <c r="J371" s="38"/>
      <c r="K371" s="39"/>
      <c r="L371" s="38"/>
      <c r="M371" s="36"/>
      <c r="O371" s="36"/>
      <c r="AE371">
        <f>SUM(AA370:AE370)</f>
        <v>212</v>
      </c>
    </row>
    <row r="372" spans="1:33">
      <c r="A372" t="s">
        <v>109</v>
      </c>
      <c r="B372" t="s">
        <v>327</v>
      </c>
      <c r="C372" s="36">
        <v>43607</v>
      </c>
      <c r="D372">
        <v>86</v>
      </c>
      <c r="E372">
        <v>123.1</v>
      </c>
      <c r="G372">
        <v>230</v>
      </c>
      <c r="I372" s="38"/>
      <c r="J372" s="38"/>
      <c r="K372" s="39"/>
      <c r="L372" s="38">
        <f>E372/(E372+G372)</f>
        <v>0.34862645143018972</v>
      </c>
      <c r="M372" s="36"/>
      <c r="O372" s="36"/>
      <c r="AA372">
        <v>5</v>
      </c>
      <c r="AB372">
        <v>13</v>
      </c>
      <c r="AC372">
        <v>34</v>
      </c>
      <c r="AD372">
        <v>28</v>
      </c>
      <c r="AE372">
        <v>34</v>
      </c>
      <c r="AG372">
        <v>114</v>
      </c>
    </row>
    <row r="373" spans="1:33">
      <c r="A373" t="s">
        <v>109</v>
      </c>
      <c r="B373" t="s">
        <v>328</v>
      </c>
      <c r="C373" s="36">
        <v>43521</v>
      </c>
      <c r="D373">
        <v>0</v>
      </c>
      <c r="I373" s="38"/>
      <c r="J373" s="38"/>
      <c r="K373" s="39"/>
      <c r="L373" s="38"/>
      <c r="M373" s="36"/>
      <c r="O373" s="36"/>
    </row>
    <row r="374" spans="1:33">
      <c r="A374" t="s">
        <v>109</v>
      </c>
      <c r="B374" t="s">
        <v>328</v>
      </c>
      <c r="C374" s="36">
        <v>43566</v>
      </c>
      <c r="D374">
        <v>44.5</v>
      </c>
      <c r="I374" s="38"/>
      <c r="J374" s="38"/>
      <c r="K374" s="39"/>
      <c r="L374" s="38"/>
      <c r="M374" s="36"/>
    </row>
    <row r="375" spans="1:33">
      <c r="A375" t="s">
        <v>109</v>
      </c>
      <c r="B375" t="s">
        <v>328</v>
      </c>
      <c r="C375" s="36">
        <v>43607</v>
      </c>
      <c r="D375">
        <v>86</v>
      </c>
      <c r="E375">
        <v>123.1</v>
      </c>
      <c r="I375" s="38"/>
      <c r="J375" s="38"/>
      <c r="K375" s="39"/>
      <c r="L375" s="38"/>
    </row>
    <row r="376" spans="1:33">
      <c r="A376" t="s">
        <v>109</v>
      </c>
      <c r="B376" t="s">
        <v>329</v>
      </c>
      <c r="C376" s="36">
        <v>43521</v>
      </c>
      <c r="D376">
        <v>0</v>
      </c>
      <c r="I376" s="38"/>
      <c r="J376" s="38"/>
      <c r="K376" s="39"/>
      <c r="L376" s="38"/>
      <c r="AG376">
        <v>212</v>
      </c>
    </row>
    <row r="377" spans="1:33">
      <c r="A377" t="s">
        <v>109</v>
      </c>
      <c r="B377" t="s">
        <v>329</v>
      </c>
      <c r="C377" s="36">
        <v>43567</v>
      </c>
      <c r="D377">
        <v>46</v>
      </c>
      <c r="F377">
        <v>175</v>
      </c>
      <c r="I377" s="38"/>
      <c r="J377" s="38"/>
      <c r="K377" s="39"/>
      <c r="L377" s="38"/>
    </row>
    <row r="378" spans="1:33">
      <c r="A378" t="s">
        <v>109</v>
      </c>
      <c r="B378" t="s">
        <v>329</v>
      </c>
      <c r="C378" s="36">
        <v>43613</v>
      </c>
      <c r="D378">
        <v>91.5</v>
      </c>
      <c r="E378">
        <v>116.1</v>
      </c>
      <c r="G378">
        <v>230</v>
      </c>
      <c r="I378" s="38"/>
      <c r="J378" s="38"/>
      <c r="K378" s="39"/>
      <c r="L378" s="38">
        <f>E378/(E378+G378)</f>
        <v>0.33545218145044781</v>
      </c>
      <c r="AG378">
        <v>194</v>
      </c>
    </row>
    <row r="379" spans="1:33">
      <c r="A379" t="s">
        <v>109</v>
      </c>
      <c r="B379" t="s">
        <v>330</v>
      </c>
      <c r="C379" s="36">
        <v>43521</v>
      </c>
      <c r="D379">
        <v>0</v>
      </c>
      <c r="I379" s="38"/>
      <c r="J379" s="38"/>
      <c r="K379" s="39"/>
      <c r="L379" s="38"/>
    </row>
    <row r="380" spans="1:33">
      <c r="A380" t="s">
        <v>109</v>
      </c>
      <c r="B380" t="s">
        <v>330</v>
      </c>
      <c r="C380" s="36">
        <v>43567</v>
      </c>
      <c r="D380">
        <v>46</v>
      </c>
      <c r="I380" s="38"/>
      <c r="J380" s="38"/>
      <c r="K380" s="39"/>
      <c r="L380" s="38"/>
    </row>
    <row r="381" spans="1:33">
      <c r="A381" t="s">
        <v>109</v>
      </c>
      <c r="B381" t="s">
        <v>330</v>
      </c>
      <c r="C381" s="36">
        <v>43613</v>
      </c>
      <c r="D381">
        <v>91.5</v>
      </c>
      <c r="E381">
        <v>116.1</v>
      </c>
      <c r="I381" s="38"/>
      <c r="J381" s="38"/>
      <c r="K381" s="39"/>
      <c r="L381" s="38"/>
    </row>
    <row r="382" spans="1:33">
      <c r="A382" t="s">
        <v>109</v>
      </c>
      <c r="B382" t="s">
        <v>331</v>
      </c>
      <c r="C382" s="36">
        <v>43521</v>
      </c>
      <c r="D382">
        <v>0</v>
      </c>
      <c r="I382" s="38"/>
      <c r="J382" s="38"/>
      <c r="K382" s="39"/>
      <c r="L382" s="38"/>
      <c r="AG382">
        <v>212</v>
      </c>
    </row>
    <row r="383" spans="1:33">
      <c r="A383" t="s">
        <v>109</v>
      </c>
      <c r="B383" t="s">
        <v>331</v>
      </c>
      <c r="C383" s="36">
        <v>43568</v>
      </c>
      <c r="D383">
        <v>47</v>
      </c>
      <c r="F383">
        <v>190</v>
      </c>
      <c r="I383" s="38"/>
      <c r="J383" s="38"/>
      <c r="K383" s="39"/>
      <c r="L383" s="38"/>
    </row>
    <row r="384" spans="1:33">
      <c r="A384" t="s">
        <v>109</v>
      </c>
      <c r="B384" t="s">
        <v>331</v>
      </c>
      <c r="C384" s="36">
        <v>43613</v>
      </c>
      <c r="D384">
        <v>91.5</v>
      </c>
      <c r="E384">
        <v>112.7</v>
      </c>
      <c r="G384">
        <v>215</v>
      </c>
      <c r="I384" s="38"/>
      <c r="J384" s="38"/>
      <c r="K384" s="39"/>
      <c r="L384" s="38">
        <f>E384/(E384+G384)</f>
        <v>0.34391211473909067</v>
      </c>
      <c r="AG384">
        <v>188</v>
      </c>
    </row>
    <row r="385" spans="1:33">
      <c r="A385" t="s">
        <v>109</v>
      </c>
      <c r="B385" t="s">
        <v>332</v>
      </c>
      <c r="C385" s="36">
        <v>43521</v>
      </c>
      <c r="D385">
        <v>0</v>
      </c>
      <c r="I385" s="38"/>
      <c r="J385" s="38"/>
      <c r="K385" s="39"/>
      <c r="L385" s="38"/>
    </row>
    <row r="386" spans="1:33">
      <c r="A386" t="s">
        <v>109</v>
      </c>
      <c r="B386" t="s">
        <v>332</v>
      </c>
      <c r="C386" s="36">
        <v>43568</v>
      </c>
      <c r="D386">
        <v>47</v>
      </c>
      <c r="I386" s="38"/>
      <c r="J386" s="38"/>
      <c r="K386" s="39"/>
      <c r="L386" s="38"/>
    </row>
    <row r="387" spans="1:33">
      <c r="A387" t="s">
        <v>109</v>
      </c>
      <c r="B387" t="s">
        <v>332</v>
      </c>
      <c r="C387" s="36">
        <v>43613</v>
      </c>
      <c r="D387">
        <v>91.5</v>
      </c>
      <c r="E387">
        <v>112.7</v>
      </c>
      <c r="I387" s="38"/>
      <c r="J387" s="38"/>
      <c r="K387" s="39"/>
      <c r="L387" s="38"/>
    </row>
    <row r="388" spans="1:33">
      <c r="A388" t="s">
        <v>109</v>
      </c>
      <c r="B388" t="s">
        <v>333</v>
      </c>
      <c r="C388" s="36">
        <v>43521</v>
      </c>
      <c r="D388">
        <v>0</v>
      </c>
      <c r="I388" s="38"/>
      <c r="J388" s="38"/>
      <c r="K388" s="39"/>
      <c r="L388" s="38"/>
      <c r="AG388">
        <v>212</v>
      </c>
    </row>
    <row r="389" spans="1:33">
      <c r="A389" t="s">
        <v>109</v>
      </c>
      <c r="B389" t="s">
        <v>333</v>
      </c>
      <c r="C389" s="36">
        <v>43568</v>
      </c>
      <c r="D389">
        <v>46.5</v>
      </c>
      <c r="F389">
        <v>185</v>
      </c>
      <c r="I389" s="38"/>
      <c r="J389" s="38"/>
      <c r="K389" s="39"/>
      <c r="L389" s="38"/>
    </row>
    <row r="390" spans="1:33">
      <c r="A390" t="s">
        <v>109</v>
      </c>
      <c r="B390" t="s">
        <v>333</v>
      </c>
      <c r="C390" s="36">
        <v>43610</v>
      </c>
      <c r="D390">
        <v>89</v>
      </c>
      <c r="E390">
        <v>109.4</v>
      </c>
      <c r="G390">
        <v>235</v>
      </c>
      <c r="I390" s="38"/>
      <c r="J390" s="38"/>
      <c r="K390" s="39"/>
      <c r="L390" s="38">
        <f>E390/(E390+G390)</f>
        <v>0.31765389082462259</v>
      </c>
      <c r="AG390">
        <v>194</v>
      </c>
    </row>
    <row r="391" spans="1:33">
      <c r="A391" t="s">
        <v>109</v>
      </c>
      <c r="B391" t="s">
        <v>334</v>
      </c>
      <c r="C391" s="36">
        <v>43521</v>
      </c>
      <c r="D391">
        <v>0</v>
      </c>
      <c r="I391" s="38"/>
      <c r="J391" s="38"/>
      <c r="K391" s="39"/>
      <c r="L391" s="38"/>
    </row>
    <row r="392" spans="1:33">
      <c r="A392" t="s">
        <v>109</v>
      </c>
      <c r="B392" t="s">
        <v>334</v>
      </c>
      <c r="C392" s="36">
        <v>43568</v>
      </c>
      <c r="D392">
        <v>46.5</v>
      </c>
      <c r="I392" s="38"/>
      <c r="J392" s="38"/>
      <c r="K392" s="39"/>
      <c r="L392" s="38"/>
    </row>
    <row r="393" spans="1:33">
      <c r="A393" t="s">
        <v>109</v>
      </c>
      <c r="B393" t="s">
        <v>334</v>
      </c>
      <c r="C393" s="36">
        <v>43610</v>
      </c>
      <c r="D393">
        <v>89</v>
      </c>
      <c r="E393">
        <v>109.4</v>
      </c>
      <c r="I393" s="38"/>
      <c r="J393" s="38"/>
      <c r="K393" s="39"/>
      <c r="L393" s="38"/>
    </row>
    <row r="394" spans="1:33">
      <c r="A394" t="s">
        <v>109</v>
      </c>
      <c r="B394" t="s">
        <v>335</v>
      </c>
      <c r="C394" s="36">
        <v>43521</v>
      </c>
      <c r="D394">
        <v>0</v>
      </c>
      <c r="I394" s="38"/>
      <c r="J394" s="38"/>
      <c r="K394" s="39"/>
      <c r="L394" s="38"/>
      <c r="AG394">
        <v>212</v>
      </c>
    </row>
    <row r="395" spans="1:33">
      <c r="A395" t="s">
        <v>109</v>
      </c>
      <c r="B395" t="s">
        <v>335</v>
      </c>
      <c r="C395" s="36">
        <v>43568</v>
      </c>
      <c r="D395">
        <v>46.5</v>
      </c>
      <c r="F395">
        <v>195</v>
      </c>
      <c r="I395" s="38"/>
      <c r="J395" s="38"/>
      <c r="K395" s="39"/>
      <c r="L395" s="38"/>
    </row>
    <row r="396" spans="1:33">
      <c r="A396" t="s">
        <v>109</v>
      </c>
      <c r="B396" t="s">
        <v>335</v>
      </c>
      <c r="C396" s="36">
        <v>43604</v>
      </c>
      <c r="D396">
        <v>82.5</v>
      </c>
      <c r="E396">
        <v>121.7</v>
      </c>
      <c r="G396">
        <v>220</v>
      </c>
      <c r="I396" s="38"/>
      <c r="J396" s="38"/>
      <c r="K396" s="39"/>
      <c r="L396" s="38">
        <f>E396/(E396+G396)</f>
        <v>0.35616037459760025</v>
      </c>
      <c r="AG396">
        <v>236</v>
      </c>
    </row>
    <row r="397" spans="1:33">
      <c r="A397" t="s">
        <v>109</v>
      </c>
      <c r="B397" t="s">
        <v>336</v>
      </c>
      <c r="C397" s="36">
        <v>43521</v>
      </c>
      <c r="D397">
        <v>0</v>
      </c>
      <c r="I397" s="38"/>
      <c r="J397" s="38"/>
      <c r="K397" s="39"/>
      <c r="L397" s="38"/>
    </row>
    <row r="398" spans="1:33">
      <c r="A398" t="s">
        <v>109</v>
      </c>
      <c r="B398" t="s">
        <v>336</v>
      </c>
      <c r="C398" s="36">
        <v>43568</v>
      </c>
      <c r="D398">
        <v>46.5</v>
      </c>
      <c r="I398" s="38"/>
      <c r="J398" s="38"/>
      <c r="K398" s="39"/>
      <c r="L398" s="38"/>
    </row>
    <row r="399" spans="1:33">
      <c r="A399" t="s">
        <v>109</v>
      </c>
      <c r="B399" t="s">
        <v>336</v>
      </c>
      <c r="C399" s="36">
        <v>43604</v>
      </c>
      <c r="D399">
        <v>82.5</v>
      </c>
      <c r="E399">
        <v>121.7</v>
      </c>
      <c r="I399" s="38"/>
      <c r="J399" s="38"/>
      <c r="K399" s="39"/>
      <c r="L399" s="38"/>
    </row>
    <row r="400" spans="1:33">
      <c r="A400" t="s">
        <v>109</v>
      </c>
      <c r="B400" t="s">
        <v>337</v>
      </c>
      <c r="C400" s="36">
        <v>43521</v>
      </c>
      <c r="D400">
        <v>0</v>
      </c>
      <c r="I400" s="38"/>
      <c r="J400" s="38"/>
      <c r="K400" s="39"/>
      <c r="L400" s="38"/>
      <c r="AG400">
        <v>212</v>
      </c>
    </row>
    <row r="401" spans="1:33">
      <c r="A401" t="s">
        <v>109</v>
      </c>
      <c r="B401" t="s">
        <v>337</v>
      </c>
      <c r="C401" s="36">
        <v>43568</v>
      </c>
      <c r="D401">
        <v>46.5</v>
      </c>
      <c r="F401">
        <v>175</v>
      </c>
      <c r="I401" s="38"/>
      <c r="J401" s="38"/>
      <c r="K401" s="39"/>
      <c r="L401" s="38"/>
    </row>
    <row r="402" spans="1:33">
      <c r="A402" t="s">
        <v>109</v>
      </c>
      <c r="B402" t="s">
        <v>337</v>
      </c>
      <c r="C402" s="36">
        <v>43609</v>
      </c>
      <c r="D402">
        <v>88</v>
      </c>
      <c r="E402">
        <v>125.1</v>
      </c>
      <c r="G402">
        <v>220</v>
      </c>
      <c r="I402" s="38"/>
      <c r="J402" s="38"/>
      <c r="K402" s="39"/>
      <c r="L402" s="38">
        <f>E402/(E402+G402)</f>
        <v>0.36250362213851056</v>
      </c>
      <c r="AG402">
        <v>196</v>
      </c>
    </row>
    <row r="403" spans="1:33">
      <c r="A403" t="s">
        <v>109</v>
      </c>
      <c r="B403" t="s">
        <v>338</v>
      </c>
      <c r="C403" s="36">
        <v>43521</v>
      </c>
      <c r="D403">
        <v>0</v>
      </c>
      <c r="I403" s="38"/>
      <c r="J403" s="38"/>
      <c r="K403" s="39"/>
      <c r="L403" s="38"/>
    </row>
    <row r="404" spans="1:33">
      <c r="A404" t="s">
        <v>109</v>
      </c>
      <c r="B404" t="s">
        <v>338</v>
      </c>
      <c r="C404" s="36">
        <v>43568</v>
      </c>
      <c r="D404">
        <v>46.5</v>
      </c>
      <c r="I404" s="38"/>
      <c r="J404" s="38"/>
      <c r="K404" s="39"/>
      <c r="L404" s="38"/>
    </row>
    <row r="405" spans="1:33">
      <c r="A405" t="s">
        <v>109</v>
      </c>
      <c r="B405" t="s">
        <v>338</v>
      </c>
      <c r="C405" s="36">
        <v>43609</v>
      </c>
      <c r="D405">
        <v>88</v>
      </c>
      <c r="E405">
        <v>125.1</v>
      </c>
      <c r="I405" s="38"/>
      <c r="J405" s="38"/>
      <c r="K405" s="39"/>
      <c r="L405" s="38"/>
    </row>
    <row r="406" spans="1:33">
      <c r="A406" t="s">
        <v>109</v>
      </c>
      <c r="B406" t="s">
        <v>339</v>
      </c>
      <c r="C406" s="36">
        <v>43521</v>
      </c>
      <c r="D406">
        <v>0</v>
      </c>
      <c r="I406" s="38"/>
      <c r="J406" s="38"/>
      <c r="K406" s="39"/>
      <c r="L406" s="38"/>
      <c r="AG406">
        <v>212</v>
      </c>
    </row>
    <row r="407" spans="1:33">
      <c r="A407" t="s">
        <v>109</v>
      </c>
      <c r="B407" t="s">
        <v>339</v>
      </c>
      <c r="C407" s="36">
        <v>43566</v>
      </c>
      <c r="D407">
        <v>44.5</v>
      </c>
      <c r="F407">
        <v>200</v>
      </c>
      <c r="I407" s="38"/>
      <c r="J407" s="38"/>
      <c r="K407" s="39"/>
      <c r="L407" s="38"/>
    </row>
    <row r="408" spans="1:33">
      <c r="A408" t="s">
        <v>109</v>
      </c>
      <c r="B408" t="s">
        <v>339</v>
      </c>
      <c r="C408" s="36">
        <v>43616</v>
      </c>
      <c r="D408">
        <v>94.5</v>
      </c>
      <c r="E408">
        <v>146</v>
      </c>
      <c r="G408">
        <v>245</v>
      </c>
      <c r="I408" s="38"/>
      <c r="J408" s="38"/>
      <c r="K408" s="39"/>
      <c r="L408" s="38">
        <f>E408/(E408+G408)</f>
        <v>0.37340153452685421</v>
      </c>
      <c r="AG408">
        <v>155</v>
      </c>
    </row>
    <row r="409" spans="1:33">
      <c r="A409" t="s">
        <v>109</v>
      </c>
      <c r="B409" t="s">
        <v>340</v>
      </c>
      <c r="C409" s="36">
        <v>43521</v>
      </c>
      <c r="D409">
        <v>0</v>
      </c>
      <c r="I409" s="38"/>
      <c r="J409" s="38"/>
      <c r="K409" s="39"/>
      <c r="L409" s="38"/>
    </row>
    <row r="410" spans="1:33">
      <c r="A410" t="s">
        <v>109</v>
      </c>
      <c r="B410" t="s">
        <v>340</v>
      </c>
      <c r="C410" s="36">
        <v>43566</v>
      </c>
      <c r="D410">
        <v>44.5</v>
      </c>
      <c r="I410" s="38"/>
      <c r="J410" s="38"/>
      <c r="K410" s="39"/>
      <c r="L410" s="38"/>
    </row>
    <row r="411" spans="1:33">
      <c r="A411" t="s">
        <v>109</v>
      </c>
      <c r="B411" t="s">
        <v>340</v>
      </c>
      <c r="C411" s="36">
        <v>43616</v>
      </c>
      <c r="D411">
        <v>94.5</v>
      </c>
      <c r="E411">
        <v>146</v>
      </c>
      <c r="I411" s="38"/>
      <c r="J411" s="38"/>
      <c r="K411" s="39"/>
      <c r="L411" s="38"/>
    </row>
    <row r="412" spans="1:33">
      <c r="I412" s="38"/>
      <c r="J412" s="38"/>
      <c r="K412" s="39"/>
      <c r="L412" s="38"/>
    </row>
    <row r="413" spans="1:33">
      <c r="K413" s="39"/>
      <c r="L413" s="38"/>
    </row>
    <row r="414" spans="1:33">
      <c r="K414" s="39"/>
      <c r="L414" s="38"/>
    </row>
    <row r="415" spans="1:33">
      <c r="L415" s="38"/>
    </row>
    <row r="416" spans="1:33">
      <c r="L416" s="3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EF34-3791-458D-AA9E-584E662C818A}">
  <dimension ref="A1:E55"/>
  <sheetViews>
    <sheetView workbookViewId="0">
      <selection activeCell="B1" sqref="B1"/>
    </sheetView>
  </sheetViews>
  <sheetFormatPr defaultRowHeight="15"/>
  <cols>
    <col min="1" max="1" width="42.5703125" customWidth="1"/>
    <col min="2" max="2" width="10.7109375" bestFit="1" customWidth="1"/>
  </cols>
  <sheetData>
    <row r="1" spans="1:5">
      <c r="A1" s="19" t="s">
        <v>0</v>
      </c>
      <c r="B1" s="19" t="s">
        <v>1</v>
      </c>
      <c r="C1" s="19" t="s">
        <v>205</v>
      </c>
      <c r="D1" s="19" t="s">
        <v>206</v>
      </c>
      <c r="E1" s="19"/>
    </row>
    <row r="2" spans="1:5" hidden="1">
      <c r="A2" t="s">
        <v>345</v>
      </c>
    </row>
    <row r="3" spans="1:5" hidden="1">
      <c r="A3" t="s">
        <v>345</v>
      </c>
    </row>
    <row r="4" spans="1:5" hidden="1">
      <c r="A4" t="s">
        <v>345</v>
      </c>
    </row>
    <row r="5" spans="1:5" hidden="1">
      <c r="A5" t="s">
        <v>345</v>
      </c>
    </row>
    <row r="6" spans="1:5" hidden="1">
      <c r="A6" t="s">
        <v>345</v>
      </c>
    </row>
    <row r="7" spans="1:5" hidden="1">
      <c r="A7" t="s">
        <v>345</v>
      </c>
    </row>
    <row r="8" spans="1:5" hidden="1">
      <c r="A8" t="s">
        <v>345</v>
      </c>
    </row>
    <row r="9" spans="1:5" hidden="1">
      <c r="A9" t="s">
        <v>346</v>
      </c>
    </row>
    <row r="10" spans="1:5" hidden="1">
      <c r="A10" t="s">
        <v>346</v>
      </c>
    </row>
    <row r="11" spans="1:5" hidden="1">
      <c r="A11" t="s">
        <v>346</v>
      </c>
    </row>
    <row r="12" spans="1:5" hidden="1">
      <c r="A12" t="s">
        <v>346</v>
      </c>
    </row>
    <row r="13" spans="1:5" hidden="1">
      <c r="A13" t="s">
        <v>346</v>
      </c>
    </row>
    <row r="14" spans="1:5" hidden="1">
      <c r="A14" t="s">
        <v>346</v>
      </c>
    </row>
    <row r="15" spans="1:5" hidden="1">
      <c r="A15" t="s">
        <v>346</v>
      </c>
    </row>
    <row r="16" spans="1:5" hidden="1">
      <c r="A16" t="s">
        <v>347</v>
      </c>
    </row>
    <row r="17" spans="1:1" hidden="1">
      <c r="A17" t="s">
        <v>347</v>
      </c>
    </row>
    <row r="18" spans="1:1" hidden="1">
      <c r="A18" t="s">
        <v>347</v>
      </c>
    </row>
    <row r="19" spans="1:1" hidden="1">
      <c r="A19" t="s">
        <v>347</v>
      </c>
    </row>
    <row r="20" spans="1:1" hidden="1">
      <c r="A20" t="s">
        <v>347</v>
      </c>
    </row>
    <row r="21" spans="1:1" hidden="1">
      <c r="A21" t="s">
        <v>347</v>
      </c>
    </row>
    <row r="22" spans="1:1" hidden="1">
      <c r="A22" t="s">
        <v>347</v>
      </c>
    </row>
    <row r="23" spans="1:1" hidden="1">
      <c r="A23" t="s">
        <v>348</v>
      </c>
    </row>
    <row r="24" spans="1:1" hidden="1">
      <c r="A24" t="s">
        <v>348</v>
      </c>
    </row>
    <row r="25" spans="1:1" hidden="1">
      <c r="A25" t="s">
        <v>348</v>
      </c>
    </row>
    <row r="26" spans="1:1" hidden="1">
      <c r="A26" t="s">
        <v>348</v>
      </c>
    </row>
    <row r="27" spans="1:1" hidden="1">
      <c r="A27" t="s">
        <v>348</v>
      </c>
    </row>
    <row r="28" spans="1:1" hidden="1">
      <c r="A28" t="s">
        <v>348</v>
      </c>
    </row>
    <row r="29" spans="1:1" hidden="1">
      <c r="A29" t="s">
        <v>348</v>
      </c>
    </row>
    <row r="30" spans="1:1" hidden="1">
      <c r="A30" t="s">
        <v>349</v>
      </c>
    </row>
    <row r="31" spans="1:1" hidden="1">
      <c r="A31" t="s">
        <v>349</v>
      </c>
    </row>
    <row r="32" spans="1:1" hidden="1">
      <c r="A32" t="s">
        <v>349</v>
      </c>
    </row>
    <row r="33" spans="1:4" hidden="1">
      <c r="A33" t="s">
        <v>349</v>
      </c>
    </row>
    <row r="34" spans="1:4" hidden="1">
      <c r="A34" t="s">
        <v>349</v>
      </c>
    </row>
    <row r="35" spans="1:4" hidden="1">
      <c r="A35" t="s">
        <v>349</v>
      </c>
    </row>
    <row r="36" spans="1:4" hidden="1">
      <c r="A36" t="s">
        <v>349</v>
      </c>
    </row>
    <row r="37" spans="1:4" hidden="1">
      <c r="A37" t="s">
        <v>350</v>
      </c>
    </row>
    <row r="38" spans="1:4" hidden="1">
      <c r="A38" t="s">
        <v>350</v>
      </c>
    </row>
    <row r="39" spans="1:4" hidden="1">
      <c r="A39" t="s">
        <v>350</v>
      </c>
    </row>
    <row r="40" spans="1:4" hidden="1">
      <c r="A40" t="s">
        <v>350</v>
      </c>
    </row>
    <row r="41" spans="1:4" hidden="1">
      <c r="A41" t="s">
        <v>350</v>
      </c>
    </row>
    <row r="42" spans="1:4" hidden="1">
      <c r="A42" t="s">
        <v>350</v>
      </c>
    </row>
    <row r="43" spans="1:4" hidden="1">
      <c r="A43" t="s">
        <v>350</v>
      </c>
    </row>
    <row r="44" spans="1:4">
      <c r="A44" t="s">
        <v>352</v>
      </c>
      <c r="B44" s="36">
        <v>39951</v>
      </c>
      <c r="C44">
        <v>809</v>
      </c>
      <c r="D44">
        <v>2683</v>
      </c>
    </row>
    <row r="45" spans="1:4">
      <c r="A45" t="s">
        <v>351</v>
      </c>
      <c r="B45" s="36">
        <v>39951</v>
      </c>
      <c r="C45">
        <v>728</v>
      </c>
      <c r="D45">
        <v>22675</v>
      </c>
    </row>
    <row r="46" spans="1:4">
      <c r="A46" t="s">
        <v>353</v>
      </c>
      <c r="B46" s="36">
        <v>39951</v>
      </c>
      <c r="C46">
        <v>906</v>
      </c>
      <c r="D46">
        <v>2435</v>
      </c>
    </row>
    <row r="47" spans="1:4">
      <c r="A47" t="s">
        <v>351</v>
      </c>
      <c r="B47" s="36">
        <v>39951</v>
      </c>
      <c r="C47">
        <v>1022</v>
      </c>
      <c r="D47">
        <v>2908</v>
      </c>
    </row>
    <row r="48" spans="1:4">
      <c r="A48" t="s">
        <v>354</v>
      </c>
      <c r="B48" s="36">
        <v>40291</v>
      </c>
      <c r="C48">
        <v>1931</v>
      </c>
      <c r="D48">
        <v>5000</v>
      </c>
    </row>
    <row r="49" spans="1:4">
      <c r="A49" t="s">
        <v>355</v>
      </c>
      <c r="B49" s="36">
        <v>40291</v>
      </c>
      <c r="C49">
        <v>2125</v>
      </c>
      <c r="D49">
        <v>6688</v>
      </c>
    </row>
    <row r="50" spans="1:4">
      <c r="A50" t="s">
        <v>356</v>
      </c>
      <c r="B50" s="36">
        <v>40296</v>
      </c>
      <c r="C50">
        <v>1293</v>
      </c>
      <c r="D50">
        <v>3662</v>
      </c>
    </row>
    <row r="51" spans="1:4">
      <c r="A51" t="s">
        <v>357</v>
      </c>
      <c r="B51" s="36">
        <v>40296</v>
      </c>
      <c r="C51">
        <v>1758</v>
      </c>
      <c r="D51">
        <v>4919</v>
      </c>
    </row>
    <row r="52" spans="1:4">
      <c r="A52" t="s">
        <v>358</v>
      </c>
      <c r="B52" s="36">
        <v>40296</v>
      </c>
      <c r="C52">
        <v>1372</v>
      </c>
      <c r="D52">
        <v>3949</v>
      </c>
    </row>
    <row r="53" spans="1:4">
      <c r="A53" t="s">
        <v>361</v>
      </c>
      <c r="B53" s="36">
        <v>40296</v>
      </c>
      <c r="C53">
        <v>1744</v>
      </c>
      <c r="D53">
        <v>5019</v>
      </c>
    </row>
    <row r="54" spans="1:4">
      <c r="A54" t="s">
        <v>359</v>
      </c>
      <c r="B54" s="36">
        <v>40324</v>
      </c>
      <c r="C54">
        <v>1581</v>
      </c>
      <c r="D54">
        <v>4927</v>
      </c>
    </row>
    <row r="55" spans="1:4">
      <c r="A55" t="s">
        <v>360</v>
      </c>
      <c r="B55" s="36">
        <v>40324</v>
      </c>
      <c r="C55">
        <v>1911</v>
      </c>
      <c r="D55">
        <v>5940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2B68-ED14-4DF6-8C80-514DCAF17E92}">
  <dimension ref="A1:F95"/>
  <sheetViews>
    <sheetView workbookViewId="0">
      <selection activeCell="B30" sqref="B30"/>
    </sheetView>
  </sheetViews>
  <sheetFormatPr defaultRowHeight="15"/>
  <cols>
    <col min="1" max="1" width="29" customWidth="1"/>
    <col min="2" max="2" width="20.140625" customWidth="1"/>
  </cols>
  <sheetData>
    <row r="1" spans="1:6">
      <c r="A1" s="41" t="s">
        <v>0</v>
      </c>
      <c r="B1" s="19" t="s">
        <v>1</v>
      </c>
      <c r="C1" s="21" t="s">
        <v>222</v>
      </c>
      <c r="D1" s="19" t="s">
        <v>206</v>
      </c>
      <c r="E1" s="37" t="s">
        <v>368</v>
      </c>
      <c r="F1" s="19" t="s">
        <v>341</v>
      </c>
    </row>
    <row r="2" spans="1:6">
      <c r="A2" s="41" t="s">
        <v>365</v>
      </c>
      <c r="B2" s="42">
        <v>41769</v>
      </c>
      <c r="C2" s="41">
        <v>103</v>
      </c>
      <c r="D2" s="43">
        <v>452.8</v>
      </c>
      <c r="E2" s="43">
        <v>736.01449279999997</v>
      </c>
      <c r="F2" s="44">
        <v>0.16254737</v>
      </c>
    </row>
    <row r="3" spans="1:6">
      <c r="A3" s="41" t="s">
        <v>365</v>
      </c>
      <c r="B3" s="42">
        <v>41769</v>
      </c>
      <c r="C3" s="41">
        <v>103</v>
      </c>
      <c r="D3" s="43">
        <v>480.8</v>
      </c>
      <c r="E3" s="43">
        <v>791.5168539</v>
      </c>
      <c r="F3" s="44">
        <v>0.16462497000000001</v>
      </c>
    </row>
    <row r="4" spans="1:6">
      <c r="A4" s="41" t="s">
        <v>365</v>
      </c>
      <c r="B4" s="42">
        <v>41769</v>
      </c>
      <c r="C4" s="41">
        <v>103</v>
      </c>
      <c r="D4" s="43">
        <v>368.8</v>
      </c>
      <c r="E4" s="43">
        <v>838.33333330000005</v>
      </c>
      <c r="F4" s="44">
        <v>0.227313811</v>
      </c>
    </row>
    <row r="5" spans="1:6">
      <c r="A5" s="41" t="s">
        <v>369</v>
      </c>
      <c r="B5" s="42">
        <v>41873</v>
      </c>
      <c r="C5" s="41">
        <v>98</v>
      </c>
      <c r="D5" s="43">
        <v>382.4</v>
      </c>
      <c r="E5" s="43">
        <v>1182.7176139999999</v>
      </c>
      <c r="F5" s="44">
        <v>0.30928807899999999</v>
      </c>
    </row>
    <row r="6" spans="1:6">
      <c r="A6" s="41" t="s">
        <v>369</v>
      </c>
      <c r="B6" s="42">
        <v>41873</v>
      </c>
      <c r="C6" s="41">
        <v>98</v>
      </c>
      <c r="D6" s="43">
        <v>386.4</v>
      </c>
      <c r="E6" s="43">
        <v>1578.727273</v>
      </c>
      <c r="F6" s="44">
        <v>0.40857331099999999</v>
      </c>
    </row>
    <row r="7" spans="1:6">
      <c r="A7" s="41" t="s">
        <v>369</v>
      </c>
      <c r="B7" s="42">
        <v>41873</v>
      </c>
      <c r="C7" s="41">
        <v>98</v>
      </c>
      <c r="D7" s="43">
        <v>314.39999999999998</v>
      </c>
      <c r="E7" s="43">
        <v>1423.3372979999999</v>
      </c>
      <c r="F7" s="44">
        <v>0.45271542599999998</v>
      </c>
    </row>
    <row r="8" spans="1:6">
      <c r="A8" s="41" t="s">
        <v>366</v>
      </c>
      <c r="B8" s="42">
        <v>41779</v>
      </c>
      <c r="C8" s="41">
        <v>76</v>
      </c>
      <c r="D8" s="43">
        <v>344.65</v>
      </c>
      <c r="E8" s="43">
        <v>783.29660980000006</v>
      </c>
      <c r="F8" s="44">
        <v>0.227273062</v>
      </c>
    </row>
    <row r="9" spans="1:6">
      <c r="A9" s="41" t="s">
        <v>366</v>
      </c>
      <c r="B9" s="42">
        <v>41779</v>
      </c>
      <c r="C9" s="41">
        <v>76</v>
      </c>
      <c r="D9" s="43">
        <v>353.9</v>
      </c>
      <c r="E9" s="43">
        <v>1240.806591</v>
      </c>
      <c r="F9" s="44">
        <v>0.350609379</v>
      </c>
    </row>
    <row r="10" spans="1:6">
      <c r="A10" s="41" t="s">
        <v>366</v>
      </c>
      <c r="B10" s="42">
        <v>41779</v>
      </c>
      <c r="C10" s="41">
        <v>76</v>
      </c>
      <c r="D10" s="43">
        <v>349.05</v>
      </c>
      <c r="E10" s="43">
        <v>1404.3422459999999</v>
      </c>
      <c r="F10" s="44">
        <v>0.40233268799999999</v>
      </c>
    </row>
    <row r="11" spans="1:6">
      <c r="A11" s="41" t="s">
        <v>366</v>
      </c>
      <c r="B11" s="42">
        <v>41779</v>
      </c>
      <c r="C11" s="41">
        <v>76</v>
      </c>
      <c r="D11" s="43">
        <v>300.85000000000002</v>
      </c>
      <c r="E11" s="43">
        <v>1175.7792979999999</v>
      </c>
      <c r="F11" s="44">
        <v>0.39081911200000002</v>
      </c>
    </row>
    <row r="12" spans="1:6">
      <c r="A12" s="41" t="s">
        <v>367</v>
      </c>
      <c r="B12" s="42">
        <v>42075</v>
      </c>
      <c r="C12" s="41">
        <v>83</v>
      </c>
      <c r="D12" s="43">
        <v>326.75</v>
      </c>
      <c r="E12" s="43">
        <v>762.40098869999997</v>
      </c>
      <c r="F12" s="44">
        <v>0.233328535</v>
      </c>
    </row>
    <row r="13" spans="1:6">
      <c r="A13" s="41" t="s">
        <v>367</v>
      </c>
      <c r="B13" s="42">
        <v>42075</v>
      </c>
      <c r="C13" s="41">
        <v>83</v>
      </c>
      <c r="D13" s="43">
        <v>284.8</v>
      </c>
      <c r="E13" s="43">
        <v>763.8813566</v>
      </c>
      <c r="F13" s="44">
        <v>0.26821676799999999</v>
      </c>
    </row>
    <row r="14" spans="1:6">
      <c r="A14" s="41" t="s">
        <v>367</v>
      </c>
      <c r="B14" s="42">
        <v>42075</v>
      </c>
      <c r="C14" s="41">
        <v>83</v>
      </c>
      <c r="D14" s="43">
        <v>287.25</v>
      </c>
      <c r="E14" s="43">
        <v>754.61335710000003</v>
      </c>
      <c r="F14" s="44">
        <v>0.26270264799999998</v>
      </c>
    </row>
    <row r="15" spans="1:6">
      <c r="A15" s="41" t="s">
        <v>367</v>
      </c>
      <c r="B15" s="42">
        <v>42075</v>
      </c>
      <c r="C15" s="41">
        <v>83</v>
      </c>
      <c r="D15" s="43">
        <v>267.55</v>
      </c>
      <c r="E15" s="43">
        <v>900.4930435</v>
      </c>
      <c r="F15" s="44">
        <v>0.33657000300000001</v>
      </c>
    </row>
    <row r="16" spans="1:6">
      <c r="A16" s="41" t="s">
        <v>369</v>
      </c>
      <c r="B16" s="42">
        <v>42082</v>
      </c>
      <c r="C16" s="41">
        <v>86</v>
      </c>
      <c r="D16" s="43">
        <v>662.66666670000006</v>
      </c>
      <c r="E16" s="43"/>
      <c r="F16" s="44"/>
    </row>
    <row r="17" spans="1:6">
      <c r="A17" s="41" t="s">
        <v>369</v>
      </c>
      <c r="B17" s="42">
        <v>42082</v>
      </c>
      <c r="C17" s="41">
        <v>86</v>
      </c>
      <c r="D17" s="43">
        <v>770.66666670000006</v>
      </c>
      <c r="E17" s="43">
        <v>2150.85734</v>
      </c>
      <c r="F17" s="44">
        <v>0.279090485</v>
      </c>
    </row>
    <row r="18" spans="1:6">
      <c r="A18" s="41" t="s">
        <v>369</v>
      </c>
      <c r="B18" s="42">
        <v>42082</v>
      </c>
      <c r="C18" s="41">
        <v>86</v>
      </c>
      <c r="D18" s="43">
        <v>498.66666670000006</v>
      </c>
      <c r="E18" s="43">
        <v>1785.164732</v>
      </c>
      <c r="F18" s="44">
        <v>0.35798758000000003</v>
      </c>
    </row>
    <row r="19" spans="1:6">
      <c r="A19" s="41" t="s">
        <v>372</v>
      </c>
      <c r="B19" s="42">
        <v>42106</v>
      </c>
      <c r="C19" s="41">
        <v>63</v>
      </c>
      <c r="D19" s="43">
        <v>186.66666670000001</v>
      </c>
      <c r="E19" s="43">
        <v>618.31111109999995</v>
      </c>
      <c r="F19" s="44">
        <v>0.33123809500000001</v>
      </c>
    </row>
    <row r="20" spans="1:6">
      <c r="A20" s="41" t="s">
        <v>372</v>
      </c>
      <c r="B20" s="42">
        <v>42106</v>
      </c>
      <c r="C20" s="41">
        <v>63</v>
      </c>
      <c r="D20" s="43">
        <v>206.66666670000001</v>
      </c>
      <c r="E20" s="43">
        <v>717.09401709999997</v>
      </c>
      <c r="F20" s="44">
        <v>0.346980976</v>
      </c>
    </row>
    <row r="21" spans="1:6">
      <c r="A21" s="41" t="s">
        <v>372</v>
      </c>
      <c r="B21" s="42">
        <v>42106</v>
      </c>
      <c r="C21" s="41">
        <v>63</v>
      </c>
      <c r="D21" s="43">
        <v>160</v>
      </c>
      <c r="E21" s="43">
        <v>652.5</v>
      </c>
      <c r="F21" s="44">
        <v>0.40781250000000002</v>
      </c>
    </row>
    <row r="22" spans="1:6">
      <c r="A22" s="41" t="s">
        <v>379</v>
      </c>
      <c r="B22" s="42">
        <v>42518</v>
      </c>
      <c r="C22" s="41">
        <v>110</v>
      </c>
      <c r="D22" s="43">
        <v>600</v>
      </c>
      <c r="E22" s="43">
        <v>2068.0320240000001</v>
      </c>
      <c r="F22" s="44">
        <v>0.34467200399999998</v>
      </c>
    </row>
    <row r="23" spans="1:6">
      <c r="A23" s="41" t="s">
        <v>379</v>
      </c>
      <c r="B23" s="42">
        <v>42518</v>
      </c>
      <c r="C23" s="41">
        <v>110</v>
      </c>
      <c r="D23" s="43">
        <v>452</v>
      </c>
      <c r="E23" s="43">
        <v>1735.369312</v>
      </c>
      <c r="F23" s="44">
        <v>0.38393126399999999</v>
      </c>
    </row>
    <row r="24" spans="1:6">
      <c r="A24" s="41" t="s">
        <v>379</v>
      </c>
      <c r="B24" s="42">
        <v>42518</v>
      </c>
      <c r="C24" s="41">
        <v>110</v>
      </c>
      <c r="D24" s="43">
        <v>640</v>
      </c>
      <c r="E24" s="43">
        <v>1365.4357660000001</v>
      </c>
      <c r="F24" s="44">
        <v>0.213349338</v>
      </c>
    </row>
    <row r="25" spans="1:6">
      <c r="A25" s="41" t="s">
        <v>381</v>
      </c>
      <c r="B25" s="42">
        <v>42480</v>
      </c>
      <c r="C25" s="41">
        <v>97</v>
      </c>
      <c r="D25" s="43">
        <v>267.2</v>
      </c>
      <c r="E25" s="43">
        <v>1283.888222</v>
      </c>
      <c r="F25" s="44">
        <v>0.48049708899999999</v>
      </c>
    </row>
    <row r="26" spans="1:6">
      <c r="A26" s="41" t="s">
        <v>381</v>
      </c>
      <c r="B26" s="42">
        <v>42480</v>
      </c>
      <c r="C26" s="41">
        <v>97</v>
      </c>
      <c r="D26" s="43">
        <v>440.8</v>
      </c>
      <c r="E26" s="43">
        <v>1084.254684</v>
      </c>
      <c r="F26" s="44">
        <v>0.24597429300000001</v>
      </c>
    </row>
    <row r="27" spans="1:6">
      <c r="A27" s="41" t="s">
        <v>381</v>
      </c>
      <c r="B27" s="42">
        <v>42480</v>
      </c>
      <c r="C27" s="41">
        <v>97</v>
      </c>
      <c r="D27" s="43">
        <v>344.8</v>
      </c>
      <c r="E27" s="43">
        <v>1908.6394359999999</v>
      </c>
      <c r="F27" s="44">
        <v>0.55354972000000002</v>
      </c>
    </row>
    <row r="28" spans="1:6">
      <c r="A28" s="41" t="s">
        <v>382</v>
      </c>
      <c r="B28" s="42">
        <v>42442</v>
      </c>
      <c r="C28" s="41">
        <v>91</v>
      </c>
      <c r="D28" s="43">
        <v>392.8</v>
      </c>
      <c r="E28" s="43">
        <v>957.65920730000005</v>
      </c>
      <c r="F28" s="44">
        <v>0.24380326099999999</v>
      </c>
    </row>
    <row r="29" spans="1:6">
      <c r="A29" s="41" t="s">
        <v>382</v>
      </c>
      <c r="B29" s="42">
        <v>42442</v>
      </c>
      <c r="C29" s="41">
        <v>91</v>
      </c>
      <c r="D29" s="43">
        <v>467.2</v>
      </c>
      <c r="E29" s="43">
        <v>1286.0520240000001</v>
      </c>
      <c r="F29" s="44">
        <v>0.27526798499999999</v>
      </c>
    </row>
    <row r="30" spans="1:6">
      <c r="A30" s="41" t="s">
        <v>382</v>
      </c>
      <c r="B30" s="42">
        <v>42442</v>
      </c>
      <c r="C30" s="41">
        <v>91</v>
      </c>
      <c r="D30" s="43">
        <v>564</v>
      </c>
      <c r="E30" s="43">
        <v>1117.93381</v>
      </c>
      <c r="F30" s="44">
        <v>0.198215215</v>
      </c>
    </row>
    <row r="31" spans="1:6">
      <c r="A31" s="41" t="s">
        <v>369</v>
      </c>
      <c r="B31" s="42">
        <v>42437</v>
      </c>
      <c r="C31" s="41">
        <v>80</v>
      </c>
      <c r="D31" s="43">
        <v>580.79999999999995</v>
      </c>
      <c r="E31" s="43">
        <v>1835.7910449999999</v>
      </c>
      <c r="F31" s="44">
        <v>0.31607972499999998</v>
      </c>
    </row>
    <row r="32" spans="1:6">
      <c r="A32" s="41" t="s">
        <v>369</v>
      </c>
      <c r="B32" s="42">
        <v>42437</v>
      </c>
      <c r="C32" s="41">
        <v>80</v>
      </c>
      <c r="D32" s="43">
        <v>584.79999999999995</v>
      </c>
      <c r="E32" s="43">
        <v>1790.0783220000001</v>
      </c>
      <c r="F32" s="44">
        <v>0.30610094399999999</v>
      </c>
    </row>
    <row r="33" spans="1:6">
      <c r="A33" s="41" t="s">
        <v>369</v>
      </c>
      <c r="B33" s="42">
        <v>42437</v>
      </c>
      <c r="C33" s="41">
        <v>80</v>
      </c>
      <c r="D33" s="43">
        <v>576</v>
      </c>
      <c r="E33" s="43">
        <v>1892.1139459999999</v>
      </c>
      <c r="F33" s="44">
        <v>0.32849200499999998</v>
      </c>
    </row>
    <row r="34" spans="1:6">
      <c r="A34" s="41" t="s">
        <v>383</v>
      </c>
      <c r="B34" s="42">
        <v>42510</v>
      </c>
      <c r="C34" s="41">
        <v>96</v>
      </c>
      <c r="D34" s="43">
        <v>672</v>
      </c>
      <c r="E34" s="43">
        <v>1532.060606</v>
      </c>
      <c r="F34" s="44">
        <v>0.22798520899999999</v>
      </c>
    </row>
    <row r="35" spans="1:6">
      <c r="A35" s="41" t="s">
        <v>383</v>
      </c>
      <c r="B35" s="42">
        <v>42510</v>
      </c>
      <c r="C35" s="41">
        <v>96</v>
      </c>
      <c r="D35" s="43">
        <v>699.2</v>
      </c>
      <c r="E35" s="43">
        <v>1317.522273</v>
      </c>
      <c r="F35" s="44">
        <v>0.188432819</v>
      </c>
    </row>
    <row r="36" spans="1:6">
      <c r="A36" s="41" t="s">
        <v>383</v>
      </c>
      <c r="B36" s="42">
        <v>42510</v>
      </c>
      <c r="C36" s="41">
        <v>96</v>
      </c>
      <c r="D36" s="43">
        <v>749.6</v>
      </c>
      <c r="E36" s="43">
        <v>1568.349091</v>
      </c>
      <c r="F36" s="44">
        <v>0.20922479899999999</v>
      </c>
    </row>
    <row r="37" spans="1:6">
      <c r="A37" s="41" t="s">
        <v>373</v>
      </c>
      <c r="B37" s="42">
        <v>42444</v>
      </c>
      <c r="C37" s="41">
        <v>97</v>
      </c>
      <c r="D37" s="43">
        <v>676.8</v>
      </c>
      <c r="E37" s="43">
        <v>1453.7116169999999</v>
      </c>
      <c r="F37" s="44">
        <v>0.214791906</v>
      </c>
    </row>
    <row r="38" spans="1:6">
      <c r="A38" s="41" t="s">
        <v>373</v>
      </c>
      <c r="B38" s="42">
        <v>42444</v>
      </c>
      <c r="C38" s="41">
        <v>97</v>
      </c>
      <c r="D38" s="43">
        <v>471</v>
      </c>
      <c r="E38" s="43">
        <v>1405.491133</v>
      </c>
      <c r="F38" s="44">
        <v>0.29840576099999999</v>
      </c>
    </row>
    <row r="39" spans="1:6">
      <c r="A39" s="41" t="s">
        <v>373</v>
      </c>
      <c r="B39" s="42">
        <v>42444</v>
      </c>
      <c r="C39" s="41">
        <v>97</v>
      </c>
      <c r="D39" s="43">
        <v>492.8</v>
      </c>
      <c r="E39" s="43">
        <v>1722.706856</v>
      </c>
      <c r="F39" s="44">
        <v>0.34957525499999997</v>
      </c>
    </row>
    <row r="40" spans="1:6">
      <c r="A40" s="41" t="s">
        <v>374</v>
      </c>
      <c r="B40" s="42">
        <v>42470</v>
      </c>
      <c r="C40" s="41">
        <v>96</v>
      </c>
      <c r="D40" s="43">
        <v>300.10000000000002</v>
      </c>
      <c r="E40" s="43">
        <v>1012.6048950000001</v>
      </c>
      <c r="F40" s="44">
        <v>0.33742249099999999</v>
      </c>
    </row>
    <row r="41" spans="1:6">
      <c r="A41" s="41" t="s">
        <v>374</v>
      </c>
      <c r="B41" s="42">
        <v>42470</v>
      </c>
      <c r="C41" s="41">
        <v>96</v>
      </c>
      <c r="D41" s="43">
        <v>359.7</v>
      </c>
      <c r="E41" s="43">
        <v>1566.3253549999999</v>
      </c>
      <c r="F41" s="44">
        <v>0.43545325400000001</v>
      </c>
    </row>
    <row r="42" spans="1:6">
      <c r="A42" s="41" t="s">
        <v>374</v>
      </c>
      <c r="B42" s="42">
        <v>42470</v>
      </c>
      <c r="C42" s="41">
        <v>96</v>
      </c>
      <c r="D42" s="43">
        <v>365.5</v>
      </c>
      <c r="E42" s="43">
        <v>973.35664340000005</v>
      </c>
      <c r="F42" s="44">
        <v>0.266308247</v>
      </c>
    </row>
    <row r="43" spans="1:6">
      <c r="A43" s="41" t="s">
        <v>375</v>
      </c>
      <c r="B43" s="42">
        <v>42515</v>
      </c>
      <c r="C43" s="41">
        <v>71</v>
      </c>
      <c r="D43" s="43">
        <v>415.2</v>
      </c>
      <c r="E43" s="43">
        <v>1249.770174</v>
      </c>
      <c r="F43" s="44">
        <v>0.30100437699999999</v>
      </c>
    </row>
    <row r="44" spans="1:6">
      <c r="A44" s="41" t="s">
        <v>375</v>
      </c>
      <c r="B44" s="42">
        <v>42515</v>
      </c>
      <c r="C44" s="41">
        <v>71</v>
      </c>
      <c r="D44" s="43">
        <v>417.2</v>
      </c>
      <c r="E44" s="43">
        <v>1156.7481319999999</v>
      </c>
      <c r="F44" s="44">
        <v>0.27726465300000003</v>
      </c>
    </row>
    <row r="45" spans="1:6">
      <c r="A45" s="41" t="s">
        <v>375</v>
      </c>
      <c r="B45" s="42">
        <v>42515</v>
      </c>
      <c r="C45" s="41">
        <v>71</v>
      </c>
      <c r="D45" s="43">
        <v>305.2</v>
      </c>
      <c r="E45" s="43">
        <v>1302.4343449999999</v>
      </c>
      <c r="F45" s="44">
        <v>0.42674782</v>
      </c>
    </row>
    <row r="46" spans="1:6">
      <c r="A46" s="41" t="s">
        <v>380</v>
      </c>
      <c r="B46" s="42">
        <v>42837</v>
      </c>
      <c r="C46" s="41">
        <v>130</v>
      </c>
      <c r="D46" s="43">
        <v>432.8</v>
      </c>
      <c r="E46" s="43">
        <v>2521.5948739999999</v>
      </c>
      <c r="F46" s="44">
        <v>0.582623585</v>
      </c>
    </row>
    <row r="47" spans="1:6">
      <c r="A47" s="41" t="s">
        <v>380</v>
      </c>
      <c r="B47" s="42">
        <v>42837</v>
      </c>
      <c r="C47" s="41">
        <v>130</v>
      </c>
      <c r="D47" s="43">
        <v>490.4</v>
      </c>
      <c r="E47" s="43">
        <v>2676.9705720000002</v>
      </c>
      <c r="F47" s="44">
        <v>0.54587491300000002</v>
      </c>
    </row>
    <row r="48" spans="1:6">
      <c r="A48" s="41" t="s">
        <v>380</v>
      </c>
      <c r="B48" s="42">
        <v>42837</v>
      </c>
      <c r="C48" s="41">
        <v>130</v>
      </c>
      <c r="D48" s="43">
        <v>590.4</v>
      </c>
      <c r="E48" s="43">
        <v>2626.218891</v>
      </c>
      <c r="F48" s="44">
        <v>0.44482027299999999</v>
      </c>
    </row>
    <row r="49" spans="1:6">
      <c r="A49" s="41" t="s">
        <v>376</v>
      </c>
      <c r="B49" s="42">
        <v>42803</v>
      </c>
      <c r="C49" s="41">
        <v>70</v>
      </c>
      <c r="D49" s="43">
        <v>379.9</v>
      </c>
      <c r="E49" s="43">
        <v>657.46753249999995</v>
      </c>
      <c r="F49" s="44">
        <v>0.173063315</v>
      </c>
    </row>
    <row r="50" spans="1:6">
      <c r="A50" s="41" t="s">
        <v>376</v>
      </c>
      <c r="B50" s="42">
        <v>42803</v>
      </c>
      <c r="C50" s="41">
        <v>70</v>
      </c>
      <c r="D50" s="43">
        <v>520.70000000000005</v>
      </c>
      <c r="E50" s="43">
        <v>847.14400639999997</v>
      </c>
      <c r="F50" s="44">
        <v>0.16269329900000001</v>
      </c>
    </row>
    <row r="51" spans="1:6">
      <c r="A51" s="41" t="s">
        <v>376</v>
      </c>
      <c r="B51" s="42">
        <v>42803</v>
      </c>
      <c r="C51" s="41">
        <v>70</v>
      </c>
      <c r="D51" s="43">
        <v>427.2</v>
      </c>
      <c r="E51" s="43">
        <v>481.92982460000002</v>
      </c>
      <c r="F51" s="44">
        <v>0.112811289</v>
      </c>
    </row>
    <row r="52" spans="1:6">
      <c r="A52" s="41" t="s">
        <v>377</v>
      </c>
      <c r="B52" s="42">
        <v>42847</v>
      </c>
      <c r="C52" s="41">
        <v>82</v>
      </c>
      <c r="D52" s="43">
        <v>528</v>
      </c>
      <c r="E52" s="43">
        <v>1204.679842</v>
      </c>
      <c r="F52" s="44">
        <v>0.228159061</v>
      </c>
    </row>
    <row r="53" spans="1:6">
      <c r="A53" s="41" t="s">
        <v>377</v>
      </c>
      <c r="B53" s="42">
        <v>42847</v>
      </c>
      <c r="C53" s="41">
        <v>82</v>
      </c>
      <c r="D53" s="43">
        <v>502.6</v>
      </c>
      <c r="E53" s="43">
        <v>1027.1152119999999</v>
      </c>
      <c r="F53" s="44">
        <v>0.20436036799999999</v>
      </c>
    </row>
    <row r="54" spans="1:6">
      <c r="A54" s="41" t="s">
        <v>377</v>
      </c>
      <c r="B54" s="42">
        <v>42847</v>
      </c>
      <c r="C54" s="41">
        <v>82</v>
      </c>
      <c r="D54" s="43">
        <v>544.9</v>
      </c>
      <c r="E54" s="43">
        <v>1447.84689</v>
      </c>
      <c r="F54" s="44">
        <v>0.265708734</v>
      </c>
    </row>
    <row r="55" spans="1:6">
      <c r="A55" s="41" t="s">
        <v>378</v>
      </c>
      <c r="B55" s="42">
        <v>42917</v>
      </c>
      <c r="C55" s="41">
        <v>112</v>
      </c>
      <c r="D55" s="43">
        <v>487.6</v>
      </c>
      <c r="E55" s="43">
        <v>1518.283772</v>
      </c>
      <c r="F55" s="44">
        <v>0.31137895199999999</v>
      </c>
    </row>
    <row r="56" spans="1:6">
      <c r="A56" s="41" t="s">
        <v>378</v>
      </c>
      <c r="B56" s="42">
        <v>42917</v>
      </c>
      <c r="C56" s="41">
        <v>112</v>
      </c>
      <c r="D56" s="43">
        <v>571.20000000000005</v>
      </c>
      <c r="E56" s="43">
        <v>1534.53719</v>
      </c>
      <c r="F56" s="44">
        <v>0.26865146899999998</v>
      </c>
    </row>
    <row r="57" spans="1:6">
      <c r="A57" s="41" t="s">
        <v>378</v>
      </c>
      <c r="B57" s="42">
        <v>42917</v>
      </c>
      <c r="C57" s="41">
        <v>112</v>
      </c>
      <c r="D57" s="43">
        <v>587.9</v>
      </c>
      <c r="E57" s="43">
        <v>1520.7125309999999</v>
      </c>
      <c r="F57" s="44">
        <v>0.25866857100000001</v>
      </c>
    </row>
    <row r="58" spans="1:6">
      <c r="A58" s="41" t="s">
        <v>370</v>
      </c>
      <c r="B58" s="42">
        <v>42472</v>
      </c>
      <c r="C58" s="41">
        <v>66</v>
      </c>
      <c r="D58" s="43">
        <v>166.6</v>
      </c>
      <c r="E58" s="43">
        <v>500</v>
      </c>
      <c r="F58" s="44">
        <v>0.30012004799999997</v>
      </c>
    </row>
    <row r="59" spans="1:6">
      <c r="A59" s="41" t="s">
        <v>371</v>
      </c>
      <c r="B59" s="42">
        <v>42818</v>
      </c>
      <c r="C59" s="41">
        <v>90</v>
      </c>
      <c r="D59" s="43">
        <v>172.9</v>
      </c>
      <c r="E59" s="43">
        <v>504</v>
      </c>
      <c r="F59" s="44">
        <v>0.29149797599999999</v>
      </c>
    </row>
    <row r="60" spans="1:6">
      <c r="A60" s="41" t="s">
        <v>384</v>
      </c>
      <c r="B60" s="42">
        <v>42460</v>
      </c>
      <c r="C60" s="41">
        <v>75</v>
      </c>
      <c r="D60" s="43">
        <v>192.4</v>
      </c>
      <c r="E60" s="43">
        <v>436.8</v>
      </c>
      <c r="F60" s="44">
        <v>0.22702702699999999</v>
      </c>
    </row>
    <row r="61" spans="1:6">
      <c r="A61" s="41" t="s">
        <v>384</v>
      </c>
      <c r="B61" s="42">
        <v>42460</v>
      </c>
      <c r="C61" s="41">
        <v>75</v>
      </c>
      <c r="D61" s="43">
        <v>392</v>
      </c>
      <c r="E61" s="43">
        <v>813.2</v>
      </c>
      <c r="F61" s="44">
        <v>0.20744898000000001</v>
      </c>
    </row>
    <row r="62" spans="1:6">
      <c r="A62" s="41" t="s">
        <v>384</v>
      </c>
      <c r="B62" s="42">
        <v>42460</v>
      </c>
      <c r="C62" s="41">
        <v>75</v>
      </c>
      <c r="D62" s="43">
        <v>434.8</v>
      </c>
      <c r="E62" s="43">
        <v>1028</v>
      </c>
      <c r="F62" s="44">
        <v>0.23643054299999999</v>
      </c>
    </row>
    <row r="63" spans="1:6">
      <c r="A63" s="41" t="s">
        <v>384</v>
      </c>
      <c r="B63" s="42">
        <v>42460</v>
      </c>
      <c r="C63" s="41">
        <v>75</v>
      </c>
      <c r="D63" s="43">
        <v>368.8</v>
      </c>
      <c r="E63" s="43">
        <v>916.8</v>
      </c>
      <c r="F63" s="44">
        <v>0.24859002199999999</v>
      </c>
    </row>
    <row r="64" spans="1:6">
      <c r="A64" s="41" t="s">
        <v>385</v>
      </c>
      <c r="B64" s="42">
        <v>42460</v>
      </c>
      <c r="C64" s="41">
        <v>75</v>
      </c>
      <c r="D64" s="43">
        <v>198.8</v>
      </c>
      <c r="E64" s="43">
        <v>365.6</v>
      </c>
      <c r="F64" s="44">
        <v>0.18390342100000001</v>
      </c>
    </row>
    <row r="65" spans="1:6">
      <c r="A65" s="41" t="s">
        <v>385</v>
      </c>
      <c r="B65" s="42">
        <v>42460</v>
      </c>
      <c r="C65" s="41">
        <v>75</v>
      </c>
      <c r="D65" s="43">
        <v>358.4</v>
      </c>
      <c r="E65" s="43">
        <v>786.8</v>
      </c>
      <c r="F65" s="44">
        <v>0.21953125000000001</v>
      </c>
    </row>
    <row r="66" spans="1:6">
      <c r="A66" s="41" t="s">
        <v>385</v>
      </c>
      <c r="B66" s="42">
        <v>42460</v>
      </c>
      <c r="C66" s="41">
        <v>75</v>
      </c>
      <c r="D66" s="43">
        <v>306.39999999999998</v>
      </c>
      <c r="E66" s="43">
        <v>647.20000000000005</v>
      </c>
      <c r="F66" s="44">
        <v>0.211227154</v>
      </c>
    </row>
    <row r="67" spans="1:6">
      <c r="A67" s="41" t="s">
        <v>385</v>
      </c>
      <c r="B67" s="42">
        <v>42460</v>
      </c>
      <c r="C67" s="41">
        <v>75</v>
      </c>
      <c r="D67" s="43">
        <v>379.6</v>
      </c>
      <c r="E67" s="43">
        <v>908</v>
      </c>
      <c r="F67" s="44">
        <v>0.239199157</v>
      </c>
    </row>
    <row r="68" spans="1:6">
      <c r="A68" s="41" t="s">
        <v>386</v>
      </c>
      <c r="B68" s="42">
        <v>42460</v>
      </c>
      <c r="C68" s="41">
        <v>75</v>
      </c>
      <c r="D68" s="43">
        <v>160.80000000000001</v>
      </c>
      <c r="E68" s="43">
        <v>248.8</v>
      </c>
      <c r="F68" s="44">
        <v>0.154726368</v>
      </c>
    </row>
    <row r="69" spans="1:6">
      <c r="A69" s="41" t="s">
        <v>386</v>
      </c>
      <c r="B69" s="42">
        <v>42460</v>
      </c>
      <c r="C69" s="41">
        <v>75</v>
      </c>
      <c r="D69" s="43">
        <v>190.4</v>
      </c>
      <c r="E69" s="43">
        <v>335.6</v>
      </c>
      <c r="F69" s="44">
        <v>0.17626050400000001</v>
      </c>
    </row>
    <row r="70" spans="1:6">
      <c r="A70" s="41" t="s">
        <v>386</v>
      </c>
      <c r="B70" s="42">
        <v>42460</v>
      </c>
      <c r="C70" s="41">
        <v>75</v>
      </c>
      <c r="D70" s="43">
        <v>197.6</v>
      </c>
      <c r="E70" s="43">
        <v>193.6</v>
      </c>
      <c r="F70" s="44">
        <v>9.7975708999999994E-2</v>
      </c>
    </row>
    <row r="71" spans="1:6">
      <c r="A71" s="41" t="s">
        <v>386</v>
      </c>
      <c r="B71" s="42">
        <v>42460</v>
      </c>
      <c r="C71" s="41">
        <v>75</v>
      </c>
      <c r="D71" s="43">
        <v>148.80000000000001</v>
      </c>
      <c r="E71" s="43">
        <v>435.6</v>
      </c>
      <c r="F71" s="44">
        <v>0.29274193500000001</v>
      </c>
    </row>
    <row r="72" spans="1:6">
      <c r="A72" s="41" t="s">
        <v>387</v>
      </c>
      <c r="B72" s="42">
        <v>42460</v>
      </c>
      <c r="C72" s="41">
        <v>75</v>
      </c>
      <c r="D72" s="43">
        <v>184</v>
      </c>
      <c r="E72" s="43">
        <v>339.2</v>
      </c>
      <c r="F72" s="44">
        <v>0.18434782599999999</v>
      </c>
    </row>
    <row r="73" spans="1:6">
      <c r="A73" s="41" t="s">
        <v>387</v>
      </c>
      <c r="B73" s="42">
        <v>42460</v>
      </c>
      <c r="C73" s="41">
        <v>75</v>
      </c>
      <c r="D73" s="43">
        <v>301.60000000000002</v>
      </c>
      <c r="E73" s="43">
        <v>676.4</v>
      </c>
      <c r="F73" s="44">
        <v>0.22427055700000001</v>
      </c>
    </row>
    <row r="74" spans="1:6">
      <c r="A74" s="41" t="s">
        <v>387</v>
      </c>
      <c r="B74" s="42">
        <v>42460</v>
      </c>
      <c r="C74" s="41">
        <v>75</v>
      </c>
      <c r="D74" s="43">
        <v>268.8</v>
      </c>
      <c r="E74" s="43">
        <v>456.4</v>
      </c>
      <c r="F74" s="44">
        <v>0.16979166700000001</v>
      </c>
    </row>
    <row r="75" spans="1:6">
      <c r="A75" s="41" t="s">
        <v>387</v>
      </c>
      <c r="B75" s="42">
        <v>42460</v>
      </c>
      <c r="C75" s="41">
        <v>75</v>
      </c>
      <c r="D75" s="43">
        <v>228.8</v>
      </c>
      <c r="E75" s="43">
        <v>482.8</v>
      </c>
      <c r="F75" s="44">
        <v>0.21101398599999999</v>
      </c>
    </row>
    <row r="76" spans="1:6">
      <c r="A76" s="41" t="s">
        <v>388</v>
      </c>
      <c r="B76" s="42">
        <v>42460</v>
      </c>
      <c r="C76" s="41">
        <v>75</v>
      </c>
      <c r="D76" s="43">
        <v>196</v>
      </c>
      <c r="E76" s="43">
        <v>325.60000000000002</v>
      </c>
      <c r="F76" s="44">
        <v>0.16612244900000001</v>
      </c>
    </row>
    <row r="77" spans="1:6">
      <c r="A77" s="41" t="s">
        <v>388</v>
      </c>
      <c r="B77" s="42">
        <v>42460</v>
      </c>
      <c r="C77" s="41">
        <v>75</v>
      </c>
      <c r="D77" s="43">
        <v>325.2</v>
      </c>
      <c r="E77" s="43">
        <v>723.2</v>
      </c>
      <c r="F77" s="44">
        <v>0.22238622399999999</v>
      </c>
    </row>
    <row r="78" spans="1:6">
      <c r="A78" s="41" t="s">
        <v>388</v>
      </c>
      <c r="B78" s="42">
        <v>42460</v>
      </c>
      <c r="C78" s="41">
        <v>75</v>
      </c>
      <c r="D78" s="43">
        <v>260.39999999999998</v>
      </c>
      <c r="E78" s="43">
        <v>492.4</v>
      </c>
      <c r="F78" s="44">
        <v>0.189093702</v>
      </c>
    </row>
    <row r="79" spans="1:6">
      <c r="A79" s="41" t="s">
        <v>388</v>
      </c>
      <c r="B79" s="42">
        <v>42460</v>
      </c>
      <c r="C79" s="41">
        <v>75</v>
      </c>
      <c r="D79" s="43">
        <v>238.4</v>
      </c>
      <c r="E79" s="43">
        <v>566.79999999999995</v>
      </c>
      <c r="F79" s="44">
        <v>0.23775167799999999</v>
      </c>
    </row>
    <row r="80" spans="1:6">
      <c r="A80" s="41" t="s">
        <v>389</v>
      </c>
      <c r="B80" s="42">
        <v>42460</v>
      </c>
      <c r="C80" s="41">
        <v>75</v>
      </c>
      <c r="D80" s="43">
        <v>177.2</v>
      </c>
      <c r="E80" s="43">
        <v>251.2</v>
      </c>
      <c r="F80" s="44">
        <v>0.14176072200000001</v>
      </c>
    </row>
    <row r="81" spans="1:6">
      <c r="A81" s="41" t="s">
        <v>389</v>
      </c>
      <c r="B81" s="42">
        <v>42460</v>
      </c>
      <c r="C81" s="41">
        <v>75</v>
      </c>
      <c r="D81" s="43">
        <v>239.6</v>
      </c>
      <c r="E81" s="43">
        <v>509.6</v>
      </c>
      <c r="F81" s="44">
        <v>0.212687813</v>
      </c>
    </row>
    <row r="82" spans="1:6">
      <c r="A82" s="41" t="s">
        <v>389</v>
      </c>
      <c r="B82" s="42">
        <v>42460</v>
      </c>
      <c r="C82" s="41">
        <v>75</v>
      </c>
      <c r="D82" s="43">
        <v>300</v>
      </c>
      <c r="E82" s="43">
        <v>607.6</v>
      </c>
      <c r="F82" s="44">
        <v>0.20253333300000001</v>
      </c>
    </row>
    <row r="83" spans="1:6">
      <c r="A83" s="41" t="s">
        <v>389</v>
      </c>
      <c r="B83" s="42">
        <v>42460</v>
      </c>
      <c r="C83" s="41">
        <v>75</v>
      </c>
      <c r="D83" s="43">
        <v>214.4</v>
      </c>
      <c r="E83" s="43">
        <v>510.4</v>
      </c>
      <c r="F83" s="44">
        <v>0.23805970100000001</v>
      </c>
    </row>
    <row r="84" spans="1:6">
      <c r="A84" s="41" t="s">
        <v>390</v>
      </c>
      <c r="B84" s="42">
        <v>42489</v>
      </c>
      <c r="C84" s="41">
        <v>113</v>
      </c>
      <c r="D84" s="43">
        <v>434.8</v>
      </c>
      <c r="E84" s="43">
        <v>1238</v>
      </c>
      <c r="F84" s="44">
        <v>0.28472861100000002</v>
      </c>
    </row>
    <row r="85" spans="1:6">
      <c r="A85" s="41" t="s">
        <v>390</v>
      </c>
      <c r="B85" s="42">
        <v>42489</v>
      </c>
      <c r="C85" s="41">
        <v>113</v>
      </c>
      <c r="D85" s="43">
        <v>434.8</v>
      </c>
      <c r="E85" s="43">
        <v>1238</v>
      </c>
      <c r="F85" s="44">
        <v>0.28472861100000002</v>
      </c>
    </row>
    <row r="86" spans="1:6">
      <c r="A86" s="41" t="s">
        <v>390</v>
      </c>
      <c r="B86" s="42">
        <v>42489</v>
      </c>
      <c r="C86" s="41">
        <v>113</v>
      </c>
      <c r="D86" s="43">
        <v>434.8</v>
      </c>
      <c r="E86" s="43">
        <v>1238</v>
      </c>
      <c r="F86" s="44">
        <v>0.28472861100000002</v>
      </c>
    </row>
    <row r="87" spans="1:6">
      <c r="A87" s="41" t="s">
        <v>390</v>
      </c>
      <c r="B87" s="42">
        <v>42489</v>
      </c>
      <c r="C87" s="41">
        <v>113</v>
      </c>
      <c r="D87" s="43">
        <v>434.8</v>
      </c>
      <c r="E87" s="43">
        <v>1238</v>
      </c>
      <c r="F87" s="44">
        <v>0.28472861100000002</v>
      </c>
    </row>
    <row r="88" spans="1:6">
      <c r="A88" s="41" t="s">
        <v>391</v>
      </c>
      <c r="B88" s="42">
        <v>42445</v>
      </c>
      <c r="C88" s="41">
        <v>69</v>
      </c>
      <c r="D88" s="43">
        <v>344.85714289999999</v>
      </c>
      <c r="E88" s="43">
        <v>540</v>
      </c>
      <c r="F88" s="44">
        <v>0.156586578</v>
      </c>
    </row>
    <row r="89" spans="1:6">
      <c r="A89" s="41" t="s">
        <v>391</v>
      </c>
      <c r="B89" s="42">
        <v>42445</v>
      </c>
      <c r="C89" s="41">
        <v>69</v>
      </c>
      <c r="D89" s="43">
        <v>485.42857139999995</v>
      </c>
      <c r="E89" s="43">
        <v>1042.857143</v>
      </c>
      <c r="F89" s="44">
        <v>0.214832254</v>
      </c>
    </row>
    <row r="90" spans="1:6">
      <c r="A90" s="41" t="s">
        <v>391</v>
      </c>
      <c r="B90" s="42">
        <v>42445</v>
      </c>
      <c r="C90" s="41">
        <v>69</v>
      </c>
      <c r="D90" s="43">
        <v>538.4</v>
      </c>
      <c r="E90" s="43">
        <v>1072.5714290000001</v>
      </c>
      <c r="F90" s="44">
        <v>0.19921460399999999</v>
      </c>
    </row>
    <row r="91" spans="1:6">
      <c r="A91" s="41" t="s">
        <v>391</v>
      </c>
      <c r="B91" s="42">
        <v>42445</v>
      </c>
      <c r="C91" s="41">
        <v>69</v>
      </c>
      <c r="D91" s="43">
        <v>624.62857139999994</v>
      </c>
      <c r="E91" s="43">
        <v>1494.857143</v>
      </c>
      <c r="F91" s="44">
        <v>0.23931936700000001</v>
      </c>
    </row>
    <row r="92" spans="1:6">
      <c r="A92" s="41" t="s">
        <v>392</v>
      </c>
      <c r="B92" s="42">
        <v>42445</v>
      </c>
      <c r="C92" s="41">
        <v>69</v>
      </c>
      <c r="D92" s="43">
        <v>220.9428571</v>
      </c>
      <c r="E92" s="43">
        <v>386.57142859999999</v>
      </c>
      <c r="F92" s="44">
        <v>0.174964438</v>
      </c>
    </row>
    <row r="93" spans="1:6">
      <c r="A93" s="41" t="s">
        <v>392</v>
      </c>
      <c r="B93" s="42">
        <v>42445</v>
      </c>
      <c r="C93" s="41">
        <v>69</v>
      </c>
      <c r="D93" s="43">
        <v>378.02857140000003</v>
      </c>
      <c r="E93" s="43">
        <v>951.7142857</v>
      </c>
      <c r="F93" s="44">
        <v>0.25175723700000002</v>
      </c>
    </row>
    <row r="94" spans="1:6">
      <c r="A94" s="41" t="s">
        <v>392</v>
      </c>
      <c r="B94" s="42">
        <v>42445</v>
      </c>
      <c r="C94" s="41">
        <v>69</v>
      </c>
      <c r="D94" s="43">
        <v>286.68571430000003</v>
      </c>
      <c r="E94" s="43">
        <v>446.85714289999999</v>
      </c>
      <c r="F94" s="44">
        <v>0.15587004199999999</v>
      </c>
    </row>
    <row r="95" spans="1:6">
      <c r="A95" s="41" t="s">
        <v>392</v>
      </c>
      <c r="B95" s="42">
        <v>42445</v>
      </c>
      <c r="C95" s="41">
        <v>69</v>
      </c>
      <c r="D95" s="43">
        <v>464.34285710000006</v>
      </c>
      <c r="E95" s="43">
        <v>1134.857143</v>
      </c>
      <c r="F95" s="44">
        <v>0.244400689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E6CB-4475-4072-9B11-73B540D58F1A}">
  <dimension ref="A1:Y327"/>
  <sheetViews>
    <sheetView workbookViewId="0">
      <pane ySplit="1" topLeftCell="A243" activePane="bottomLeft" state="frozen"/>
      <selection pane="bottomLeft" activeCell="N1" sqref="N1"/>
    </sheetView>
  </sheetViews>
  <sheetFormatPr defaultRowHeight="15"/>
  <cols>
    <col min="2" max="2" width="18.5703125" customWidth="1"/>
  </cols>
  <sheetData>
    <row r="1" spans="1:25" s="46" customFormat="1">
      <c r="A1" t="s">
        <v>105</v>
      </c>
      <c r="B1" s="19" t="s">
        <v>0</v>
      </c>
      <c r="C1" s="19" t="s">
        <v>204</v>
      </c>
      <c r="D1" s="21" t="s">
        <v>402</v>
      </c>
      <c r="E1" s="19" t="s">
        <v>412</v>
      </c>
      <c r="F1" s="19" t="s">
        <v>413</v>
      </c>
      <c r="G1" s="19" t="s">
        <v>414</v>
      </c>
      <c r="H1" s="19" t="s">
        <v>415</v>
      </c>
      <c r="I1" s="21" t="s">
        <v>221</v>
      </c>
      <c r="J1" s="47" t="s">
        <v>416</v>
      </c>
      <c r="K1" s="21" t="s">
        <v>222</v>
      </c>
      <c r="L1" s="48" t="s">
        <v>207</v>
      </c>
      <c r="M1" s="19" t="s">
        <v>206</v>
      </c>
      <c r="N1" s="37" t="s">
        <v>417</v>
      </c>
      <c r="O1" s="19" t="s">
        <v>418</v>
      </c>
      <c r="P1" s="19"/>
      <c r="Q1" s="19"/>
      <c r="R1" s="19"/>
      <c r="S1" s="19"/>
      <c r="T1" s="19"/>
      <c r="U1" s="19"/>
      <c r="V1" s="19"/>
      <c r="W1" s="49"/>
      <c r="X1" s="45"/>
      <c r="Y1" s="45"/>
    </row>
    <row r="2" spans="1:25">
      <c r="A2" t="s">
        <v>107</v>
      </c>
      <c r="B2" t="s">
        <v>396</v>
      </c>
      <c r="C2">
        <v>21</v>
      </c>
      <c r="D2">
        <v>540</v>
      </c>
      <c r="E2">
        <v>41</v>
      </c>
      <c r="F2">
        <v>36</v>
      </c>
      <c r="G2">
        <v>32</v>
      </c>
      <c r="H2">
        <v>34</v>
      </c>
      <c r="I2">
        <v>41</v>
      </c>
      <c r="J2">
        <v>47</v>
      </c>
      <c r="K2">
        <v>93</v>
      </c>
      <c r="L2">
        <v>0.5</v>
      </c>
      <c r="Y2" t="s">
        <v>393</v>
      </c>
    </row>
    <row r="3" spans="1:25">
      <c r="B3" t="s">
        <v>396</v>
      </c>
      <c r="C3">
        <v>27</v>
      </c>
      <c r="D3">
        <v>540</v>
      </c>
      <c r="E3">
        <v>42</v>
      </c>
      <c r="F3">
        <v>38</v>
      </c>
      <c r="G3">
        <v>32.5</v>
      </c>
      <c r="H3">
        <v>34</v>
      </c>
      <c r="I3">
        <v>41</v>
      </c>
      <c r="J3">
        <v>47</v>
      </c>
      <c r="K3">
        <v>93</v>
      </c>
      <c r="Y3" t="s">
        <v>394</v>
      </c>
    </row>
    <row r="4" spans="1:25">
      <c r="B4" t="s">
        <v>396</v>
      </c>
      <c r="C4">
        <v>32</v>
      </c>
      <c r="D4">
        <v>550</v>
      </c>
      <c r="E4">
        <v>38</v>
      </c>
      <c r="F4">
        <v>37</v>
      </c>
      <c r="G4">
        <v>33</v>
      </c>
      <c r="H4">
        <v>34</v>
      </c>
      <c r="I4">
        <v>41</v>
      </c>
      <c r="J4">
        <v>47</v>
      </c>
      <c r="K4">
        <v>93</v>
      </c>
      <c r="Y4" t="s">
        <v>395</v>
      </c>
    </row>
    <row r="5" spans="1:25">
      <c r="B5" t="s">
        <v>396</v>
      </c>
      <c r="C5">
        <v>45</v>
      </c>
      <c r="D5">
        <v>485</v>
      </c>
      <c r="E5">
        <v>34</v>
      </c>
      <c r="F5">
        <v>35</v>
      </c>
      <c r="G5">
        <v>33</v>
      </c>
      <c r="H5">
        <v>35</v>
      </c>
      <c r="I5">
        <v>41</v>
      </c>
      <c r="J5">
        <v>47</v>
      </c>
      <c r="K5">
        <v>93</v>
      </c>
      <c r="L5">
        <v>1.8</v>
      </c>
      <c r="Y5" t="s">
        <v>396</v>
      </c>
    </row>
    <row r="6" spans="1:25">
      <c r="B6" t="s">
        <v>396</v>
      </c>
      <c r="C6">
        <v>52</v>
      </c>
      <c r="D6">
        <v>470</v>
      </c>
      <c r="E6">
        <v>32</v>
      </c>
      <c r="F6">
        <v>33</v>
      </c>
      <c r="G6">
        <v>32</v>
      </c>
      <c r="H6">
        <v>35</v>
      </c>
      <c r="I6">
        <v>41</v>
      </c>
      <c r="J6">
        <v>47</v>
      </c>
      <c r="K6">
        <v>93</v>
      </c>
      <c r="Y6" t="s">
        <v>397</v>
      </c>
    </row>
    <row r="7" spans="1:25">
      <c r="B7" t="s">
        <v>396</v>
      </c>
      <c r="C7">
        <v>57</v>
      </c>
      <c r="D7">
        <v>460</v>
      </c>
      <c r="E7">
        <v>31</v>
      </c>
      <c r="F7">
        <v>32.5</v>
      </c>
      <c r="G7">
        <v>31</v>
      </c>
      <c r="H7">
        <v>35</v>
      </c>
      <c r="I7">
        <v>41</v>
      </c>
      <c r="J7">
        <v>47</v>
      </c>
      <c r="K7">
        <v>93</v>
      </c>
      <c r="L7">
        <v>1.9</v>
      </c>
      <c r="Y7" t="s">
        <v>398</v>
      </c>
    </row>
    <row r="8" spans="1:25">
      <c r="B8" t="s">
        <v>396</v>
      </c>
      <c r="C8">
        <v>61</v>
      </c>
      <c r="L8">
        <v>1.8</v>
      </c>
    </row>
    <row r="9" spans="1:25">
      <c r="B9" t="s">
        <v>396</v>
      </c>
      <c r="C9">
        <v>63</v>
      </c>
      <c r="D9">
        <v>525</v>
      </c>
      <c r="E9">
        <v>32</v>
      </c>
      <c r="F9">
        <v>32.5</v>
      </c>
      <c r="G9">
        <v>30</v>
      </c>
      <c r="H9">
        <v>34</v>
      </c>
      <c r="I9">
        <v>41</v>
      </c>
      <c r="J9">
        <v>47</v>
      </c>
      <c r="K9">
        <v>93</v>
      </c>
      <c r="L9">
        <v>2.1</v>
      </c>
      <c r="Y9" t="s">
        <v>399</v>
      </c>
    </row>
    <row r="10" spans="1:25">
      <c r="B10" t="s">
        <v>396</v>
      </c>
      <c r="C10">
        <v>70</v>
      </c>
      <c r="L10">
        <v>2.2999999999999998</v>
      </c>
    </row>
    <row r="11" spans="1:25">
      <c r="B11" t="s">
        <v>396</v>
      </c>
      <c r="C11">
        <v>75</v>
      </c>
      <c r="L11">
        <v>1.7</v>
      </c>
    </row>
    <row r="12" spans="1:25">
      <c r="B12" t="s">
        <v>396</v>
      </c>
      <c r="C12">
        <v>79</v>
      </c>
      <c r="L12">
        <v>1.8</v>
      </c>
    </row>
    <row r="13" spans="1:25">
      <c r="B13" t="s">
        <v>396</v>
      </c>
      <c r="C13">
        <v>80</v>
      </c>
      <c r="D13">
        <v>455</v>
      </c>
      <c r="E13">
        <v>33</v>
      </c>
      <c r="F13">
        <v>32.5</v>
      </c>
      <c r="G13">
        <v>29</v>
      </c>
      <c r="H13">
        <v>33</v>
      </c>
      <c r="I13">
        <v>41</v>
      </c>
      <c r="J13">
        <v>47</v>
      </c>
      <c r="K13">
        <v>93</v>
      </c>
      <c r="Y13" t="s">
        <v>400</v>
      </c>
    </row>
    <row r="14" spans="1:25">
      <c r="B14" t="s">
        <v>396</v>
      </c>
      <c r="C14">
        <v>85</v>
      </c>
      <c r="D14">
        <v>500</v>
      </c>
      <c r="E14">
        <v>40</v>
      </c>
      <c r="F14">
        <v>34</v>
      </c>
      <c r="G14">
        <v>29</v>
      </c>
      <c r="H14">
        <v>33</v>
      </c>
      <c r="I14">
        <v>41</v>
      </c>
      <c r="J14">
        <v>47</v>
      </c>
      <c r="K14">
        <v>93</v>
      </c>
      <c r="L14">
        <v>1.8</v>
      </c>
      <c r="Y14" t="s">
        <v>401</v>
      </c>
    </row>
    <row r="15" spans="1:25">
      <c r="B15" t="s">
        <v>396</v>
      </c>
      <c r="C15">
        <v>93</v>
      </c>
      <c r="I15">
        <v>41</v>
      </c>
      <c r="J15">
        <v>47</v>
      </c>
      <c r="K15">
        <v>93</v>
      </c>
      <c r="N15">
        <v>305</v>
      </c>
    </row>
    <row r="16" spans="1:25">
      <c r="B16" t="s">
        <v>396</v>
      </c>
      <c r="C16">
        <v>95</v>
      </c>
      <c r="D16">
        <v>495</v>
      </c>
      <c r="I16">
        <v>41</v>
      </c>
      <c r="J16">
        <v>47</v>
      </c>
      <c r="K16">
        <v>93</v>
      </c>
      <c r="L16">
        <v>0</v>
      </c>
    </row>
    <row r="17" spans="2:25">
      <c r="B17" t="s">
        <v>396</v>
      </c>
      <c r="C17">
        <v>100</v>
      </c>
      <c r="E17">
        <v>37</v>
      </c>
      <c r="F17">
        <v>34</v>
      </c>
      <c r="G17">
        <v>30</v>
      </c>
      <c r="H17">
        <v>33</v>
      </c>
      <c r="I17">
        <v>41</v>
      </c>
      <c r="J17">
        <v>47</v>
      </c>
      <c r="K17">
        <v>93</v>
      </c>
    </row>
    <row r="18" spans="2:25">
      <c r="B18" t="s">
        <v>396</v>
      </c>
      <c r="C18">
        <v>105</v>
      </c>
      <c r="E18">
        <v>36</v>
      </c>
      <c r="F18">
        <v>34</v>
      </c>
      <c r="G18">
        <v>30</v>
      </c>
      <c r="H18">
        <v>32</v>
      </c>
      <c r="I18">
        <v>41</v>
      </c>
      <c r="J18">
        <v>47</v>
      </c>
      <c r="K18">
        <v>93</v>
      </c>
    </row>
    <row r="19" spans="2:25">
      <c r="B19" t="s">
        <v>396</v>
      </c>
      <c r="C19">
        <v>118</v>
      </c>
      <c r="E19">
        <v>36</v>
      </c>
      <c r="F19">
        <v>34</v>
      </c>
      <c r="G19">
        <v>30</v>
      </c>
      <c r="H19">
        <v>32</v>
      </c>
      <c r="I19">
        <v>41</v>
      </c>
      <c r="J19">
        <v>47</v>
      </c>
      <c r="K19">
        <v>93</v>
      </c>
    </row>
    <row r="20" spans="2:25">
      <c r="B20" t="s">
        <v>396</v>
      </c>
      <c r="C20">
        <v>125</v>
      </c>
      <c r="E20">
        <v>36</v>
      </c>
      <c r="F20">
        <v>34</v>
      </c>
      <c r="G20">
        <v>30</v>
      </c>
      <c r="H20">
        <v>32</v>
      </c>
      <c r="I20">
        <v>41</v>
      </c>
      <c r="J20">
        <v>47</v>
      </c>
      <c r="K20">
        <v>93</v>
      </c>
    </row>
    <row r="21" spans="2:25">
      <c r="B21" t="s">
        <v>397</v>
      </c>
      <c r="C21">
        <v>21</v>
      </c>
      <c r="D21">
        <v>555</v>
      </c>
      <c r="E21">
        <v>41</v>
      </c>
      <c r="F21">
        <v>36</v>
      </c>
      <c r="G21">
        <v>32</v>
      </c>
      <c r="H21">
        <v>33.5</v>
      </c>
      <c r="I21">
        <v>41</v>
      </c>
      <c r="J21">
        <v>47</v>
      </c>
      <c r="K21">
        <v>117</v>
      </c>
      <c r="L21">
        <v>0.5</v>
      </c>
      <c r="Y21" t="s">
        <v>403</v>
      </c>
    </row>
    <row r="22" spans="2:25">
      <c r="B22" t="s">
        <v>397</v>
      </c>
      <c r="C22">
        <v>27</v>
      </c>
      <c r="D22">
        <v>545</v>
      </c>
      <c r="E22">
        <v>42</v>
      </c>
      <c r="F22">
        <v>37</v>
      </c>
      <c r="G22">
        <v>32</v>
      </c>
      <c r="H22">
        <v>33.5</v>
      </c>
      <c r="I22">
        <v>41</v>
      </c>
      <c r="J22">
        <v>47</v>
      </c>
      <c r="K22">
        <v>117</v>
      </c>
      <c r="Y22" t="s">
        <v>404</v>
      </c>
    </row>
    <row r="23" spans="2:25">
      <c r="B23" t="s">
        <v>397</v>
      </c>
      <c r="C23">
        <v>32</v>
      </c>
      <c r="D23">
        <v>557</v>
      </c>
      <c r="E23">
        <v>38</v>
      </c>
      <c r="F23">
        <v>37</v>
      </c>
      <c r="G23">
        <v>32</v>
      </c>
      <c r="H23">
        <v>33.5</v>
      </c>
      <c r="I23">
        <v>41</v>
      </c>
      <c r="J23">
        <v>47</v>
      </c>
      <c r="K23">
        <v>117</v>
      </c>
      <c r="Y23" t="s">
        <v>405</v>
      </c>
    </row>
    <row r="24" spans="2:25">
      <c r="B24" t="s">
        <v>397</v>
      </c>
      <c r="C24">
        <v>45</v>
      </c>
      <c r="D24">
        <v>490</v>
      </c>
      <c r="E24">
        <v>34</v>
      </c>
      <c r="F24">
        <v>35</v>
      </c>
      <c r="G24">
        <v>32</v>
      </c>
      <c r="H24">
        <v>34</v>
      </c>
      <c r="I24">
        <v>41</v>
      </c>
      <c r="J24">
        <v>47</v>
      </c>
      <c r="K24">
        <v>117</v>
      </c>
      <c r="L24">
        <v>2.2000000000000002</v>
      </c>
      <c r="Y24" t="s">
        <v>406</v>
      </c>
    </row>
    <row r="25" spans="2:25">
      <c r="B25" t="s">
        <v>397</v>
      </c>
      <c r="C25">
        <v>52</v>
      </c>
      <c r="D25">
        <v>475</v>
      </c>
      <c r="E25">
        <v>32</v>
      </c>
      <c r="F25">
        <v>33</v>
      </c>
      <c r="G25">
        <v>32</v>
      </c>
      <c r="H25">
        <v>34</v>
      </c>
      <c r="I25">
        <v>41</v>
      </c>
      <c r="J25">
        <v>47</v>
      </c>
      <c r="K25">
        <v>117</v>
      </c>
      <c r="Y25" t="s">
        <v>407</v>
      </c>
    </row>
    <row r="26" spans="2:25">
      <c r="B26" t="s">
        <v>397</v>
      </c>
      <c r="C26">
        <v>57</v>
      </c>
      <c r="D26">
        <v>470</v>
      </c>
      <c r="E26">
        <v>31</v>
      </c>
      <c r="F26">
        <v>32.5</v>
      </c>
      <c r="G26">
        <v>31.5</v>
      </c>
      <c r="H26">
        <v>33.5</v>
      </c>
      <c r="I26">
        <v>41</v>
      </c>
      <c r="J26">
        <v>47</v>
      </c>
      <c r="K26">
        <v>117</v>
      </c>
      <c r="L26">
        <v>1.8</v>
      </c>
      <c r="Y26" t="s">
        <v>408</v>
      </c>
    </row>
    <row r="27" spans="2:25">
      <c r="B27" t="s">
        <v>397</v>
      </c>
      <c r="C27">
        <v>61</v>
      </c>
      <c r="L27">
        <v>1.5</v>
      </c>
    </row>
    <row r="28" spans="2:25">
      <c r="B28" t="s">
        <v>397</v>
      </c>
      <c r="C28">
        <v>63</v>
      </c>
      <c r="D28">
        <v>525</v>
      </c>
      <c r="E28">
        <v>32</v>
      </c>
      <c r="F28">
        <v>32.5</v>
      </c>
      <c r="G28">
        <v>31</v>
      </c>
      <c r="H28">
        <v>33.5</v>
      </c>
      <c r="I28">
        <v>41</v>
      </c>
      <c r="J28">
        <v>47</v>
      </c>
      <c r="K28">
        <v>117</v>
      </c>
      <c r="L28">
        <v>2</v>
      </c>
      <c r="Y28" t="s">
        <v>409</v>
      </c>
    </row>
    <row r="29" spans="2:25">
      <c r="B29" t="s">
        <v>397</v>
      </c>
      <c r="C29">
        <v>70</v>
      </c>
      <c r="L29">
        <v>2.5</v>
      </c>
    </row>
    <row r="30" spans="2:25">
      <c r="B30" t="s">
        <v>397</v>
      </c>
      <c r="C30">
        <v>75</v>
      </c>
      <c r="L30">
        <v>1.8</v>
      </c>
    </row>
    <row r="31" spans="2:25">
      <c r="B31" t="s">
        <v>397</v>
      </c>
      <c r="C31">
        <v>79</v>
      </c>
      <c r="L31">
        <v>1.9</v>
      </c>
    </row>
    <row r="32" spans="2:25">
      <c r="B32" t="s">
        <v>397</v>
      </c>
      <c r="C32">
        <v>80</v>
      </c>
      <c r="D32">
        <v>510</v>
      </c>
      <c r="E32">
        <v>33</v>
      </c>
      <c r="F32">
        <v>32.5</v>
      </c>
      <c r="G32">
        <v>31</v>
      </c>
      <c r="H32">
        <v>33</v>
      </c>
      <c r="I32">
        <v>41</v>
      </c>
      <c r="J32">
        <v>47</v>
      </c>
      <c r="K32">
        <v>117</v>
      </c>
      <c r="Y32" t="s">
        <v>410</v>
      </c>
    </row>
    <row r="33" spans="2:25">
      <c r="B33" t="s">
        <v>397</v>
      </c>
      <c r="C33">
        <v>85</v>
      </c>
      <c r="E33">
        <v>40</v>
      </c>
      <c r="F33">
        <v>33.5</v>
      </c>
      <c r="G33">
        <v>31</v>
      </c>
      <c r="H33">
        <v>33</v>
      </c>
      <c r="I33">
        <v>41</v>
      </c>
      <c r="J33">
        <v>47</v>
      </c>
      <c r="K33">
        <v>117</v>
      </c>
      <c r="L33">
        <v>1.8</v>
      </c>
    </row>
    <row r="34" spans="2:25">
      <c r="B34" t="s">
        <v>397</v>
      </c>
      <c r="C34">
        <v>95</v>
      </c>
    </row>
    <row r="35" spans="2:25">
      <c r="B35" t="s">
        <v>397</v>
      </c>
      <c r="C35">
        <v>100</v>
      </c>
      <c r="D35">
        <v>495</v>
      </c>
      <c r="E35">
        <v>37</v>
      </c>
      <c r="F35">
        <v>34</v>
      </c>
      <c r="G35">
        <v>31</v>
      </c>
      <c r="H35">
        <v>32.5</v>
      </c>
      <c r="I35">
        <v>41</v>
      </c>
      <c r="J35">
        <v>47</v>
      </c>
      <c r="K35">
        <v>117</v>
      </c>
      <c r="Y35" t="s">
        <v>411</v>
      </c>
    </row>
    <row r="36" spans="2:25">
      <c r="B36" t="s">
        <v>397</v>
      </c>
      <c r="C36">
        <v>105</v>
      </c>
      <c r="D36">
        <v>480</v>
      </c>
      <c r="E36">
        <v>36</v>
      </c>
      <c r="F36">
        <v>34</v>
      </c>
      <c r="G36">
        <v>30</v>
      </c>
      <c r="H36">
        <v>32</v>
      </c>
      <c r="I36">
        <v>41</v>
      </c>
      <c r="J36">
        <v>47</v>
      </c>
      <c r="K36">
        <v>117</v>
      </c>
    </row>
    <row r="37" spans="2:25">
      <c r="B37" t="s">
        <v>397</v>
      </c>
      <c r="C37">
        <v>117</v>
      </c>
      <c r="I37">
        <v>41</v>
      </c>
      <c r="J37">
        <v>47</v>
      </c>
      <c r="K37">
        <v>117</v>
      </c>
      <c r="N37">
        <v>304</v>
      </c>
    </row>
    <row r="38" spans="2:25">
      <c r="B38" t="s">
        <v>397</v>
      </c>
      <c r="C38">
        <v>118</v>
      </c>
      <c r="D38">
        <v>480</v>
      </c>
      <c r="E38">
        <v>36</v>
      </c>
      <c r="F38">
        <v>34</v>
      </c>
      <c r="G38">
        <v>30</v>
      </c>
      <c r="H38">
        <v>32</v>
      </c>
      <c r="I38">
        <v>41</v>
      </c>
      <c r="J38">
        <v>47</v>
      </c>
      <c r="K38">
        <v>117</v>
      </c>
      <c r="L38">
        <v>0</v>
      </c>
    </row>
    <row r="39" spans="2:25">
      <c r="B39" t="s">
        <v>397</v>
      </c>
      <c r="C39">
        <v>125</v>
      </c>
      <c r="E39">
        <v>36</v>
      </c>
      <c r="F39">
        <v>34</v>
      </c>
      <c r="G39">
        <v>30</v>
      </c>
      <c r="H39">
        <v>32</v>
      </c>
      <c r="I39">
        <v>41</v>
      </c>
      <c r="J39">
        <v>47</v>
      </c>
      <c r="K39">
        <v>117</v>
      </c>
    </row>
    <row r="40" spans="2:25">
      <c r="B40" t="s">
        <v>398</v>
      </c>
      <c r="C40">
        <v>21</v>
      </c>
      <c r="D40">
        <v>550</v>
      </c>
      <c r="E40">
        <v>42</v>
      </c>
      <c r="F40">
        <v>36</v>
      </c>
      <c r="G40">
        <v>32</v>
      </c>
      <c r="H40">
        <v>32.5</v>
      </c>
      <c r="I40">
        <v>63</v>
      </c>
      <c r="J40">
        <v>78</v>
      </c>
      <c r="K40">
        <v>117</v>
      </c>
      <c r="L40">
        <v>0.5</v>
      </c>
    </row>
    <row r="41" spans="2:25">
      <c r="B41" t="s">
        <v>398</v>
      </c>
      <c r="C41">
        <v>27</v>
      </c>
      <c r="D41">
        <v>552</v>
      </c>
      <c r="E41">
        <v>42</v>
      </c>
      <c r="F41">
        <v>39</v>
      </c>
      <c r="G41">
        <v>32</v>
      </c>
      <c r="H41">
        <v>32.5</v>
      </c>
      <c r="I41">
        <v>63</v>
      </c>
      <c r="J41">
        <v>78</v>
      </c>
      <c r="K41">
        <v>117</v>
      </c>
    </row>
    <row r="42" spans="2:25">
      <c r="B42" t="s">
        <v>398</v>
      </c>
      <c r="C42">
        <v>32</v>
      </c>
      <c r="D42">
        <v>565</v>
      </c>
      <c r="E42">
        <v>39</v>
      </c>
      <c r="F42">
        <v>39</v>
      </c>
      <c r="G42">
        <v>32</v>
      </c>
      <c r="H42">
        <v>32.5</v>
      </c>
      <c r="I42">
        <v>63</v>
      </c>
      <c r="J42">
        <v>78</v>
      </c>
      <c r="K42">
        <v>117</v>
      </c>
    </row>
    <row r="43" spans="2:25">
      <c r="B43" t="s">
        <v>398</v>
      </c>
      <c r="C43">
        <v>45</v>
      </c>
      <c r="D43">
        <v>500</v>
      </c>
      <c r="E43">
        <v>36</v>
      </c>
      <c r="F43">
        <v>35</v>
      </c>
      <c r="G43">
        <v>32</v>
      </c>
      <c r="H43">
        <v>32.5</v>
      </c>
      <c r="I43">
        <v>63</v>
      </c>
      <c r="J43">
        <v>78</v>
      </c>
      <c r="K43">
        <v>117</v>
      </c>
      <c r="L43">
        <v>2.2000000000000002</v>
      </c>
    </row>
    <row r="44" spans="2:25">
      <c r="B44" t="s">
        <v>398</v>
      </c>
      <c r="C44">
        <v>52</v>
      </c>
      <c r="D44">
        <v>485</v>
      </c>
      <c r="E44">
        <v>33</v>
      </c>
      <c r="F44">
        <v>33</v>
      </c>
      <c r="G44">
        <v>31.5</v>
      </c>
      <c r="H44">
        <v>33</v>
      </c>
      <c r="I44">
        <v>63</v>
      </c>
      <c r="J44">
        <v>78</v>
      </c>
      <c r="K44">
        <v>117</v>
      </c>
    </row>
    <row r="45" spans="2:25">
      <c r="B45" t="s">
        <v>398</v>
      </c>
      <c r="C45">
        <v>57</v>
      </c>
      <c r="D45">
        <v>470</v>
      </c>
      <c r="E45">
        <v>32</v>
      </c>
      <c r="F45">
        <v>32.5</v>
      </c>
      <c r="G45">
        <v>30</v>
      </c>
      <c r="H45">
        <v>32</v>
      </c>
      <c r="I45">
        <v>63</v>
      </c>
      <c r="J45">
        <v>78</v>
      </c>
      <c r="K45">
        <v>117</v>
      </c>
    </row>
    <row r="46" spans="2:25">
      <c r="B46" t="s">
        <v>398</v>
      </c>
      <c r="C46">
        <v>63</v>
      </c>
      <c r="D46">
        <v>530</v>
      </c>
      <c r="E46">
        <v>36</v>
      </c>
      <c r="F46">
        <v>32.5</v>
      </c>
      <c r="G46">
        <v>29</v>
      </c>
      <c r="H46">
        <v>31</v>
      </c>
      <c r="I46">
        <v>63</v>
      </c>
      <c r="J46">
        <v>78</v>
      </c>
      <c r="K46">
        <v>117</v>
      </c>
    </row>
    <row r="47" spans="2:25">
      <c r="B47" t="s">
        <v>398</v>
      </c>
      <c r="C47">
        <v>80</v>
      </c>
      <c r="D47">
        <v>460</v>
      </c>
      <c r="E47">
        <v>34</v>
      </c>
      <c r="F47">
        <v>32.5</v>
      </c>
      <c r="G47">
        <v>29</v>
      </c>
      <c r="H47">
        <v>28.5</v>
      </c>
      <c r="I47">
        <v>63</v>
      </c>
      <c r="J47">
        <v>78</v>
      </c>
      <c r="K47">
        <v>117</v>
      </c>
    </row>
    <row r="48" spans="2:25">
      <c r="B48" t="s">
        <v>398</v>
      </c>
      <c r="C48">
        <v>85</v>
      </c>
      <c r="D48">
        <v>495</v>
      </c>
      <c r="E48">
        <v>39</v>
      </c>
      <c r="F48">
        <v>33.5</v>
      </c>
      <c r="G48">
        <v>29</v>
      </c>
      <c r="H48">
        <v>28</v>
      </c>
      <c r="I48">
        <v>63</v>
      </c>
      <c r="J48">
        <v>78</v>
      </c>
      <c r="K48">
        <v>117</v>
      </c>
      <c r="L48">
        <v>4.5</v>
      </c>
    </row>
    <row r="49" spans="2:14">
      <c r="B49" t="s">
        <v>398</v>
      </c>
      <c r="C49">
        <v>100</v>
      </c>
      <c r="D49">
        <v>475</v>
      </c>
      <c r="E49">
        <v>36</v>
      </c>
      <c r="F49">
        <v>34</v>
      </c>
      <c r="G49">
        <v>29</v>
      </c>
      <c r="H49">
        <v>28</v>
      </c>
      <c r="I49">
        <v>63</v>
      </c>
      <c r="J49">
        <v>78</v>
      </c>
      <c r="K49">
        <v>117</v>
      </c>
      <c r="L49">
        <v>5.5</v>
      </c>
    </row>
    <row r="50" spans="2:14">
      <c r="B50" t="s">
        <v>398</v>
      </c>
      <c r="C50">
        <v>105</v>
      </c>
      <c r="D50">
        <v>455</v>
      </c>
      <c r="E50">
        <v>35</v>
      </c>
      <c r="F50">
        <v>34</v>
      </c>
      <c r="G50">
        <v>28.5</v>
      </c>
      <c r="H50">
        <v>27</v>
      </c>
      <c r="I50">
        <v>63</v>
      </c>
      <c r="J50">
        <v>78</v>
      </c>
      <c r="K50">
        <v>117</v>
      </c>
    </row>
    <row r="51" spans="2:14">
      <c r="B51" t="s">
        <v>398</v>
      </c>
      <c r="C51">
        <v>110</v>
      </c>
    </row>
    <row r="52" spans="2:14">
      <c r="B52" t="s">
        <v>398</v>
      </c>
      <c r="C52">
        <v>117</v>
      </c>
      <c r="I52">
        <v>63</v>
      </c>
      <c r="J52">
        <v>78</v>
      </c>
      <c r="K52">
        <v>117</v>
      </c>
      <c r="L52">
        <v>3.5</v>
      </c>
      <c r="N52">
        <v>221</v>
      </c>
    </row>
    <row r="53" spans="2:14">
      <c r="B53" t="s">
        <v>398</v>
      </c>
      <c r="C53">
        <v>118</v>
      </c>
      <c r="D53">
        <v>445</v>
      </c>
      <c r="E53">
        <v>33</v>
      </c>
      <c r="F53">
        <v>34</v>
      </c>
      <c r="G53">
        <v>28</v>
      </c>
      <c r="H53">
        <v>26</v>
      </c>
      <c r="I53">
        <v>63</v>
      </c>
      <c r="J53">
        <v>78</v>
      </c>
      <c r="K53">
        <v>117</v>
      </c>
      <c r="L53">
        <v>0.5</v>
      </c>
    </row>
    <row r="54" spans="2:14">
      <c r="B54" t="s">
        <v>398</v>
      </c>
      <c r="C54">
        <v>122</v>
      </c>
      <c r="D54">
        <v>457</v>
      </c>
      <c r="E54">
        <v>33</v>
      </c>
      <c r="F54">
        <v>34</v>
      </c>
      <c r="G54">
        <v>28</v>
      </c>
      <c r="H54">
        <v>26</v>
      </c>
      <c r="I54">
        <v>63</v>
      </c>
      <c r="J54">
        <v>78</v>
      </c>
      <c r="K54">
        <v>117</v>
      </c>
      <c r="L54">
        <v>0</v>
      </c>
    </row>
    <row r="55" spans="2:14">
      <c r="B55" t="s">
        <v>398</v>
      </c>
      <c r="C55">
        <v>135</v>
      </c>
    </row>
    <row r="56" spans="2:14">
      <c r="B56" t="s">
        <v>399</v>
      </c>
      <c r="C56">
        <v>21</v>
      </c>
      <c r="D56">
        <v>560</v>
      </c>
      <c r="I56">
        <v>41</v>
      </c>
      <c r="J56">
        <v>47</v>
      </c>
      <c r="K56">
        <v>100</v>
      </c>
      <c r="L56">
        <v>0.5</v>
      </c>
    </row>
    <row r="57" spans="2:14">
      <c r="B57" t="s">
        <v>399</v>
      </c>
      <c r="C57">
        <v>27</v>
      </c>
      <c r="D57">
        <v>555</v>
      </c>
      <c r="I57">
        <v>41</v>
      </c>
      <c r="J57">
        <v>47</v>
      </c>
      <c r="K57">
        <v>100</v>
      </c>
    </row>
    <row r="58" spans="2:14">
      <c r="B58" t="s">
        <v>399</v>
      </c>
      <c r="C58">
        <v>32</v>
      </c>
      <c r="D58">
        <v>555</v>
      </c>
      <c r="I58">
        <v>41</v>
      </c>
      <c r="J58">
        <v>47</v>
      </c>
      <c r="K58">
        <v>100</v>
      </c>
    </row>
    <row r="59" spans="2:14">
      <c r="B59" t="s">
        <v>399</v>
      </c>
      <c r="C59">
        <v>45</v>
      </c>
      <c r="D59">
        <v>500</v>
      </c>
      <c r="I59">
        <v>41</v>
      </c>
      <c r="J59">
        <v>47</v>
      </c>
      <c r="K59">
        <v>100</v>
      </c>
      <c r="L59">
        <v>2.2000000000000002</v>
      </c>
    </row>
    <row r="60" spans="2:14">
      <c r="B60" t="s">
        <v>399</v>
      </c>
      <c r="C60">
        <v>52</v>
      </c>
      <c r="D60">
        <v>495</v>
      </c>
      <c r="I60">
        <v>41</v>
      </c>
      <c r="J60">
        <v>47</v>
      </c>
      <c r="K60">
        <v>100</v>
      </c>
    </row>
    <row r="61" spans="2:14">
      <c r="B61" t="s">
        <v>399</v>
      </c>
      <c r="C61">
        <v>57</v>
      </c>
      <c r="D61">
        <v>485</v>
      </c>
      <c r="I61">
        <v>41</v>
      </c>
      <c r="J61">
        <v>47</v>
      </c>
      <c r="K61">
        <v>100</v>
      </c>
      <c r="L61">
        <v>3.5</v>
      </c>
    </row>
    <row r="62" spans="2:14">
      <c r="B62" t="s">
        <v>399</v>
      </c>
      <c r="C62">
        <v>61</v>
      </c>
      <c r="L62">
        <v>2</v>
      </c>
    </row>
    <row r="63" spans="2:14">
      <c r="B63" t="s">
        <v>399</v>
      </c>
      <c r="C63">
        <v>63</v>
      </c>
      <c r="D63">
        <v>540</v>
      </c>
      <c r="I63">
        <v>41</v>
      </c>
      <c r="J63">
        <v>47</v>
      </c>
      <c r="K63">
        <v>100</v>
      </c>
      <c r="L63">
        <v>1.8</v>
      </c>
    </row>
    <row r="64" spans="2:14">
      <c r="B64" t="s">
        <v>399</v>
      </c>
      <c r="C64">
        <v>70</v>
      </c>
      <c r="L64">
        <v>2</v>
      </c>
    </row>
    <row r="65" spans="2:14">
      <c r="B65" t="s">
        <v>399</v>
      </c>
      <c r="C65">
        <v>75</v>
      </c>
      <c r="L65">
        <v>1.6</v>
      </c>
    </row>
    <row r="66" spans="2:14">
      <c r="B66" t="s">
        <v>399</v>
      </c>
      <c r="C66">
        <v>80</v>
      </c>
      <c r="D66">
        <v>505</v>
      </c>
      <c r="I66">
        <v>41</v>
      </c>
      <c r="J66">
        <v>47</v>
      </c>
      <c r="K66">
        <v>100</v>
      </c>
      <c r="L66">
        <v>1.5</v>
      </c>
    </row>
    <row r="67" spans="2:14">
      <c r="B67" t="s">
        <v>399</v>
      </c>
      <c r="C67">
        <v>85</v>
      </c>
      <c r="D67">
        <v>540</v>
      </c>
      <c r="I67">
        <v>41</v>
      </c>
      <c r="J67">
        <v>47</v>
      </c>
      <c r="K67">
        <v>100</v>
      </c>
      <c r="L67">
        <v>1.5</v>
      </c>
    </row>
    <row r="68" spans="2:14">
      <c r="B68" t="s">
        <v>399</v>
      </c>
      <c r="C68">
        <v>95</v>
      </c>
      <c r="D68">
        <v>510</v>
      </c>
      <c r="I68">
        <v>41</v>
      </c>
      <c r="J68">
        <v>47</v>
      </c>
      <c r="K68">
        <v>100</v>
      </c>
    </row>
    <row r="69" spans="2:14">
      <c r="B69" t="s">
        <v>399</v>
      </c>
      <c r="C69">
        <v>100</v>
      </c>
      <c r="I69">
        <v>41</v>
      </c>
      <c r="J69">
        <v>47</v>
      </c>
      <c r="K69">
        <v>100</v>
      </c>
      <c r="L69">
        <v>0</v>
      </c>
      <c r="N69">
        <v>316</v>
      </c>
    </row>
    <row r="70" spans="2:14">
      <c r="B70" t="s">
        <v>400</v>
      </c>
      <c r="C70">
        <v>21</v>
      </c>
      <c r="D70">
        <v>565</v>
      </c>
      <c r="I70">
        <v>41</v>
      </c>
      <c r="J70">
        <v>47</v>
      </c>
      <c r="K70">
        <v>124</v>
      </c>
      <c r="L70">
        <v>0.5</v>
      </c>
    </row>
    <row r="71" spans="2:14">
      <c r="B71" t="s">
        <v>400</v>
      </c>
      <c r="C71">
        <v>27</v>
      </c>
      <c r="D71">
        <v>555</v>
      </c>
      <c r="I71">
        <v>41</v>
      </c>
      <c r="J71">
        <v>47</v>
      </c>
      <c r="K71">
        <v>124</v>
      </c>
    </row>
    <row r="72" spans="2:14">
      <c r="B72" t="s">
        <v>400</v>
      </c>
      <c r="C72">
        <v>32</v>
      </c>
      <c r="D72">
        <v>580</v>
      </c>
      <c r="I72">
        <v>41</v>
      </c>
      <c r="J72">
        <v>47</v>
      </c>
      <c r="K72">
        <v>124</v>
      </c>
    </row>
    <row r="73" spans="2:14">
      <c r="B73" t="s">
        <v>400</v>
      </c>
      <c r="C73">
        <v>45</v>
      </c>
      <c r="D73">
        <v>502</v>
      </c>
      <c r="I73">
        <v>41</v>
      </c>
      <c r="J73">
        <v>47</v>
      </c>
      <c r="K73">
        <v>124</v>
      </c>
      <c r="L73">
        <v>2.5</v>
      </c>
    </row>
    <row r="74" spans="2:14">
      <c r="B74" t="s">
        <v>400</v>
      </c>
      <c r="C74">
        <v>52</v>
      </c>
      <c r="D74">
        <v>495</v>
      </c>
      <c r="I74">
        <v>41</v>
      </c>
      <c r="J74">
        <v>47</v>
      </c>
      <c r="K74">
        <v>124</v>
      </c>
    </row>
    <row r="75" spans="2:14">
      <c r="B75" t="s">
        <v>400</v>
      </c>
      <c r="C75">
        <v>57</v>
      </c>
      <c r="D75">
        <v>485</v>
      </c>
      <c r="I75">
        <v>41</v>
      </c>
      <c r="J75">
        <v>47</v>
      </c>
      <c r="K75">
        <v>124</v>
      </c>
      <c r="L75">
        <v>4.5</v>
      </c>
    </row>
    <row r="76" spans="2:14">
      <c r="B76" t="s">
        <v>400</v>
      </c>
      <c r="C76">
        <v>61</v>
      </c>
      <c r="L76">
        <v>3</v>
      </c>
    </row>
    <row r="77" spans="2:14">
      <c r="B77" t="s">
        <v>400</v>
      </c>
      <c r="C77">
        <v>63</v>
      </c>
      <c r="D77">
        <v>540</v>
      </c>
      <c r="I77">
        <v>41</v>
      </c>
      <c r="J77">
        <v>47</v>
      </c>
      <c r="K77">
        <v>124</v>
      </c>
      <c r="L77">
        <v>2.5</v>
      </c>
    </row>
    <row r="78" spans="2:14">
      <c r="B78" t="s">
        <v>400</v>
      </c>
      <c r="C78">
        <v>70</v>
      </c>
      <c r="L78">
        <v>3.1</v>
      </c>
    </row>
    <row r="79" spans="2:14">
      <c r="B79" t="s">
        <v>400</v>
      </c>
      <c r="C79">
        <v>75</v>
      </c>
      <c r="L79">
        <v>2.5</v>
      </c>
    </row>
    <row r="80" spans="2:14">
      <c r="B80" t="s">
        <v>400</v>
      </c>
      <c r="C80">
        <v>80</v>
      </c>
      <c r="D80">
        <v>500</v>
      </c>
      <c r="I80">
        <v>41</v>
      </c>
      <c r="J80">
        <v>47</v>
      </c>
      <c r="K80">
        <v>124</v>
      </c>
      <c r="L80">
        <v>2.5</v>
      </c>
    </row>
    <row r="81" spans="2:14">
      <c r="B81" t="s">
        <v>400</v>
      </c>
      <c r="C81">
        <v>85</v>
      </c>
      <c r="L81">
        <v>3</v>
      </c>
    </row>
    <row r="82" spans="2:14">
      <c r="B82" t="s">
        <v>400</v>
      </c>
      <c r="C82">
        <v>100</v>
      </c>
      <c r="D82">
        <v>545</v>
      </c>
      <c r="I82">
        <v>41</v>
      </c>
      <c r="J82">
        <v>47</v>
      </c>
      <c r="K82">
        <v>124</v>
      </c>
    </row>
    <row r="83" spans="2:14">
      <c r="B83" t="s">
        <v>400</v>
      </c>
      <c r="C83">
        <v>105</v>
      </c>
      <c r="D83">
        <v>520</v>
      </c>
      <c r="I83">
        <v>41</v>
      </c>
      <c r="J83">
        <v>47</v>
      </c>
      <c r="K83">
        <v>124</v>
      </c>
    </row>
    <row r="84" spans="2:14">
      <c r="B84" t="s">
        <v>400</v>
      </c>
      <c r="C84">
        <v>118</v>
      </c>
      <c r="D84">
        <v>500</v>
      </c>
      <c r="I84">
        <v>41</v>
      </c>
      <c r="J84">
        <v>47</v>
      </c>
      <c r="K84">
        <v>124</v>
      </c>
    </row>
    <row r="85" spans="2:14">
      <c r="B85" t="s">
        <v>400</v>
      </c>
      <c r="C85">
        <v>122</v>
      </c>
      <c r="D85">
        <v>497</v>
      </c>
      <c r="I85">
        <v>41</v>
      </c>
      <c r="J85">
        <v>47</v>
      </c>
      <c r="K85">
        <v>124</v>
      </c>
      <c r="L85">
        <v>0</v>
      </c>
    </row>
    <row r="86" spans="2:14">
      <c r="B86" t="s">
        <v>400</v>
      </c>
      <c r="C86">
        <v>124</v>
      </c>
      <c r="I86">
        <v>41</v>
      </c>
      <c r="J86">
        <v>47</v>
      </c>
      <c r="K86">
        <v>124</v>
      </c>
      <c r="N86">
        <v>335</v>
      </c>
    </row>
    <row r="87" spans="2:14">
      <c r="B87" t="s">
        <v>401</v>
      </c>
      <c r="C87">
        <v>21</v>
      </c>
      <c r="D87">
        <v>565</v>
      </c>
      <c r="I87">
        <v>63</v>
      </c>
      <c r="J87">
        <v>78</v>
      </c>
      <c r="K87">
        <v>117</v>
      </c>
      <c r="L87">
        <v>0.5</v>
      </c>
    </row>
    <row r="88" spans="2:14">
      <c r="B88" t="s">
        <v>401</v>
      </c>
      <c r="C88">
        <v>27</v>
      </c>
      <c r="D88">
        <v>560</v>
      </c>
      <c r="I88">
        <v>63</v>
      </c>
      <c r="J88">
        <v>78</v>
      </c>
      <c r="K88">
        <v>117</v>
      </c>
    </row>
    <row r="89" spans="2:14">
      <c r="B89" t="s">
        <v>401</v>
      </c>
      <c r="C89">
        <v>32</v>
      </c>
      <c r="D89">
        <v>580</v>
      </c>
      <c r="I89">
        <v>63</v>
      </c>
      <c r="J89">
        <v>78</v>
      </c>
      <c r="K89">
        <v>117</v>
      </c>
    </row>
    <row r="90" spans="2:14">
      <c r="B90" t="s">
        <v>401</v>
      </c>
      <c r="C90">
        <v>45</v>
      </c>
      <c r="D90">
        <v>505</v>
      </c>
      <c r="I90">
        <v>63</v>
      </c>
      <c r="J90">
        <v>78</v>
      </c>
      <c r="K90">
        <v>117</v>
      </c>
      <c r="L90">
        <v>2</v>
      </c>
    </row>
    <row r="91" spans="2:14">
      <c r="B91" t="s">
        <v>401</v>
      </c>
      <c r="C91">
        <v>52</v>
      </c>
      <c r="D91">
        <v>495</v>
      </c>
      <c r="I91">
        <v>63</v>
      </c>
      <c r="J91">
        <v>78</v>
      </c>
      <c r="K91">
        <v>117</v>
      </c>
    </row>
    <row r="92" spans="2:14">
      <c r="B92" t="s">
        <v>401</v>
      </c>
      <c r="C92">
        <v>57</v>
      </c>
      <c r="D92">
        <v>475</v>
      </c>
      <c r="I92">
        <v>63</v>
      </c>
      <c r="J92">
        <v>78</v>
      </c>
      <c r="K92">
        <v>117</v>
      </c>
    </row>
    <row r="93" spans="2:14">
      <c r="B93" t="s">
        <v>401</v>
      </c>
      <c r="C93">
        <v>63</v>
      </c>
      <c r="D93">
        <v>535</v>
      </c>
      <c r="I93">
        <v>63</v>
      </c>
      <c r="J93">
        <v>78</v>
      </c>
      <c r="K93">
        <v>117</v>
      </c>
    </row>
    <row r="94" spans="2:14">
      <c r="B94" t="s">
        <v>401</v>
      </c>
      <c r="C94">
        <v>80</v>
      </c>
      <c r="D94">
        <v>485</v>
      </c>
      <c r="I94">
        <v>63</v>
      </c>
      <c r="J94">
        <v>78</v>
      </c>
      <c r="K94">
        <v>117</v>
      </c>
    </row>
    <row r="95" spans="2:14">
      <c r="B95" t="s">
        <v>401</v>
      </c>
      <c r="C95">
        <v>85</v>
      </c>
      <c r="D95">
        <v>510</v>
      </c>
      <c r="I95">
        <v>63</v>
      </c>
      <c r="J95">
        <v>78</v>
      </c>
      <c r="K95">
        <v>117</v>
      </c>
      <c r="L95">
        <v>7.2</v>
      </c>
    </row>
    <row r="96" spans="2:14">
      <c r="B96" t="s">
        <v>401</v>
      </c>
      <c r="C96">
        <v>100</v>
      </c>
      <c r="D96">
        <v>495</v>
      </c>
      <c r="I96">
        <v>63</v>
      </c>
      <c r="J96">
        <v>78</v>
      </c>
      <c r="K96">
        <v>117</v>
      </c>
    </row>
    <row r="97" spans="2:14">
      <c r="B97" t="s">
        <v>401</v>
      </c>
      <c r="C97">
        <v>105</v>
      </c>
      <c r="D97">
        <v>475</v>
      </c>
      <c r="I97">
        <v>63</v>
      </c>
      <c r="J97">
        <v>78</v>
      </c>
      <c r="K97">
        <v>117</v>
      </c>
    </row>
    <row r="98" spans="2:14">
      <c r="B98" t="s">
        <v>401</v>
      </c>
      <c r="C98">
        <v>117</v>
      </c>
      <c r="I98">
        <v>63</v>
      </c>
      <c r="J98">
        <v>78</v>
      </c>
      <c r="K98">
        <v>117</v>
      </c>
      <c r="L98">
        <v>4</v>
      </c>
      <c r="N98">
        <v>232</v>
      </c>
    </row>
    <row r="99" spans="2:14">
      <c r="B99" t="s">
        <v>401</v>
      </c>
      <c r="C99">
        <v>118</v>
      </c>
      <c r="D99">
        <v>473</v>
      </c>
      <c r="I99">
        <v>63</v>
      </c>
      <c r="J99">
        <v>78</v>
      </c>
      <c r="K99">
        <v>117</v>
      </c>
      <c r="L99">
        <v>0.5</v>
      </c>
    </row>
    <row r="100" spans="2:14">
      <c r="B100" t="s">
        <v>401</v>
      </c>
      <c r="C100">
        <v>122</v>
      </c>
      <c r="D100">
        <v>470</v>
      </c>
      <c r="I100">
        <v>63</v>
      </c>
      <c r="J100">
        <v>78</v>
      </c>
      <c r="K100">
        <v>117</v>
      </c>
      <c r="L100">
        <v>0</v>
      </c>
    </row>
    <row r="101" spans="2:14">
      <c r="B101" t="s">
        <v>406</v>
      </c>
      <c r="C101">
        <v>25</v>
      </c>
      <c r="D101">
        <v>570</v>
      </c>
      <c r="E101">
        <v>40</v>
      </c>
      <c r="F101">
        <v>37</v>
      </c>
      <c r="G101">
        <v>32.5</v>
      </c>
      <c r="H101">
        <v>32.5</v>
      </c>
      <c r="I101">
        <v>42</v>
      </c>
      <c r="J101">
        <v>49</v>
      </c>
      <c r="K101">
        <v>91</v>
      </c>
    </row>
    <row r="102" spans="2:14">
      <c r="B102" t="s">
        <v>406</v>
      </c>
      <c r="C102">
        <v>45</v>
      </c>
      <c r="D102">
        <v>585</v>
      </c>
      <c r="E102">
        <v>38</v>
      </c>
      <c r="F102">
        <v>37</v>
      </c>
      <c r="G102">
        <v>32.5</v>
      </c>
      <c r="H102">
        <v>32.5</v>
      </c>
      <c r="I102">
        <v>42</v>
      </c>
      <c r="J102">
        <v>49</v>
      </c>
      <c r="K102">
        <v>91</v>
      </c>
    </row>
    <row r="103" spans="2:14">
      <c r="B103" t="s">
        <v>406</v>
      </c>
      <c r="C103">
        <v>55</v>
      </c>
      <c r="D103">
        <v>525</v>
      </c>
      <c r="E103">
        <v>33</v>
      </c>
      <c r="F103">
        <v>36</v>
      </c>
      <c r="G103">
        <v>32.5</v>
      </c>
      <c r="H103">
        <v>32.5</v>
      </c>
      <c r="I103">
        <v>42</v>
      </c>
      <c r="J103">
        <v>49</v>
      </c>
      <c r="K103">
        <v>91</v>
      </c>
    </row>
    <row r="104" spans="2:14">
      <c r="B104" t="s">
        <v>406</v>
      </c>
      <c r="C104">
        <v>60</v>
      </c>
      <c r="D104">
        <v>510</v>
      </c>
      <c r="E104">
        <v>32.5</v>
      </c>
      <c r="F104">
        <v>35</v>
      </c>
      <c r="G104">
        <v>32</v>
      </c>
      <c r="H104">
        <v>32</v>
      </c>
      <c r="I104">
        <v>42</v>
      </c>
      <c r="J104">
        <v>49</v>
      </c>
      <c r="K104">
        <v>91</v>
      </c>
    </row>
    <row r="105" spans="2:14">
      <c r="B105" t="s">
        <v>406</v>
      </c>
      <c r="C105">
        <v>67</v>
      </c>
      <c r="D105">
        <v>495</v>
      </c>
      <c r="E105">
        <v>32</v>
      </c>
      <c r="F105">
        <v>34</v>
      </c>
      <c r="G105">
        <v>31</v>
      </c>
      <c r="H105">
        <v>31.5</v>
      </c>
      <c r="I105">
        <v>42</v>
      </c>
      <c r="J105">
        <v>49</v>
      </c>
      <c r="K105">
        <v>91</v>
      </c>
    </row>
    <row r="106" spans="2:14">
      <c r="B106" t="s">
        <v>406</v>
      </c>
      <c r="C106">
        <v>75</v>
      </c>
      <c r="D106">
        <v>494</v>
      </c>
      <c r="E106">
        <v>32</v>
      </c>
      <c r="F106">
        <v>34.5</v>
      </c>
      <c r="G106">
        <v>29.5</v>
      </c>
      <c r="H106">
        <v>31</v>
      </c>
      <c r="I106">
        <v>42</v>
      </c>
      <c r="J106">
        <v>49</v>
      </c>
      <c r="K106">
        <v>91</v>
      </c>
    </row>
    <row r="107" spans="2:14">
      <c r="B107" t="s">
        <v>406</v>
      </c>
      <c r="C107">
        <v>82</v>
      </c>
      <c r="D107">
        <v>493</v>
      </c>
      <c r="E107">
        <v>32</v>
      </c>
      <c r="F107">
        <v>34</v>
      </c>
      <c r="G107">
        <v>30</v>
      </c>
      <c r="H107">
        <v>31</v>
      </c>
      <c r="I107">
        <v>42</v>
      </c>
      <c r="J107">
        <v>49</v>
      </c>
      <c r="K107">
        <v>91</v>
      </c>
    </row>
    <row r="108" spans="2:14">
      <c r="B108" t="s">
        <v>406</v>
      </c>
      <c r="C108">
        <v>90</v>
      </c>
      <c r="D108">
        <v>485</v>
      </c>
      <c r="E108">
        <v>32</v>
      </c>
      <c r="F108">
        <v>34</v>
      </c>
      <c r="G108">
        <v>30</v>
      </c>
      <c r="H108">
        <v>30</v>
      </c>
      <c r="I108">
        <v>42</v>
      </c>
      <c r="J108">
        <v>49</v>
      </c>
      <c r="K108">
        <v>91</v>
      </c>
    </row>
    <row r="109" spans="2:14">
      <c r="B109" t="s">
        <v>406</v>
      </c>
      <c r="C109">
        <v>91</v>
      </c>
      <c r="I109">
        <v>42</v>
      </c>
      <c r="J109">
        <v>49</v>
      </c>
      <c r="K109">
        <v>91</v>
      </c>
    </row>
    <row r="110" spans="2:14">
      <c r="B110" t="s">
        <v>406</v>
      </c>
      <c r="C110">
        <v>98</v>
      </c>
      <c r="E110">
        <v>32</v>
      </c>
      <c r="G110">
        <v>30</v>
      </c>
      <c r="H110">
        <v>29</v>
      </c>
      <c r="I110">
        <v>42</v>
      </c>
      <c r="J110">
        <v>49</v>
      </c>
      <c r="K110">
        <v>91</v>
      </c>
    </row>
    <row r="111" spans="2:14">
      <c r="B111" t="s">
        <v>407</v>
      </c>
      <c r="C111">
        <v>25</v>
      </c>
      <c r="D111">
        <v>560</v>
      </c>
      <c r="E111">
        <v>40</v>
      </c>
      <c r="F111">
        <v>36</v>
      </c>
      <c r="G111">
        <v>31.5</v>
      </c>
      <c r="H111">
        <v>32.5</v>
      </c>
      <c r="I111">
        <v>42</v>
      </c>
      <c r="J111">
        <v>49</v>
      </c>
      <c r="K111">
        <v>98</v>
      </c>
    </row>
    <row r="112" spans="2:14">
      <c r="B112" t="s">
        <v>407</v>
      </c>
      <c r="C112">
        <v>45</v>
      </c>
      <c r="D112">
        <v>570</v>
      </c>
      <c r="E112">
        <v>38</v>
      </c>
      <c r="F112">
        <v>36</v>
      </c>
      <c r="G112">
        <v>32</v>
      </c>
      <c r="H112">
        <v>32.5</v>
      </c>
      <c r="I112">
        <v>42</v>
      </c>
      <c r="J112">
        <v>49</v>
      </c>
      <c r="K112">
        <v>98</v>
      </c>
    </row>
    <row r="113" spans="2:11">
      <c r="B113" t="s">
        <v>407</v>
      </c>
      <c r="C113">
        <v>55</v>
      </c>
      <c r="D113">
        <v>510</v>
      </c>
      <c r="E113">
        <v>33</v>
      </c>
      <c r="F113">
        <v>34</v>
      </c>
      <c r="G113">
        <v>31.5</v>
      </c>
      <c r="H113">
        <v>33</v>
      </c>
      <c r="I113">
        <v>42</v>
      </c>
      <c r="J113">
        <v>49</v>
      </c>
      <c r="K113">
        <v>98</v>
      </c>
    </row>
    <row r="114" spans="2:11">
      <c r="B114" t="s">
        <v>407</v>
      </c>
      <c r="C114">
        <v>60</v>
      </c>
      <c r="D114">
        <v>500</v>
      </c>
      <c r="E114">
        <v>32.5</v>
      </c>
      <c r="F114">
        <v>33</v>
      </c>
      <c r="G114">
        <v>31</v>
      </c>
      <c r="H114">
        <v>33</v>
      </c>
      <c r="I114">
        <v>42</v>
      </c>
      <c r="J114">
        <v>49</v>
      </c>
      <c r="K114">
        <v>98</v>
      </c>
    </row>
    <row r="115" spans="2:11">
      <c r="B115" t="s">
        <v>407</v>
      </c>
      <c r="C115">
        <v>67</v>
      </c>
      <c r="D115">
        <v>470</v>
      </c>
      <c r="E115">
        <v>32</v>
      </c>
      <c r="F115">
        <v>32</v>
      </c>
      <c r="G115">
        <v>30</v>
      </c>
      <c r="H115">
        <v>32.5</v>
      </c>
      <c r="I115">
        <v>42</v>
      </c>
      <c r="J115">
        <v>49</v>
      </c>
      <c r="K115">
        <v>98</v>
      </c>
    </row>
    <row r="116" spans="2:11">
      <c r="B116" t="s">
        <v>407</v>
      </c>
      <c r="C116">
        <v>75</v>
      </c>
      <c r="D116">
        <v>477</v>
      </c>
      <c r="E116">
        <v>32</v>
      </c>
      <c r="F116">
        <v>32</v>
      </c>
      <c r="G116">
        <v>29.5</v>
      </c>
      <c r="H116">
        <v>32</v>
      </c>
      <c r="I116">
        <v>42</v>
      </c>
      <c r="J116">
        <v>49</v>
      </c>
      <c r="K116">
        <v>98</v>
      </c>
    </row>
    <row r="117" spans="2:11">
      <c r="B117" t="s">
        <v>407</v>
      </c>
      <c r="C117">
        <v>82</v>
      </c>
      <c r="D117">
        <v>475</v>
      </c>
      <c r="E117">
        <v>32</v>
      </c>
      <c r="F117">
        <v>32</v>
      </c>
      <c r="G117">
        <v>30</v>
      </c>
      <c r="H117">
        <v>31.5</v>
      </c>
      <c r="I117">
        <v>42</v>
      </c>
      <c r="J117">
        <v>49</v>
      </c>
      <c r="K117">
        <v>98</v>
      </c>
    </row>
    <row r="118" spans="2:11">
      <c r="B118" t="s">
        <v>407</v>
      </c>
      <c r="C118">
        <v>90</v>
      </c>
      <c r="D118">
        <v>474</v>
      </c>
      <c r="E118">
        <v>32</v>
      </c>
      <c r="F118">
        <v>32</v>
      </c>
      <c r="G118">
        <v>30</v>
      </c>
      <c r="H118">
        <v>31</v>
      </c>
      <c r="I118">
        <v>42</v>
      </c>
      <c r="J118">
        <v>49</v>
      </c>
      <c r="K118">
        <v>98</v>
      </c>
    </row>
    <row r="119" spans="2:11">
      <c r="B119" t="s">
        <v>407</v>
      </c>
      <c r="C119">
        <v>98</v>
      </c>
      <c r="D119">
        <v>465</v>
      </c>
      <c r="E119">
        <v>32</v>
      </c>
      <c r="F119">
        <v>32</v>
      </c>
      <c r="G119">
        <v>30</v>
      </c>
      <c r="I119">
        <v>42</v>
      </c>
      <c r="J119">
        <v>49</v>
      </c>
      <c r="K119">
        <v>98</v>
      </c>
    </row>
    <row r="120" spans="2:11">
      <c r="B120" t="s">
        <v>408</v>
      </c>
      <c r="C120">
        <v>25</v>
      </c>
      <c r="D120">
        <v>560</v>
      </c>
      <c r="E120">
        <v>40</v>
      </c>
      <c r="F120">
        <v>36</v>
      </c>
      <c r="G120">
        <v>34</v>
      </c>
      <c r="H120">
        <v>32.5</v>
      </c>
      <c r="I120">
        <v>49</v>
      </c>
      <c r="J120">
        <v>57</v>
      </c>
      <c r="K120">
        <v>104</v>
      </c>
    </row>
    <row r="121" spans="2:11">
      <c r="B121" t="s">
        <v>408</v>
      </c>
      <c r="C121">
        <v>45</v>
      </c>
      <c r="D121">
        <v>568</v>
      </c>
      <c r="E121">
        <v>37</v>
      </c>
      <c r="F121">
        <v>35</v>
      </c>
      <c r="G121">
        <v>34</v>
      </c>
      <c r="H121">
        <v>32.5</v>
      </c>
      <c r="I121">
        <v>49</v>
      </c>
      <c r="J121">
        <v>57</v>
      </c>
      <c r="K121">
        <v>104</v>
      </c>
    </row>
    <row r="122" spans="2:11">
      <c r="B122" t="s">
        <v>408</v>
      </c>
      <c r="C122">
        <v>55</v>
      </c>
      <c r="D122">
        <v>510</v>
      </c>
      <c r="E122">
        <v>33</v>
      </c>
      <c r="F122">
        <v>34</v>
      </c>
      <c r="G122">
        <v>32.5</v>
      </c>
      <c r="H122">
        <v>32.5</v>
      </c>
      <c r="I122">
        <v>49</v>
      </c>
      <c r="J122">
        <v>57</v>
      </c>
      <c r="K122">
        <v>104</v>
      </c>
    </row>
    <row r="123" spans="2:11">
      <c r="B123" t="s">
        <v>408</v>
      </c>
      <c r="C123">
        <v>60</v>
      </c>
      <c r="D123">
        <v>500</v>
      </c>
      <c r="E123">
        <v>33</v>
      </c>
      <c r="F123">
        <v>33</v>
      </c>
      <c r="G123">
        <v>32</v>
      </c>
      <c r="H123">
        <v>315.5</v>
      </c>
      <c r="I123">
        <v>49</v>
      </c>
      <c r="J123">
        <v>57</v>
      </c>
      <c r="K123">
        <v>104</v>
      </c>
    </row>
    <row r="124" spans="2:11">
      <c r="B124" t="s">
        <v>408</v>
      </c>
      <c r="C124">
        <v>67</v>
      </c>
      <c r="D124">
        <v>475</v>
      </c>
      <c r="E124">
        <v>32.5</v>
      </c>
      <c r="F124">
        <v>32</v>
      </c>
      <c r="G124">
        <v>29</v>
      </c>
      <c r="H124">
        <v>28</v>
      </c>
      <c r="I124">
        <v>49</v>
      </c>
      <c r="J124">
        <v>57</v>
      </c>
      <c r="K124">
        <v>104</v>
      </c>
    </row>
    <row r="125" spans="2:11">
      <c r="B125" t="s">
        <v>408</v>
      </c>
      <c r="C125">
        <v>75</v>
      </c>
      <c r="D125">
        <v>473</v>
      </c>
      <c r="E125">
        <v>33</v>
      </c>
      <c r="F125">
        <v>32</v>
      </c>
      <c r="G125">
        <v>28.5</v>
      </c>
      <c r="H125">
        <v>26</v>
      </c>
      <c r="I125">
        <v>49</v>
      </c>
      <c r="J125">
        <v>57</v>
      </c>
      <c r="K125">
        <v>104</v>
      </c>
    </row>
    <row r="126" spans="2:11">
      <c r="B126" t="s">
        <v>408</v>
      </c>
      <c r="C126">
        <v>82</v>
      </c>
      <c r="D126">
        <v>470</v>
      </c>
      <c r="E126">
        <v>32.5</v>
      </c>
      <c r="F126">
        <v>32</v>
      </c>
      <c r="G126">
        <v>28.5</v>
      </c>
      <c r="H126">
        <v>25.5</v>
      </c>
      <c r="I126">
        <v>49</v>
      </c>
      <c r="J126">
        <v>57</v>
      </c>
      <c r="K126">
        <v>104</v>
      </c>
    </row>
    <row r="127" spans="2:11">
      <c r="B127" t="s">
        <v>408</v>
      </c>
      <c r="C127">
        <v>90</v>
      </c>
      <c r="D127">
        <v>455</v>
      </c>
      <c r="E127">
        <v>32.5</v>
      </c>
      <c r="F127">
        <v>32</v>
      </c>
      <c r="G127">
        <v>28</v>
      </c>
      <c r="H127">
        <v>24.5</v>
      </c>
      <c r="I127">
        <v>49</v>
      </c>
      <c r="J127">
        <v>57</v>
      </c>
      <c r="K127">
        <v>104</v>
      </c>
    </row>
    <row r="128" spans="2:11">
      <c r="B128" t="s">
        <v>408</v>
      </c>
      <c r="C128">
        <v>98</v>
      </c>
      <c r="D128">
        <v>450</v>
      </c>
      <c r="E128">
        <v>32.5</v>
      </c>
      <c r="F128">
        <v>32</v>
      </c>
      <c r="G128">
        <v>28</v>
      </c>
      <c r="H128">
        <v>24.5</v>
      </c>
      <c r="I128">
        <v>49</v>
      </c>
      <c r="J128">
        <v>57</v>
      </c>
      <c r="K128">
        <v>104</v>
      </c>
    </row>
    <row r="129" spans="2:12">
      <c r="B129" t="s">
        <v>408</v>
      </c>
      <c r="C129">
        <v>104</v>
      </c>
      <c r="I129">
        <v>49</v>
      </c>
      <c r="J129">
        <v>57</v>
      </c>
      <c r="K129">
        <v>104</v>
      </c>
    </row>
    <row r="130" spans="2:12">
      <c r="B130" t="s">
        <v>408</v>
      </c>
      <c r="C130">
        <v>105</v>
      </c>
      <c r="D130">
        <v>475</v>
      </c>
      <c r="E130">
        <v>32</v>
      </c>
      <c r="F130">
        <v>32</v>
      </c>
      <c r="G130">
        <v>28</v>
      </c>
      <c r="H130">
        <v>24</v>
      </c>
      <c r="I130">
        <v>49</v>
      </c>
      <c r="J130">
        <v>57</v>
      </c>
      <c r="K130">
        <v>104</v>
      </c>
    </row>
    <row r="131" spans="2:12">
      <c r="B131" t="s">
        <v>409</v>
      </c>
      <c r="C131">
        <v>25</v>
      </c>
      <c r="D131">
        <v>485</v>
      </c>
      <c r="I131">
        <v>42</v>
      </c>
      <c r="J131">
        <v>49</v>
      </c>
      <c r="K131">
        <v>84</v>
      </c>
    </row>
    <row r="132" spans="2:12">
      <c r="B132" t="s">
        <v>409</v>
      </c>
      <c r="C132">
        <v>45</v>
      </c>
      <c r="D132">
        <v>487</v>
      </c>
      <c r="I132">
        <v>42</v>
      </c>
      <c r="J132">
        <v>49</v>
      </c>
      <c r="K132">
        <v>84</v>
      </c>
      <c r="L132">
        <v>2</v>
      </c>
    </row>
    <row r="133" spans="2:12">
      <c r="B133" t="s">
        <v>409</v>
      </c>
      <c r="C133">
        <v>55</v>
      </c>
      <c r="D133">
        <v>460</v>
      </c>
      <c r="I133">
        <v>42</v>
      </c>
      <c r="J133">
        <v>49</v>
      </c>
      <c r="K133">
        <v>84</v>
      </c>
    </row>
    <row r="134" spans="2:12">
      <c r="B134" t="s">
        <v>409</v>
      </c>
      <c r="C134">
        <v>60</v>
      </c>
      <c r="D134">
        <v>462</v>
      </c>
      <c r="I134">
        <v>42</v>
      </c>
      <c r="J134">
        <v>49</v>
      </c>
      <c r="K134">
        <v>84</v>
      </c>
      <c r="L134">
        <v>1</v>
      </c>
    </row>
    <row r="135" spans="2:12">
      <c r="B135" t="s">
        <v>409</v>
      </c>
      <c r="C135">
        <v>67</v>
      </c>
      <c r="D135">
        <v>455</v>
      </c>
      <c r="I135">
        <v>42</v>
      </c>
      <c r="J135">
        <v>49</v>
      </c>
      <c r="K135">
        <v>84</v>
      </c>
      <c r="L135">
        <v>0.3</v>
      </c>
    </row>
    <row r="136" spans="2:12">
      <c r="B136" t="s">
        <v>409</v>
      </c>
      <c r="C136">
        <v>75</v>
      </c>
      <c r="D136">
        <v>455</v>
      </c>
      <c r="I136">
        <v>42</v>
      </c>
      <c r="J136">
        <v>49</v>
      </c>
      <c r="K136">
        <v>84</v>
      </c>
      <c r="L136">
        <v>0.1</v>
      </c>
    </row>
    <row r="137" spans="2:12">
      <c r="B137" t="s">
        <v>409</v>
      </c>
      <c r="C137">
        <v>82</v>
      </c>
      <c r="D137">
        <v>455</v>
      </c>
      <c r="I137">
        <v>42</v>
      </c>
      <c r="J137">
        <v>49</v>
      </c>
      <c r="K137">
        <v>84</v>
      </c>
      <c r="L137">
        <v>0</v>
      </c>
    </row>
    <row r="138" spans="2:12">
      <c r="B138" t="s">
        <v>409</v>
      </c>
      <c r="C138">
        <v>84</v>
      </c>
      <c r="I138">
        <v>42</v>
      </c>
      <c r="J138">
        <v>49</v>
      </c>
      <c r="K138">
        <v>84</v>
      </c>
    </row>
    <row r="139" spans="2:12">
      <c r="B139" t="s">
        <v>410</v>
      </c>
      <c r="C139">
        <v>25</v>
      </c>
      <c r="D139">
        <v>466</v>
      </c>
      <c r="I139">
        <v>42</v>
      </c>
      <c r="J139">
        <v>49</v>
      </c>
      <c r="K139">
        <v>91</v>
      </c>
    </row>
    <row r="140" spans="2:12">
      <c r="B140" t="s">
        <v>410</v>
      </c>
      <c r="C140">
        <v>45</v>
      </c>
      <c r="D140">
        <v>466</v>
      </c>
      <c r="I140">
        <v>42</v>
      </c>
      <c r="J140">
        <v>49</v>
      </c>
      <c r="K140">
        <v>91</v>
      </c>
      <c r="L140">
        <v>2</v>
      </c>
    </row>
    <row r="141" spans="2:12">
      <c r="B141" t="s">
        <v>410</v>
      </c>
      <c r="C141">
        <v>55</v>
      </c>
      <c r="D141">
        <v>440</v>
      </c>
      <c r="I141">
        <v>42</v>
      </c>
      <c r="J141">
        <v>49</v>
      </c>
      <c r="K141">
        <v>91</v>
      </c>
    </row>
    <row r="142" spans="2:12">
      <c r="B142" t="s">
        <v>410</v>
      </c>
      <c r="C142">
        <v>60</v>
      </c>
      <c r="D142">
        <v>439</v>
      </c>
      <c r="I142">
        <v>42</v>
      </c>
      <c r="J142">
        <v>49</v>
      </c>
      <c r="K142">
        <v>91</v>
      </c>
      <c r="L142">
        <v>0.8</v>
      </c>
    </row>
    <row r="143" spans="2:12">
      <c r="B143" t="s">
        <v>410</v>
      </c>
      <c r="C143">
        <v>67</v>
      </c>
      <c r="D143">
        <v>438</v>
      </c>
      <c r="I143">
        <v>42</v>
      </c>
      <c r="J143">
        <v>49</v>
      </c>
      <c r="K143">
        <v>91</v>
      </c>
      <c r="L143">
        <v>0.4</v>
      </c>
    </row>
    <row r="144" spans="2:12">
      <c r="B144" t="s">
        <v>410</v>
      </c>
      <c r="C144">
        <v>75</v>
      </c>
      <c r="D144">
        <v>436</v>
      </c>
      <c r="I144">
        <v>42</v>
      </c>
      <c r="J144">
        <v>49</v>
      </c>
      <c r="K144">
        <v>91</v>
      </c>
      <c r="L144">
        <v>0.1</v>
      </c>
    </row>
    <row r="145" spans="2:12">
      <c r="B145" t="s">
        <v>410</v>
      </c>
      <c r="C145">
        <v>82</v>
      </c>
      <c r="D145">
        <v>434</v>
      </c>
      <c r="I145">
        <v>42</v>
      </c>
      <c r="J145">
        <v>49</v>
      </c>
      <c r="K145">
        <v>91</v>
      </c>
    </row>
    <row r="146" spans="2:12">
      <c r="B146" t="s">
        <v>410</v>
      </c>
      <c r="C146">
        <v>90</v>
      </c>
      <c r="D146">
        <v>435</v>
      </c>
      <c r="I146">
        <v>42</v>
      </c>
      <c r="J146">
        <v>49</v>
      </c>
      <c r="K146">
        <v>91</v>
      </c>
      <c r="L146">
        <v>0</v>
      </c>
    </row>
    <row r="147" spans="2:12">
      <c r="B147" t="s">
        <v>410</v>
      </c>
      <c r="C147">
        <v>91</v>
      </c>
      <c r="I147">
        <v>42</v>
      </c>
      <c r="J147">
        <v>49</v>
      </c>
      <c r="K147">
        <v>91</v>
      </c>
    </row>
    <row r="148" spans="2:12">
      <c r="B148" t="s">
        <v>410</v>
      </c>
      <c r="C148">
        <v>98</v>
      </c>
      <c r="D148">
        <v>434</v>
      </c>
      <c r="I148">
        <v>42</v>
      </c>
      <c r="J148">
        <v>49</v>
      </c>
      <c r="K148">
        <v>91</v>
      </c>
    </row>
    <row r="149" spans="2:12">
      <c r="B149" t="s">
        <v>411</v>
      </c>
      <c r="C149">
        <v>25</v>
      </c>
      <c r="D149">
        <v>466</v>
      </c>
      <c r="I149">
        <v>49</v>
      </c>
      <c r="J149">
        <v>57</v>
      </c>
      <c r="K149">
        <v>98</v>
      </c>
    </row>
    <row r="150" spans="2:12">
      <c r="B150" t="s">
        <v>411</v>
      </c>
      <c r="C150">
        <v>45</v>
      </c>
      <c r="D150">
        <v>466</v>
      </c>
      <c r="I150">
        <v>49</v>
      </c>
      <c r="J150">
        <v>57</v>
      </c>
      <c r="K150">
        <v>98</v>
      </c>
      <c r="L150">
        <v>2</v>
      </c>
    </row>
    <row r="151" spans="2:12">
      <c r="B151" t="s">
        <v>411</v>
      </c>
      <c r="C151">
        <v>55</v>
      </c>
      <c r="D151">
        <v>435</v>
      </c>
      <c r="I151">
        <v>49</v>
      </c>
      <c r="J151">
        <v>57</v>
      </c>
      <c r="K151">
        <v>98</v>
      </c>
    </row>
    <row r="152" spans="2:12">
      <c r="B152" t="s">
        <v>411</v>
      </c>
      <c r="C152">
        <v>60</v>
      </c>
      <c r="D152">
        <v>433</v>
      </c>
      <c r="I152">
        <v>49</v>
      </c>
      <c r="J152">
        <v>57</v>
      </c>
      <c r="K152">
        <v>98</v>
      </c>
    </row>
    <row r="153" spans="2:12">
      <c r="B153" t="s">
        <v>411</v>
      </c>
      <c r="C153">
        <v>67</v>
      </c>
      <c r="D153">
        <v>430</v>
      </c>
      <c r="I153">
        <v>49</v>
      </c>
      <c r="J153">
        <v>57</v>
      </c>
      <c r="K153">
        <v>98</v>
      </c>
      <c r="L153">
        <v>1.5</v>
      </c>
    </row>
    <row r="154" spans="2:12">
      <c r="B154" t="s">
        <v>411</v>
      </c>
      <c r="C154">
        <v>75</v>
      </c>
      <c r="D154">
        <v>430</v>
      </c>
      <c r="I154">
        <v>49</v>
      </c>
      <c r="J154">
        <v>57</v>
      </c>
      <c r="K154">
        <v>98</v>
      </c>
    </row>
    <row r="155" spans="2:12">
      <c r="B155" t="s">
        <v>411</v>
      </c>
      <c r="C155">
        <v>80</v>
      </c>
      <c r="L155">
        <v>1.4</v>
      </c>
    </row>
    <row r="156" spans="2:12">
      <c r="B156" t="s">
        <v>411</v>
      </c>
      <c r="C156">
        <v>82</v>
      </c>
      <c r="D156">
        <v>425</v>
      </c>
      <c r="I156">
        <v>49</v>
      </c>
      <c r="J156">
        <v>57</v>
      </c>
      <c r="K156">
        <v>98</v>
      </c>
    </row>
    <row r="157" spans="2:12">
      <c r="B157" t="s">
        <v>411</v>
      </c>
      <c r="C157">
        <v>90</v>
      </c>
      <c r="D157">
        <v>420</v>
      </c>
      <c r="I157">
        <v>49</v>
      </c>
      <c r="J157">
        <v>57</v>
      </c>
      <c r="K157">
        <v>98</v>
      </c>
      <c r="L157">
        <v>1</v>
      </c>
    </row>
    <row r="158" spans="2:12">
      <c r="B158" t="s">
        <v>411</v>
      </c>
      <c r="C158">
        <v>98</v>
      </c>
      <c r="D158">
        <v>415</v>
      </c>
      <c r="I158">
        <v>49</v>
      </c>
      <c r="J158">
        <v>57</v>
      </c>
      <c r="K158">
        <v>98</v>
      </c>
      <c r="L158">
        <v>0</v>
      </c>
    </row>
    <row r="159" spans="2:12">
      <c r="B159" t="s">
        <v>393</v>
      </c>
      <c r="C159">
        <v>21</v>
      </c>
      <c r="I159">
        <v>41</v>
      </c>
      <c r="J159">
        <v>47</v>
      </c>
      <c r="K159">
        <v>100</v>
      </c>
      <c r="L159">
        <v>0.5</v>
      </c>
    </row>
    <row r="160" spans="2:12">
      <c r="B160" t="s">
        <v>393</v>
      </c>
      <c r="C160">
        <v>43</v>
      </c>
      <c r="I160">
        <v>41</v>
      </c>
      <c r="J160">
        <v>47</v>
      </c>
      <c r="K160">
        <v>100</v>
      </c>
      <c r="L160">
        <v>3</v>
      </c>
    </row>
    <row r="161" spans="2:12">
      <c r="B161" t="s">
        <v>393</v>
      </c>
      <c r="C161">
        <v>55</v>
      </c>
      <c r="I161">
        <v>41</v>
      </c>
      <c r="J161">
        <v>47</v>
      </c>
      <c r="K161">
        <v>100</v>
      </c>
      <c r="L161">
        <v>3.7</v>
      </c>
    </row>
    <row r="162" spans="2:12">
      <c r="B162" t="s">
        <v>393</v>
      </c>
      <c r="C162">
        <v>61</v>
      </c>
      <c r="I162">
        <v>41</v>
      </c>
      <c r="J162">
        <v>47</v>
      </c>
      <c r="K162">
        <v>100</v>
      </c>
      <c r="L162">
        <v>3.5</v>
      </c>
    </row>
    <row r="163" spans="2:12">
      <c r="B163" t="s">
        <v>393</v>
      </c>
      <c r="C163">
        <v>65</v>
      </c>
      <c r="I163">
        <v>41</v>
      </c>
      <c r="J163">
        <v>47</v>
      </c>
      <c r="K163">
        <v>100</v>
      </c>
      <c r="L163">
        <v>2.5</v>
      </c>
    </row>
    <row r="164" spans="2:12">
      <c r="B164" t="s">
        <v>393</v>
      </c>
      <c r="C164">
        <v>70</v>
      </c>
      <c r="I164">
        <v>41</v>
      </c>
      <c r="J164">
        <v>47</v>
      </c>
      <c r="K164">
        <v>100</v>
      </c>
      <c r="L164">
        <v>2.2000000000000002</v>
      </c>
    </row>
    <row r="165" spans="2:12">
      <c r="B165" t="s">
        <v>393</v>
      </c>
      <c r="C165">
        <v>75</v>
      </c>
      <c r="I165">
        <v>41</v>
      </c>
      <c r="J165">
        <v>47</v>
      </c>
      <c r="K165">
        <v>100</v>
      </c>
      <c r="L165">
        <v>1.5</v>
      </c>
    </row>
    <row r="166" spans="2:12">
      <c r="B166" t="s">
        <v>393</v>
      </c>
      <c r="C166">
        <v>79</v>
      </c>
      <c r="I166">
        <v>41</v>
      </c>
      <c r="J166">
        <v>47</v>
      </c>
      <c r="K166">
        <v>100</v>
      </c>
      <c r="L166">
        <v>1</v>
      </c>
    </row>
    <row r="167" spans="2:12">
      <c r="B167" t="s">
        <v>393</v>
      </c>
      <c r="C167">
        <v>85</v>
      </c>
      <c r="I167">
        <v>41</v>
      </c>
      <c r="J167">
        <v>47</v>
      </c>
      <c r="K167">
        <v>100</v>
      </c>
      <c r="L167">
        <v>1</v>
      </c>
    </row>
    <row r="168" spans="2:12">
      <c r="B168" t="s">
        <v>393</v>
      </c>
      <c r="C168">
        <v>100</v>
      </c>
      <c r="I168">
        <v>41</v>
      </c>
      <c r="J168">
        <v>47</v>
      </c>
      <c r="K168">
        <v>100</v>
      </c>
      <c r="L168">
        <v>0</v>
      </c>
    </row>
    <row r="169" spans="2:12">
      <c r="B169" t="s">
        <v>394</v>
      </c>
      <c r="C169">
        <v>21</v>
      </c>
      <c r="I169">
        <v>41</v>
      </c>
      <c r="J169">
        <v>47</v>
      </c>
      <c r="K169">
        <v>124</v>
      </c>
      <c r="L169">
        <v>0.5</v>
      </c>
    </row>
    <row r="170" spans="2:12">
      <c r="B170" t="s">
        <v>394</v>
      </c>
      <c r="C170">
        <v>43</v>
      </c>
      <c r="I170">
        <v>41</v>
      </c>
      <c r="J170">
        <v>47</v>
      </c>
      <c r="K170">
        <v>124</v>
      </c>
      <c r="L170">
        <v>4.2</v>
      </c>
    </row>
    <row r="171" spans="2:12">
      <c r="B171" t="s">
        <v>394</v>
      </c>
      <c r="C171">
        <v>55</v>
      </c>
      <c r="I171">
        <v>41</v>
      </c>
      <c r="J171">
        <v>47</v>
      </c>
      <c r="K171">
        <v>124</v>
      </c>
      <c r="L171">
        <v>4.0999999999999996</v>
      </c>
    </row>
    <row r="172" spans="2:12">
      <c r="B172" t="s">
        <v>394</v>
      </c>
      <c r="C172">
        <v>61</v>
      </c>
      <c r="I172">
        <v>41</v>
      </c>
      <c r="J172">
        <v>47</v>
      </c>
      <c r="K172">
        <v>124</v>
      </c>
      <c r="L172">
        <v>4</v>
      </c>
    </row>
    <row r="173" spans="2:12">
      <c r="B173" t="s">
        <v>394</v>
      </c>
      <c r="C173">
        <v>65</v>
      </c>
      <c r="I173">
        <v>41</v>
      </c>
      <c r="J173">
        <v>47</v>
      </c>
      <c r="K173">
        <v>124</v>
      </c>
      <c r="L173">
        <v>4.5</v>
      </c>
    </row>
    <row r="174" spans="2:12">
      <c r="B174" t="s">
        <v>394</v>
      </c>
      <c r="C174">
        <v>70</v>
      </c>
      <c r="I174">
        <v>41</v>
      </c>
      <c r="J174">
        <v>47</v>
      </c>
      <c r="K174">
        <v>124</v>
      </c>
      <c r="L174">
        <v>3.3</v>
      </c>
    </row>
    <row r="175" spans="2:12">
      <c r="B175" t="s">
        <v>394</v>
      </c>
      <c r="C175">
        <v>75</v>
      </c>
      <c r="I175">
        <v>41</v>
      </c>
      <c r="J175">
        <v>47</v>
      </c>
      <c r="K175">
        <v>124</v>
      </c>
      <c r="L175">
        <v>3.4</v>
      </c>
    </row>
    <row r="176" spans="2:12">
      <c r="B176" t="s">
        <v>394</v>
      </c>
      <c r="C176">
        <v>79</v>
      </c>
      <c r="I176">
        <v>41</v>
      </c>
      <c r="J176">
        <v>47</v>
      </c>
      <c r="K176">
        <v>124</v>
      </c>
      <c r="L176">
        <v>2.8</v>
      </c>
    </row>
    <row r="177" spans="2:12">
      <c r="B177" t="s">
        <v>394</v>
      </c>
      <c r="C177">
        <v>85</v>
      </c>
      <c r="I177">
        <v>41</v>
      </c>
      <c r="J177">
        <v>47</v>
      </c>
      <c r="K177">
        <v>124</v>
      </c>
      <c r="L177">
        <v>2.9</v>
      </c>
    </row>
    <row r="178" spans="2:12">
      <c r="B178" t="s">
        <v>394</v>
      </c>
      <c r="C178">
        <v>124</v>
      </c>
      <c r="I178">
        <v>41</v>
      </c>
      <c r="J178">
        <v>47</v>
      </c>
      <c r="K178">
        <v>124</v>
      </c>
      <c r="L178">
        <v>0.3</v>
      </c>
    </row>
    <row r="179" spans="2:12">
      <c r="B179" t="s">
        <v>395</v>
      </c>
      <c r="C179">
        <v>21</v>
      </c>
      <c r="I179">
        <v>63</v>
      </c>
      <c r="J179">
        <v>78</v>
      </c>
      <c r="K179">
        <v>131</v>
      </c>
      <c r="L179">
        <v>0.5</v>
      </c>
    </row>
    <row r="180" spans="2:12">
      <c r="B180" t="s">
        <v>395</v>
      </c>
      <c r="C180">
        <v>43</v>
      </c>
      <c r="I180">
        <v>63</v>
      </c>
      <c r="J180">
        <v>78</v>
      </c>
      <c r="K180">
        <v>131</v>
      </c>
      <c r="L180">
        <v>3.5</v>
      </c>
    </row>
    <row r="181" spans="2:12">
      <c r="B181" t="s">
        <v>395</v>
      </c>
      <c r="C181">
        <v>85</v>
      </c>
      <c r="I181">
        <v>63</v>
      </c>
      <c r="J181">
        <v>78</v>
      </c>
      <c r="K181">
        <v>131</v>
      </c>
      <c r="L181">
        <v>9</v>
      </c>
    </row>
    <row r="182" spans="2:12">
      <c r="B182" t="s">
        <v>395</v>
      </c>
      <c r="C182">
        <v>100</v>
      </c>
      <c r="I182">
        <v>63</v>
      </c>
      <c r="J182">
        <v>78</v>
      </c>
      <c r="K182">
        <v>131</v>
      </c>
      <c r="L182">
        <v>8.8000000000000007</v>
      </c>
    </row>
    <row r="183" spans="2:12">
      <c r="B183" t="s">
        <v>395</v>
      </c>
      <c r="C183">
        <v>110</v>
      </c>
      <c r="I183">
        <v>63</v>
      </c>
      <c r="J183">
        <v>78</v>
      </c>
      <c r="K183">
        <v>131</v>
      </c>
      <c r="L183">
        <v>5</v>
      </c>
    </row>
    <row r="184" spans="2:12">
      <c r="B184" t="s">
        <v>395</v>
      </c>
      <c r="C184">
        <v>118</v>
      </c>
      <c r="I184">
        <v>63</v>
      </c>
      <c r="J184">
        <v>78</v>
      </c>
      <c r="K184">
        <v>131</v>
      </c>
      <c r="L184">
        <v>3</v>
      </c>
    </row>
    <row r="185" spans="2:12">
      <c r="B185" t="s">
        <v>395</v>
      </c>
      <c r="C185">
        <v>131</v>
      </c>
      <c r="I185">
        <v>63</v>
      </c>
      <c r="J185">
        <v>78</v>
      </c>
      <c r="K185">
        <v>131</v>
      </c>
      <c r="L185">
        <v>0.5</v>
      </c>
    </row>
    <row r="186" spans="2:12">
      <c r="B186" t="s">
        <v>403</v>
      </c>
      <c r="C186">
        <v>50</v>
      </c>
      <c r="I186">
        <v>42</v>
      </c>
      <c r="J186">
        <v>49</v>
      </c>
      <c r="K186">
        <v>104</v>
      </c>
      <c r="L186">
        <v>4.5</v>
      </c>
    </row>
    <row r="187" spans="2:12">
      <c r="B187" t="s">
        <v>403</v>
      </c>
      <c r="C187">
        <v>63</v>
      </c>
      <c r="I187">
        <v>42</v>
      </c>
      <c r="J187">
        <v>49</v>
      </c>
      <c r="K187">
        <v>104</v>
      </c>
      <c r="L187">
        <v>4</v>
      </c>
    </row>
    <row r="188" spans="2:12">
      <c r="B188" t="s">
        <v>403</v>
      </c>
      <c r="C188">
        <v>68</v>
      </c>
      <c r="I188">
        <v>42</v>
      </c>
      <c r="J188">
        <v>49</v>
      </c>
      <c r="K188">
        <v>104</v>
      </c>
      <c r="L188">
        <v>3.8</v>
      </c>
    </row>
    <row r="189" spans="2:12">
      <c r="B189" t="s">
        <v>403</v>
      </c>
      <c r="C189">
        <v>72</v>
      </c>
      <c r="I189">
        <v>42</v>
      </c>
      <c r="J189">
        <v>49</v>
      </c>
      <c r="K189">
        <v>104</v>
      </c>
      <c r="L189">
        <v>1.5</v>
      </c>
    </row>
    <row r="190" spans="2:12">
      <c r="B190" t="s">
        <v>403</v>
      </c>
      <c r="C190">
        <v>104</v>
      </c>
      <c r="I190">
        <v>42</v>
      </c>
      <c r="J190">
        <v>49</v>
      </c>
      <c r="K190">
        <v>104</v>
      </c>
      <c r="L190">
        <v>0</v>
      </c>
    </row>
    <row r="191" spans="2:12">
      <c r="B191" t="s">
        <v>404</v>
      </c>
      <c r="C191">
        <v>50</v>
      </c>
      <c r="I191">
        <v>42</v>
      </c>
      <c r="J191">
        <v>49</v>
      </c>
      <c r="K191">
        <v>111</v>
      </c>
      <c r="L191">
        <v>6.5</v>
      </c>
    </row>
    <row r="192" spans="2:12">
      <c r="B192" t="s">
        <v>404</v>
      </c>
      <c r="C192">
        <v>63</v>
      </c>
      <c r="I192">
        <v>42</v>
      </c>
      <c r="J192">
        <v>49</v>
      </c>
      <c r="K192">
        <v>111</v>
      </c>
      <c r="L192">
        <v>5</v>
      </c>
    </row>
    <row r="193" spans="2:13">
      <c r="B193" t="s">
        <v>404</v>
      </c>
      <c r="C193">
        <v>68</v>
      </c>
      <c r="I193">
        <v>42</v>
      </c>
      <c r="J193">
        <v>49</v>
      </c>
      <c r="K193">
        <v>111</v>
      </c>
      <c r="L193">
        <v>4.5</v>
      </c>
    </row>
    <row r="194" spans="2:13">
      <c r="B194" t="s">
        <v>404</v>
      </c>
      <c r="C194">
        <v>72</v>
      </c>
      <c r="I194">
        <v>42</v>
      </c>
      <c r="J194">
        <v>49</v>
      </c>
      <c r="K194">
        <v>111</v>
      </c>
      <c r="L194">
        <v>4</v>
      </c>
    </row>
    <row r="195" spans="2:13">
      <c r="B195" t="s">
        <v>404</v>
      </c>
      <c r="C195">
        <v>111</v>
      </c>
      <c r="I195">
        <v>42</v>
      </c>
      <c r="J195">
        <v>49</v>
      </c>
      <c r="K195">
        <v>111</v>
      </c>
      <c r="L195">
        <v>0</v>
      </c>
    </row>
    <row r="196" spans="2:13">
      <c r="B196" t="s">
        <v>405</v>
      </c>
      <c r="C196">
        <v>50</v>
      </c>
      <c r="I196">
        <v>49</v>
      </c>
      <c r="J196">
        <v>57</v>
      </c>
      <c r="K196">
        <v>111</v>
      </c>
      <c r="L196">
        <v>4.3</v>
      </c>
    </row>
    <row r="197" spans="2:13">
      <c r="B197" t="s">
        <v>405</v>
      </c>
      <c r="C197">
        <v>72</v>
      </c>
      <c r="I197">
        <v>49</v>
      </c>
      <c r="J197">
        <v>57</v>
      </c>
      <c r="K197">
        <v>111</v>
      </c>
      <c r="L197">
        <v>6.5</v>
      </c>
    </row>
    <row r="198" spans="2:13">
      <c r="B198" t="s">
        <v>405</v>
      </c>
      <c r="C198">
        <v>79</v>
      </c>
      <c r="I198">
        <v>49</v>
      </c>
      <c r="J198">
        <v>57</v>
      </c>
      <c r="K198">
        <v>111</v>
      </c>
      <c r="L198">
        <v>5.7</v>
      </c>
    </row>
    <row r="199" spans="2:13">
      <c r="B199" t="s">
        <v>405</v>
      </c>
      <c r="C199">
        <v>92</v>
      </c>
      <c r="I199">
        <v>49</v>
      </c>
      <c r="J199">
        <v>57</v>
      </c>
      <c r="K199">
        <v>111</v>
      </c>
      <c r="L199">
        <v>4.0999999999999996</v>
      </c>
    </row>
    <row r="200" spans="2:13">
      <c r="B200" t="s">
        <v>405</v>
      </c>
      <c r="C200">
        <v>98</v>
      </c>
      <c r="I200">
        <v>49</v>
      </c>
      <c r="J200">
        <v>57</v>
      </c>
      <c r="K200">
        <v>111</v>
      </c>
      <c r="L200">
        <v>2.5</v>
      </c>
    </row>
    <row r="201" spans="2:13">
      <c r="B201" t="s">
        <v>405</v>
      </c>
      <c r="C201">
        <v>111</v>
      </c>
      <c r="I201">
        <v>49</v>
      </c>
      <c r="J201">
        <v>57</v>
      </c>
      <c r="K201">
        <v>111</v>
      </c>
      <c r="L201">
        <v>0.2</v>
      </c>
    </row>
    <row r="202" spans="2:13">
      <c r="B202" t="s">
        <v>394</v>
      </c>
      <c r="C202" s="39">
        <v>22.122397476340701</v>
      </c>
      <c r="M202">
        <v>18.4384858044168</v>
      </c>
    </row>
    <row r="203" spans="2:13">
      <c r="B203" t="s">
        <v>394</v>
      </c>
      <c r="C203" s="39">
        <v>44.158990536277599</v>
      </c>
      <c r="M203">
        <v>328.80126182965199</v>
      </c>
    </row>
    <row r="204" spans="2:13">
      <c r="B204" t="s">
        <v>394</v>
      </c>
      <c r="C204" s="39">
        <v>54.768454258675099</v>
      </c>
      <c r="M204">
        <v>460.01577287066198</v>
      </c>
    </row>
    <row r="205" spans="2:13">
      <c r="B205" t="s">
        <v>394</v>
      </c>
      <c r="C205" s="39">
        <v>60.492113564668699</v>
      </c>
      <c r="M205">
        <v>545.552050473186</v>
      </c>
    </row>
    <row r="206" spans="2:13">
      <c r="B206" t="s">
        <v>394</v>
      </c>
      <c r="C206" s="39">
        <v>64.852996845425807</v>
      </c>
      <c r="M206">
        <v>676.19873817034704</v>
      </c>
    </row>
    <row r="207" spans="2:13">
      <c r="B207" t="s">
        <v>394</v>
      </c>
      <c r="C207" s="39">
        <v>69.345110410094605</v>
      </c>
      <c r="M207">
        <v>629.35331230283896</v>
      </c>
    </row>
    <row r="208" spans="2:13">
      <c r="B208" t="s">
        <v>394</v>
      </c>
      <c r="C208" s="39">
        <v>74.129968454258702</v>
      </c>
      <c r="M208">
        <v>715.41009463722401</v>
      </c>
    </row>
    <row r="209" spans="2:13">
      <c r="B209" t="s">
        <v>394</v>
      </c>
      <c r="C209" s="39">
        <v>78.571608832807598</v>
      </c>
      <c r="M209">
        <v>688.75394321766498</v>
      </c>
    </row>
    <row r="210" spans="2:13">
      <c r="B210" t="s">
        <v>394</v>
      </c>
      <c r="C210" s="39">
        <v>85.2239747634069</v>
      </c>
      <c r="M210">
        <v>777.80757097791798</v>
      </c>
    </row>
    <row r="211" spans="2:13">
      <c r="B211" t="s">
        <v>394</v>
      </c>
      <c r="C211" s="39">
        <v>123.442271293375</v>
      </c>
      <c r="M211">
        <v>615.48895899053605</v>
      </c>
    </row>
    <row r="212" spans="2:13">
      <c r="B212" t="s">
        <v>393</v>
      </c>
      <c r="C212" s="39">
        <v>22.122397476340701</v>
      </c>
      <c r="M212">
        <v>18.4384858044168</v>
      </c>
    </row>
    <row r="213" spans="2:13">
      <c r="B213" t="s">
        <v>393</v>
      </c>
      <c r="C213" s="39">
        <v>44.229652996845402</v>
      </c>
      <c r="M213">
        <v>300.536277602523</v>
      </c>
    </row>
    <row r="214" spans="2:13">
      <c r="B214" t="s">
        <v>393</v>
      </c>
      <c r="C214" s="39">
        <v>54.294006309148202</v>
      </c>
      <c r="M214">
        <v>524.79495268138805</v>
      </c>
    </row>
    <row r="215" spans="2:13">
      <c r="B215" t="s">
        <v>393</v>
      </c>
      <c r="C215" s="39">
        <v>60.6839116719242</v>
      </c>
      <c r="M215">
        <v>593.83280757097702</v>
      </c>
    </row>
    <row r="216" spans="2:13">
      <c r="B216" t="s">
        <v>393</v>
      </c>
      <c r="C216" s="39">
        <v>64.6914826498422</v>
      </c>
      <c r="M216">
        <v>615.80441640378604</v>
      </c>
    </row>
    <row r="217" spans="2:13">
      <c r="B217" t="s">
        <v>393</v>
      </c>
      <c r="C217" s="39">
        <v>69.446056782334395</v>
      </c>
      <c r="M217">
        <v>588.97476340694004</v>
      </c>
    </row>
    <row r="218" spans="2:13">
      <c r="B218" t="s">
        <v>393</v>
      </c>
      <c r="C218" s="39">
        <v>74.301577287066195</v>
      </c>
      <c r="M218">
        <v>646.76656151419502</v>
      </c>
    </row>
    <row r="219" spans="2:13">
      <c r="B219" t="s">
        <v>393</v>
      </c>
      <c r="C219" s="39">
        <v>78.712933753943204</v>
      </c>
      <c r="M219">
        <v>632.223974763407</v>
      </c>
    </row>
    <row r="220" spans="2:13">
      <c r="B220" t="s">
        <v>393</v>
      </c>
      <c r="C220" s="39">
        <v>85.193690851734999</v>
      </c>
      <c r="M220">
        <v>664.92113564668705</v>
      </c>
    </row>
    <row r="221" spans="2:13">
      <c r="B221" t="s">
        <v>393</v>
      </c>
      <c r="C221" s="39">
        <v>99.326182965299694</v>
      </c>
      <c r="M221">
        <v>636.92429022082001</v>
      </c>
    </row>
    <row r="222" spans="2:13">
      <c r="B222" t="s">
        <v>395</v>
      </c>
      <c r="C222" s="39">
        <v>21.799369085173499</v>
      </c>
      <c r="M222">
        <v>22.649842271293402</v>
      </c>
    </row>
    <row r="223" spans="2:13">
      <c r="B223" t="s">
        <v>395</v>
      </c>
      <c r="C223" s="39">
        <v>44.108517350157697</v>
      </c>
      <c r="M223">
        <v>223.99053627760199</v>
      </c>
    </row>
    <row r="224" spans="2:13">
      <c r="B224" t="s">
        <v>395</v>
      </c>
      <c r="C224" s="39">
        <v>84.537539432176601</v>
      </c>
      <c r="M224">
        <v>1052.3817034700301</v>
      </c>
    </row>
    <row r="225" spans="2:13">
      <c r="B225" t="s">
        <v>395</v>
      </c>
      <c r="C225" s="39">
        <v>97.317350157728697</v>
      </c>
      <c r="M225">
        <v>1315.45741324921</v>
      </c>
    </row>
    <row r="226" spans="2:13">
      <c r="B226" t="s">
        <v>395</v>
      </c>
      <c r="C226" s="39">
        <v>107.68454258675</v>
      </c>
      <c r="M226">
        <v>1043.5804416403701</v>
      </c>
    </row>
    <row r="227" spans="2:13">
      <c r="B227" t="s">
        <v>395</v>
      </c>
      <c r="C227" s="39">
        <v>116.35583596214499</v>
      </c>
      <c r="M227">
        <v>1075.06309148265</v>
      </c>
    </row>
    <row r="228" spans="2:13">
      <c r="B228" t="s">
        <v>395</v>
      </c>
      <c r="C228" s="39">
        <v>129.700946372239</v>
      </c>
      <c r="M228">
        <v>987.01892744479505</v>
      </c>
    </row>
    <row r="229" spans="2:13">
      <c r="B229" t="s">
        <v>397</v>
      </c>
      <c r="C229" s="39">
        <v>21.834631071560899</v>
      </c>
      <c r="M229">
        <v>25.668732454050701</v>
      </c>
    </row>
    <row r="230" spans="2:13">
      <c r="B230" t="s">
        <v>397</v>
      </c>
      <c r="C230" s="39">
        <v>42.951003760792297</v>
      </c>
      <c r="M230">
        <v>230.01853911753801</v>
      </c>
    </row>
    <row r="231" spans="2:13">
      <c r="B231" t="s">
        <v>397</v>
      </c>
      <c r="C231" s="39">
        <v>55.155039991524902</v>
      </c>
      <c r="M231">
        <v>255.341914296308</v>
      </c>
    </row>
    <row r="232" spans="2:13">
      <c r="B232" t="s">
        <v>397</v>
      </c>
      <c r="C232" s="39">
        <v>60.9672122464113</v>
      </c>
      <c r="M232">
        <v>241.002171725197</v>
      </c>
    </row>
    <row r="233" spans="2:13">
      <c r="B233" t="s">
        <v>397</v>
      </c>
      <c r="C233" s="39">
        <v>64.843688754700906</v>
      </c>
      <c r="M233">
        <v>276.51252714656499</v>
      </c>
    </row>
    <row r="234" spans="2:13">
      <c r="B234" t="s">
        <v>397</v>
      </c>
      <c r="C234" s="39">
        <v>69.743948302346396</v>
      </c>
      <c r="M234">
        <v>334.41389904126299</v>
      </c>
    </row>
    <row r="235" spans="2:13">
      <c r="B235" t="s">
        <v>397</v>
      </c>
      <c r="C235" s="39">
        <v>74.703533026113604</v>
      </c>
      <c r="M235">
        <v>369.77170400974597</v>
      </c>
    </row>
    <row r="236" spans="2:13">
      <c r="B236" t="s">
        <v>397</v>
      </c>
      <c r="C236" s="39">
        <v>78.544414428730306</v>
      </c>
      <c r="M236">
        <v>418.80819958684299</v>
      </c>
    </row>
    <row r="237" spans="2:13">
      <c r="B237" t="s">
        <v>397</v>
      </c>
      <c r="C237" s="39">
        <v>85.149849038614306</v>
      </c>
      <c r="M237">
        <v>377.314476402352</v>
      </c>
    </row>
    <row r="238" spans="2:13">
      <c r="B238" t="s">
        <v>397</v>
      </c>
      <c r="C238" s="39">
        <v>116.40065681444899</v>
      </c>
      <c r="M238">
        <v>296.29323587054398</v>
      </c>
    </row>
    <row r="239" spans="2:13">
      <c r="B239" t="s">
        <v>396</v>
      </c>
      <c r="C239" s="39">
        <v>22.1956671433868</v>
      </c>
      <c r="M239">
        <v>25.617882303089502</v>
      </c>
    </row>
    <row r="240" spans="2:13">
      <c r="B240" t="s">
        <v>396</v>
      </c>
      <c r="C240" s="39">
        <v>43.625615763546698</v>
      </c>
      <c r="M240">
        <v>247.95169235658699</v>
      </c>
    </row>
    <row r="241" spans="2:13">
      <c r="B241" t="s">
        <v>396</v>
      </c>
      <c r="C241" s="39">
        <v>54.758408814026097</v>
      </c>
      <c r="M241">
        <v>268.91890460299902</v>
      </c>
    </row>
    <row r="242" spans="2:13">
      <c r="B242" t="s">
        <v>396</v>
      </c>
      <c r="C242" s="39">
        <v>60.5349859632395</v>
      </c>
      <c r="M242">
        <v>268.10530218761602</v>
      </c>
    </row>
    <row r="243" spans="2:13">
      <c r="B243" t="s">
        <v>396</v>
      </c>
      <c r="C243" s="39">
        <v>64.736903437682003</v>
      </c>
      <c r="M243">
        <v>317.09094761375201</v>
      </c>
    </row>
    <row r="244" spans="2:13">
      <c r="B244" t="s">
        <v>396</v>
      </c>
      <c r="C244" s="39">
        <v>69.974468986704693</v>
      </c>
      <c r="M244">
        <v>383.95889612797401</v>
      </c>
    </row>
    <row r="245" spans="2:13">
      <c r="B245" t="s">
        <v>396</v>
      </c>
      <c r="C245" s="39">
        <v>74.283171778166107</v>
      </c>
      <c r="M245">
        <v>392.36612108692299</v>
      </c>
    </row>
    <row r="246" spans="2:13">
      <c r="B246" t="s">
        <v>396</v>
      </c>
      <c r="C246" s="39">
        <v>78.7105249218708</v>
      </c>
      <c r="M246">
        <v>355.686212193443</v>
      </c>
    </row>
    <row r="247" spans="2:13">
      <c r="B247" t="s">
        <v>396</v>
      </c>
      <c r="C247" s="39">
        <v>85.2684993908575</v>
      </c>
      <c r="M247">
        <v>332.227342549924</v>
      </c>
    </row>
    <row r="248" spans="2:13">
      <c r="B248" t="s">
        <v>396</v>
      </c>
      <c r="C248" s="39">
        <v>92.897717040097405</v>
      </c>
      <c r="M248">
        <v>313.12463583876399</v>
      </c>
    </row>
    <row r="249" spans="2:13">
      <c r="B249" t="s">
        <v>398</v>
      </c>
      <c r="C249" s="39">
        <v>22.5567032152126</v>
      </c>
      <c r="M249">
        <v>25.5670321521274</v>
      </c>
    </row>
    <row r="250" spans="2:13">
      <c r="B250" t="s">
        <v>398</v>
      </c>
      <c r="C250" s="39">
        <v>43.898511573706202</v>
      </c>
      <c r="M250">
        <v>144.25128449600101</v>
      </c>
    </row>
    <row r="251" spans="2:13">
      <c r="B251" t="s">
        <v>398</v>
      </c>
      <c r="C251" s="39">
        <v>85.670215583452404</v>
      </c>
      <c r="M251">
        <v>453.86090364955902</v>
      </c>
    </row>
    <row r="252" spans="2:13">
      <c r="B252" t="s">
        <v>398</v>
      </c>
      <c r="C252" s="39">
        <v>97.872556809152897</v>
      </c>
      <c r="M252">
        <v>754.11409502621996</v>
      </c>
    </row>
    <row r="253" spans="2:13">
      <c r="B253" t="s">
        <v>398</v>
      </c>
      <c r="C253" s="39">
        <v>108.040891996398</v>
      </c>
      <c r="M253">
        <v>730.14672387308701</v>
      </c>
    </row>
    <row r="254" spans="2:13">
      <c r="B254" t="s">
        <v>398</v>
      </c>
      <c r="C254" s="39">
        <v>117.185444144287</v>
      </c>
      <c r="M254">
        <v>683.788336246624</v>
      </c>
    </row>
    <row r="255" spans="2:13">
      <c r="B255" t="s">
        <v>398</v>
      </c>
      <c r="C255" s="39">
        <v>122.65353037766801</v>
      </c>
      <c r="M255">
        <v>800.20128184755595</v>
      </c>
    </row>
    <row r="256" spans="2:13">
      <c r="B256" t="s">
        <v>399</v>
      </c>
      <c r="C256" s="39">
        <v>22.3278630039243</v>
      </c>
      <c r="M256">
        <v>32.001427042454402</v>
      </c>
    </row>
    <row r="257" spans="2:13">
      <c r="B257" t="s">
        <v>399</v>
      </c>
      <c r="C257" s="39">
        <v>43.820906171958597</v>
      </c>
      <c r="M257">
        <v>299.018908312522</v>
      </c>
    </row>
    <row r="258" spans="2:13">
      <c r="B258" t="s">
        <v>399</v>
      </c>
      <c r="C258" s="39">
        <v>53.949339992864701</v>
      </c>
      <c r="M258">
        <v>361.77310024973201</v>
      </c>
    </row>
    <row r="259" spans="2:13">
      <c r="B259" t="s">
        <v>399</v>
      </c>
      <c r="C259" s="39">
        <v>60.132001427042397</v>
      </c>
      <c r="M259">
        <v>368.80128433820897</v>
      </c>
    </row>
    <row r="260" spans="2:13">
      <c r="B260" t="s">
        <v>399</v>
      </c>
      <c r="C260" s="39">
        <v>64.980378166250404</v>
      </c>
      <c r="M260">
        <v>362.77202996788998</v>
      </c>
    </row>
    <row r="261" spans="2:13">
      <c r="B261" t="s">
        <v>399</v>
      </c>
      <c r="C261" s="39">
        <v>69.930431680342394</v>
      </c>
      <c r="M261">
        <v>427.25651088119798</v>
      </c>
    </row>
    <row r="262" spans="2:13">
      <c r="B262" t="s">
        <v>399</v>
      </c>
      <c r="C262" s="39">
        <v>73.847663217980696</v>
      </c>
      <c r="M262">
        <v>491.259364966107</v>
      </c>
    </row>
    <row r="263" spans="2:13">
      <c r="B263" t="s">
        <v>399</v>
      </c>
      <c r="C263" s="39">
        <v>78.164466642882601</v>
      </c>
      <c r="M263">
        <v>439.38637174455903</v>
      </c>
    </row>
    <row r="264" spans="2:13">
      <c r="B264" t="s">
        <v>399</v>
      </c>
      <c r="C264" s="39">
        <v>84.261505529789503</v>
      </c>
      <c r="M264">
        <v>471.245094541561</v>
      </c>
    </row>
    <row r="265" spans="2:13">
      <c r="B265" t="s">
        <v>399</v>
      </c>
      <c r="C265" s="39">
        <v>99.250802711380601</v>
      </c>
      <c r="M265">
        <v>424.34891188012801</v>
      </c>
    </row>
    <row r="266" spans="2:13">
      <c r="B266" t="s">
        <v>400</v>
      </c>
      <c r="C266" s="39">
        <v>22.672136996075601</v>
      </c>
      <c r="M266">
        <v>32.161969318587502</v>
      </c>
    </row>
    <row r="267" spans="2:13">
      <c r="B267" t="s">
        <v>400</v>
      </c>
      <c r="C267" s="39">
        <v>43.906528719229399</v>
      </c>
      <c r="M267">
        <v>274.18836960399398</v>
      </c>
    </row>
    <row r="268" spans="2:13">
      <c r="B268" t="s">
        <v>400</v>
      </c>
      <c r="C268" s="39">
        <v>54.652158401712398</v>
      </c>
      <c r="M268">
        <v>357.95576168390897</v>
      </c>
    </row>
    <row r="269" spans="2:13">
      <c r="B269" t="s">
        <v>400</v>
      </c>
      <c r="C269" s="39">
        <v>60.017838030681403</v>
      </c>
      <c r="M269">
        <v>401.90866928291001</v>
      </c>
    </row>
    <row r="270" spans="2:13">
      <c r="B270" t="s">
        <v>400</v>
      </c>
      <c r="C270" s="39">
        <v>64.163396361041706</v>
      </c>
      <c r="M270">
        <v>399.69675347841502</v>
      </c>
    </row>
    <row r="271" spans="2:13">
      <c r="B271" t="s">
        <v>400</v>
      </c>
      <c r="C271" s="39">
        <v>69.414912593649603</v>
      </c>
      <c r="M271">
        <v>476.757046022118</v>
      </c>
    </row>
    <row r="272" spans="2:13">
      <c r="B272" t="s">
        <v>400</v>
      </c>
      <c r="C272" s="39">
        <v>73.804851944345302</v>
      </c>
      <c r="M272">
        <v>503.67463432037101</v>
      </c>
    </row>
    <row r="273" spans="2:13">
      <c r="B273" t="s">
        <v>400</v>
      </c>
      <c r="C273" s="39">
        <v>77.950410274705604</v>
      </c>
      <c r="M273">
        <v>501.46271851587602</v>
      </c>
    </row>
    <row r="274" spans="2:13">
      <c r="B274" t="s">
        <v>400</v>
      </c>
      <c r="C274" s="39">
        <v>84.407777381377002</v>
      </c>
      <c r="M274">
        <v>628.82625758116205</v>
      </c>
    </row>
    <row r="275" spans="2:13">
      <c r="B275" t="s">
        <v>400</v>
      </c>
      <c r="C275" s="39">
        <v>122.390296111309</v>
      </c>
      <c r="M275">
        <v>513.89582590082</v>
      </c>
    </row>
    <row r="276" spans="2:13">
      <c r="B276" t="s">
        <v>401</v>
      </c>
      <c r="C276" s="39">
        <v>22.672136996075601</v>
      </c>
      <c r="M276">
        <v>32.161969318587502</v>
      </c>
    </row>
    <row r="277" spans="2:13">
      <c r="B277" t="s">
        <v>401</v>
      </c>
      <c r="C277" s="39">
        <v>43.890474491616096</v>
      </c>
      <c r="M277">
        <v>178.84409561184299</v>
      </c>
    </row>
    <row r="278" spans="2:13">
      <c r="B278" t="s">
        <v>401</v>
      </c>
      <c r="C278" s="39">
        <v>84.252586514448694</v>
      </c>
      <c r="M278">
        <v>773.83160899036704</v>
      </c>
    </row>
    <row r="279" spans="2:13">
      <c r="B279" t="s">
        <v>401</v>
      </c>
      <c r="C279" s="39">
        <v>96.635747413485504</v>
      </c>
      <c r="M279">
        <v>982.71494826971002</v>
      </c>
    </row>
    <row r="280" spans="2:13">
      <c r="B280" t="s">
        <v>401</v>
      </c>
      <c r="C280" s="39">
        <v>106.962183374955</v>
      </c>
      <c r="M280">
        <v>888.04851944345296</v>
      </c>
    </row>
    <row r="281" spans="2:13">
      <c r="B281" t="s">
        <v>401</v>
      </c>
      <c r="C281" s="39">
        <v>115.783089546913</v>
      </c>
      <c r="M281">
        <v>829.98572957545298</v>
      </c>
    </row>
    <row r="282" spans="2:13">
      <c r="B282" t="s">
        <v>401</v>
      </c>
      <c r="C282" s="39">
        <v>121.378879771673</v>
      </c>
      <c r="M282">
        <v>907.20656439529</v>
      </c>
    </row>
    <row r="283" spans="2:13">
      <c r="B283" t="s">
        <v>403</v>
      </c>
      <c r="C283" s="39">
        <v>49.124872057318299</v>
      </c>
      <c r="M283">
        <v>456.65301944728702</v>
      </c>
    </row>
    <row r="284" spans="2:13">
      <c r="B284" t="s">
        <v>403</v>
      </c>
      <c r="C284" s="39">
        <v>61.555783009211801</v>
      </c>
      <c r="M284">
        <v>652.71238485158597</v>
      </c>
    </row>
    <row r="285" spans="2:13">
      <c r="B285" t="s">
        <v>403</v>
      </c>
      <c r="C285" s="39">
        <v>66.832139201637602</v>
      </c>
      <c r="M285">
        <v>718.47492323438996</v>
      </c>
    </row>
    <row r="286" spans="2:13">
      <c r="B286" t="s">
        <v>403</v>
      </c>
      <c r="C286" s="39">
        <v>71.120777891504503</v>
      </c>
      <c r="M286">
        <v>626.04912998976397</v>
      </c>
    </row>
    <row r="287" spans="2:13">
      <c r="B287" t="s">
        <v>403</v>
      </c>
      <c r="C287" s="39">
        <v>102.58614807233</v>
      </c>
      <c r="M287">
        <v>521.35789832821501</v>
      </c>
    </row>
    <row r="288" spans="2:13">
      <c r="B288" t="s">
        <v>404</v>
      </c>
      <c r="C288" s="39">
        <v>48.529512111907103</v>
      </c>
      <c r="M288">
        <v>514.67076083248003</v>
      </c>
    </row>
    <row r="289" spans="2:13">
      <c r="B289" t="s">
        <v>404</v>
      </c>
      <c r="C289" s="39">
        <v>61.264073694984603</v>
      </c>
      <c r="M289">
        <v>697.18526100306997</v>
      </c>
    </row>
    <row r="290" spans="2:13">
      <c r="B290" t="s">
        <v>404</v>
      </c>
      <c r="C290" s="39">
        <v>66.838962811327093</v>
      </c>
      <c r="M290">
        <v>736.14807233026204</v>
      </c>
    </row>
    <row r="291" spans="2:13">
      <c r="B291" t="s">
        <v>404</v>
      </c>
      <c r="C291" s="39">
        <v>71.151484135107395</v>
      </c>
      <c r="M291">
        <v>705.57830092118695</v>
      </c>
    </row>
    <row r="292" spans="2:13">
      <c r="B292" t="s">
        <v>404</v>
      </c>
      <c r="C292" s="39">
        <v>109.104401228249</v>
      </c>
      <c r="M292">
        <v>603.63357215967198</v>
      </c>
    </row>
    <row r="293" spans="2:13">
      <c r="B293" t="s">
        <v>405</v>
      </c>
      <c r="C293" s="39">
        <v>48.764926646195697</v>
      </c>
      <c r="M293">
        <v>324.39440464005401</v>
      </c>
    </row>
    <row r="294" spans="2:13">
      <c r="B294" t="s">
        <v>405</v>
      </c>
      <c r="C294" s="39">
        <v>69.657113613101302</v>
      </c>
      <c r="M294">
        <v>835.158648925281</v>
      </c>
    </row>
    <row r="295" spans="2:13">
      <c r="B295" t="s">
        <v>405</v>
      </c>
      <c r="C295" s="39">
        <v>76.132719208461197</v>
      </c>
      <c r="M295">
        <v>806.97714090753902</v>
      </c>
    </row>
    <row r="296" spans="2:13">
      <c r="B296" t="s">
        <v>405</v>
      </c>
      <c r="C296" s="39">
        <v>88.509041282838496</v>
      </c>
      <c r="M296">
        <v>861.65131354486402</v>
      </c>
    </row>
    <row r="297" spans="2:13">
      <c r="B297" t="s">
        <v>405</v>
      </c>
      <c r="C297" s="39">
        <v>95.382122142613298</v>
      </c>
      <c r="M297">
        <v>1062.9307403616499</v>
      </c>
    </row>
    <row r="298" spans="2:13">
      <c r="B298" t="s">
        <v>405</v>
      </c>
      <c r="C298" s="39">
        <v>108.32309791879899</v>
      </c>
      <c r="M298">
        <v>980.05800068235999</v>
      </c>
    </row>
    <row r="299" spans="2:13">
      <c r="B299" t="s">
        <v>406</v>
      </c>
      <c r="C299" s="39">
        <v>49.710568106141999</v>
      </c>
      <c r="M299">
        <v>422.72936837252098</v>
      </c>
    </row>
    <row r="300" spans="2:13">
      <c r="B300" t="s">
        <v>406</v>
      </c>
      <c r="C300" s="39">
        <v>67.732185851134602</v>
      </c>
      <c r="M300">
        <v>522.48347932995102</v>
      </c>
    </row>
    <row r="301" spans="2:13">
      <c r="B301" t="s">
        <v>406</v>
      </c>
      <c r="C301" s="39">
        <v>71.717637416115906</v>
      </c>
      <c r="M301">
        <v>442.55417242969003</v>
      </c>
    </row>
    <row r="302" spans="2:13">
      <c r="B302" t="s">
        <v>406</v>
      </c>
      <c r="C302" s="39">
        <v>89.968751600840093</v>
      </c>
      <c r="M302">
        <v>298.93960350391899</v>
      </c>
    </row>
    <row r="303" spans="2:13">
      <c r="B303" t="s">
        <v>407</v>
      </c>
      <c r="C303" s="39">
        <v>49.3253419394498</v>
      </c>
      <c r="M303">
        <v>359.81250960504002</v>
      </c>
    </row>
    <row r="304" spans="2:13">
      <c r="B304" t="s">
        <v>407</v>
      </c>
      <c r="C304" s="39">
        <v>61.877977562624899</v>
      </c>
      <c r="M304">
        <v>526.98632242200597</v>
      </c>
    </row>
    <row r="305" spans="2:13">
      <c r="B305" t="s">
        <v>407</v>
      </c>
      <c r="C305" s="39">
        <v>67.377695814763598</v>
      </c>
      <c r="M305">
        <v>480.54402950668498</v>
      </c>
    </row>
    <row r="306" spans="2:13">
      <c r="B306" t="s">
        <v>407</v>
      </c>
      <c r="C306" s="39">
        <v>71.504533579222297</v>
      </c>
      <c r="M306">
        <v>497.11080374980702</v>
      </c>
    </row>
    <row r="307" spans="2:13">
      <c r="B307" t="s">
        <v>407</v>
      </c>
      <c r="C307" s="39">
        <v>97.099533835356695</v>
      </c>
      <c r="M307">
        <v>365.69847856154797</v>
      </c>
    </row>
    <row r="308" spans="2:13">
      <c r="B308" t="s">
        <v>408</v>
      </c>
      <c r="C308" s="39">
        <v>49.263869678807403</v>
      </c>
      <c r="M308">
        <v>317.85769171661201</v>
      </c>
    </row>
    <row r="309" spans="2:13">
      <c r="B309" t="s">
        <v>408</v>
      </c>
      <c r="C309" s="39">
        <v>70.535320936427397</v>
      </c>
      <c r="M309">
        <v>635.62317504226201</v>
      </c>
    </row>
    <row r="310" spans="2:13">
      <c r="B310" t="s">
        <v>408</v>
      </c>
      <c r="C310" s="39">
        <v>77.319809435991999</v>
      </c>
      <c r="M310">
        <v>866.03657599508097</v>
      </c>
    </row>
    <row r="311" spans="2:13">
      <c r="B311" t="s">
        <v>408</v>
      </c>
      <c r="C311" s="39">
        <v>89.278213206290502</v>
      </c>
      <c r="M311">
        <v>827.64714922391204</v>
      </c>
    </row>
    <row r="312" spans="2:13">
      <c r="B312" t="s">
        <v>408</v>
      </c>
      <c r="C312" s="39">
        <v>96.634393729829299</v>
      </c>
      <c r="M312">
        <v>848.24035653911096</v>
      </c>
    </row>
    <row r="313" spans="2:13">
      <c r="B313" t="s">
        <v>408</v>
      </c>
      <c r="C313" s="39">
        <v>102.695558629168</v>
      </c>
      <c r="M313">
        <v>784.98540033809695</v>
      </c>
    </row>
    <row r="314" spans="2:13">
      <c r="B314" t="s">
        <v>409</v>
      </c>
      <c r="C314" s="39">
        <v>50.089899524061302</v>
      </c>
      <c r="M314">
        <v>183.56689582231499</v>
      </c>
    </row>
    <row r="315" spans="2:13">
      <c r="B315" t="s">
        <v>409</v>
      </c>
      <c r="C315" s="39">
        <v>62.057112638815397</v>
      </c>
      <c r="M315">
        <v>161.84558434690601</v>
      </c>
    </row>
    <row r="316" spans="2:13">
      <c r="B316" t="s">
        <v>409</v>
      </c>
      <c r="C316" s="39">
        <v>68.6144896879957</v>
      </c>
      <c r="M316">
        <v>106.107879428872</v>
      </c>
    </row>
    <row r="317" spans="2:13">
      <c r="B317" t="s">
        <v>409</v>
      </c>
      <c r="C317" s="39">
        <v>83.675304071919598</v>
      </c>
      <c r="M317">
        <v>90.349021681648907</v>
      </c>
    </row>
    <row r="318" spans="2:13">
      <c r="B318" t="s">
        <v>410</v>
      </c>
      <c r="C318" s="39">
        <v>49.423585404547801</v>
      </c>
      <c r="M318">
        <v>145.35959809624401</v>
      </c>
    </row>
    <row r="319" spans="2:13">
      <c r="B319" t="s">
        <v>410</v>
      </c>
      <c r="C319" s="39">
        <v>62.189317821258598</v>
      </c>
      <c r="M319">
        <v>109.108937070332</v>
      </c>
    </row>
    <row r="320" spans="2:13">
      <c r="B320" t="s">
        <v>410</v>
      </c>
      <c r="C320" s="39">
        <v>68.551031200422997</v>
      </c>
      <c r="M320">
        <v>83.421470121627806</v>
      </c>
    </row>
    <row r="321" spans="2:13">
      <c r="B321" t="s">
        <v>410</v>
      </c>
      <c r="C321" s="39">
        <v>73.024854574299198</v>
      </c>
      <c r="M321">
        <v>82.813326282389397</v>
      </c>
    </row>
    <row r="322" spans="2:13">
      <c r="B322" t="s">
        <v>410</v>
      </c>
      <c r="C322" s="39">
        <v>90.015864621893201</v>
      </c>
      <c r="M322">
        <v>57.099418297196202</v>
      </c>
    </row>
    <row r="323" spans="2:13">
      <c r="B323" t="s">
        <v>411</v>
      </c>
      <c r="C323" s="39">
        <v>49.598096245372801</v>
      </c>
      <c r="M323">
        <v>107.747223691168</v>
      </c>
    </row>
    <row r="324" spans="2:13">
      <c r="B324" t="s">
        <v>411</v>
      </c>
      <c r="C324" s="39">
        <v>71.274457958751896</v>
      </c>
      <c r="M324">
        <v>157.04653622421901</v>
      </c>
    </row>
    <row r="325" spans="2:13">
      <c r="B325" t="s">
        <v>411</v>
      </c>
      <c r="C325" s="39">
        <v>78.239026969857207</v>
      </c>
      <c r="M325">
        <v>146.87995769433999</v>
      </c>
    </row>
    <row r="326" spans="2:13">
      <c r="B326" t="s">
        <v>411</v>
      </c>
      <c r="C326" s="39">
        <v>90.5182443151771</v>
      </c>
      <c r="M326">
        <v>136.700158646218</v>
      </c>
    </row>
    <row r="327" spans="2:13">
      <c r="B327" t="s">
        <v>411</v>
      </c>
      <c r="C327" s="39">
        <v>97.5462718138551</v>
      </c>
      <c r="M327">
        <v>149.219989423584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4FE-2929-4E0D-9AD9-011389585A37}">
  <dimension ref="A1:AA169"/>
  <sheetViews>
    <sheetView topLeftCell="I154" workbookViewId="0">
      <selection activeCell="M17" sqref="M17"/>
    </sheetView>
  </sheetViews>
  <sheetFormatPr defaultRowHeight="15"/>
  <cols>
    <col min="1" max="1" width="11.7109375" customWidth="1"/>
    <col min="6" max="6" width="30.28515625" customWidth="1"/>
  </cols>
  <sheetData>
    <row r="1" spans="1:27">
      <c r="C1" t="s">
        <v>418</v>
      </c>
      <c r="H1" t="s">
        <v>419</v>
      </c>
      <c r="L1" t="s">
        <v>420</v>
      </c>
      <c r="Q1" t="s">
        <v>421</v>
      </c>
    </row>
    <row r="2" spans="1:27">
      <c r="A2" t="s">
        <v>393</v>
      </c>
      <c r="B2">
        <v>21.843950617283902</v>
      </c>
      <c r="C2">
        <v>23.6207407407407</v>
      </c>
      <c r="F2" t="s">
        <v>393</v>
      </c>
      <c r="G2">
        <v>55.021193348548998</v>
      </c>
      <c r="H2">
        <v>7.0345614607106796E-3</v>
      </c>
      <c r="J2" t="s">
        <v>409</v>
      </c>
      <c r="K2">
        <v>124.610635220825</v>
      </c>
      <c r="L2">
        <v>46.669540549560502</v>
      </c>
      <c r="O2" t="s">
        <v>409</v>
      </c>
      <c r="P2">
        <v>125.140535742734</v>
      </c>
      <c r="Q2">
        <v>109.984296410935</v>
      </c>
    </row>
    <row r="3" spans="1:27">
      <c r="A3" t="s">
        <v>393</v>
      </c>
      <c r="B3">
        <v>26.596213991769499</v>
      </c>
      <c r="C3">
        <v>50.921975308641898</v>
      </c>
      <c r="F3" t="s">
        <v>393</v>
      </c>
      <c r="G3">
        <v>60.7140528203456</v>
      </c>
      <c r="H3">
        <v>7.8303988696880697E-2</v>
      </c>
      <c r="J3" t="s">
        <v>406</v>
      </c>
      <c r="K3">
        <v>201.855045055067</v>
      </c>
      <c r="L3">
        <v>93.268161085771396</v>
      </c>
      <c r="O3" t="s">
        <v>410</v>
      </c>
      <c r="P3">
        <v>119.708004278659</v>
      </c>
      <c r="Q3">
        <v>82.582671430849501</v>
      </c>
      <c r="AA3" s="19" t="s">
        <v>220</v>
      </c>
    </row>
    <row r="4" spans="1:27">
      <c r="A4" t="s">
        <v>393</v>
      </c>
      <c r="B4">
        <v>36.273580246913497</v>
      </c>
      <c r="C4">
        <v>91.709629629629603</v>
      </c>
      <c r="F4" t="s">
        <v>393</v>
      </c>
      <c r="G4">
        <v>64.548418650146701</v>
      </c>
      <c r="H4">
        <v>0.22997228562112801</v>
      </c>
      <c r="J4" t="s">
        <v>396</v>
      </c>
      <c r="K4">
        <v>241.845589053287</v>
      </c>
      <c r="L4">
        <v>128.24841472911299</v>
      </c>
      <c r="O4" t="s">
        <v>411</v>
      </c>
      <c r="P4">
        <v>138.06072054439099</v>
      </c>
      <c r="Q4">
        <v>164.596372243339</v>
      </c>
      <c r="Y4" t="s">
        <v>393</v>
      </c>
      <c r="Z4">
        <v>22.380667543964499</v>
      </c>
      <c r="AA4">
        <v>1.58822825696853</v>
      </c>
    </row>
    <row r="5" spans="1:27">
      <c r="A5" t="s">
        <v>393</v>
      </c>
      <c r="B5">
        <v>41.371522633744803</v>
      </c>
      <c r="C5">
        <v>91.381234567901203</v>
      </c>
      <c r="F5" t="s">
        <v>393</v>
      </c>
      <c r="G5">
        <v>69.439191392239906</v>
      </c>
      <c r="H5">
        <v>0.31883490924899399</v>
      </c>
      <c r="J5" t="s">
        <v>399</v>
      </c>
      <c r="K5">
        <v>250.90666370007699</v>
      </c>
      <c r="L5">
        <v>175.11124707976401</v>
      </c>
      <c r="O5" t="s">
        <v>406</v>
      </c>
      <c r="P5">
        <v>201.66025626436601</v>
      </c>
      <c r="Q5">
        <v>222.46751177769301</v>
      </c>
      <c r="Y5" t="s">
        <v>393</v>
      </c>
      <c r="Z5">
        <v>43.974159588467501</v>
      </c>
      <c r="AA5">
        <v>9.7257247677154304</v>
      </c>
    </row>
    <row r="6" spans="1:27">
      <c r="A6" t="s">
        <v>393</v>
      </c>
      <c r="B6">
        <v>48.329547325102801</v>
      </c>
      <c r="C6">
        <v>91.188641975308599</v>
      </c>
      <c r="F6" t="s">
        <v>393</v>
      </c>
      <c r="G6">
        <v>74.476687316595999</v>
      </c>
      <c r="H6">
        <v>0.33994674491902999</v>
      </c>
      <c r="J6" t="s">
        <v>410</v>
      </c>
      <c r="K6">
        <v>118.912003559906</v>
      </c>
      <c r="L6">
        <v>39.181221492935698</v>
      </c>
      <c r="O6" t="s">
        <v>407</v>
      </c>
      <c r="P6">
        <v>209.01135665354201</v>
      </c>
      <c r="Q6">
        <v>329.42488449896598</v>
      </c>
      <c r="Y6" t="s">
        <v>393</v>
      </c>
      <c r="Z6">
        <v>54.866610838617</v>
      </c>
      <c r="AA6">
        <v>12.7136419826933</v>
      </c>
    </row>
    <row r="7" spans="1:27">
      <c r="A7" t="s">
        <v>393</v>
      </c>
      <c r="B7">
        <v>56.219259259259204</v>
      </c>
      <c r="C7">
        <v>89.146666666666604</v>
      </c>
      <c r="F7" t="s">
        <v>393</v>
      </c>
      <c r="G7">
        <v>78.291490055428696</v>
      </c>
      <c r="H7">
        <v>0.37009292468209898</v>
      </c>
      <c r="J7" t="s">
        <v>407</v>
      </c>
      <c r="K7">
        <v>208.871954611191</v>
      </c>
      <c r="L7">
        <v>121.156413394148</v>
      </c>
      <c r="O7" t="s">
        <v>408</v>
      </c>
      <c r="P7">
        <v>225.46826281890799</v>
      </c>
      <c r="Q7">
        <v>718.59168392544302</v>
      </c>
      <c r="Y7" t="s">
        <v>393</v>
      </c>
      <c r="Z7">
        <v>64.748175619093104</v>
      </c>
      <c r="AA7">
        <v>13.117837061849499</v>
      </c>
    </row>
    <row r="8" spans="1:27">
      <c r="A8" t="s">
        <v>393</v>
      </c>
      <c r="B8">
        <v>60.7114403292181</v>
      </c>
      <c r="C8">
        <v>86.045432098765403</v>
      </c>
      <c r="F8" t="s">
        <v>393</v>
      </c>
      <c r="G8">
        <v>84.942940984675502</v>
      </c>
      <c r="H8">
        <v>0.354279426149331</v>
      </c>
      <c r="J8" t="s">
        <v>397</v>
      </c>
      <c r="K8">
        <v>273.350762042496</v>
      </c>
      <c r="L8">
        <v>141.097452441873</v>
      </c>
      <c r="O8" t="s">
        <v>396</v>
      </c>
      <c r="P8">
        <v>242.65345137577</v>
      </c>
      <c r="Q8">
        <v>282.44156671749602</v>
      </c>
      <c r="Y8" t="s">
        <v>393</v>
      </c>
      <c r="Z8">
        <v>74.886948199545301</v>
      </c>
      <c r="AA8">
        <v>15.2839653866092</v>
      </c>
    </row>
    <row r="9" spans="1:27">
      <c r="A9" t="s">
        <v>393</v>
      </c>
      <c r="B9">
        <v>74.999506172839503</v>
      </c>
      <c r="C9">
        <v>69.020740740740706</v>
      </c>
      <c r="F9" t="s">
        <v>393</v>
      </c>
      <c r="G9">
        <v>98.803390935767794</v>
      </c>
      <c r="H9">
        <v>0.43186610151070498</v>
      </c>
      <c r="J9" t="s">
        <v>400</v>
      </c>
      <c r="K9">
        <v>298.46479029925399</v>
      </c>
      <c r="L9">
        <v>267.070864389809</v>
      </c>
      <c r="O9" t="s">
        <v>397</v>
      </c>
      <c r="P9">
        <v>274.15849245544899</v>
      </c>
      <c r="Q9">
        <v>283.49757618516702</v>
      </c>
      <c r="Y9" t="s">
        <v>393</v>
      </c>
      <c r="Z9">
        <v>85.761454719463998</v>
      </c>
      <c r="AA9">
        <v>13.807871754994601</v>
      </c>
    </row>
    <row r="10" spans="1:27">
      <c r="A10" t="s">
        <v>393</v>
      </c>
      <c r="B10">
        <v>81.794567901234501</v>
      </c>
      <c r="C10">
        <v>71.139259259259205</v>
      </c>
      <c r="F10" t="s">
        <v>396</v>
      </c>
      <c r="G10">
        <v>54.590805347244803</v>
      </c>
      <c r="H10">
        <v>2.14650581458419E-4</v>
      </c>
      <c r="J10" t="s">
        <v>411</v>
      </c>
      <c r="K10">
        <v>138.96985204138301</v>
      </c>
      <c r="L10">
        <v>45.772610968961999</v>
      </c>
      <c r="O10" t="s">
        <v>398</v>
      </c>
      <c r="P10">
        <v>306.91299301304002</v>
      </c>
      <c r="Q10">
        <v>754.86925055190295</v>
      </c>
      <c r="Y10" t="s">
        <v>393</v>
      </c>
      <c r="Z10">
        <v>99.465247039119404</v>
      </c>
      <c r="AA10">
        <v>13.0463771583522</v>
      </c>
    </row>
    <row r="11" spans="1:27">
      <c r="A11" t="s">
        <v>394</v>
      </c>
      <c r="B11">
        <v>21.7863374485596</v>
      </c>
      <c r="C11">
        <v>28.225679012345601</v>
      </c>
      <c r="F11" t="s">
        <v>396</v>
      </c>
      <c r="G11">
        <v>60.782523638734901</v>
      </c>
      <c r="H11">
        <v>2.4464732094337398E-2</v>
      </c>
      <c r="J11" t="s">
        <v>408</v>
      </c>
      <c r="K11">
        <v>225.99288018689501</v>
      </c>
      <c r="L11">
        <v>264.26187562576399</v>
      </c>
      <c r="O11" t="s">
        <v>399</v>
      </c>
      <c r="P11">
        <v>250.68276474202801</v>
      </c>
      <c r="Q11">
        <v>393.32256082295999</v>
      </c>
      <c r="Y11" t="s">
        <v>394</v>
      </c>
      <c r="Z11">
        <v>21.9799019021414</v>
      </c>
      <c r="AA11">
        <v>1.44754157195836</v>
      </c>
    </row>
    <row r="12" spans="1:27">
      <c r="A12" t="s">
        <v>394</v>
      </c>
      <c r="B12">
        <v>26.607736625514399</v>
      </c>
      <c r="C12">
        <v>58.334320987654301</v>
      </c>
      <c r="F12" t="s">
        <v>396</v>
      </c>
      <c r="G12">
        <v>65.008151287903502</v>
      </c>
      <c r="H12">
        <v>6.4908705575480993E-2</v>
      </c>
      <c r="J12" t="s">
        <v>398</v>
      </c>
      <c r="K12">
        <v>308.285126265435</v>
      </c>
      <c r="L12">
        <v>306.69568361330499</v>
      </c>
      <c r="O12" t="s">
        <v>400</v>
      </c>
      <c r="P12">
        <v>298.492227861353</v>
      </c>
      <c r="Q12">
        <v>472.59609913744202</v>
      </c>
      <c r="Y12" t="s">
        <v>394</v>
      </c>
      <c r="Z12">
        <v>43.866491207082099</v>
      </c>
      <c r="AA12">
        <v>10.941659688160399</v>
      </c>
    </row>
    <row r="13" spans="1:27">
      <c r="A13" t="s">
        <v>394</v>
      </c>
      <c r="B13">
        <v>36.5023868312757</v>
      </c>
      <c r="C13">
        <v>96.040493827160503</v>
      </c>
      <c r="F13" t="s">
        <v>396</v>
      </c>
      <c r="G13">
        <v>69.634822301923705</v>
      </c>
      <c r="H13">
        <v>0.15905608086077599</v>
      </c>
      <c r="J13" t="s">
        <v>401</v>
      </c>
      <c r="K13">
        <v>332.65658026476802</v>
      </c>
      <c r="L13">
        <v>312.00077872955802</v>
      </c>
      <c r="O13" t="s">
        <v>401</v>
      </c>
      <c r="P13">
        <v>331.42424725187101</v>
      </c>
      <c r="Q13">
        <v>840.29677507453596</v>
      </c>
      <c r="Y13" t="s">
        <v>394</v>
      </c>
      <c r="Z13">
        <v>54.537624117717399</v>
      </c>
      <c r="AA13">
        <v>11.762332017386401</v>
      </c>
    </row>
    <row r="14" spans="1:27">
      <c r="A14" t="s">
        <v>394</v>
      </c>
      <c r="B14">
        <v>41.045596707818902</v>
      </c>
      <c r="C14">
        <v>96.003456790123394</v>
      </c>
      <c r="F14" t="s">
        <v>396</v>
      </c>
      <c r="G14">
        <v>74.329964134333196</v>
      </c>
      <c r="H14">
        <v>0.19936419954352699</v>
      </c>
      <c r="Y14" t="s">
        <v>394</v>
      </c>
      <c r="Z14">
        <v>64.1320732144993</v>
      </c>
      <c r="AA14">
        <v>15.409020217729299</v>
      </c>
    </row>
    <row r="15" spans="1:27">
      <c r="A15" t="s">
        <v>394</v>
      </c>
      <c r="B15">
        <v>49.272757201646101</v>
      </c>
      <c r="C15">
        <v>96.751604938271598</v>
      </c>
      <c r="F15" t="s">
        <v>396</v>
      </c>
      <c r="G15">
        <v>74.329964134333196</v>
      </c>
      <c r="H15">
        <v>0.19936419954352699</v>
      </c>
      <c r="P15" s="37"/>
      <c r="Y15" t="s">
        <v>394</v>
      </c>
      <c r="Z15">
        <v>74.803206125134494</v>
      </c>
      <c r="AA15">
        <v>16.229692546955299</v>
      </c>
    </row>
    <row r="16" spans="1:27">
      <c r="A16" t="s">
        <v>394</v>
      </c>
      <c r="B16">
        <v>56.2851028806584</v>
      </c>
      <c r="C16">
        <v>95.788641975308593</v>
      </c>
      <c r="F16" t="s">
        <v>396</v>
      </c>
      <c r="G16">
        <v>78.213237691555193</v>
      </c>
      <c r="H16">
        <v>0.38400445603738698</v>
      </c>
      <c r="Y16" t="s">
        <v>394</v>
      </c>
      <c r="Z16">
        <v>85.910994138054704</v>
      </c>
      <c r="AA16">
        <v>16.785739921043099</v>
      </c>
    </row>
    <row r="17" spans="1:27">
      <c r="A17" t="s">
        <v>394</v>
      </c>
      <c r="B17">
        <v>59.896625514403297</v>
      </c>
      <c r="C17">
        <v>97.600987654321003</v>
      </c>
      <c r="F17" t="s">
        <v>396</v>
      </c>
      <c r="G17">
        <v>85.314639713074598</v>
      </c>
      <c r="H17">
        <v>0.41319965221171501</v>
      </c>
      <c r="L17" t="s">
        <v>424</v>
      </c>
      <c r="N17" t="s">
        <v>425</v>
      </c>
      <c r="P17" t="s">
        <v>423</v>
      </c>
      <c r="R17" t="s">
        <v>427</v>
      </c>
      <c r="T17" s="47" t="s">
        <v>422</v>
      </c>
      <c r="V17" t="s">
        <v>426</v>
      </c>
      <c r="Y17" t="s">
        <v>394</v>
      </c>
      <c r="Z17">
        <v>122.823304222993</v>
      </c>
      <c r="AA17">
        <v>15.2560513618056</v>
      </c>
    </row>
    <row r="18" spans="1:27">
      <c r="A18" t="s">
        <v>394</v>
      </c>
      <c r="B18">
        <v>74.141893004115204</v>
      </c>
      <c r="C18">
        <v>88.759012345678997</v>
      </c>
      <c r="F18" t="s">
        <v>396</v>
      </c>
      <c r="G18">
        <v>91.9465275513531</v>
      </c>
      <c r="H18">
        <v>0.48419736985110301</v>
      </c>
      <c r="J18" t="s">
        <v>403</v>
      </c>
      <c r="K18">
        <v>62.399839693931</v>
      </c>
      <c r="L18">
        <v>4.9163054959916597</v>
      </c>
      <c r="M18">
        <v>68.437139776149905</v>
      </c>
      <c r="N18">
        <v>4.4977227999575797</v>
      </c>
      <c r="O18">
        <v>49.421452092035501</v>
      </c>
      <c r="P18">
        <v>3.8894308170513798</v>
      </c>
      <c r="Q18">
        <v>62.314625449827901</v>
      </c>
      <c r="R18">
        <v>3.3252092310955201</v>
      </c>
      <c r="S18">
        <v>49.962003054629299</v>
      </c>
      <c r="T18">
        <v>1.3094189455881999</v>
      </c>
      <c r="U18">
        <v>68.716883506791604</v>
      </c>
      <c r="V18">
        <v>1.3268921693790601</v>
      </c>
      <c r="Y18" t="s">
        <v>395</v>
      </c>
      <c r="Z18">
        <v>22.3926306974518</v>
      </c>
      <c r="AA18">
        <v>1.45312437691908</v>
      </c>
    </row>
    <row r="19" spans="1:27">
      <c r="A19" t="s">
        <v>394</v>
      </c>
      <c r="B19">
        <v>81.578930041152205</v>
      </c>
      <c r="C19">
        <v>93.136790123456805</v>
      </c>
      <c r="F19" t="s">
        <v>399</v>
      </c>
      <c r="G19">
        <v>54.581023801760701</v>
      </c>
      <c r="H19">
        <v>1.9535920008694101E-3</v>
      </c>
      <c r="J19" t="s">
        <v>403</v>
      </c>
      <c r="K19">
        <v>68.437139776149905</v>
      </c>
      <c r="L19">
        <v>4.4977227999575797</v>
      </c>
      <c r="M19">
        <v>71.241463082090704</v>
      </c>
      <c r="N19">
        <v>4.2498268171119804</v>
      </c>
      <c r="O19">
        <v>62.690773173798398</v>
      </c>
      <c r="P19">
        <v>3.10012312167148</v>
      </c>
      <c r="Q19">
        <v>68.584328015964502</v>
      </c>
      <c r="R19">
        <v>2.1954749342731299</v>
      </c>
      <c r="S19">
        <v>62.794923916591202</v>
      </c>
      <c r="T19">
        <v>0.92956999687375697</v>
      </c>
      <c r="U19">
        <v>71.7802925448037</v>
      </c>
      <c r="V19">
        <v>0.74915680935835005</v>
      </c>
      <c r="Y19" t="s">
        <v>395</v>
      </c>
      <c r="Z19">
        <v>44.165570044263603</v>
      </c>
      <c r="AA19">
        <v>7.5640626869242604</v>
      </c>
    </row>
    <row r="20" spans="1:27">
      <c r="A20" t="s">
        <v>394</v>
      </c>
      <c r="B20">
        <v>103.162469135802</v>
      </c>
      <c r="C20">
        <v>78.709629629629603</v>
      </c>
      <c r="F20" t="s">
        <v>399</v>
      </c>
      <c r="G20">
        <v>60.997717639386998</v>
      </c>
      <c r="H20">
        <v>6.9541354200630304E-2</v>
      </c>
      <c r="J20" t="s">
        <v>403</v>
      </c>
      <c r="K20">
        <v>71.540143311422</v>
      </c>
      <c r="L20">
        <v>4.2617912412840404</v>
      </c>
      <c r="M20">
        <v>103.509256849159</v>
      </c>
      <c r="N20">
        <v>4.1214890009929599</v>
      </c>
      <c r="O20">
        <v>68.688478758757199</v>
      </c>
      <c r="P20">
        <v>2.3397366242902198</v>
      </c>
      <c r="Q20">
        <v>71.609003306656902</v>
      </c>
      <c r="R20">
        <v>1.73626484105047</v>
      </c>
      <c r="S20">
        <v>68.741845255064305</v>
      </c>
      <c r="T20">
        <v>0.78754625670180101</v>
      </c>
      <c r="U20">
        <v>104.01365631425401</v>
      </c>
      <c r="V20">
        <v>0.72617478594870699</v>
      </c>
      <c r="Y20" t="s">
        <v>395</v>
      </c>
      <c r="Z20">
        <v>54.441918889819298</v>
      </c>
      <c r="AA20">
        <v>12.843163057782</v>
      </c>
    </row>
    <row r="21" spans="1:27">
      <c r="A21" t="s">
        <v>394</v>
      </c>
      <c r="B21">
        <v>109.38798353909399</v>
      </c>
      <c r="C21">
        <v>77.541728395061696</v>
      </c>
      <c r="F21" t="s">
        <v>399</v>
      </c>
      <c r="G21">
        <v>64.832083469188106</v>
      </c>
      <c r="H21">
        <v>9.6209651124877699E-2</v>
      </c>
      <c r="J21" t="s">
        <v>403</v>
      </c>
      <c r="K21">
        <v>103.304398363335</v>
      </c>
      <c r="L21">
        <v>3.3594670787248799</v>
      </c>
      <c r="O21">
        <v>71.795786043731596</v>
      </c>
      <c r="P21">
        <v>2.0906355915280099</v>
      </c>
      <c r="Q21">
        <v>103.959429068007</v>
      </c>
      <c r="R21">
        <v>1.8180360853919</v>
      </c>
      <c r="S21">
        <v>71.788900044208106</v>
      </c>
      <c r="T21">
        <v>0.722817861181003</v>
      </c>
      <c r="Y21" t="s">
        <v>395</v>
      </c>
      <c r="Z21">
        <v>85.426486421820698</v>
      </c>
      <c r="AA21">
        <v>26.924113729712399</v>
      </c>
    </row>
    <row r="22" spans="1:27">
      <c r="A22" t="s">
        <v>394</v>
      </c>
      <c r="B22">
        <v>117.70732510288001</v>
      </c>
      <c r="C22">
        <v>54.255308641975297</v>
      </c>
      <c r="F22" t="s">
        <v>399</v>
      </c>
      <c r="G22">
        <v>69.527225301597596</v>
      </c>
      <c r="H22">
        <v>0.21985110314096201</v>
      </c>
      <c r="J22" t="s">
        <v>403</v>
      </c>
      <c r="O22">
        <v>103.856139075155</v>
      </c>
      <c r="P22">
        <v>2.1341034635200402</v>
      </c>
      <c r="S22">
        <v>104.21248955049499</v>
      </c>
      <c r="T22">
        <v>0.58070804601500203</v>
      </c>
      <c r="Y22" t="s">
        <v>395</v>
      </c>
      <c r="Z22">
        <v>97.258045220720106</v>
      </c>
      <c r="AA22">
        <v>33.306376360808699</v>
      </c>
    </row>
    <row r="23" spans="1:27">
      <c r="A23" t="s">
        <v>395</v>
      </c>
      <c r="B23">
        <v>21.560823045267401</v>
      </c>
      <c r="C23">
        <v>20.060246913580201</v>
      </c>
      <c r="F23" t="s">
        <v>399</v>
      </c>
      <c r="G23">
        <v>74.222367134007101</v>
      </c>
      <c r="H23">
        <v>0.26015922182371398</v>
      </c>
      <c r="J23" t="s">
        <v>409</v>
      </c>
      <c r="K23">
        <v>62.471916355153603</v>
      </c>
      <c r="L23">
        <v>4.5730332866034802</v>
      </c>
      <c r="M23">
        <v>68.444031577542702</v>
      </c>
      <c r="N23">
        <v>4.3745590421126499</v>
      </c>
      <c r="O23">
        <v>49.964307791824297</v>
      </c>
      <c r="P23">
        <v>3.6290497037092702</v>
      </c>
      <c r="Q23">
        <v>62.5134740739691</v>
      </c>
      <c r="R23">
        <v>2.9015818358438499</v>
      </c>
      <c r="S23">
        <v>50.012641225663998</v>
      </c>
      <c r="T23">
        <v>1.68507899467361</v>
      </c>
      <c r="U23">
        <v>68.725630293951198</v>
      </c>
      <c r="V23">
        <v>1.04865866816094</v>
      </c>
      <c r="Y23" t="s">
        <v>395</v>
      </c>
      <c r="Z23">
        <v>107.28914941978699</v>
      </c>
      <c r="AA23">
        <v>27.3551062726801</v>
      </c>
    </row>
    <row r="24" spans="1:27">
      <c r="A24" t="s">
        <v>395</v>
      </c>
      <c r="B24">
        <v>26.841481481481399</v>
      </c>
      <c r="C24">
        <v>36.08</v>
      </c>
      <c r="F24" t="s">
        <v>399</v>
      </c>
      <c r="G24">
        <v>78.447994783175702</v>
      </c>
      <c r="H24">
        <v>0.30060319530485802</v>
      </c>
      <c r="J24" t="s">
        <v>409</v>
      </c>
      <c r="K24">
        <v>69.038577985205393</v>
      </c>
      <c r="L24">
        <v>4.4619025259188003</v>
      </c>
      <c r="M24">
        <v>71.826378174789895</v>
      </c>
      <c r="N24">
        <v>4.3365789008299602</v>
      </c>
      <c r="O24">
        <v>62.696599065358299</v>
      </c>
      <c r="P24">
        <v>3.5362946821704</v>
      </c>
      <c r="Q24">
        <v>68.887524711597706</v>
      </c>
      <c r="R24">
        <v>2.53726519041905</v>
      </c>
      <c r="S24">
        <v>62.545545791750598</v>
      </c>
      <c r="T24">
        <v>1.6116573466706501</v>
      </c>
      <c r="U24">
        <v>72.1012011761742</v>
      </c>
      <c r="V24">
        <v>1.28319778515427</v>
      </c>
      <c r="Y24" t="s">
        <v>395</v>
      </c>
      <c r="Z24">
        <v>115.77700681899699</v>
      </c>
      <c r="AA24">
        <v>29.4989033775969</v>
      </c>
    </row>
    <row r="25" spans="1:27">
      <c r="A25" t="s">
        <v>395</v>
      </c>
      <c r="B25">
        <v>36.515555555555501</v>
      </c>
      <c r="C25">
        <v>80.702222222222204</v>
      </c>
      <c r="F25" t="s">
        <v>399</v>
      </c>
      <c r="G25">
        <v>85.226605803717007</v>
      </c>
      <c r="H25">
        <v>0.34551679165308102</v>
      </c>
      <c r="J25" t="s">
        <v>409</v>
      </c>
      <c r="M25">
        <v>83.164317639196696</v>
      </c>
      <c r="N25">
        <v>4.3246536423872497</v>
      </c>
      <c r="O25">
        <v>68.853646136476399</v>
      </c>
      <c r="P25">
        <v>3.8998614817991899</v>
      </c>
      <c r="S25">
        <v>68.709368577893002</v>
      </c>
      <c r="T25">
        <v>1.7027048880233999</v>
      </c>
      <c r="U25">
        <v>83.641237634038106</v>
      </c>
      <c r="V25">
        <v>1.1429314498652401</v>
      </c>
      <c r="Y25" t="s">
        <v>395</v>
      </c>
      <c r="Z25">
        <v>128.54767316664601</v>
      </c>
      <c r="AA25">
        <v>29.942178091478201</v>
      </c>
    </row>
    <row r="26" spans="1:27">
      <c r="A26" t="s">
        <v>395</v>
      </c>
      <c r="B26">
        <v>41.950946502057597</v>
      </c>
      <c r="C26">
        <v>83.163950617283902</v>
      </c>
      <c r="F26" t="s">
        <v>399</v>
      </c>
      <c r="G26">
        <v>98.4414737528529</v>
      </c>
      <c r="H26">
        <v>0.45454026736224301</v>
      </c>
      <c r="J26" t="s">
        <v>409</v>
      </c>
      <c r="O26">
        <v>71.642801469065702</v>
      </c>
      <c r="P26">
        <v>3.7200340050551302</v>
      </c>
      <c r="S26">
        <v>71.503492768166794</v>
      </c>
      <c r="T26">
        <v>1.32302995521027</v>
      </c>
      <c r="Y26" t="s">
        <v>403</v>
      </c>
      <c r="Z26">
        <v>49.0393013100446</v>
      </c>
      <c r="AA26">
        <v>10.186746724890799</v>
      </c>
    </row>
    <row r="27" spans="1:27">
      <c r="A27" t="s">
        <v>395</v>
      </c>
      <c r="B27">
        <v>48.489218106995899</v>
      </c>
      <c r="C27">
        <v>92.712098765432103</v>
      </c>
      <c r="F27" t="s">
        <v>403</v>
      </c>
      <c r="G27">
        <v>50.382210186917398</v>
      </c>
      <c r="H27">
        <v>-2.15029087445917E-3</v>
      </c>
      <c r="J27" t="s">
        <v>409</v>
      </c>
      <c r="O27">
        <v>83.184644784269494</v>
      </c>
      <c r="P27">
        <v>3.5070958675591601</v>
      </c>
      <c r="S27">
        <v>83.837462341140906</v>
      </c>
      <c r="T27">
        <v>1.2507737301914801</v>
      </c>
      <c r="Y27" t="s">
        <v>403</v>
      </c>
      <c r="Z27">
        <v>62.139737991267303</v>
      </c>
      <c r="AA27">
        <v>11.1092794759825</v>
      </c>
    </row>
    <row r="28" spans="1:27">
      <c r="A28" t="s">
        <v>395</v>
      </c>
      <c r="B28">
        <v>58.769053497942302</v>
      </c>
      <c r="C28">
        <v>98.440493827160495</v>
      </c>
      <c r="F28" t="s">
        <v>403</v>
      </c>
      <c r="G28">
        <v>63.1713921813868</v>
      </c>
      <c r="H28">
        <v>2.7003132494177001E-2</v>
      </c>
      <c r="J28" t="s">
        <v>410</v>
      </c>
      <c r="K28">
        <v>62.7700875735324</v>
      </c>
      <c r="L28">
        <v>4.48655588730412</v>
      </c>
      <c r="M28">
        <v>68.6971644358768</v>
      </c>
      <c r="N28">
        <v>4.4074519486092898</v>
      </c>
      <c r="O28">
        <v>50.312205712319603</v>
      </c>
      <c r="P28">
        <v>3.5877869976520298</v>
      </c>
      <c r="Q28">
        <v>62.989728039937198</v>
      </c>
      <c r="R28">
        <v>2.7847290704495098</v>
      </c>
      <c r="S28">
        <v>50.528043931239701</v>
      </c>
      <c r="T28">
        <v>1.7828242177742799</v>
      </c>
      <c r="U28" s="3">
        <v>68.859771190010804</v>
      </c>
      <c r="V28" s="3">
        <v>1.1585856864075199</v>
      </c>
      <c r="Y28" t="s">
        <v>403</v>
      </c>
      <c r="Z28">
        <v>71.746724890830706</v>
      </c>
      <c r="AA28">
        <v>9.6298034934497796</v>
      </c>
    </row>
    <row r="29" spans="1:27">
      <c r="A29" t="s">
        <v>395</v>
      </c>
      <c r="B29">
        <v>73.794567901234501</v>
      </c>
      <c r="C29">
        <v>97.472592592592605</v>
      </c>
      <c r="F29" t="s">
        <v>403</v>
      </c>
      <c r="G29">
        <v>68.941033378848601</v>
      </c>
      <c r="H29">
        <v>0.126689309359617</v>
      </c>
      <c r="J29" t="s">
        <v>410</v>
      </c>
      <c r="K29">
        <v>68.700016121490293</v>
      </c>
      <c r="L29">
        <v>4.4848039208766499</v>
      </c>
      <c r="M29">
        <v>72.0837939109676</v>
      </c>
      <c r="N29">
        <v>4.3548828434248801</v>
      </c>
      <c r="O29">
        <v>63.0325033241404</v>
      </c>
      <c r="P29">
        <v>3.9450086544598801</v>
      </c>
      <c r="Q29">
        <v>68.925359959122304</v>
      </c>
      <c r="R29">
        <v>2.9376810485567502</v>
      </c>
      <c r="S29">
        <v>63.2293303056368</v>
      </c>
      <c r="T29">
        <v>1.6243660594664</v>
      </c>
      <c r="U29" s="3">
        <v>71.6997062408484</v>
      </c>
      <c r="V29" s="3">
        <v>1.59607925952851</v>
      </c>
      <c r="Y29" t="s">
        <v>403</v>
      </c>
      <c r="Z29">
        <v>103.187772925765</v>
      </c>
      <c r="AA29">
        <v>8.9878820960698693</v>
      </c>
    </row>
    <row r="30" spans="1:27">
      <c r="A30" t="s">
        <v>395</v>
      </c>
      <c r="B30">
        <v>81.126255144032896</v>
      </c>
      <c r="C30">
        <v>99.556543209876494</v>
      </c>
      <c r="F30" t="s">
        <v>403</v>
      </c>
      <c r="G30">
        <v>102.173354293123</v>
      </c>
      <c r="H30">
        <v>0.45356737157347599</v>
      </c>
      <c r="J30" t="s">
        <v>410</v>
      </c>
      <c r="M30">
        <v>90.442136902131693</v>
      </c>
      <c r="N30">
        <v>4.4525960532201303</v>
      </c>
      <c r="O30">
        <v>68.394825086679305</v>
      </c>
      <c r="P30">
        <v>3.8660715697105199</v>
      </c>
      <c r="S30">
        <v>69.442586965368704</v>
      </c>
      <c r="T30">
        <v>1.64831465682198</v>
      </c>
      <c r="U30" s="3">
        <v>90.889022329910802</v>
      </c>
      <c r="V30" s="3">
        <v>1.25521434555719</v>
      </c>
      <c r="Y30" t="s">
        <v>404</v>
      </c>
      <c r="Z30">
        <v>48.602620087337101</v>
      </c>
      <c r="AA30">
        <v>12.2839956331877</v>
      </c>
    </row>
    <row r="31" spans="1:27">
      <c r="A31" t="s">
        <v>395</v>
      </c>
      <c r="B31">
        <v>102.181399176954</v>
      </c>
      <c r="C31">
        <v>96.410864197530799</v>
      </c>
      <c r="F31" t="s">
        <v>406</v>
      </c>
      <c r="G31">
        <v>50.380144806141502</v>
      </c>
      <c r="H31">
        <v>-3.7968583263529002E-3</v>
      </c>
      <c r="J31" t="s">
        <v>410</v>
      </c>
      <c r="O31">
        <v>71.785256809254705</v>
      </c>
      <c r="P31">
        <v>3.9166384275492501</v>
      </c>
      <c r="S31">
        <v>71.972578172039405</v>
      </c>
      <c r="T31">
        <v>1.33815592499792</v>
      </c>
      <c r="Y31" t="s">
        <v>404</v>
      </c>
      <c r="Z31">
        <v>61.266375545852497</v>
      </c>
      <c r="AA31">
        <v>11.943777292576399</v>
      </c>
    </row>
    <row r="32" spans="1:27">
      <c r="A32" t="s">
        <v>395</v>
      </c>
      <c r="B32">
        <v>107.689218106995</v>
      </c>
      <c r="C32">
        <v>97.8454320987654</v>
      </c>
      <c r="F32" t="s">
        <v>406</v>
      </c>
      <c r="G32">
        <v>63.173457562162703</v>
      </c>
      <c r="H32">
        <v>2.8649699946070899E-2</v>
      </c>
      <c r="J32" t="s">
        <v>410</v>
      </c>
      <c r="O32">
        <v>90.695997595899001</v>
      </c>
      <c r="P32">
        <v>3.67899290357381</v>
      </c>
      <c r="S32">
        <v>90.346130153142397</v>
      </c>
      <c r="T32">
        <v>1.84841298688574</v>
      </c>
      <c r="Y32" t="s">
        <v>404</v>
      </c>
      <c r="Z32">
        <v>67.816593886463906</v>
      </c>
      <c r="AA32">
        <v>11.9850436681222</v>
      </c>
    </row>
    <row r="33" spans="1:27">
      <c r="A33" t="s">
        <v>395</v>
      </c>
      <c r="B33">
        <v>115.28098765432</v>
      </c>
      <c r="C33">
        <v>88.665185185185194</v>
      </c>
      <c r="F33" t="s">
        <v>406</v>
      </c>
      <c r="G33">
        <v>68.986471755918302</v>
      </c>
      <c r="H33">
        <v>0.162913793301281</v>
      </c>
      <c r="J33" t="s">
        <v>404</v>
      </c>
      <c r="K33">
        <v>62.660589686726802</v>
      </c>
      <c r="L33">
        <v>4.9868758065547203</v>
      </c>
      <c r="M33">
        <v>68.547716578947202</v>
      </c>
      <c r="N33">
        <v>4.4762209622205402</v>
      </c>
      <c r="O33">
        <v>50.096427475655801</v>
      </c>
      <c r="P33">
        <v>3.9811225754201902</v>
      </c>
      <c r="Q33">
        <v>62.908034502392603</v>
      </c>
      <c r="R33">
        <v>2.5723112436723099</v>
      </c>
      <c r="S33">
        <v>50.141830398413298</v>
      </c>
      <c r="T33">
        <v>1.2865626524759799</v>
      </c>
      <c r="U33">
        <v>68.846231332496401</v>
      </c>
      <c r="V33">
        <v>1.0611791147513101</v>
      </c>
      <c r="Y33" t="s">
        <v>404</v>
      </c>
      <c r="Z33">
        <v>72.183406113538098</v>
      </c>
      <c r="AA33">
        <v>11.0325545851528</v>
      </c>
    </row>
    <row r="34" spans="1:27">
      <c r="A34" t="s">
        <v>395</v>
      </c>
      <c r="B34">
        <v>125.37152263374399</v>
      </c>
      <c r="C34">
        <v>85.714567901234503</v>
      </c>
      <c r="F34" t="s">
        <v>406</v>
      </c>
      <c r="G34">
        <v>72.437034572179797</v>
      </c>
      <c r="H34">
        <v>0.24711248293192301</v>
      </c>
      <c r="J34" t="s">
        <v>404</v>
      </c>
      <c r="K34">
        <v>68.848190850496707</v>
      </c>
      <c r="L34">
        <v>4.4760289071892601</v>
      </c>
      <c r="M34">
        <v>71.524335757687794</v>
      </c>
      <c r="N34">
        <v>4.5543539590771704</v>
      </c>
      <c r="O34">
        <v>63.025705785036997</v>
      </c>
      <c r="P34">
        <v>3.09246724524243</v>
      </c>
      <c r="Q34">
        <v>68.9875838355197</v>
      </c>
      <c r="R34">
        <v>1.9414800510683099</v>
      </c>
      <c r="S34">
        <v>63.1747182220615</v>
      </c>
      <c r="T34">
        <v>0.95809009745307305</v>
      </c>
      <c r="U34">
        <v>72.273316978811295</v>
      </c>
      <c r="V34">
        <v>0.71216780500627697</v>
      </c>
      <c r="Y34" t="s">
        <v>404</v>
      </c>
      <c r="Z34">
        <v>109.737991266376</v>
      </c>
      <c r="AA34">
        <v>11.409148471615699</v>
      </c>
    </row>
    <row r="35" spans="1:27">
      <c r="A35" t="s">
        <v>396</v>
      </c>
      <c r="B35">
        <v>21.8189697465249</v>
      </c>
      <c r="C35">
        <v>31.163693971605401</v>
      </c>
      <c r="F35" t="s">
        <v>406</v>
      </c>
      <c r="G35">
        <v>89.723583206159901</v>
      </c>
      <c r="H35">
        <v>0.36166653279939398</v>
      </c>
      <c r="J35" t="s">
        <v>404</v>
      </c>
      <c r="K35">
        <v>71.214486973886807</v>
      </c>
      <c r="L35">
        <v>4.5812305298315996</v>
      </c>
      <c r="M35">
        <v>110.332389348834</v>
      </c>
      <c r="N35">
        <v>4.3961562814260597</v>
      </c>
      <c r="O35">
        <v>68.734472004728005</v>
      </c>
      <c r="P35">
        <v>2.6619619755933299</v>
      </c>
      <c r="Q35">
        <v>71.823340390737101</v>
      </c>
      <c r="R35">
        <v>1.9930245597174201</v>
      </c>
      <c r="S35">
        <v>69.249825238812903</v>
      </c>
      <c r="T35">
        <v>0.76745738676539599</v>
      </c>
      <c r="U35">
        <v>111.05324703320299</v>
      </c>
      <c r="V35">
        <v>0.63402367452461605</v>
      </c>
      <c r="Y35" t="s">
        <v>405</v>
      </c>
      <c r="Z35">
        <v>49.0393013100446</v>
      </c>
      <c r="AA35">
        <v>7.5267467248908204</v>
      </c>
    </row>
    <row r="36" spans="1:27">
      <c r="A36" t="s">
        <v>396</v>
      </c>
      <c r="B36">
        <v>26.126001635322901</v>
      </c>
      <c r="C36">
        <v>53.124734260016901</v>
      </c>
      <c r="F36" t="s">
        <v>409</v>
      </c>
      <c r="G36">
        <v>50.593223256187997</v>
      </c>
      <c r="H36">
        <v>-5.9264953930515598E-4</v>
      </c>
      <c r="J36" t="s">
        <v>404</v>
      </c>
      <c r="K36">
        <v>110.313150444831</v>
      </c>
      <c r="L36">
        <v>3.5958128647628702</v>
      </c>
      <c r="O36">
        <v>71.983196978513504</v>
      </c>
      <c r="P36">
        <v>2.3931002405333799</v>
      </c>
      <c r="Q36">
        <v>110.875131300424</v>
      </c>
      <c r="R36">
        <v>1.1410294732644399</v>
      </c>
      <c r="S36">
        <v>72.282691491062906</v>
      </c>
      <c r="T36">
        <v>0.68548328928312996</v>
      </c>
      <c r="Y36" t="s">
        <v>405</v>
      </c>
      <c r="Z36">
        <v>70.873362445415793</v>
      </c>
      <c r="AA36">
        <v>19.704301310043601</v>
      </c>
    </row>
    <row r="37" spans="1:27">
      <c r="A37" t="s">
        <v>396</v>
      </c>
      <c r="B37">
        <v>35.873344235486499</v>
      </c>
      <c r="C37">
        <v>79.901679922694498</v>
      </c>
      <c r="F37" t="s">
        <v>409</v>
      </c>
      <c r="G37">
        <v>62.796869800691198</v>
      </c>
      <c r="H37">
        <v>6.1758901217427498E-2</v>
      </c>
      <c r="J37" t="s">
        <v>404</v>
      </c>
      <c r="O37">
        <v>110.518899834865</v>
      </c>
      <c r="P37">
        <v>2.1550410707441001</v>
      </c>
      <c r="S37">
        <v>110.799645322911</v>
      </c>
      <c r="T37">
        <v>0.50079315094014998</v>
      </c>
      <c r="Y37" t="s">
        <v>405</v>
      </c>
      <c r="Z37">
        <v>77.860262008734693</v>
      </c>
      <c r="AA37">
        <v>18.348318777292501</v>
      </c>
    </row>
    <row r="38" spans="1:27">
      <c r="A38" t="s">
        <v>396</v>
      </c>
      <c r="B38">
        <v>41.870891251022002</v>
      </c>
      <c r="C38">
        <v>57.347881513417697</v>
      </c>
      <c r="F38" t="s">
        <v>409</v>
      </c>
      <c r="G38">
        <v>69.000929421349596</v>
      </c>
      <c r="H38">
        <v>0.17443976546453799</v>
      </c>
      <c r="J38" t="s">
        <v>405</v>
      </c>
      <c r="K38">
        <v>70.819418478405595</v>
      </c>
      <c r="L38">
        <v>6.2285008226115401</v>
      </c>
      <c r="O38">
        <v>49.924286680814703</v>
      </c>
      <c r="P38">
        <v>4.7501028499050202</v>
      </c>
      <c r="Q38">
        <v>71.434519146274894</v>
      </c>
      <c r="R38">
        <v>3.00371093007251</v>
      </c>
      <c r="S38">
        <v>50.311107820197499</v>
      </c>
      <c r="T38">
        <v>1.3496631263357901</v>
      </c>
      <c r="Y38" t="s">
        <v>405</v>
      </c>
      <c r="Z38">
        <v>88.777292576420294</v>
      </c>
      <c r="AA38">
        <v>22.057096069869001</v>
      </c>
    </row>
    <row r="39" spans="1:27">
      <c r="A39" t="s">
        <v>396</v>
      </c>
      <c r="B39">
        <v>49.4035977105478</v>
      </c>
      <c r="C39">
        <v>53.235648182562201</v>
      </c>
      <c r="F39" t="s">
        <v>409</v>
      </c>
      <c r="G39">
        <v>72.461819141490494</v>
      </c>
      <c r="H39">
        <v>0.26687129235464901</v>
      </c>
      <c r="J39" t="s">
        <v>405</v>
      </c>
      <c r="K39">
        <v>77.791476985102904</v>
      </c>
      <c r="L39">
        <v>6.0460365061033503</v>
      </c>
      <c r="O39">
        <v>71.168903323312307</v>
      </c>
      <c r="P39">
        <v>4.5036649542798202</v>
      </c>
      <c r="Q39">
        <v>79.033219742290598</v>
      </c>
      <c r="R39">
        <v>2.32262177724356</v>
      </c>
      <c r="S39">
        <v>72.408301092043104</v>
      </c>
      <c r="T39">
        <v>1.18041103555237</v>
      </c>
      <c r="Y39" t="s">
        <v>405</v>
      </c>
      <c r="Z39">
        <v>95.764192139739095</v>
      </c>
      <c r="AA39">
        <v>28.541113537117901</v>
      </c>
    </row>
    <row r="40" spans="1:27">
      <c r="A40" t="s">
        <v>396</v>
      </c>
      <c r="B40">
        <v>57.835322976287799</v>
      </c>
      <c r="C40">
        <v>46.885986397086903</v>
      </c>
      <c r="F40" t="s">
        <v>409</v>
      </c>
      <c r="G40">
        <v>82.915055478423</v>
      </c>
      <c r="H40">
        <v>0.43375692763135199</v>
      </c>
      <c r="J40" t="s">
        <v>405</v>
      </c>
      <c r="K40">
        <v>89.310610848322796</v>
      </c>
      <c r="L40">
        <v>6.27522981541797</v>
      </c>
      <c r="O40">
        <v>78.637140996303799</v>
      </c>
      <c r="P40">
        <v>4.1723920034221704</v>
      </c>
      <c r="Q40">
        <v>90.759711758719902</v>
      </c>
      <c r="R40">
        <v>1.6019431018995001</v>
      </c>
      <c r="S40">
        <v>79.499158753091606</v>
      </c>
      <c r="T40">
        <v>1.0732781987745901</v>
      </c>
      <c r="Y40" t="s">
        <v>405</v>
      </c>
      <c r="Z40">
        <v>108.864628820961</v>
      </c>
      <c r="AA40">
        <v>30.163646288209598</v>
      </c>
    </row>
    <row r="41" spans="1:27">
      <c r="A41" t="s">
        <v>396</v>
      </c>
      <c r="B41">
        <v>59.962060506950102</v>
      </c>
      <c r="C41">
        <v>82.892843603657894</v>
      </c>
      <c r="F41" t="s">
        <v>404</v>
      </c>
      <c r="G41">
        <v>49.836994132814198</v>
      </c>
      <c r="H41">
        <v>-2.1159564502086698E-3</v>
      </c>
      <c r="J41" t="s">
        <v>405</v>
      </c>
      <c r="K41">
        <v>96.629748037857894</v>
      </c>
      <c r="L41">
        <v>6.3437468096703897</v>
      </c>
      <c r="O41">
        <v>90.060803242518404</v>
      </c>
      <c r="P41">
        <v>3.4759584696029502</v>
      </c>
      <c r="Q41">
        <v>98.055582584521005</v>
      </c>
      <c r="R41">
        <v>0.945099090595377</v>
      </c>
      <c r="S41">
        <v>91.379380056279302</v>
      </c>
      <c r="T41">
        <v>0.72814432701577303</v>
      </c>
      <c r="Y41" t="s">
        <v>406</v>
      </c>
      <c r="Z41">
        <v>49.186243709862097</v>
      </c>
      <c r="AA41">
        <v>10.1775417720812</v>
      </c>
    </row>
    <row r="42" spans="1:27">
      <c r="A42" t="s">
        <v>396</v>
      </c>
      <c r="B42">
        <v>76.040964840556001</v>
      </c>
      <c r="C42">
        <v>40.396086374787103</v>
      </c>
      <c r="F42" t="s">
        <v>404</v>
      </c>
      <c r="G42">
        <v>63.158653217559198</v>
      </c>
      <c r="H42">
        <v>6.5889776801630797E-3</v>
      </c>
      <c r="J42" t="s">
        <v>405</v>
      </c>
      <c r="K42">
        <v>109.51627525715099</v>
      </c>
      <c r="L42">
        <v>6.4513435463385802</v>
      </c>
      <c r="O42">
        <v>96.844202330050194</v>
      </c>
      <c r="P42">
        <v>2.6177360256546902</v>
      </c>
      <c r="Q42">
        <v>111.072572726839</v>
      </c>
      <c r="R42">
        <v>0.70287962529225101</v>
      </c>
      <c r="S42">
        <v>98.488875277759902</v>
      </c>
      <c r="T42">
        <v>0.57103774709922905</v>
      </c>
      <c r="Y42" t="s">
        <v>406</v>
      </c>
      <c r="Z42">
        <v>61.7289888515119</v>
      </c>
      <c r="AA42">
        <v>9.2639773137977208</v>
      </c>
    </row>
    <row r="43" spans="1:27">
      <c r="A43" t="s">
        <v>396</v>
      </c>
      <c r="B43">
        <v>83.103515944399007</v>
      </c>
      <c r="C43">
        <v>50.972491265889602</v>
      </c>
      <c r="F43" t="s">
        <v>404</v>
      </c>
      <c r="G43">
        <v>68.735349668319699</v>
      </c>
      <c r="H43">
        <v>9.1221377099058198E-2</v>
      </c>
      <c r="J43" t="s">
        <v>405</v>
      </c>
      <c r="O43">
        <v>110.247891264527</v>
      </c>
      <c r="P43">
        <v>2.12638957470232</v>
      </c>
      <c r="S43">
        <v>111.43131517835</v>
      </c>
      <c r="T43">
        <v>0.52871325435114203</v>
      </c>
      <c r="Y43" t="s">
        <v>406</v>
      </c>
      <c r="Z43">
        <v>71.331702299203002</v>
      </c>
      <c r="AA43">
        <v>7.2833829130637397</v>
      </c>
    </row>
    <row r="44" spans="1:27">
      <c r="A44" t="s">
        <v>397</v>
      </c>
      <c r="B44">
        <v>21.7449713818479</v>
      </c>
      <c r="C44">
        <v>28.4953207463025</v>
      </c>
      <c r="F44" t="s">
        <v>404</v>
      </c>
      <c r="G44">
        <v>72.255430372792304</v>
      </c>
      <c r="H44">
        <v>0.14244393521003901</v>
      </c>
      <c r="J44" t="s">
        <v>411</v>
      </c>
      <c r="K44">
        <v>168.93132935660799</v>
      </c>
      <c r="L44">
        <v>5.4760220646703699</v>
      </c>
      <c r="O44">
        <v>146.34968186075301</v>
      </c>
      <c r="P44">
        <v>3.7932787391415399</v>
      </c>
      <c r="Q44">
        <v>169.53242126734699</v>
      </c>
      <c r="R44">
        <v>3.0765406639654098</v>
      </c>
      <c r="S44">
        <v>146.66658156170999</v>
      </c>
      <c r="T44">
        <v>1.3680687368226501</v>
      </c>
      <c r="Y44" t="s">
        <v>406</v>
      </c>
      <c r="Z44">
        <v>90.556590397287493</v>
      </c>
      <c r="AA44">
        <v>5.1826850899382704</v>
      </c>
    </row>
    <row r="45" spans="1:27">
      <c r="A45" t="s">
        <v>397</v>
      </c>
      <c r="B45">
        <v>26.081847914963198</v>
      </c>
      <c r="C45">
        <v>53.792726529399197</v>
      </c>
      <c r="F45" t="s">
        <v>404</v>
      </c>
      <c r="G45">
        <v>109.860799588883</v>
      </c>
      <c r="H45">
        <v>0.436138446860452</v>
      </c>
      <c r="J45" t="s">
        <v>411</v>
      </c>
      <c r="K45">
        <v>175.458431401393</v>
      </c>
      <c r="L45">
        <v>6.0927667733600499</v>
      </c>
      <c r="O45">
        <v>160.15870714782201</v>
      </c>
      <c r="P45">
        <v>3.0028315594011601</v>
      </c>
      <c r="Q45">
        <v>177.65291238184801</v>
      </c>
      <c r="R45">
        <v>2.5718430722112</v>
      </c>
      <c r="S45">
        <v>160.65729247618501</v>
      </c>
      <c r="T45">
        <v>0.87820574595937695</v>
      </c>
      <c r="Y45" t="s">
        <v>407</v>
      </c>
      <c r="Z45">
        <v>49.169562678974401</v>
      </c>
      <c r="AA45">
        <v>8.5828352192162605</v>
      </c>
    </row>
    <row r="46" spans="1:27">
      <c r="A46" t="s">
        <v>397</v>
      </c>
      <c r="B46">
        <v>36.448160261651601</v>
      </c>
      <c r="C46">
        <v>78.781167769271406</v>
      </c>
      <c r="F46" t="s">
        <v>407</v>
      </c>
      <c r="G46">
        <v>50.124374363252301</v>
      </c>
      <c r="H46">
        <v>-4.3500705204919596E-3</v>
      </c>
      <c r="J46" t="s">
        <v>411</v>
      </c>
      <c r="K46">
        <v>187.49238199134001</v>
      </c>
      <c r="L46">
        <v>6.1231777051864604</v>
      </c>
      <c r="O46">
        <v>166.583363783843</v>
      </c>
      <c r="P46">
        <v>2.3187754863940202</v>
      </c>
      <c r="Q46">
        <v>190.90287202956699</v>
      </c>
      <c r="R46">
        <v>1.7049518176736</v>
      </c>
      <c r="S46">
        <v>167.49191426809901</v>
      </c>
      <c r="T46">
        <v>0.67038369285953703</v>
      </c>
      <c r="Y46" t="s">
        <v>407</v>
      </c>
      <c r="Z46">
        <v>61.7164780783461</v>
      </c>
      <c r="AA46">
        <v>8.0679473991489896</v>
      </c>
    </row>
    <row r="47" spans="1:27">
      <c r="A47" t="s">
        <v>397</v>
      </c>
      <c r="B47">
        <v>41.738430089942703</v>
      </c>
      <c r="C47">
        <v>59.351858321564599</v>
      </c>
      <c r="F47" t="s">
        <v>407</v>
      </c>
      <c r="G47">
        <v>62.918270490034502</v>
      </c>
      <c r="H47">
        <v>6.0101215177610502E-2</v>
      </c>
      <c r="J47" t="s">
        <v>411</v>
      </c>
      <c r="K47">
        <v>195.09571139065699</v>
      </c>
      <c r="L47">
        <v>6.2174233010527997</v>
      </c>
      <c r="O47">
        <v>170.310508828579</v>
      </c>
      <c r="P47">
        <v>1.77796507240223</v>
      </c>
      <c r="Q47">
        <v>198.31056821796099</v>
      </c>
      <c r="R47">
        <v>0.74826534753692497</v>
      </c>
      <c r="S47">
        <v>170.74849149873199</v>
      </c>
      <c r="T47">
        <v>0.60358210864141504</v>
      </c>
      <c r="Y47" t="s">
        <v>407</v>
      </c>
      <c r="Z47">
        <v>67.9996663793832</v>
      </c>
      <c r="AA47">
        <v>8.7407489782865895</v>
      </c>
    </row>
    <row r="48" spans="1:27">
      <c r="A48" t="s">
        <v>397</v>
      </c>
      <c r="B48">
        <v>48.917497955846301</v>
      </c>
      <c r="C48">
        <v>56.801869471494001</v>
      </c>
      <c r="F48" t="s">
        <v>407</v>
      </c>
      <c r="G48">
        <v>68.281148019264606</v>
      </c>
      <c r="H48">
        <v>0.22722913924843699</v>
      </c>
      <c r="J48" t="s">
        <v>411</v>
      </c>
      <c r="O48">
        <v>198.175415318022</v>
      </c>
      <c r="P48">
        <v>1.89840316977292</v>
      </c>
      <c r="S48">
        <v>198.375799679473</v>
      </c>
      <c r="T48">
        <v>0.57335724655127096</v>
      </c>
      <c r="Y48" t="s">
        <v>407</v>
      </c>
      <c r="Z48">
        <v>71.349773415998001</v>
      </c>
      <c r="AA48">
        <v>9.0109816786674699</v>
      </c>
    </row>
    <row r="49" spans="1:27">
      <c r="A49" t="s">
        <v>397</v>
      </c>
      <c r="B49">
        <v>57.394603434178201</v>
      </c>
      <c r="C49">
        <v>61.129296439456603</v>
      </c>
      <c r="F49" t="s">
        <v>407</v>
      </c>
      <c r="G49">
        <v>72.133563087396695</v>
      </c>
      <c r="H49">
        <v>0.32526622308903103</v>
      </c>
      <c r="Y49" t="s">
        <v>407</v>
      </c>
      <c r="Z49">
        <v>96.846729127861096</v>
      </c>
      <c r="AA49">
        <v>6.5199477327695998</v>
      </c>
    </row>
    <row r="50" spans="1:27">
      <c r="A50" t="s">
        <v>397</v>
      </c>
      <c r="B50">
        <v>60.389288634505299</v>
      </c>
      <c r="C50">
        <v>80.217278673902499</v>
      </c>
      <c r="F50" t="s">
        <v>407</v>
      </c>
      <c r="G50">
        <v>96.498273110301</v>
      </c>
      <c r="H50">
        <v>0.38284384018472001</v>
      </c>
      <c r="Y50" t="s">
        <v>408</v>
      </c>
      <c r="Z50">
        <v>49.578247935723198</v>
      </c>
      <c r="AA50">
        <v>7.6531457644079497</v>
      </c>
    </row>
    <row r="51" spans="1:27">
      <c r="A51" t="s">
        <v>397</v>
      </c>
      <c r="B51">
        <v>75.659116925592798</v>
      </c>
      <c r="C51">
        <v>53.748740057980498</v>
      </c>
      <c r="F51" t="s">
        <v>410</v>
      </c>
      <c r="G51">
        <v>49.8349507631224</v>
      </c>
      <c r="H51">
        <v>-4.3454400774767202E-3</v>
      </c>
      <c r="Y51" t="s">
        <v>408</v>
      </c>
      <c r="Z51">
        <v>70.992521337819596</v>
      </c>
      <c r="AA51">
        <v>14.857683004809401</v>
      </c>
    </row>
    <row r="52" spans="1:27">
      <c r="A52" t="s">
        <v>397</v>
      </c>
      <c r="B52">
        <v>81.455519215044902</v>
      </c>
      <c r="C52">
        <v>79.692562997101902</v>
      </c>
      <c r="F52" t="s">
        <v>410</v>
      </c>
      <c r="G52">
        <v>62.653367326207103</v>
      </c>
      <c r="H52">
        <v>8.6859649147841902E-2</v>
      </c>
      <c r="Y52" t="s">
        <v>408</v>
      </c>
      <c r="Z52">
        <v>76.896216186161297</v>
      </c>
      <c r="AA52">
        <v>19.250910506269101</v>
      </c>
    </row>
    <row r="53" spans="1:27">
      <c r="A53" t="s">
        <v>397</v>
      </c>
      <c r="B53">
        <v>104.052820932134</v>
      </c>
      <c r="C53">
        <v>59.792475655988497</v>
      </c>
      <c r="F53" t="s">
        <v>410</v>
      </c>
      <c r="G53">
        <v>68.513357268021807</v>
      </c>
      <c r="H53">
        <v>0.164798967241917</v>
      </c>
      <c r="Y53" t="s">
        <v>408</v>
      </c>
      <c r="Z53">
        <v>89.459812616420606</v>
      </c>
      <c r="AA53">
        <v>20.330729239066802</v>
      </c>
    </row>
    <row r="54" spans="1:27">
      <c r="A54" t="s">
        <v>397</v>
      </c>
      <c r="B54">
        <v>111.27440719542101</v>
      </c>
      <c r="C54">
        <v>41.447719839442101</v>
      </c>
      <c r="F54" t="s">
        <v>410</v>
      </c>
      <c r="G54">
        <v>72.380075923997097</v>
      </c>
      <c r="H54">
        <v>0.27844243647338801</v>
      </c>
      <c r="Y54" t="s">
        <v>408</v>
      </c>
      <c r="Z54">
        <v>96.578442547750399</v>
      </c>
      <c r="AA54">
        <v>20.8717506741915</v>
      </c>
    </row>
    <row r="55" spans="1:27">
      <c r="A55" t="s">
        <v>398</v>
      </c>
      <c r="B55">
        <v>21.7</v>
      </c>
      <c r="C55">
        <v>21.599925667137999</v>
      </c>
      <c r="F55" t="s">
        <v>410</v>
      </c>
      <c r="G55">
        <v>89.6174945373225</v>
      </c>
      <c r="H55">
        <v>0.45429844688966198</v>
      </c>
      <c r="L55" s="47" t="s">
        <v>217</v>
      </c>
      <c r="N55" t="s">
        <v>428</v>
      </c>
      <c r="P55" t="s">
        <v>429</v>
      </c>
      <c r="Y55" t="s">
        <v>408</v>
      </c>
      <c r="Z55">
        <v>102.415413272541</v>
      </c>
      <c r="AA55">
        <v>18.8861519641912</v>
      </c>
    </row>
    <row r="56" spans="1:27">
      <c r="A56" t="s">
        <v>398</v>
      </c>
      <c r="B56">
        <v>26.610466067048201</v>
      </c>
      <c r="C56">
        <v>34.431738273991499</v>
      </c>
      <c r="F56" t="s">
        <v>394</v>
      </c>
      <c r="G56">
        <v>54.855062244512503</v>
      </c>
      <c r="H56">
        <v>9.6499220615453504E-3</v>
      </c>
      <c r="J56" t="s">
        <v>393</v>
      </c>
      <c r="K56">
        <v>21.997121618600399</v>
      </c>
      <c r="L56">
        <v>0.57119382964453502</v>
      </c>
      <c r="M56">
        <v>22.259110216856602</v>
      </c>
      <c r="N56">
        <v>1.77983456293316</v>
      </c>
      <c r="O56">
        <v>54.314870705715698</v>
      </c>
      <c r="P56">
        <v>2.59584171696847</v>
      </c>
      <c r="Y56" t="s">
        <v>396</v>
      </c>
      <c r="Z56">
        <v>22.5431507127483</v>
      </c>
      <c r="AA56">
        <v>1.2230841083536299</v>
      </c>
    </row>
    <row r="57" spans="1:27">
      <c r="A57" t="s">
        <v>398</v>
      </c>
      <c r="B57">
        <v>36.666884709730198</v>
      </c>
      <c r="C57">
        <v>56.532738050992997</v>
      </c>
      <c r="F57" t="s">
        <v>394</v>
      </c>
      <c r="G57">
        <v>64.668450159258896</v>
      </c>
      <c r="H57">
        <v>0.221268047793407</v>
      </c>
      <c r="J57" t="s">
        <v>393</v>
      </c>
      <c r="K57">
        <v>42.630179223489002</v>
      </c>
      <c r="L57">
        <v>2.8571316789626602</v>
      </c>
      <c r="M57">
        <v>42.804838288993203</v>
      </c>
      <c r="N57">
        <v>8.2925217974513696</v>
      </c>
      <c r="O57">
        <v>64.119066249347895</v>
      </c>
      <c r="P57">
        <v>8.1653699977643708</v>
      </c>
      <c r="Y57" t="s">
        <v>396</v>
      </c>
      <c r="Z57">
        <v>44.3384911126454</v>
      </c>
      <c r="AA57">
        <v>6.2944401575759299</v>
      </c>
    </row>
    <row r="58" spans="1:27">
      <c r="A58" t="s">
        <v>398</v>
      </c>
      <c r="B58">
        <v>41.692232215862603</v>
      </c>
      <c r="C58">
        <v>41.111382219579902</v>
      </c>
      <c r="F58" t="s">
        <v>394</v>
      </c>
      <c r="G58">
        <v>69.473767012324302</v>
      </c>
      <c r="H58">
        <v>0.34458650512872002</v>
      </c>
      <c r="J58" t="s">
        <v>393</v>
      </c>
      <c r="K58">
        <v>54.370179409792001</v>
      </c>
      <c r="L58">
        <v>3.8540856248602702</v>
      </c>
      <c r="M58">
        <v>54.798094120277199</v>
      </c>
      <c r="N58">
        <v>8.8374580818242805</v>
      </c>
      <c r="O58">
        <v>75.157519189209296</v>
      </c>
      <c r="P58">
        <v>10.015358819584099</v>
      </c>
      <c r="Y58" t="s">
        <v>396</v>
      </c>
      <c r="Z58">
        <v>55.2886867292098</v>
      </c>
      <c r="AA58">
        <v>5.8061162327901403</v>
      </c>
    </row>
    <row r="59" spans="1:27">
      <c r="A59" t="s">
        <v>398</v>
      </c>
      <c r="B59">
        <v>49.785445625511002</v>
      </c>
      <c r="C59">
        <v>39.882994499368898</v>
      </c>
      <c r="F59" t="s">
        <v>394</v>
      </c>
      <c r="G59">
        <v>74.467521058236102</v>
      </c>
      <c r="H59">
        <v>0.32320941095812</v>
      </c>
      <c r="J59" t="s">
        <v>393</v>
      </c>
      <c r="K59">
        <v>64.587734741784004</v>
      </c>
      <c r="L59">
        <v>2.3799631120053699</v>
      </c>
      <c r="M59">
        <v>64.468384380356198</v>
      </c>
      <c r="N59">
        <v>5.1472613458529004</v>
      </c>
      <c r="O59">
        <v>85.188771517996798</v>
      </c>
      <c r="P59">
        <v>10.1508942544153</v>
      </c>
      <c r="Y59" t="s">
        <v>396</v>
      </c>
      <c r="Z59">
        <v>65.290175851845802</v>
      </c>
      <c r="AA59">
        <v>6.9884254558742596</v>
      </c>
    </row>
    <row r="60" spans="1:27">
      <c r="A60" t="s">
        <v>398</v>
      </c>
      <c r="B60">
        <v>57.540147179067802</v>
      </c>
      <c r="C60">
        <v>43.775880844422097</v>
      </c>
      <c r="F60" t="s">
        <v>394</v>
      </c>
      <c r="G60">
        <v>78.080946348503602</v>
      </c>
      <c r="H60">
        <v>0.31593738457831599</v>
      </c>
      <c r="J60" t="s">
        <v>393</v>
      </c>
      <c r="K60">
        <v>74.767447276249996</v>
      </c>
      <c r="L60">
        <v>2.9689134808853099</v>
      </c>
      <c r="M60">
        <v>75.809579700424706</v>
      </c>
      <c r="N60">
        <v>4.3815560026827596</v>
      </c>
      <c r="O60">
        <v>100.052257992398</v>
      </c>
      <c r="P60">
        <v>10.202593337804601</v>
      </c>
      <c r="Y60" t="s">
        <v>396</v>
      </c>
      <c r="Z60">
        <v>74.757746822076896</v>
      </c>
      <c r="AA60">
        <v>9.7136823295289894</v>
      </c>
    </row>
    <row r="61" spans="1:27">
      <c r="A61" t="s">
        <v>398</v>
      </c>
      <c r="B61">
        <v>60.653393295175803</v>
      </c>
      <c r="C61">
        <v>68.645937709061897</v>
      </c>
      <c r="F61" t="s">
        <v>394</v>
      </c>
      <c r="G61">
        <v>85.023541002712406</v>
      </c>
      <c r="H61">
        <v>0.29441396208477999</v>
      </c>
      <c r="J61" t="s">
        <v>393</v>
      </c>
      <c r="K61">
        <v>100.381199232431</v>
      </c>
      <c r="L61">
        <v>2.1522076905879701</v>
      </c>
      <c r="M61">
        <v>86.440494820776493</v>
      </c>
      <c r="N61">
        <v>2.8082271406214998</v>
      </c>
      <c r="Y61" t="s">
        <v>396</v>
      </c>
      <c r="Z61">
        <v>86.111900797357407</v>
      </c>
      <c r="AA61">
        <v>9.22633310319587</v>
      </c>
    </row>
    <row r="62" spans="1:27">
      <c r="A62" t="s">
        <v>398</v>
      </c>
      <c r="B62">
        <v>74.835731807031806</v>
      </c>
      <c r="C62">
        <v>73.781316434996796</v>
      </c>
      <c r="F62" t="s">
        <v>394</v>
      </c>
      <c r="G62">
        <v>121.782373718325</v>
      </c>
      <c r="H62">
        <v>0.50634246527860205</v>
      </c>
      <c r="J62" t="s">
        <v>393</v>
      </c>
      <c r="M62">
        <v>100.30842462180399</v>
      </c>
      <c r="N62">
        <v>1.04486921529174</v>
      </c>
      <c r="Y62" t="s">
        <v>396</v>
      </c>
      <c r="Z62">
        <v>92.7051943305039</v>
      </c>
      <c r="AA62">
        <v>7.6980059294152401</v>
      </c>
    </row>
    <row r="63" spans="1:27">
      <c r="A63" t="s">
        <v>398</v>
      </c>
      <c r="B63">
        <v>80.867620605069504</v>
      </c>
      <c r="C63">
        <v>96.162513937412598</v>
      </c>
      <c r="F63" t="s">
        <v>397</v>
      </c>
      <c r="G63">
        <v>61.365114587007398</v>
      </c>
      <c r="H63">
        <v>6.2833249304038802E-2</v>
      </c>
      <c r="J63" t="s">
        <v>403</v>
      </c>
      <c r="K63">
        <v>50.037394876407099</v>
      </c>
      <c r="L63">
        <v>2.4763069525372701</v>
      </c>
      <c r="M63">
        <v>49.3913210537414</v>
      </c>
      <c r="N63">
        <v>7.5291684890986303</v>
      </c>
      <c r="O63">
        <v>50.199576763882597</v>
      </c>
      <c r="P63">
        <v>-0.12477947093371</v>
      </c>
      <c r="Y63" t="s">
        <v>397</v>
      </c>
      <c r="Z63">
        <v>21.735233995316101</v>
      </c>
      <c r="AA63">
        <v>1.2211347114483</v>
      </c>
    </row>
    <row r="64" spans="1:27">
      <c r="A64" t="s">
        <v>398</v>
      </c>
      <c r="B64">
        <v>102.464513491414</v>
      </c>
      <c r="C64">
        <v>95.185278376571304</v>
      </c>
      <c r="F64" t="s">
        <v>397</v>
      </c>
      <c r="G64">
        <v>64.681167037971704</v>
      </c>
      <c r="H64">
        <v>0.10692211336775601</v>
      </c>
      <c r="J64" t="s">
        <v>403</v>
      </c>
      <c r="K64">
        <v>63.179783246191199</v>
      </c>
      <c r="L64">
        <v>2.37803986802352</v>
      </c>
      <c r="M64">
        <v>63.051186234555701</v>
      </c>
      <c r="N64">
        <v>5.5581573933579804</v>
      </c>
      <c r="O64">
        <v>63.1839813556712</v>
      </c>
      <c r="P64">
        <v>2.4504187557564499</v>
      </c>
      <c r="Y64" t="s">
        <v>397</v>
      </c>
      <c r="Z64">
        <v>43.934532753929297</v>
      </c>
      <c r="AA64">
        <v>6.2934654591232597</v>
      </c>
    </row>
    <row r="65" spans="1:27">
      <c r="A65" t="s">
        <v>398</v>
      </c>
      <c r="B65">
        <v>108.41995094031</v>
      </c>
      <c r="C65">
        <v>92.207940608043899</v>
      </c>
      <c r="F65" t="s">
        <v>397</v>
      </c>
      <c r="G65">
        <v>69.703155081158101</v>
      </c>
      <c r="H65">
        <v>0.248892870083254</v>
      </c>
      <c r="J65" t="s">
        <v>403</v>
      </c>
      <c r="K65">
        <v>69.395682507528505</v>
      </c>
      <c r="L65">
        <v>1.60056391352257</v>
      </c>
      <c r="M65">
        <v>68.581684305663501</v>
      </c>
      <c r="N65">
        <v>3.7582699407665001</v>
      </c>
      <c r="O65">
        <v>69.267085495892999</v>
      </c>
      <c r="P65">
        <v>4.7806814388570302</v>
      </c>
      <c r="Y65" t="s">
        <v>397</v>
      </c>
      <c r="Z65">
        <v>55.299516712017201</v>
      </c>
      <c r="AA65">
        <v>5.6774560370382101</v>
      </c>
    </row>
    <row r="66" spans="1:27">
      <c r="A66" t="s">
        <v>398</v>
      </c>
      <c r="B66">
        <v>116.49640228945201</v>
      </c>
      <c r="C66">
        <v>72.293748606259896</v>
      </c>
      <c r="F66" t="s">
        <v>397</v>
      </c>
      <c r="G66">
        <v>74.520788778671999</v>
      </c>
      <c r="H66">
        <v>0.201859718744716</v>
      </c>
      <c r="J66" t="s">
        <v>403</v>
      </c>
      <c r="K66">
        <v>103.77204337148299</v>
      </c>
      <c r="L66">
        <v>0.58149611174946603</v>
      </c>
      <c r="M66">
        <v>73.447771733941806</v>
      </c>
      <c r="N66">
        <v>1.29786542874917</v>
      </c>
      <c r="O66">
        <v>73.407335021385904</v>
      </c>
      <c r="P66">
        <v>5.9979395964752804</v>
      </c>
      <c r="Y66" t="s">
        <v>397</v>
      </c>
      <c r="Z66">
        <v>64.832067579092694</v>
      </c>
      <c r="AA66">
        <v>7.6307517361812902</v>
      </c>
    </row>
    <row r="67" spans="1:27">
      <c r="A67" t="s">
        <v>399</v>
      </c>
      <c r="B67">
        <v>21.703926354597801</v>
      </c>
      <c r="C67">
        <v>26.224433415342499</v>
      </c>
      <c r="F67" t="s">
        <v>397</v>
      </c>
      <c r="G67">
        <v>78.730159850338495</v>
      </c>
      <c r="H67">
        <v>0.259882934222471</v>
      </c>
      <c r="J67" t="s">
        <v>403</v>
      </c>
      <c r="M67">
        <v>104.356689934193</v>
      </c>
      <c r="N67">
        <v>-0.13318569575046199</v>
      </c>
      <c r="O67">
        <v>102.93440089498201</v>
      </c>
      <c r="P67">
        <v>7.7287918576512498</v>
      </c>
      <c r="Y67" t="s">
        <v>397</v>
      </c>
      <c r="Z67">
        <v>75.237515060444807</v>
      </c>
      <c r="AA67">
        <v>8.8140356577180796</v>
      </c>
    </row>
    <row r="68" spans="1:27">
      <c r="A68" t="s">
        <v>399</v>
      </c>
      <c r="B68">
        <v>26.282453184748601</v>
      </c>
      <c r="C68">
        <v>49.1521948861539</v>
      </c>
      <c r="F68" t="s">
        <v>397</v>
      </c>
      <c r="G68">
        <v>85.591652821100894</v>
      </c>
      <c r="H68">
        <v>0.25236702730443999</v>
      </c>
      <c r="J68" t="s">
        <v>404</v>
      </c>
      <c r="K68">
        <v>49.730995331952997</v>
      </c>
      <c r="L68">
        <v>2.3935089647297998</v>
      </c>
      <c r="M68">
        <v>49.431485744729201</v>
      </c>
      <c r="N68">
        <v>10.0587199260631</v>
      </c>
      <c r="O68">
        <v>49.562004460692599</v>
      </c>
      <c r="P68">
        <v>9.3460530325628996E-2</v>
      </c>
      <c r="Y68" t="s">
        <v>397</v>
      </c>
      <c r="Z68">
        <v>85.707942438641297</v>
      </c>
      <c r="AA68">
        <v>9.2253584047432007</v>
      </c>
    </row>
    <row r="69" spans="1:27">
      <c r="A69" t="s">
        <v>399</v>
      </c>
      <c r="B69">
        <v>36.431543167921397</v>
      </c>
      <c r="C69">
        <v>85.475074611828106</v>
      </c>
      <c r="F69" t="s">
        <v>397</v>
      </c>
      <c r="G69">
        <v>114.839779064116</v>
      </c>
      <c r="H69">
        <v>0.52786588777213905</v>
      </c>
      <c r="J69" t="s">
        <v>404</v>
      </c>
      <c r="K69">
        <v>63.139795380551398</v>
      </c>
      <c r="L69">
        <v>2.89775159878026</v>
      </c>
      <c r="M69">
        <v>62.671294922067297</v>
      </c>
      <c r="N69">
        <v>8.2629141257094094</v>
      </c>
      <c r="O69">
        <v>63.430375900213598</v>
      </c>
      <c r="P69">
        <v>0.98185314678376301</v>
      </c>
      <c r="Y69" t="s">
        <v>397</v>
      </c>
      <c r="Z69">
        <v>116.538737494754</v>
      </c>
      <c r="AA69">
        <v>7.75551313812253</v>
      </c>
    </row>
    <row r="70" spans="1:27">
      <c r="A70" t="s">
        <v>399</v>
      </c>
      <c r="B70">
        <v>41.510589956206999</v>
      </c>
      <c r="C70">
        <v>76.070566279269002</v>
      </c>
      <c r="F70" t="s">
        <v>400</v>
      </c>
      <c r="G70">
        <v>54.489704634739802</v>
      </c>
      <c r="H70">
        <v>1.6678067903120999E-2</v>
      </c>
      <c r="J70" t="s">
        <v>404</v>
      </c>
      <c r="K70">
        <v>68.705828856998195</v>
      </c>
      <c r="L70">
        <v>2.3332509869365698</v>
      </c>
      <c r="M70">
        <v>68.959315163888704</v>
      </c>
      <c r="N70">
        <v>5.7833236385428499</v>
      </c>
      <c r="O70">
        <v>69.249895683550903</v>
      </c>
      <c r="P70">
        <v>3.86742518654634</v>
      </c>
      <c r="Y70" t="s">
        <v>398</v>
      </c>
      <c r="Z70">
        <v>22.1391923540322</v>
      </c>
      <c r="AA70">
        <v>1.22210940990096</v>
      </c>
    </row>
    <row r="71" spans="1:27">
      <c r="A71" t="s">
        <v>399</v>
      </c>
      <c r="B71">
        <v>49.640036446812204</v>
      </c>
      <c r="C71">
        <v>61.9798206408542</v>
      </c>
      <c r="F71" t="s">
        <v>400</v>
      </c>
      <c r="G71">
        <v>61.162360378391597</v>
      </c>
      <c r="H71">
        <v>9.7852038242803197E-2</v>
      </c>
      <c r="J71" t="s">
        <v>404</v>
      </c>
      <c r="K71">
        <v>73.416091128322506</v>
      </c>
      <c r="L71">
        <v>1.8629685731791099</v>
      </c>
      <c r="M71">
        <v>73.146634467567793</v>
      </c>
      <c r="N71">
        <v>4.0663730794761497</v>
      </c>
      <c r="O71">
        <v>72.975755815048302</v>
      </c>
      <c r="P71">
        <v>7.6114725058422801</v>
      </c>
      <c r="Y71" t="s">
        <v>398</v>
      </c>
      <c r="Z71">
        <v>43.779663999783402</v>
      </c>
      <c r="AA71">
        <v>3.3333062583759698</v>
      </c>
    </row>
    <row r="72" spans="1:27">
      <c r="A72" t="s">
        <v>399</v>
      </c>
      <c r="B72">
        <v>57.856680300084101</v>
      </c>
      <c r="C72">
        <v>56.6116941930973</v>
      </c>
      <c r="F72" t="s">
        <v>400</v>
      </c>
      <c r="G72">
        <v>64.790502718692593</v>
      </c>
      <c r="H72">
        <v>0.25626244867834802</v>
      </c>
      <c r="J72" t="s">
        <v>404</v>
      </c>
      <c r="K72">
        <v>111.733792847402</v>
      </c>
      <c r="L72">
        <v>0.88074303136472998</v>
      </c>
      <c r="M72">
        <v>111.24605631127</v>
      </c>
      <c r="N72">
        <v>0.113251643223023</v>
      </c>
      <c r="O72">
        <v>109.835401430774</v>
      </c>
      <c r="P72">
        <v>10.2677560118066</v>
      </c>
      <c r="Y72" t="s">
        <v>398</v>
      </c>
      <c r="Z72">
        <v>85.949451055246399</v>
      </c>
      <c r="AA72">
        <v>11.1562360394749</v>
      </c>
    </row>
    <row r="73" spans="1:27">
      <c r="A73" t="s">
        <v>399</v>
      </c>
      <c r="B73">
        <v>60.713125746584197</v>
      </c>
      <c r="C73">
        <v>79.7667520445424</v>
      </c>
      <c r="F73" t="s">
        <v>400</v>
      </c>
      <c r="G73">
        <v>69.595419537493797</v>
      </c>
      <c r="H73">
        <v>0.32357523176546099</v>
      </c>
      <c r="J73" t="s">
        <v>394</v>
      </c>
      <c r="K73">
        <v>21.728061192559998</v>
      </c>
      <c r="L73">
        <v>8.4916655286420395E-2</v>
      </c>
      <c r="M73">
        <v>21.967309237955899</v>
      </c>
      <c r="N73">
        <v>1.09416700898273</v>
      </c>
      <c r="O73">
        <v>54.753953194800097</v>
      </c>
      <c r="P73">
        <v>1.9505609444405101</v>
      </c>
      <c r="Y73" t="s">
        <v>398</v>
      </c>
      <c r="Z73">
        <v>98.359528354248596</v>
      </c>
      <c r="AA73">
        <v>22.124517727327799</v>
      </c>
    </row>
    <row r="74" spans="1:27">
      <c r="A74" t="s">
        <v>399</v>
      </c>
      <c r="B74">
        <v>74.979341662745597</v>
      </c>
      <c r="C74">
        <v>80.776595967164596</v>
      </c>
      <c r="F74" t="s">
        <v>400</v>
      </c>
      <c r="G74">
        <v>74.440087129489797</v>
      </c>
      <c r="H74">
        <v>0.271872908568422</v>
      </c>
      <c r="J74" t="s">
        <v>394</v>
      </c>
      <c r="K74">
        <v>43.258195284337901</v>
      </c>
      <c r="L74">
        <v>2.06392017936599</v>
      </c>
      <c r="M74">
        <v>42.662481821850598</v>
      </c>
      <c r="N74">
        <v>8.9493508053648796</v>
      </c>
      <c r="O74">
        <v>63.740212369958101</v>
      </c>
      <c r="P74">
        <v>8.7262229885423697</v>
      </c>
      <c r="Y74" t="s">
        <v>398</v>
      </c>
      <c r="Z74">
        <v>108.141168825894</v>
      </c>
      <c r="AA74">
        <v>21.118628924176299</v>
      </c>
    </row>
    <row r="75" spans="1:27">
      <c r="A75" t="s">
        <v>399</v>
      </c>
      <c r="B75">
        <v>81.963468979322101</v>
      </c>
      <c r="C75">
        <v>78.463980867733198</v>
      </c>
      <c r="F75" t="s">
        <v>400</v>
      </c>
      <c r="G75">
        <v>78.351285293324693</v>
      </c>
      <c r="H75">
        <v>0.26924566599329702</v>
      </c>
      <c r="J75" t="s">
        <v>394</v>
      </c>
      <c r="K75">
        <v>54.319011045994003</v>
      </c>
      <c r="L75">
        <v>2.3185403420651198</v>
      </c>
      <c r="M75">
        <v>53.866806592674202</v>
      </c>
      <c r="N75">
        <v>8.1940024837620005</v>
      </c>
      <c r="O75">
        <v>74.022467748926701</v>
      </c>
      <c r="P75">
        <v>9.0740947292075997</v>
      </c>
      <c r="Y75" t="s">
        <v>398</v>
      </c>
      <c r="Z75">
        <v>117.071572648878</v>
      </c>
      <c r="AA75">
        <v>20.6254315071272</v>
      </c>
    </row>
    <row r="76" spans="1:27">
      <c r="A76" t="s">
        <v>400</v>
      </c>
      <c r="B76">
        <v>21.512322790650799</v>
      </c>
      <c r="C76">
        <v>29.0312925691359</v>
      </c>
      <c r="F76" t="s">
        <v>400</v>
      </c>
      <c r="G76">
        <v>85.375381665243907</v>
      </c>
      <c r="H76">
        <v>0.28972040217245498</v>
      </c>
      <c r="J76" t="s">
        <v>394</v>
      </c>
      <c r="K76">
        <v>63.953168777881999</v>
      </c>
      <c r="L76">
        <v>1.8415104931491799</v>
      </c>
      <c r="M76">
        <v>64.235970765263801</v>
      </c>
      <c r="N76">
        <v>5.2372409518627103</v>
      </c>
      <c r="O76">
        <v>85.400809197342795</v>
      </c>
      <c r="P76">
        <v>9.7870733450746705</v>
      </c>
      <c r="Y76" t="s">
        <v>398</v>
      </c>
      <c r="Z76">
        <v>122.40209018668099</v>
      </c>
      <c r="AA76">
        <v>24.4988831580227</v>
      </c>
    </row>
    <row r="77" spans="1:27">
      <c r="A77" t="s">
        <v>400</v>
      </c>
      <c r="B77">
        <v>26.090849620801599</v>
      </c>
      <c r="C77">
        <v>51.959054039947397</v>
      </c>
      <c r="F77" t="s">
        <v>400</v>
      </c>
      <c r="G77">
        <v>122.12069743361501</v>
      </c>
      <c r="H77">
        <v>0.503983491295529</v>
      </c>
      <c r="J77" t="s">
        <v>394</v>
      </c>
      <c r="K77">
        <v>74.605134937853407</v>
      </c>
      <c r="L77">
        <v>2.2804794199634402</v>
      </c>
      <c r="M77">
        <v>74.966214566599206</v>
      </c>
      <c r="N77">
        <v>5.12531797814861</v>
      </c>
      <c r="O77">
        <v>122.837138024494</v>
      </c>
      <c r="P77">
        <v>12.929514501526601</v>
      </c>
      <c r="Y77" t="s">
        <v>399</v>
      </c>
      <c r="Z77">
        <v>22.129908137549801</v>
      </c>
      <c r="AA77">
        <v>1.29851231607119</v>
      </c>
    </row>
    <row r="78" spans="1:27">
      <c r="A78" t="s">
        <v>400</v>
      </c>
      <c r="B78">
        <v>36.350599532689202</v>
      </c>
      <c r="C78">
        <v>91.660842657122799</v>
      </c>
      <c r="F78" t="s">
        <v>395</v>
      </c>
      <c r="G78">
        <v>85.936689242544304</v>
      </c>
      <c r="H78">
        <v>3.8939977695333599E-3</v>
      </c>
      <c r="J78" t="s">
        <v>394</v>
      </c>
      <c r="K78">
        <v>85.705089520191507</v>
      </c>
      <c r="L78">
        <v>2.25965363239838</v>
      </c>
      <c r="M78">
        <v>85.326747586931901</v>
      </c>
      <c r="N78">
        <v>4.9222978182854797</v>
      </c>
      <c r="Y78" t="s">
        <v>399</v>
      </c>
      <c r="Z78">
        <v>44.054954881716903</v>
      </c>
      <c r="AA78">
        <v>7.10730834891414</v>
      </c>
    </row>
    <row r="79" spans="1:27">
      <c r="A79" t="s">
        <v>400</v>
      </c>
      <c r="B79">
        <v>41.448806677369497</v>
      </c>
      <c r="C79">
        <v>81.975648409184402</v>
      </c>
      <c r="F79" t="s">
        <v>395</v>
      </c>
      <c r="G79">
        <v>98.240423203374604</v>
      </c>
      <c r="H79">
        <v>8.6554581898848598E-2</v>
      </c>
      <c r="J79" t="s">
        <v>394</v>
      </c>
      <c r="K79">
        <v>124.019933797211</v>
      </c>
      <c r="L79">
        <v>1.9123946215650101</v>
      </c>
      <c r="M79">
        <v>123.46316006505501</v>
      </c>
      <c r="N79">
        <v>0.444785814700765</v>
      </c>
      <c r="Y79" t="s">
        <v>399</v>
      </c>
      <c r="Z79">
        <v>54.468742378668402</v>
      </c>
      <c r="AA79">
        <v>6.2756686448249797</v>
      </c>
    </row>
    <row r="80" spans="1:27">
      <c r="A80" t="s">
        <v>400</v>
      </c>
      <c r="B80">
        <v>48.988584329392303</v>
      </c>
      <c r="C80">
        <v>71.523141763751994</v>
      </c>
      <c r="F80" t="s">
        <v>395</v>
      </c>
      <c r="G80">
        <v>108.084951040365</v>
      </c>
      <c r="H80">
        <v>0.20885745809536199</v>
      </c>
      <c r="J80" t="s">
        <v>395</v>
      </c>
      <c r="K80">
        <v>22.0832161522322</v>
      </c>
      <c r="L80">
        <v>-0.27817043852419898</v>
      </c>
      <c r="M80">
        <v>21.938727014232999</v>
      </c>
      <c r="N80">
        <v>0.62634704238141103</v>
      </c>
      <c r="O80">
        <v>85.958936937493803</v>
      </c>
      <c r="P80">
        <v>1.9952859989828899</v>
      </c>
      <c r="Y80" t="s">
        <v>399</v>
      </c>
      <c r="Z80">
        <v>63.963905373546801</v>
      </c>
      <c r="AA80">
        <v>7.27851394195529</v>
      </c>
    </row>
    <row r="81" spans="1:27">
      <c r="A81" t="s">
        <v>400</v>
      </c>
      <c r="B81">
        <v>56.760237775932602</v>
      </c>
      <c r="C81">
        <v>77.673815753497394</v>
      </c>
      <c r="F81" t="s">
        <v>395</v>
      </c>
      <c r="G81">
        <v>116.472428790485</v>
      </c>
      <c r="H81">
        <v>0.32031567096654101</v>
      </c>
      <c r="J81" t="s">
        <v>395</v>
      </c>
      <c r="K81">
        <v>43.022754489414403</v>
      </c>
      <c r="L81">
        <v>0.84924724067136004</v>
      </c>
      <c r="M81">
        <v>42.772671465943098</v>
      </c>
      <c r="N81">
        <v>5.1691931432895597</v>
      </c>
      <c r="O81">
        <v>98.065592510432296</v>
      </c>
      <c r="P81">
        <v>11.592706326787701</v>
      </c>
      <c r="Y81" t="s">
        <v>399</v>
      </c>
      <c r="Z81">
        <v>74.426469392732201</v>
      </c>
      <c r="AA81">
        <v>11.7122998130227</v>
      </c>
    </row>
    <row r="82" spans="1:27">
      <c r="A82" t="s">
        <v>400</v>
      </c>
      <c r="B82">
        <v>60.363937121826098</v>
      </c>
      <c r="C82">
        <v>89.882122905147995</v>
      </c>
      <c r="F82" t="s">
        <v>395</v>
      </c>
      <c r="G82">
        <v>128.503081996471</v>
      </c>
      <c r="H82">
        <v>0.47894783104143301</v>
      </c>
      <c r="J82" t="s">
        <v>395</v>
      </c>
      <c r="K82">
        <v>85.484093032690396</v>
      </c>
      <c r="L82">
        <v>7.7222590941209202</v>
      </c>
      <c r="M82">
        <v>84.575781713889597</v>
      </c>
      <c r="N82">
        <v>16.1627846319757</v>
      </c>
      <c r="O82">
        <v>107.94135077836</v>
      </c>
      <c r="P82">
        <v>15.8749870323308</v>
      </c>
      <c r="Y82" t="s">
        <v>399</v>
      </c>
      <c r="Z82">
        <v>85.970246321437202</v>
      </c>
      <c r="AA82">
        <v>11.863019266725599</v>
      </c>
    </row>
    <row r="83" spans="1:27">
      <c r="A83" t="s">
        <v>400</v>
      </c>
      <c r="B83">
        <v>75.534991998191899</v>
      </c>
      <c r="C83">
        <v>72.6367044211636</v>
      </c>
      <c r="F83" t="s">
        <v>398</v>
      </c>
      <c r="G83">
        <v>85.629150917392394</v>
      </c>
      <c r="H83">
        <v>3.83371205533844E-3</v>
      </c>
      <c r="J83" t="s">
        <v>395</v>
      </c>
      <c r="K83">
        <v>98.123023349904798</v>
      </c>
      <c r="L83">
        <v>8.4787837320437198</v>
      </c>
      <c r="M83">
        <v>97.953212069766295</v>
      </c>
      <c r="N83">
        <v>12.296219923047699</v>
      </c>
      <c r="O83">
        <v>115.90233623805101</v>
      </c>
      <c r="P83">
        <v>23.8807524556115</v>
      </c>
      <c r="Y83" t="s">
        <v>399</v>
      </c>
      <c r="Z83">
        <v>99.745549142345993</v>
      </c>
      <c r="AA83">
        <v>11.406958783838</v>
      </c>
    </row>
    <row r="84" spans="1:27">
      <c r="A84" t="s">
        <v>400</v>
      </c>
      <c r="B84">
        <v>81.893081281177601</v>
      </c>
      <c r="C84">
        <v>94.495111765203205</v>
      </c>
      <c r="F84" t="s">
        <v>398</v>
      </c>
      <c r="G84">
        <v>85.485096624769696</v>
      </c>
      <c r="H84">
        <v>6.2936112393940896E-2</v>
      </c>
      <c r="J84" t="s">
        <v>395</v>
      </c>
      <c r="K84">
        <v>108.434730270109</v>
      </c>
      <c r="L84">
        <v>4.5231804016417296</v>
      </c>
      <c r="M84">
        <v>108.113643296777</v>
      </c>
      <c r="N84">
        <v>6.5332192480986402</v>
      </c>
      <c r="O84">
        <v>127.523056034077</v>
      </c>
      <c r="P84">
        <v>28.256984634420899</v>
      </c>
      <c r="Y84" t="s">
        <v>400</v>
      </c>
      <c r="Z84">
        <v>22.121778717177499</v>
      </c>
      <c r="AA84">
        <v>1.42094138687843</v>
      </c>
    </row>
    <row r="85" spans="1:27">
      <c r="A85" t="s">
        <v>400</v>
      </c>
      <c r="B85">
        <v>104.516716446899</v>
      </c>
      <c r="C85">
        <v>58.074567445128402</v>
      </c>
      <c r="F85" t="s">
        <v>398</v>
      </c>
      <c r="G85">
        <v>98.3544218351946</v>
      </c>
      <c r="H85">
        <v>0.11191863102350399</v>
      </c>
      <c r="J85" t="s">
        <v>395</v>
      </c>
      <c r="K85">
        <v>117.54484227859901</v>
      </c>
      <c r="L85">
        <v>2.5808911522249298</v>
      </c>
      <c r="M85">
        <v>117.54484227859901</v>
      </c>
      <c r="N85">
        <v>2.5808911522249298</v>
      </c>
      <c r="Y85" t="s">
        <v>400</v>
      </c>
      <c r="Z85">
        <v>44.014307779855301</v>
      </c>
      <c r="AA85">
        <v>7.7194537029503696</v>
      </c>
    </row>
    <row r="86" spans="1:27">
      <c r="A86" t="s">
        <v>400</v>
      </c>
      <c r="B86">
        <v>111.275221696393</v>
      </c>
      <c r="C86">
        <v>54.0671589464718</v>
      </c>
      <c r="F86" t="s">
        <v>398</v>
      </c>
      <c r="G86">
        <v>107.617230114813</v>
      </c>
      <c r="H86">
        <v>0.27000821967064098</v>
      </c>
      <c r="J86" t="s">
        <v>395</v>
      </c>
      <c r="K86">
        <v>130.94511353833599</v>
      </c>
      <c r="L86">
        <v>1.3257393264266799</v>
      </c>
      <c r="M86">
        <v>130.729620450477</v>
      </c>
      <c r="N86">
        <v>-7.9650248829011602E-2</v>
      </c>
      <c r="Y86" t="s">
        <v>400</v>
      </c>
      <c r="Z86">
        <v>54.411836436062103</v>
      </c>
      <c r="AA86">
        <v>7.1326721404757398</v>
      </c>
    </row>
    <row r="87" spans="1:27">
      <c r="A87" t="s">
        <v>400</v>
      </c>
      <c r="B87">
        <v>118.627697994122</v>
      </c>
      <c r="C87">
        <v>41.3584870710554</v>
      </c>
      <c r="F87" t="s">
        <v>398</v>
      </c>
      <c r="G87">
        <v>115.859553094934</v>
      </c>
      <c r="H87">
        <v>0.40044425509966602</v>
      </c>
      <c r="J87" t="s">
        <v>405</v>
      </c>
      <c r="K87">
        <v>50.036476689499203</v>
      </c>
      <c r="L87">
        <v>2.05359420560948</v>
      </c>
      <c r="M87">
        <v>49.404969891641301</v>
      </c>
      <c r="N87">
        <v>5.9932365448037004</v>
      </c>
      <c r="O87">
        <v>71.790164754274201</v>
      </c>
      <c r="P87">
        <v>5.7221550938882597</v>
      </c>
      <c r="Y87" t="s">
        <v>400</v>
      </c>
      <c r="Z87">
        <v>64.728070888545602</v>
      </c>
      <c r="AA87">
        <v>7.7701812860736901</v>
      </c>
    </row>
    <row r="88" spans="1:27">
      <c r="A88" t="s">
        <v>401</v>
      </c>
      <c r="B88">
        <v>21.861511415408899</v>
      </c>
      <c r="C88">
        <v>18.915921708530501</v>
      </c>
      <c r="F88" t="s">
        <v>398</v>
      </c>
      <c r="G88">
        <v>122.04367669090399</v>
      </c>
      <c r="H88">
        <v>0.43755725326257999</v>
      </c>
      <c r="J88" t="s">
        <v>405</v>
      </c>
      <c r="K88">
        <v>71.646264735749696</v>
      </c>
      <c r="L88">
        <v>4.0683209089811303</v>
      </c>
      <c r="M88">
        <v>70.743973294751797</v>
      </c>
      <c r="N88">
        <v>10.4946076005559</v>
      </c>
      <c r="O88">
        <v>78.791918921562896</v>
      </c>
      <c r="P88">
        <v>7.8103094113002296</v>
      </c>
      <c r="Y88" t="s">
        <v>400</v>
      </c>
      <c r="Z88">
        <v>74.816681570603905</v>
      </c>
      <c r="AA88">
        <v>11.8357044142746</v>
      </c>
    </row>
    <row r="89" spans="1:27">
      <c r="A89" t="s">
        <v>401</v>
      </c>
      <c r="B89">
        <v>26.237878744524899</v>
      </c>
      <c r="C89">
        <v>34.8051794809599</v>
      </c>
      <c r="F89" t="s">
        <v>401</v>
      </c>
      <c r="G89">
        <v>85.920560934766698</v>
      </c>
      <c r="H89">
        <v>6.0026447204051198E-3</v>
      </c>
      <c r="J89" t="s">
        <v>405</v>
      </c>
      <c r="K89">
        <v>79.387450714789594</v>
      </c>
      <c r="L89">
        <v>3.45720852587925</v>
      </c>
      <c r="M89">
        <v>78.305284250636106</v>
      </c>
      <c r="N89">
        <v>7.81620248632015</v>
      </c>
      <c r="O89">
        <v>89.208137428090296</v>
      </c>
      <c r="P89">
        <v>15.548160289210999</v>
      </c>
      <c r="Y89" t="s">
        <v>400</v>
      </c>
      <c r="Z89">
        <v>85.352410373140302</v>
      </c>
      <c r="AA89">
        <v>15.1676286480768</v>
      </c>
    </row>
    <row r="90" spans="1:27">
      <c r="A90" t="s">
        <v>401</v>
      </c>
      <c r="B90">
        <v>36.429591650140502</v>
      </c>
      <c r="C90">
        <v>65.503662992097901</v>
      </c>
      <c r="F90" t="s">
        <v>401</v>
      </c>
      <c r="G90">
        <v>116.133734327154</v>
      </c>
      <c r="H90">
        <v>0.36459725693484701</v>
      </c>
      <c r="J90" t="s">
        <v>405</v>
      </c>
      <c r="K90">
        <v>91.427404971750704</v>
      </c>
      <c r="L90">
        <v>1.8627767385879901</v>
      </c>
      <c r="M90">
        <v>91.2015890843996</v>
      </c>
      <c r="N90">
        <v>4.8662442737520299</v>
      </c>
      <c r="O90">
        <v>94.722034220718697</v>
      </c>
      <c r="P90">
        <v>22.931483371094</v>
      </c>
      <c r="Y90" t="s">
        <v>400</v>
      </c>
      <c r="Z90">
        <v>123.243638728558</v>
      </c>
      <c r="AA90">
        <v>14.5257296154778</v>
      </c>
    </row>
    <row r="91" spans="1:27">
      <c r="A91" t="s">
        <v>401</v>
      </c>
      <c r="B91">
        <v>42.2707504845608</v>
      </c>
      <c r="C91">
        <v>49.934742428142499</v>
      </c>
      <c r="F91" t="s">
        <v>401</v>
      </c>
      <c r="G91">
        <v>122.02644790575</v>
      </c>
      <c r="H91">
        <v>0.39954132243269402</v>
      </c>
      <c r="J91" t="s">
        <v>405</v>
      </c>
      <c r="K91">
        <v>97.735668191483597</v>
      </c>
      <c r="L91">
        <v>1.5794374902158901</v>
      </c>
      <c r="M91">
        <v>97.933530716954806</v>
      </c>
      <c r="N91">
        <v>3.8534594944631801</v>
      </c>
      <c r="O91">
        <v>105.877684538997</v>
      </c>
      <c r="P91">
        <v>27.970067548490899</v>
      </c>
      <c r="Y91" t="s">
        <v>401</v>
      </c>
      <c r="Z91">
        <v>22.520120315421501</v>
      </c>
      <c r="AA91">
        <v>1.4219169173231301</v>
      </c>
    </row>
    <row r="92" spans="1:27">
      <c r="A92" t="s">
        <v>401</v>
      </c>
      <c r="B92">
        <v>49.778461151228598</v>
      </c>
      <c r="C92">
        <v>54.951994849421403</v>
      </c>
      <c r="F92" t="s">
        <v>405</v>
      </c>
      <c r="G92">
        <v>71.7879357590339</v>
      </c>
      <c r="H92">
        <v>2.4349551148247401E-2</v>
      </c>
      <c r="J92" t="s">
        <v>405</v>
      </c>
      <c r="K92">
        <v>111.36143897743401</v>
      </c>
      <c r="L92">
        <v>1.41443138965867</v>
      </c>
      <c r="M92">
        <v>111.262507714698</v>
      </c>
      <c r="N92">
        <v>0.27742038753501602</v>
      </c>
      <c r="Y92" t="s">
        <v>401</v>
      </c>
      <c r="Z92">
        <v>43.469636614909298</v>
      </c>
      <c r="AA92">
        <v>3.9222014470361799</v>
      </c>
    </row>
    <row r="93" spans="1:27">
      <c r="A93" t="s">
        <v>401</v>
      </c>
      <c r="B93">
        <v>57.175511889181699</v>
      </c>
      <c r="C93">
        <v>56.590338379198997</v>
      </c>
      <c r="F93" t="s">
        <v>405</v>
      </c>
      <c r="G93">
        <v>78.421375017382303</v>
      </c>
      <c r="H93">
        <v>0.12105393604215101</v>
      </c>
      <c r="Y93" t="s">
        <v>401</v>
      </c>
      <c r="Z93">
        <v>85.8808226973416</v>
      </c>
      <c r="AA93">
        <v>19.209739045605499</v>
      </c>
    </row>
    <row r="94" spans="1:27">
      <c r="A94" t="s">
        <v>401</v>
      </c>
      <c r="B94">
        <v>60.291597905900701</v>
      </c>
      <c r="C94">
        <v>85.941842182887996</v>
      </c>
      <c r="F94" t="s">
        <v>405</v>
      </c>
      <c r="G94">
        <v>89.9425825829899</v>
      </c>
      <c r="H94">
        <v>0.28165576864310399</v>
      </c>
      <c r="Y94" t="s">
        <v>401</v>
      </c>
      <c r="Z94">
        <v>98.847248191203903</v>
      </c>
      <c r="AA94">
        <v>27.935371108039501</v>
      </c>
    </row>
    <row r="95" spans="1:27">
      <c r="A95" t="s">
        <v>401</v>
      </c>
      <c r="B95">
        <v>74.955879096697402</v>
      </c>
      <c r="C95">
        <v>86.120306266321293</v>
      </c>
      <c r="F95" t="s">
        <v>405</v>
      </c>
      <c r="G95">
        <v>109.704608787702</v>
      </c>
      <c r="H95">
        <v>0.50284647725777898</v>
      </c>
      <c r="L95" s="47" t="s">
        <v>217</v>
      </c>
      <c r="N95" t="s">
        <v>428</v>
      </c>
      <c r="P95" t="s">
        <v>429</v>
      </c>
      <c r="Y95" t="s">
        <v>401</v>
      </c>
      <c r="Z95">
        <v>108.52125843427299</v>
      </c>
      <c r="AA95">
        <v>26.244776847410201</v>
      </c>
    </row>
    <row r="96" spans="1:27">
      <c r="A96" t="s">
        <v>401</v>
      </c>
      <c r="B96">
        <v>81.433232727704805</v>
      </c>
      <c r="C96">
        <v>101.23157373430701</v>
      </c>
      <c r="F96" t="s">
        <v>408</v>
      </c>
      <c r="G96">
        <v>72.068034519875596</v>
      </c>
      <c r="H96">
        <v>2.44116919682499E-2</v>
      </c>
      <c r="J96" t="s">
        <v>396</v>
      </c>
      <c r="K96">
        <v>21.772057537101599</v>
      </c>
      <c r="L96">
        <v>0.230467888303174</v>
      </c>
      <c r="M96">
        <v>21.874748027962202</v>
      </c>
      <c r="N96">
        <v>1.14441325696203</v>
      </c>
      <c r="O96">
        <v>54.4314369822687</v>
      </c>
      <c r="P96">
        <v>0.569726843294311</v>
      </c>
      <c r="Y96" t="s">
        <v>401</v>
      </c>
      <c r="Z96">
        <v>116.98398504186601</v>
      </c>
      <c r="AA96">
        <v>24.796114137061501</v>
      </c>
    </row>
    <row r="97" spans="1:27">
      <c r="A97" t="s">
        <v>401</v>
      </c>
      <c r="B97">
        <v>103.196603373446</v>
      </c>
      <c r="C97">
        <v>97.413307226033396</v>
      </c>
      <c r="F97" t="s">
        <v>408</v>
      </c>
      <c r="G97">
        <v>78.949033346046207</v>
      </c>
      <c r="H97">
        <v>0.10496117154873499</v>
      </c>
      <c r="J97" t="s">
        <v>396</v>
      </c>
      <c r="K97">
        <v>43.911366696332799</v>
      </c>
      <c r="L97">
        <v>2.0028296935259302</v>
      </c>
      <c r="M97">
        <v>43.664148847964803</v>
      </c>
      <c r="N97">
        <v>4.5351011311167397</v>
      </c>
      <c r="O97">
        <v>64.673862607729902</v>
      </c>
      <c r="P97">
        <v>1.80961943664757</v>
      </c>
      <c r="Y97" t="s">
        <v>401</v>
      </c>
      <c r="Z97">
        <v>123.211121047069</v>
      </c>
      <c r="AA97">
        <v>27.015445898706901</v>
      </c>
    </row>
    <row r="98" spans="1:27">
      <c r="A98" t="s">
        <v>401</v>
      </c>
      <c r="B98">
        <v>109.19729878645801</v>
      </c>
      <c r="C98">
        <v>94.507286574995803</v>
      </c>
      <c r="F98" t="s">
        <v>408</v>
      </c>
      <c r="G98">
        <v>90.007660969028905</v>
      </c>
      <c r="H98">
        <v>0.31408986090994601</v>
      </c>
      <c r="J98" t="s">
        <v>396</v>
      </c>
      <c r="K98">
        <v>54.7433118063637</v>
      </c>
      <c r="L98">
        <v>1.90508355963275</v>
      </c>
      <c r="M98">
        <v>54.693868236690101</v>
      </c>
      <c r="N98">
        <v>3.5226489582620202</v>
      </c>
      <c r="O98">
        <v>74.315358694081198</v>
      </c>
      <c r="P98">
        <v>3.0510333706061701</v>
      </c>
      <c r="Y98" t="s">
        <v>409</v>
      </c>
      <c r="Z98">
        <v>48.458498023716302</v>
      </c>
      <c r="AA98">
        <v>5.05521619355555</v>
      </c>
    </row>
    <row r="99" spans="1:27">
      <c r="A99" t="s">
        <v>401</v>
      </c>
      <c r="B99">
        <v>117.216085348348</v>
      </c>
      <c r="C99">
        <v>77.037632045079704</v>
      </c>
      <c r="F99" t="s">
        <v>408</v>
      </c>
      <c r="G99">
        <v>97.111814968257093</v>
      </c>
      <c r="H99">
        <v>0.36632165057694799</v>
      </c>
      <c r="J99" t="s">
        <v>396</v>
      </c>
      <c r="K99">
        <v>64.396217947255096</v>
      </c>
      <c r="L99">
        <v>1.70483710245468</v>
      </c>
      <c r="M99">
        <v>64.247887238234298</v>
      </c>
      <c r="N99">
        <v>3.77975552056472</v>
      </c>
      <c r="O99">
        <v>85.181533967732307</v>
      </c>
      <c r="P99">
        <v>6.9616393966363201</v>
      </c>
      <c r="Y99" t="s">
        <v>409</v>
      </c>
      <c r="Z99">
        <v>62.292490118578002</v>
      </c>
      <c r="AA99">
        <v>4.6122888968732996</v>
      </c>
    </row>
    <row r="100" spans="1:27">
      <c r="A100" t="s">
        <v>409</v>
      </c>
      <c r="B100">
        <v>35.925037975438002</v>
      </c>
      <c r="C100">
        <v>43.425677164746801</v>
      </c>
      <c r="F100" t="s">
        <v>408</v>
      </c>
      <c r="G100">
        <v>103.03049553807899</v>
      </c>
      <c r="H100">
        <v>0.38587078469709901</v>
      </c>
      <c r="J100" t="s">
        <v>396</v>
      </c>
      <c r="K100">
        <v>74.319162045594496</v>
      </c>
      <c r="L100">
        <v>1.6445539809680201</v>
      </c>
      <c r="M100">
        <v>74.345785506187994</v>
      </c>
      <c r="N100">
        <v>2.9103093646120799</v>
      </c>
      <c r="O100">
        <v>92.2139309159231</v>
      </c>
      <c r="P100">
        <v>6.3812479556985604</v>
      </c>
      <c r="Y100" t="s">
        <v>409</v>
      </c>
      <c r="Z100">
        <v>68.221343873518805</v>
      </c>
      <c r="AA100">
        <v>3.29692178703979</v>
      </c>
    </row>
    <row r="101" spans="1:27">
      <c r="A101" t="s">
        <v>409</v>
      </c>
      <c r="B101">
        <v>41.885776354601099</v>
      </c>
      <c r="C101">
        <v>63.718062126640099</v>
      </c>
      <c r="F101" t="s">
        <v>411</v>
      </c>
      <c r="G101">
        <v>71.463095607790507</v>
      </c>
      <c r="H101">
        <v>1.9889718947911899E-3</v>
      </c>
      <c r="J101" t="s">
        <v>396</v>
      </c>
      <c r="K101">
        <v>85.346979758563194</v>
      </c>
      <c r="L101">
        <v>1.3353415029323801</v>
      </c>
      <c r="M101">
        <v>85.211960779839103</v>
      </c>
      <c r="N101">
        <v>1.2653598350866799</v>
      </c>
      <c r="Y101" t="s">
        <v>409</v>
      </c>
      <c r="Z101">
        <v>72.173913043479203</v>
      </c>
      <c r="AA101">
        <v>2.7028386633123902</v>
      </c>
    </row>
    <row r="102" spans="1:27">
      <c r="A102" t="s">
        <v>409</v>
      </c>
      <c r="B102">
        <v>64.134673378674606</v>
      </c>
      <c r="C102">
        <v>35.213560809749602</v>
      </c>
      <c r="F102" t="s">
        <v>411</v>
      </c>
      <c r="G102">
        <v>79.029829549643495</v>
      </c>
      <c r="H102">
        <v>5.6939048015367498E-3</v>
      </c>
      <c r="J102" t="s">
        <v>396</v>
      </c>
      <c r="K102">
        <v>92.588561039988406</v>
      </c>
      <c r="L102">
        <v>1.1763614096742001</v>
      </c>
      <c r="M102">
        <v>92.259571134083302</v>
      </c>
      <c r="N102">
        <v>0.61460639115187998</v>
      </c>
      <c r="Y102" t="s">
        <v>409</v>
      </c>
      <c r="Z102">
        <v>83.636363636364706</v>
      </c>
      <c r="AA102">
        <v>2.9799976045029499</v>
      </c>
    </row>
    <row r="103" spans="1:27">
      <c r="A103" t="s">
        <v>409</v>
      </c>
      <c r="B103">
        <v>70.896215862587496</v>
      </c>
      <c r="C103">
        <v>16.276431661645699</v>
      </c>
      <c r="F103" t="s">
        <v>411</v>
      </c>
      <c r="G103">
        <v>90.152983779713793</v>
      </c>
      <c r="H103">
        <v>0.107446804348835</v>
      </c>
      <c r="J103" t="s">
        <v>406</v>
      </c>
      <c r="K103">
        <v>49.6799788398136</v>
      </c>
      <c r="L103">
        <v>2.65898596972785</v>
      </c>
      <c r="M103">
        <v>49.811574257083102</v>
      </c>
      <c r="N103">
        <v>8.0243978792776094</v>
      </c>
      <c r="O103">
        <v>49.045519988511302</v>
      </c>
      <c r="P103">
        <v>0.304326050408739</v>
      </c>
      <c r="Y103" t="s">
        <v>410</v>
      </c>
      <c r="Z103">
        <v>49.6442687747045</v>
      </c>
      <c r="AA103">
        <v>4.4527488321948896</v>
      </c>
    </row>
    <row r="104" spans="1:27">
      <c r="A104" t="s">
        <v>409</v>
      </c>
      <c r="B104">
        <v>78.519226717509596</v>
      </c>
      <c r="C104">
        <v>13.0597760497376</v>
      </c>
      <c r="F104" t="s">
        <v>411</v>
      </c>
      <c r="G104">
        <v>97.448305537931503</v>
      </c>
      <c r="H104">
        <v>0.25495374004968502</v>
      </c>
      <c r="J104" t="s">
        <v>406</v>
      </c>
      <c r="K104">
        <v>62.719973243451797</v>
      </c>
      <c r="L104">
        <v>2.7043686055213798</v>
      </c>
      <c r="M104">
        <v>62.579308412289301</v>
      </c>
      <c r="N104">
        <v>4.5367458751783296</v>
      </c>
      <c r="O104">
        <v>62.463273263953603</v>
      </c>
      <c r="P104">
        <v>2.5084603738523499</v>
      </c>
      <c r="Y104" t="s">
        <v>410</v>
      </c>
      <c r="Z104">
        <v>61.501976284585901</v>
      </c>
      <c r="AA104">
        <v>3.8826206731339101</v>
      </c>
    </row>
    <row r="105" spans="1:27">
      <c r="A105" t="s">
        <v>410</v>
      </c>
      <c r="B105">
        <v>35.7085792837943</v>
      </c>
      <c r="C105">
        <v>30.860765492669</v>
      </c>
      <c r="J105" t="s">
        <v>406</v>
      </c>
      <c r="K105">
        <v>68.487453610671494</v>
      </c>
      <c r="L105">
        <v>1.9102880697039499</v>
      </c>
      <c r="M105">
        <v>68.693916150468894</v>
      </c>
      <c r="N105">
        <v>2.7606167548218798</v>
      </c>
      <c r="O105">
        <v>68.560786935261305</v>
      </c>
      <c r="P105">
        <v>4.4948309564614997</v>
      </c>
      <c r="Y105" t="s">
        <v>410</v>
      </c>
      <c r="Z105">
        <v>68.221343873518805</v>
      </c>
      <c r="AA105">
        <v>3.4181339082519</v>
      </c>
    </row>
    <row r="106" spans="1:27">
      <c r="A106" t="s">
        <v>410</v>
      </c>
      <c r="B106">
        <v>41.874574044666502</v>
      </c>
      <c r="C106">
        <v>45.924937564245703</v>
      </c>
      <c r="J106" t="s">
        <v>406</v>
      </c>
      <c r="K106">
        <v>72.830769249237505</v>
      </c>
      <c r="L106">
        <v>1.9690436451983899</v>
      </c>
      <c r="M106">
        <v>72.055645566772796</v>
      </c>
      <c r="N106">
        <v>1.44676099553622</v>
      </c>
      <c r="O106">
        <v>72.644890722344201</v>
      </c>
      <c r="P106">
        <v>4.3903993229593601</v>
      </c>
      <c r="Y106" t="s">
        <v>410</v>
      </c>
      <c r="Z106">
        <v>83.636363636364706</v>
      </c>
      <c r="AA106">
        <v>2.9799976045029499</v>
      </c>
    </row>
    <row r="107" spans="1:27">
      <c r="A107" t="s">
        <v>410</v>
      </c>
      <c r="B107">
        <v>64.028627230635493</v>
      </c>
      <c r="C107">
        <v>46.2006915497685</v>
      </c>
      <c r="J107" t="s">
        <v>406</v>
      </c>
      <c r="K107">
        <v>91.376520296627206</v>
      </c>
      <c r="L107">
        <v>1.08987955885037</v>
      </c>
      <c r="M107">
        <v>90.8932628014513</v>
      </c>
      <c r="N107">
        <v>0.30541082344298298</v>
      </c>
      <c r="O107">
        <v>91.085143146362</v>
      </c>
      <c r="P107">
        <v>4.88551818885405</v>
      </c>
      <c r="Y107" t="s">
        <v>410</v>
      </c>
      <c r="Z107">
        <v>90.750988142293494</v>
      </c>
      <c r="AA107">
        <v>3.0015570727027301</v>
      </c>
    </row>
    <row r="108" spans="1:27">
      <c r="A108" t="s">
        <v>410</v>
      </c>
      <c r="B108">
        <v>70.097738116130799</v>
      </c>
      <c r="C108">
        <v>38.498128188753398</v>
      </c>
      <c r="J108" t="s">
        <v>407</v>
      </c>
      <c r="K108">
        <v>49.270424033712203</v>
      </c>
      <c r="L108">
        <v>2.1734077279331201</v>
      </c>
      <c r="M108">
        <v>49.3028073350374</v>
      </c>
      <c r="N108">
        <v>6.6617824814331703</v>
      </c>
      <c r="O108">
        <v>49.387147388805403</v>
      </c>
      <c r="P108">
        <v>0.123593943871597</v>
      </c>
      <c r="Y108" t="s">
        <v>411</v>
      </c>
      <c r="Z108">
        <v>48.853754940712399</v>
      </c>
      <c r="AA108">
        <v>4.3291412145161203</v>
      </c>
    </row>
    <row r="109" spans="1:27">
      <c r="A109" t="s">
        <v>410</v>
      </c>
      <c r="B109">
        <v>78.072637505484195</v>
      </c>
      <c r="C109">
        <v>21.4220498850244</v>
      </c>
      <c r="J109" t="s">
        <v>407</v>
      </c>
      <c r="K109">
        <v>62.025550561385202</v>
      </c>
      <c r="L109">
        <v>1.9520535163430199</v>
      </c>
      <c r="M109">
        <v>61.869526585854601</v>
      </c>
      <c r="N109">
        <v>3.1117036359511498</v>
      </c>
      <c r="O109">
        <v>67.935041898630004</v>
      </c>
      <c r="P109">
        <v>5.3203267693723699</v>
      </c>
      <c r="Y109" t="s">
        <v>411</v>
      </c>
      <c r="Z109">
        <v>71.383399209487195</v>
      </c>
      <c r="AA109">
        <v>4.6398371062396899</v>
      </c>
    </row>
    <row r="110" spans="1:27">
      <c r="A110" t="s">
        <v>410</v>
      </c>
      <c r="B110">
        <v>86.227919137873997</v>
      </c>
      <c r="C110">
        <v>14.816731308026901</v>
      </c>
      <c r="J110" t="s">
        <v>407</v>
      </c>
      <c r="K110">
        <v>67.855851404645705</v>
      </c>
      <c r="L110">
        <v>1.1798470517547599</v>
      </c>
      <c r="M110">
        <v>68.064472625129298</v>
      </c>
      <c r="N110">
        <v>1.99379928098809</v>
      </c>
      <c r="O110">
        <v>71.921313565082599</v>
      </c>
      <c r="P110">
        <v>6.4312297726058798</v>
      </c>
      <c r="Y110" t="s">
        <v>411</v>
      </c>
      <c r="Z110">
        <v>78.498023715415997</v>
      </c>
      <c r="AA110">
        <v>4.2977602108030899</v>
      </c>
    </row>
    <row r="111" spans="1:27">
      <c r="A111" t="s">
        <v>411</v>
      </c>
      <c r="B111">
        <v>35.882268772971997</v>
      </c>
      <c r="C111">
        <v>23.8001696501744</v>
      </c>
      <c r="J111" t="s">
        <v>407</v>
      </c>
      <c r="K111">
        <v>72.618220655785706</v>
      </c>
      <c r="L111">
        <v>1.25145923835623</v>
      </c>
      <c r="M111">
        <v>72.618220655785706</v>
      </c>
      <c r="N111">
        <v>1.25145923835623</v>
      </c>
      <c r="O111">
        <v>97.205037229354303</v>
      </c>
      <c r="P111">
        <v>6.4899378285020601</v>
      </c>
      <c r="Y111" t="s">
        <v>411</v>
      </c>
      <c r="Z111">
        <v>89.960474308301499</v>
      </c>
      <c r="AA111">
        <v>3.6052221822966799</v>
      </c>
    </row>
    <row r="112" spans="1:27">
      <c r="A112" t="s">
        <v>411</v>
      </c>
      <c r="B112">
        <v>42.255703113335997</v>
      </c>
      <c r="C112">
        <v>50.905715407492401</v>
      </c>
      <c r="J112" t="s">
        <v>407</v>
      </c>
      <c r="K112">
        <v>97.471994507684201</v>
      </c>
      <c r="L112">
        <v>0.95897654010849398</v>
      </c>
      <c r="M112">
        <v>97.586412089739895</v>
      </c>
      <c r="N112">
        <v>0.10856645239587601</v>
      </c>
      <c r="Y112" t="s">
        <v>411</v>
      </c>
      <c r="Z112">
        <v>97.075098814230302</v>
      </c>
      <c r="AA112">
        <v>4.8389028626177</v>
      </c>
    </row>
    <row r="113" spans="1:16">
      <c r="A113" t="s">
        <v>411</v>
      </c>
      <c r="B113">
        <v>64.037646342787397</v>
      </c>
      <c r="C113">
        <v>46.724229536105099</v>
      </c>
      <c r="J113" t="s">
        <v>397</v>
      </c>
      <c r="K113">
        <v>21.532960298336899</v>
      </c>
      <c r="L113">
        <v>-2.6460003355339198E-2</v>
      </c>
      <c r="M113">
        <v>21.930814748822101</v>
      </c>
      <c r="N113">
        <v>0.910796518395528</v>
      </c>
      <c r="O113">
        <v>54.697239438712998</v>
      </c>
      <c r="P113">
        <v>0.39576820682952901</v>
      </c>
    </row>
    <row r="114" spans="1:16">
      <c r="A114" t="s">
        <v>411</v>
      </c>
      <c r="B114">
        <v>69.5180454196109</v>
      </c>
      <c r="C114">
        <v>56.276918805049299</v>
      </c>
      <c r="J114" t="s">
        <v>397</v>
      </c>
      <c r="K114">
        <v>43.831778969618398</v>
      </c>
      <c r="L114">
        <v>1.47576189158542</v>
      </c>
      <c r="M114">
        <v>43.428678282245997</v>
      </c>
      <c r="N114">
        <v>4.8888075076316202</v>
      </c>
      <c r="O114">
        <v>63.969977956584302</v>
      </c>
      <c r="P114">
        <v>2.0719082885338098</v>
      </c>
    </row>
    <row r="115" spans="1:16">
      <c r="A115" t="s">
        <v>411</v>
      </c>
      <c r="B115">
        <v>77.420791911749703</v>
      </c>
      <c r="C115">
        <v>35.012536610627699</v>
      </c>
      <c r="J115" t="s">
        <v>397</v>
      </c>
      <c r="K115">
        <v>54.7320365127553</v>
      </c>
      <c r="L115">
        <v>1.3717302985031801</v>
      </c>
      <c r="M115">
        <v>54.320399575532697</v>
      </c>
      <c r="N115">
        <v>3.7276404099480001</v>
      </c>
      <c r="O115">
        <v>84.772581723560293</v>
      </c>
      <c r="P115">
        <v>4.9484347936225204</v>
      </c>
    </row>
    <row r="116" spans="1:16">
      <c r="A116" t="s">
        <v>411</v>
      </c>
      <c r="B116">
        <v>84.718971568695906</v>
      </c>
      <c r="C116">
        <v>47.225917649550098</v>
      </c>
      <c r="J116" t="s">
        <v>397</v>
      </c>
      <c r="K116">
        <v>64.363890319465</v>
      </c>
      <c r="L116">
        <v>0.85430709461809295</v>
      </c>
      <c r="M116">
        <v>63.925992558050403</v>
      </c>
      <c r="N116">
        <v>3.2913906189906301</v>
      </c>
      <c r="O116">
        <v>115.635748734169</v>
      </c>
      <c r="P116">
        <v>7.0658989925840796</v>
      </c>
    </row>
    <row r="117" spans="1:16">
      <c r="A117" t="s">
        <v>411</v>
      </c>
      <c r="B117">
        <v>89.425910198245802</v>
      </c>
      <c r="C117">
        <v>29.023926669606499</v>
      </c>
      <c r="J117" t="s">
        <v>397</v>
      </c>
      <c r="K117">
        <v>74.056802024408995</v>
      </c>
      <c r="L117">
        <v>1.2316725694789299</v>
      </c>
      <c r="M117">
        <v>73.995092051533405</v>
      </c>
      <c r="N117">
        <v>3.5894638174648099</v>
      </c>
    </row>
    <row r="118" spans="1:16">
      <c r="A118" t="s">
        <v>406</v>
      </c>
      <c r="B118">
        <v>34.967497254823499</v>
      </c>
      <c r="C118">
        <v>71.779101781292496</v>
      </c>
      <c r="J118" t="s">
        <v>397</v>
      </c>
      <c r="K118">
        <v>85.359508180277004</v>
      </c>
      <c r="L118">
        <v>0.96717528708234102</v>
      </c>
      <c r="M118">
        <v>85.000392891438494</v>
      </c>
      <c r="N118">
        <v>3.1607385726717299</v>
      </c>
    </row>
    <row r="119" spans="1:16">
      <c r="A119" t="s">
        <v>406</v>
      </c>
      <c r="B119">
        <v>41.005470009516699</v>
      </c>
      <c r="C119">
        <v>97.5874653356518</v>
      </c>
      <c r="J119" t="s">
        <v>397</v>
      </c>
      <c r="K119">
        <v>116.459348645934</v>
      </c>
      <c r="L119">
        <v>0.72778880632850396</v>
      </c>
      <c r="M119">
        <v>116.573254229873</v>
      </c>
      <c r="N119">
        <v>-0.166059304146884</v>
      </c>
    </row>
    <row r="120" spans="1:16">
      <c r="A120" t="s">
        <v>406</v>
      </c>
      <c r="B120">
        <v>62.035614256080002</v>
      </c>
      <c r="C120">
        <v>88.287232440673407</v>
      </c>
      <c r="J120" t="s">
        <v>398</v>
      </c>
      <c r="K120">
        <v>21.633577136255902</v>
      </c>
      <c r="L120">
        <v>0.12620414322609</v>
      </c>
      <c r="M120">
        <v>20.9395698700704</v>
      </c>
      <c r="N120">
        <v>0.77226718086427504</v>
      </c>
      <c r="O120">
        <v>84.705904643659295</v>
      </c>
      <c r="P120">
        <v>1.0099512302332501</v>
      </c>
    </row>
    <row r="121" spans="1:16">
      <c r="A121" t="s">
        <v>406</v>
      </c>
      <c r="B121">
        <v>68.259825741741693</v>
      </c>
      <c r="C121">
        <v>71.5477170762165</v>
      </c>
      <c r="J121" t="s">
        <v>398</v>
      </c>
      <c r="K121">
        <v>42.9233768129182</v>
      </c>
      <c r="L121">
        <v>0.60587935612461696</v>
      </c>
      <c r="M121">
        <v>42.7831115946979</v>
      </c>
      <c r="N121">
        <v>2.5679169683191301</v>
      </c>
      <c r="O121">
        <v>96.557693421860705</v>
      </c>
      <c r="P121">
        <v>9.6651420867889897</v>
      </c>
    </row>
    <row r="122" spans="1:16">
      <c r="A122" t="s">
        <v>406</v>
      </c>
      <c r="B122">
        <v>75.820988435979501</v>
      </c>
      <c r="C122">
        <v>60.091671215405498</v>
      </c>
      <c r="J122" t="s">
        <v>398</v>
      </c>
      <c r="K122">
        <v>85.051078570523003</v>
      </c>
      <c r="L122">
        <v>2.97795096724776</v>
      </c>
      <c r="M122">
        <v>84.250347635481504</v>
      </c>
      <c r="N122">
        <v>7.0047349272264903</v>
      </c>
      <c r="O122">
        <v>106.609210642099</v>
      </c>
      <c r="P122">
        <v>14.807092661314501</v>
      </c>
    </row>
    <row r="123" spans="1:16">
      <c r="A123" t="s">
        <v>406</v>
      </c>
      <c r="B123">
        <v>84.362337900698407</v>
      </c>
      <c r="C123">
        <v>50.487293971762703</v>
      </c>
      <c r="J123" t="s">
        <v>398</v>
      </c>
      <c r="K123">
        <v>98.260999744189107</v>
      </c>
      <c r="L123">
        <v>4.3402699267138498</v>
      </c>
      <c r="M123">
        <v>97.841423893680897</v>
      </c>
      <c r="N123">
        <v>8.6990285927416906</v>
      </c>
      <c r="O123">
        <v>114.13046788051901</v>
      </c>
      <c r="P123">
        <v>18.7178910224136</v>
      </c>
    </row>
    <row r="124" spans="1:16">
      <c r="A124" t="s">
        <v>406</v>
      </c>
      <c r="B124">
        <v>88.246374909221402</v>
      </c>
      <c r="C124">
        <v>54.453928645438999</v>
      </c>
      <c r="J124" t="s">
        <v>398</v>
      </c>
      <c r="K124">
        <v>107.72889277955601</v>
      </c>
      <c r="L124">
        <v>2.1655001048698699</v>
      </c>
      <c r="M124">
        <v>108.87113822900299</v>
      </c>
      <c r="N124">
        <v>4.68877839357281</v>
      </c>
      <c r="O124">
        <v>121.131524620338</v>
      </c>
      <c r="P124">
        <v>22.731398119102298</v>
      </c>
    </row>
    <row r="125" spans="1:16">
      <c r="A125" t="s">
        <v>407</v>
      </c>
      <c r="B125">
        <v>34.720863036932997</v>
      </c>
      <c r="C125">
        <v>78.6674202798051</v>
      </c>
      <c r="J125" t="s">
        <v>398</v>
      </c>
      <c r="K125">
        <v>116.883933633271</v>
      </c>
      <c r="L125">
        <v>0.96876802671317797</v>
      </c>
      <c r="M125">
        <v>117.057740400855</v>
      </c>
      <c r="N125">
        <v>0.42541372466467903</v>
      </c>
    </row>
    <row r="126" spans="1:16">
      <c r="A126" t="s">
        <v>407</v>
      </c>
      <c r="B126">
        <v>40.3887222359307</v>
      </c>
      <c r="C126">
        <v>99.793059385869697</v>
      </c>
      <c r="J126" t="s">
        <v>398</v>
      </c>
      <c r="K126">
        <v>123.61055895741301</v>
      </c>
      <c r="L126">
        <v>1.2695794950123001</v>
      </c>
      <c r="M126">
        <v>123.056816909448</v>
      </c>
      <c r="N126">
        <v>-4.6395079544012598E-2</v>
      </c>
    </row>
    <row r="127" spans="1:16">
      <c r="A127" t="s">
        <v>407</v>
      </c>
      <c r="B127">
        <v>62.082336167681902</v>
      </c>
      <c r="C127">
        <v>92.665464907032899</v>
      </c>
      <c r="J127" t="s">
        <v>408</v>
      </c>
      <c r="K127">
        <v>48.9855499694443</v>
      </c>
      <c r="L127">
        <v>1.69926527155921</v>
      </c>
      <c r="M127">
        <v>49.003321247056697</v>
      </c>
      <c r="N127">
        <v>5.8503455785254701</v>
      </c>
      <c r="O127">
        <v>70.679524201860403</v>
      </c>
      <c r="P127">
        <v>4.6413162327325903</v>
      </c>
    </row>
    <row r="128" spans="1:16">
      <c r="A128" t="s">
        <v>407</v>
      </c>
      <c r="B128">
        <v>68.359944123745805</v>
      </c>
      <c r="C128">
        <v>80.929643789843993</v>
      </c>
      <c r="J128" t="s">
        <v>408</v>
      </c>
      <c r="K128">
        <v>70.864861420551605</v>
      </c>
      <c r="L128">
        <v>2.85710941107659</v>
      </c>
      <c r="M128">
        <v>71.281980602493206</v>
      </c>
      <c r="N128">
        <v>7.4859030392467698</v>
      </c>
      <c r="O128">
        <v>90.139746734485797</v>
      </c>
      <c r="P128">
        <v>16.120794763077701</v>
      </c>
    </row>
    <row r="129" spans="1:16">
      <c r="A129" t="s">
        <v>407</v>
      </c>
      <c r="B129">
        <v>76.644323074654395</v>
      </c>
      <c r="C129">
        <v>47.244987981224</v>
      </c>
      <c r="J129" t="s">
        <v>408</v>
      </c>
      <c r="K129">
        <v>78.279942684093797</v>
      </c>
      <c r="L129">
        <v>2.7891635203270502</v>
      </c>
      <c r="M129">
        <v>77.931781622186506</v>
      </c>
      <c r="N129">
        <v>8.3019256390592702</v>
      </c>
      <c r="O129">
        <v>96.571503967483693</v>
      </c>
      <c r="P129">
        <v>19.035884211897201</v>
      </c>
    </row>
    <row r="130" spans="1:16">
      <c r="A130" t="s">
        <v>407</v>
      </c>
      <c r="B130">
        <v>84.338976944897496</v>
      </c>
      <c r="C130">
        <v>48.298177738583</v>
      </c>
      <c r="J130" t="s">
        <v>408</v>
      </c>
      <c r="K130">
        <v>90.566838229183105</v>
      </c>
      <c r="L130">
        <v>1.20386193468429</v>
      </c>
      <c r="M130">
        <v>90.6057048886601</v>
      </c>
      <c r="N130">
        <v>2.9907803964289399</v>
      </c>
      <c r="O130">
        <v>102.520728882531</v>
      </c>
      <c r="P130">
        <v>17.951900087248699</v>
      </c>
    </row>
    <row r="131" spans="1:16">
      <c r="A131" t="s">
        <v>407</v>
      </c>
      <c r="B131">
        <v>88.422926259709101</v>
      </c>
      <c r="C131">
        <v>40.9982614473872</v>
      </c>
      <c r="J131" t="s">
        <v>408</v>
      </c>
      <c r="K131">
        <v>97.336563331558807</v>
      </c>
      <c r="L131">
        <v>0.865397767542887</v>
      </c>
      <c r="M131">
        <v>96.772973590402898</v>
      </c>
      <c r="N131">
        <v>-0.19227057722663601</v>
      </c>
    </row>
    <row r="132" spans="1:16">
      <c r="A132" t="s">
        <v>407</v>
      </c>
      <c r="B132">
        <v>94.550681100486401</v>
      </c>
      <c r="C132">
        <v>45.219954651884102</v>
      </c>
      <c r="J132" t="s">
        <v>408</v>
      </c>
      <c r="K132">
        <v>103.860280177097</v>
      </c>
      <c r="L132">
        <v>0.73412864521353005</v>
      </c>
      <c r="M132">
        <v>103.947497691775</v>
      </c>
      <c r="N132">
        <v>-0.10549809438929</v>
      </c>
    </row>
    <row r="133" spans="1:16">
      <c r="A133" t="s">
        <v>408</v>
      </c>
      <c r="B133">
        <v>35.420718337802803</v>
      </c>
      <c r="C133">
        <v>54.249694098816299</v>
      </c>
      <c r="J133" t="s">
        <v>399</v>
      </c>
      <c r="K133">
        <v>22.244885997303701</v>
      </c>
      <c r="L133">
        <v>0.138561631791802</v>
      </c>
      <c r="M133">
        <v>21.834593517378799</v>
      </c>
      <c r="N133">
        <v>1.1654650958325901</v>
      </c>
      <c r="O133">
        <v>55.291014594689599</v>
      </c>
      <c r="P133">
        <v>0.85739405662035695</v>
      </c>
    </row>
    <row r="134" spans="1:16">
      <c r="A134" t="s">
        <v>408</v>
      </c>
      <c r="B134">
        <v>41.275465183208098</v>
      </c>
      <c r="C134">
        <v>92.888263070318999</v>
      </c>
      <c r="J134" t="s">
        <v>399</v>
      </c>
      <c r="K134">
        <v>43.867299689349899</v>
      </c>
      <c r="L134">
        <v>2.0207490768419198</v>
      </c>
      <c r="M134">
        <v>42.970517554656801</v>
      </c>
      <c r="N134">
        <v>5.4081237911025104</v>
      </c>
      <c r="O134">
        <v>64.692573706113293</v>
      </c>
      <c r="P134">
        <v>2.4694918234570098</v>
      </c>
    </row>
    <row r="135" spans="1:16">
      <c r="A135" t="s">
        <v>408</v>
      </c>
      <c r="B135">
        <v>61.835701949791499</v>
      </c>
      <c r="C135">
        <v>99.553783405545502</v>
      </c>
      <c r="J135" t="s">
        <v>399</v>
      </c>
      <c r="K135">
        <v>54.880722114764602</v>
      </c>
      <c r="L135">
        <v>1.8842975206611501</v>
      </c>
      <c r="M135">
        <v>54.599378699958898</v>
      </c>
      <c r="N135">
        <v>3.7313170388605599</v>
      </c>
      <c r="O135">
        <v>74.439950764902306</v>
      </c>
      <c r="P135">
        <v>6.6446280991735502</v>
      </c>
    </row>
    <row r="136" spans="1:16">
      <c r="A136" t="s">
        <v>408</v>
      </c>
      <c r="B136">
        <v>67.6066923524738</v>
      </c>
      <c r="C136">
        <v>100.343675723564</v>
      </c>
      <c r="J136" t="s">
        <v>399</v>
      </c>
      <c r="K136">
        <v>64.604653888986505</v>
      </c>
      <c r="L136">
        <v>1.5466854228943201</v>
      </c>
      <c r="M136">
        <v>65.155618076314298</v>
      </c>
      <c r="N136">
        <v>3.5962721997538201</v>
      </c>
      <c r="O136">
        <v>84.667956157317803</v>
      </c>
      <c r="P136">
        <v>7.3311060312994503</v>
      </c>
    </row>
    <row r="137" spans="1:16">
      <c r="A137" t="s">
        <v>408</v>
      </c>
      <c r="B137">
        <v>74.6045037435278</v>
      </c>
      <c r="C137">
        <v>96.096918160239696</v>
      </c>
      <c r="J137" t="s">
        <v>399</v>
      </c>
      <c r="K137">
        <v>74.580622472305194</v>
      </c>
      <c r="L137">
        <v>1.7211183400738499</v>
      </c>
      <c r="M137">
        <v>74.422366801476997</v>
      </c>
      <c r="N137">
        <v>3.2600668190610098</v>
      </c>
      <c r="O137">
        <v>98.723404255319096</v>
      </c>
      <c r="P137">
        <v>8.7237559345876505</v>
      </c>
    </row>
    <row r="138" spans="1:16">
      <c r="A138" t="s">
        <v>408</v>
      </c>
      <c r="B138">
        <v>82.305832172571201</v>
      </c>
      <c r="C138">
        <v>97.775569698507198</v>
      </c>
      <c r="J138" t="s">
        <v>399</v>
      </c>
      <c r="K138">
        <v>86.010198698786695</v>
      </c>
      <c r="L138">
        <v>1.68595041322313</v>
      </c>
      <c r="M138">
        <v>85.142723169802395</v>
      </c>
      <c r="N138">
        <v>2.7142605943379601</v>
      </c>
    </row>
    <row r="139" spans="1:16">
      <c r="A139" t="s">
        <v>408</v>
      </c>
      <c r="B139">
        <v>86.146484548892502</v>
      </c>
      <c r="C139">
        <v>97.676702796278207</v>
      </c>
      <c r="J139" t="s">
        <v>399</v>
      </c>
      <c r="K139">
        <v>100.346990211593</v>
      </c>
      <c r="L139">
        <v>1.23158079831194</v>
      </c>
      <c r="M139">
        <v>99.883945841392602</v>
      </c>
      <c r="N139">
        <v>0.104800422015124</v>
      </c>
    </row>
    <row r="140" spans="1:16">
      <c r="A140" t="s">
        <v>408</v>
      </c>
      <c r="B140">
        <v>92.147422772464694</v>
      </c>
      <c r="C140">
        <v>90.014622163513707</v>
      </c>
      <c r="J140" t="s">
        <v>409</v>
      </c>
      <c r="K140">
        <v>48.656090628717401</v>
      </c>
      <c r="L140">
        <v>1.53657602451167</v>
      </c>
      <c r="M140">
        <v>48.891531778508799</v>
      </c>
      <c r="N140">
        <v>3.4727569594226799</v>
      </c>
      <c r="O140">
        <v>48.991513636639397</v>
      </c>
      <c r="P140">
        <v>7.5792698905438202E-2</v>
      </c>
    </row>
    <row r="141" spans="1:16">
      <c r="A141" t="s">
        <v>408</v>
      </c>
      <c r="B141">
        <v>100.23188941708401</v>
      </c>
      <c r="C141">
        <v>67.596517319765795</v>
      </c>
      <c r="J141" t="s">
        <v>409</v>
      </c>
      <c r="K141">
        <v>62.782559616199599</v>
      </c>
      <c r="L141">
        <v>1.7074321191719199</v>
      </c>
      <c r="M141">
        <v>60.895805196638598</v>
      </c>
      <c r="N141">
        <v>1.4243383257070199</v>
      </c>
      <c r="O141">
        <v>62.356830413837102</v>
      </c>
      <c r="P141">
        <v>0.94611864782599497</v>
      </c>
    </row>
    <row r="142" spans="1:16">
      <c r="A142" t="s">
        <v>403</v>
      </c>
      <c r="B142">
        <v>34.9823898988369</v>
      </c>
      <c r="C142">
        <v>86.568230163661596</v>
      </c>
      <c r="J142" t="s">
        <v>409</v>
      </c>
      <c r="K142">
        <v>67.462355620956799</v>
      </c>
      <c r="L142">
        <v>1.28823398980023</v>
      </c>
      <c r="M142">
        <v>68.597633493923396</v>
      </c>
      <c r="N142">
        <v>0.65173658005603297</v>
      </c>
      <c r="O142">
        <v>72.696889677277198</v>
      </c>
      <c r="P142">
        <v>1.3762018988489899</v>
      </c>
    </row>
    <row r="143" spans="1:16">
      <c r="A143" t="s">
        <v>403</v>
      </c>
      <c r="B143">
        <v>41.363353362229098</v>
      </c>
      <c r="C143">
        <v>99.053316702355104</v>
      </c>
      <c r="J143" t="s">
        <v>409</v>
      </c>
      <c r="K143">
        <v>72.158277731864104</v>
      </c>
      <c r="L143">
        <v>0.83726743131286296</v>
      </c>
      <c r="M143">
        <v>72.822673305248003</v>
      </c>
      <c r="N143">
        <v>0.328408151746653</v>
      </c>
      <c r="O143">
        <v>83.2143361083684</v>
      </c>
      <c r="P143">
        <v>1.4568324295994599</v>
      </c>
    </row>
    <row r="144" spans="1:16">
      <c r="A144" t="s">
        <v>403</v>
      </c>
      <c r="B144">
        <v>62.490224190435796</v>
      </c>
      <c r="C144">
        <v>98.288215911225706</v>
      </c>
      <c r="J144" t="s">
        <v>409</v>
      </c>
      <c r="K144">
        <v>83.633614868270897</v>
      </c>
      <c r="L144">
        <v>0.63085327259166102</v>
      </c>
      <c r="M144">
        <v>83.9561369912727</v>
      </c>
      <c r="N144">
        <v>-4.51530972202895E-3</v>
      </c>
    </row>
    <row r="145" spans="1:16">
      <c r="A145" t="s">
        <v>403</v>
      </c>
      <c r="B145">
        <v>67.951265703477404</v>
      </c>
      <c r="C145">
        <v>91.123393582075494</v>
      </c>
      <c r="J145" t="s">
        <v>410</v>
      </c>
      <c r="K145">
        <v>48.969457262141098</v>
      </c>
      <c r="L145">
        <v>1.2625796528234601</v>
      </c>
      <c r="M145">
        <v>48.635464733026502</v>
      </c>
      <c r="N145">
        <v>3.1581337434995298</v>
      </c>
      <c r="O145">
        <v>49.2946605141736</v>
      </c>
      <c r="P145">
        <v>4.8487511902045803E-2</v>
      </c>
    </row>
    <row r="146" spans="1:16">
      <c r="A146" t="s">
        <v>403</v>
      </c>
      <c r="B146">
        <v>74.450733903200998</v>
      </c>
      <c r="C146">
        <v>83.869015208139203</v>
      </c>
      <c r="J146" t="s">
        <v>410</v>
      </c>
      <c r="K146">
        <v>61.924851680950198</v>
      </c>
      <c r="L146">
        <v>0.78766571449488798</v>
      </c>
      <c r="M146">
        <v>61.740276862228903</v>
      </c>
      <c r="N146">
        <v>1.76503332600885</v>
      </c>
      <c r="O146">
        <v>62.2500549329827</v>
      </c>
      <c r="P146">
        <v>0.90690690690681497</v>
      </c>
    </row>
    <row r="147" spans="1:16">
      <c r="A147" t="s">
        <v>403</v>
      </c>
      <c r="B147">
        <v>82.485174361800802</v>
      </c>
      <c r="C147">
        <v>89.517651581897894</v>
      </c>
      <c r="J147" t="s">
        <v>410</v>
      </c>
      <c r="K147">
        <v>68.270709734125305</v>
      </c>
      <c r="L147">
        <v>0.772137991650094</v>
      </c>
      <c r="M147">
        <v>68.130081300813899</v>
      </c>
      <c r="N147">
        <v>1.0088625210575499</v>
      </c>
      <c r="O147">
        <v>68.885959129862499</v>
      </c>
      <c r="P147">
        <v>1.0698015088257999</v>
      </c>
    </row>
    <row r="148" spans="1:16">
      <c r="A148" t="s">
        <v>403</v>
      </c>
      <c r="B148">
        <v>86.313063655756494</v>
      </c>
      <c r="C148">
        <v>90.949066283548703</v>
      </c>
      <c r="J148" t="s">
        <v>410</v>
      </c>
      <c r="K148">
        <v>73.500329597891593</v>
      </c>
      <c r="L148">
        <v>0.63561122097697897</v>
      </c>
      <c r="M148">
        <v>72.419248516810498</v>
      </c>
      <c r="N148">
        <v>0.45543104079679902</v>
      </c>
      <c r="O148">
        <v>72.199516589761501</v>
      </c>
      <c r="P148">
        <v>1.4919797846626199</v>
      </c>
    </row>
    <row r="149" spans="1:16">
      <c r="A149" t="s">
        <v>403</v>
      </c>
      <c r="B149">
        <v>92.466389626585993</v>
      </c>
      <c r="C149">
        <v>83.724539924541105</v>
      </c>
      <c r="J149" t="s">
        <v>410</v>
      </c>
      <c r="K149">
        <v>90.199956053615693</v>
      </c>
      <c r="L149">
        <v>0.52457335384155002</v>
      </c>
      <c r="M149">
        <v>90.876730388926603</v>
      </c>
      <c r="N149">
        <v>5.2003222734835902E-2</v>
      </c>
      <c r="O149">
        <v>90.199956053615594</v>
      </c>
      <c r="P149">
        <v>1.8579066871748899</v>
      </c>
    </row>
    <row r="150" spans="1:16">
      <c r="A150" t="s">
        <v>403</v>
      </c>
      <c r="B150">
        <v>100.823203617559</v>
      </c>
      <c r="C150">
        <v>57.285351309677999</v>
      </c>
      <c r="J150" t="s">
        <v>400</v>
      </c>
      <c r="K150">
        <v>22.184718529649999</v>
      </c>
      <c r="L150">
        <v>3.7683504796845499E-2</v>
      </c>
      <c r="M150">
        <v>21.803259738758801</v>
      </c>
      <c r="N150">
        <v>1.0752514160209701</v>
      </c>
      <c r="O150">
        <v>53.918622124610103</v>
      </c>
      <c r="P150">
        <v>1.32146572650532</v>
      </c>
    </row>
    <row r="151" spans="1:16">
      <c r="A151" t="s">
        <v>404</v>
      </c>
      <c r="B151">
        <v>34.697221998307903</v>
      </c>
      <c r="C151">
        <v>91.877442776188701</v>
      </c>
      <c r="J151" t="s">
        <v>400</v>
      </c>
      <c r="K151">
        <v>43.650445035256297</v>
      </c>
      <c r="L151">
        <v>1.6509074095477401</v>
      </c>
      <c r="M151">
        <v>42.797364466535797</v>
      </c>
      <c r="N151">
        <v>6.3712865564672203</v>
      </c>
      <c r="O151">
        <v>63.6111432204371</v>
      </c>
      <c r="P151">
        <v>4.9578083458557201</v>
      </c>
    </row>
    <row r="152" spans="1:16">
      <c r="A152" t="s">
        <v>404</v>
      </c>
      <c r="B152">
        <v>40.6710689044411</v>
      </c>
      <c r="C152">
        <v>99.113020732212505</v>
      </c>
      <c r="J152" t="s">
        <v>400</v>
      </c>
      <c r="K152">
        <v>53.7799098370133</v>
      </c>
      <c r="L152">
        <v>1.6987631487686301</v>
      </c>
      <c r="M152">
        <v>53.991446075598397</v>
      </c>
      <c r="N152">
        <v>4.7233845798170897</v>
      </c>
      <c r="O152">
        <v>74.239972257542604</v>
      </c>
      <c r="P152">
        <v>6.0473933649286504</v>
      </c>
    </row>
    <row r="153" spans="1:16">
      <c r="A153" t="s">
        <v>404</v>
      </c>
      <c r="B153">
        <v>61.451797503753802</v>
      </c>
      <c r="C153">
        <v>98.377771956011699</v>
      </c>
      <c r="J153" t="s">
        <v>400</v>
      </c>
      <c r="K153">
        <v>63.850421916541599</v>
      </c>
      <c r="L153">
        <v>0.70697029245144405</v>
      </c>
      <c r="M153">
        <v>64.396601548954095</v>
      </c>
      <c r="N153">
        <v>2.22136169228961</v>
      </c>
      <c r="O153">
        <v>84.417986359958505</v>
      </c>
      <c r="P153">
        <v>8.3631950063574099</v>
      </c>
    </row>
    <row r="154" spans="1:16">
      <c r="A154" t="s">
        <v>404</v>
      </c>
      <c r="B154">
        <v>67.686422579070097</v>
      </c>
      <c r="C154">
        <v>98.192393060468802</v>
      </c>
      <c r="J154" t="s">
        <v>400</v>
      </c>
      <c r="K154">
        <v>73.667784071205801</v>
      </c>
      <c r="L154">
        <v>1.60374523176483</v>
      </c>
      <c r="M154">
        <v>74.018032597387702</v>
      </c>
      <c r="N154">
        <v>4.2510692405499597</v>
      </c>
      <c r="O154">
        <v>122.459831233383</v>
      </c>
      <c r="P154">
        <v>12.889376950641299</v>
      </c>
    </row>
    <row r="155" spans="1:16">
      <c r="A155" t="s">
        <v>404</v>
      </c>
      <c r="B155">
        <v>74.890370102254593</v>
      </c>
      <c r="C155">
        <v>91.934182776194902</v>
      </c>
      <c r="J155" t="s">
        <v>400</v>
      </c>
      <c r="K155">
        <v>85.118483412322405</v>
      </c>
      <c r="L155">
        <v>1.6578430239275901</v>
      </c>
      <c r="M155">
        <v>86.106808461449702</v>
      </c>
      <c r="N155">
        <v>4.9695988903014197</v>
      </c>
    </row>
    <row r="156" spans="1:16">
      <c r="A156" t="s">
        <v>404</v>
      </c>
      <c r="B156">
        <v>81.874189008499499</v>
      </c>
      <c r="C156">
        <v>96.616503075219995</v>
      </c>
      <c r="J156" t="s">
        <v>400</v>
      </c>
      <c r="K156">
        <v>123.746387700844</v>
      </c>
      <c r="L156">
        <v>0.98994335914892395</v>
      </c>
      <c r="M156">
        <v>124.058490347936</v>
      </c>
      <c r="N156">
        <v>0.141024159056442</v>
      </c>
    </row>
    <row r="157" spans="1:16">
      <c r="A157" t="s">
        <v>404</v>
      </c>
      <c r="B157">
        <v>86.052285486573496</v>
      </c>
      <c r="C157">
        <v>98.370023135115304</v>
      </c>
      <c r="J157" t="s">
        <v>401</v>
      </c>
      <c r="K157">
        <v>22.442176291699301</v>
      </c>
      <c r="L157">
        <v>0.17067376517671501</v>
      </c>
      <c r="M157">
        <v>21.622700786975201</v>
      </c>
      <c r="N157">
        <v>1.08718631266989</v>
      </c>
      <c r="O157">
        <v>84.675885443669799</v>
      </c>
      <c r="P157">
        <v>1.8424347476187199</v>
      </c>
    </row>
    <row r="158" spans="1:16">
      <c r="A158" t="s">
        <v>404</v>
      </c>
      <c r="B158">
        <v>92.531428910175407</v>
      </c>
      <c r="C158">
        <v>89.355857895312795</v>
      </c>
      <c r="J158" t="s">
        <v>401</v>
      </c>
      <c r="K158">
        <v>42.932313954298202</v>
      </c>
      <c r="L158">
        <v>0.664990056411639</v>
      </c>
      <c r="M158">
        <v>42.343127316623999</v>
      </c>
      <c r="N158">
        <v>3.0009982279520302</v>
      </c>
      <c r="O158">
        <v>97.009340008821596</v>
      </c>
      <c r="P158">
        <v>11.413970548406301</v>
      </c>
    </row>
    <row r="159" spans="1:16">
      <c r="A159" t="s">
        <v>404</v>
      </c>
      <c r="B159">
        <v>99.352649607447006</v>
      </c>
      <c r="C159">
        <v>79.9598832674085</v>
      </c>
      <c r="J159" t="s">
        <v>401</v>
      </c>
      <c r="K159">
        <v>84.144735314828793</v>
      </c>
      <c r="L159">
        <v>5.0200496792516702</v>
      </c>
      <c r="M159">
        <v>83.884731755256198</v>
      </c>
      <c r="N159">
        <v>12.4496513940369</v>
      </c>
      <c r="O159">
        <v>105.829032183178</v>
      </c>
      <c r="P159">
        <v>17.391266666150699</v>
      </c>
    </row>
    <row r="160" spans="1:16">
      <c r="A160" t="s">
        <v>404</v>
      </c>
      <c r="B160">
        <v>107.23262176752201</v>
      </c>
      <c r="C160">
        <v>72.234139460584302</v>
      </c>
      <c r="J160" t="s">
        <v>401</v>
      </c>
      <c r="K160">
        <v>97.214092811984898</v>
      </c>
      <c r="L160">
        <v>6.0631591980128903</v>
      </c>
      <c r="M160">
        <v>96.894195575296607</v>
      </c>
      <c r="N160">
        <v>10.7042227363827</v>
      </c>
      <c r="O160">
        <v>114.990443321545</v>
      </c>
      <c r="P160">
        <v>21.603943387320001</v>
      </c>
    </row>
    <row r="161" spans="1:16">
      <c r="A161" t="s">
        <v>405</v>
      </c>
      <c r="B161">
        <v>34.538688744559003</v>
      </c>
      <c r="C161">
        <v>78.151105222432605</v>
      </c>
      <c r="J161" t="s">
        <v>401</v>
      </c>
      <c r="K161">
        <v>107.417839648995</v>
      </c>
      <c r="L161">
        <v>2.99109333044454</v>
      </c>
      <c r="M161">
        <v>107.22980136037501</v>
      </c>
      <c r="N161">
        <v>5.8642874277446397</v>
      </c>
      <c r="O161">
        <v>120.220229205518</v>
      </c>
      <c r="P161">
        <v>24.162811752779799</v>
      </c>
    </row>
    <row r="162" spans="1:16">
      <c r="A162" t="s">
        <v>405</v>
      </c>
      <c r="B162">
        <v>41.009081222886401</v>
      </c>
      <c r="C162">
        <v>98.379253970937299</v>
      </c>
      <c r="J162" t="s">
        <v>401</v>
      </c>
      <c r="K162">
        <v>116.84111151521699</v>
      </c>
      <c r="L162">
        <v>1.72109975315152</v>
      </c>
      <c r="M162">
        <v>117.37411881234</v>
      </c>
      <c r="N162">
        <v>0.490416237841515</v>
      </c>
    </row>
    <row r="163" spans="1:16">
      <c r="A163" t="s">
        <v>405</v>
      </c>
      <c r="B163">
        <v>61.793874777423397</v>
      </c>
      <c r="C163">
        <v>97.9959625679098</v>
      </c>
      <c r="J163" t="s">
        <v>401</v>
      </c>
      <c r="K163">
        <v>123.59470397511301</v>
      </c>
      <c r="L163">
        <v>1.7371952116012599</v>
      </c>
      <c r="M163">
        <v>123.51670290724201</v>
      </c>
      <c r="N163">
        <v>-3.3924273963094699E-2</v>
      </c>
    </row>
    <row r="164" spans="1:16">
      <c r="A164" t="s">
        <v>405</v>
      </c>
      <c r="B164">
        <v>74.597072291276902</v>
      </c>
      <c r="C164">
        <v>96.539480642375594</v>
      </c>
      <c r="J164" t="s">
        <v>411</v>
      </c>
      <c r="K164">
        <v>48.487799890078399</v>
      </c>
      <c r="L164">
        <v>1.11607040147249</v>
      </c>
      <c r="M164">
        <v>49.4592072804437</v>
      </c>
      <c r="N164">
        <v>3.0528011043368499</v>
      </c>
      <c r="O164">
        <v>71.418126973172093</v>
      </c>
      <c r="P164">
        <v>0.412055676981538</v>
      </c>
    </row>
    <row r="165" spans="1:16">
      <c r="A165" t="s">
        <v>405</v>
      </c>
      <c r="B165">
        <v>82.582733287184794</v>
      </c>
      <c r="C165">
        <v>97.964628538055507</v>
      </c>
      <c r="J165" t="s">
        <v>411</v>
      </c>
      <c r="K165">
        <v>70.996331658934693</v>
      </c>
      <c r="L165">
        <v>1.30794892442199</v>
      </c>
      <c r="M165">
        <v>71.172718790343097</v>
      </c>
      <c r="N165">
        <v>2.53330265731051</v>
      </c>
      <c r="O165">
        <v>78.182190012399005</v>
      </c>
      <c r="P165">
        <v>0.44518578166346101</v>
      </c>
    </row>
    <row r="166" spans="1:16">
      <c r="A166" t="s">
        <v>405</v>
      </c>
      <c r="B166">
        <v>86.744569944361501</v>
      </c>
      <c r="C166">
        <v>98.310319105257904</v>
      </c>
      <c r="J166" t="s">
        <v>411</v>
      </c>
      <c r="K166">
        <v>78.9005202142217</v>
      </c>
      <c r="L166">
        <v>1.3194524329921</v>
      </c>
      <c r="M166">
        <v>78.555414957118401</v>
      </c>
      <c r="N166">
        <v>2.05245599907974</v>
      </c>
      <c r="O166">
        <v>90.084486879610296</v>
      </c>
      <c r="P166">
        <v>1.5647072357069201</v>
      </c>
    </row>
    <row r="167" spans="1:16">
      <c r="A167" t="s">
        <v>405</v>
      </c>
      <c r="B167">
        <v>92.193416591729999</v>
      </c>
      <c r="C167">
        <v>90.089624656588001</v>
      </c>
      <c r="J167" t="s">
        <v>411</v>
      </c>
      <c r="K167">
        <v>90.314557051012599</v>
      </c>
      <c r="L167">
        <v>1.0760381916485</v>
      </c>
      <c r="M167">
        <v>90.002684152000597</v>
      </c>
      <c r="N167">
        <v>0.93845622914994198</v>
      </c>
      <c r="O167">
        <v>97.375154977824806</v>
      </c>
      <c r="P167">
        <v>2.87932819509953</v>
      </c>
    </row>
    <row r="168" spans="1:16">
      <c r="A168" t="s">
        <v>405</v>
      </c>
      <c r="B168">
        <v>99.662207239322001</v>
      </c>
      <c r="C168">
        <v>76.762414893920706</v>
      </c>
      <c r="J168" t="s">
        <v>411</v>
      </c>
      <c r="K168">
        <v>97.5183097511417</v>
      </c>
      <c r="L168">
        <v>0.97526745657430702</v>
      </c>
      <c r="M168">
        <v>97.162979153086994</v>
      </c>
      <c r="N168">
        <v>0.12998964684234601</v>
      </c>
    </row>
    <row r="169" spans="1:16">
      <c r="A169" t="s">
        <v>405</v>
      </c>
      <c r="B169">
        <v>106.939323956544</v>
      </c>
      <c r="C169">
        <v>76.839437326764994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BC839F4BE8447922040F5D2C02304" ma:contentTypeVersion="8" ma:contentTypeDescription="Create a new document." ma:contentTypeScope="" ma:versionID="1243886f4b07e40b57a977e252b01cc2">
  <xsd:schema xmlns:xsd="http://www.w3.org/2001/XMLSchema" xmlns:xs="http://www.w3.org/2001/XMLSchema" xmlns:p="http://schemas.microsoft.com/office/2006/metadata/properties" xmlns:ns3="b5a34fac-6ddc-409e-8f59-46c346bf84a9" targetNamespace="http://schemas.microsoft.com/office/2006/metadata/properties" ma:root="true" ma:fieldsID="70115bd4df903e7bd44618623e0fa24b" ns3:_="">
    <xsd:import namespace="b5a34fac-6ddc-409e-8f59-46c346bf84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34fac-6ddc-409e-8f59-46c346bf8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440B84-038E-46D7-9B2F-7CCCE15CDF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A7A3C0-B1E9-42DC-84CA-ABF0A7638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096A5B-E165-4D48-AA67-5AA047CE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34fac-6ddc-409e-8f59-46c346bf8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Calibration</vt:lpstr>
      <vt:lpstr>Sheet2</vt:lpstr>
      <vt:lpstr>GenLit for Validation</vt:lpstr>
      <vt:lpstr>OldValidation</vt:lpstr>
      <vt:lpstr>DAF</vt:lpstr>
      <vt:lpstr>RCN</vt:lpstr>
      <vt:lpstr>CSIRO</vt:lpstr>
      <vt:lpstr>Thomas</vt:lpstr>
      <vt:lpstr>Sheet1</vt:lpstr>
      <vt:lpstr>Sheet3</vt:lpstr>
      <vt:lpstr>Sheet4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2020-12-08T23:08:58Z</dcterms:created>
  <dcterms:modified xsi:type="dcterms:W3CDTF">2021-03-05T05:03:31Z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0x010100A45BC839F4BE8447922040F5D2C02304</vt:lpwstr>
  </property>
</Properties>
</file>