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xiaoxiao/Documents/My PhD/Meetings/0720/"/>
    </mc:Choice>
  </mc:AlternateContent>
  <xr:revisionPtr revIDLastSave="0" documentId="13_ncr:1_{9019F147-8805-084F-AD89-119ABE3452D2}" xr6:coauthVersionLast="45" xr6:coauthVersionMax="45" xr10:uidLastSave="{00000000-0000-0000-0000-000000000000}"/>
  <bookViews>
    <workbookView xWindow="540" yWindow="460" windowWidth="23640" windowHeight="14440" xr2:uid="{54069EB1-7265-D34E-8FAD-4B2BF36937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E3" i="1"/>
  <c r="E4" i="1"/>
  <c r="E5" i="1"/>
  <c r="E6" i="1"/>
  <c r="E7" i="1"/>
  <c r="E8" i="1"/>
  <c r="F8" i="1" s="1"/>
  <c r="E9" i="1"/>
  <c r="E10" i="1"/>
  <c r="E11" i="1"/>
  <c r="F11" i="1" s="1"/>
  <c r="E12" i="1"/>
  <c r="F12" i="1" s="1"/>
  <c r="E13" i="1"/>
  <c r="E14" i="1"/>
  <c r="E15" i="1"/>
  <c r="F15" i="1" s="1"/>
  <c r="E16" i="1"/>
  <c r="F16" i="1" s="1"/>
  <c r="E17" i="1"/>
  <c r="F17" i="1" s="1"/>
  <c r="E18" i="1"/>
  <c r="E19" i="1"/>
  <c r="F19" i="1" s="1"/>
  <c r="E20" i="1"/>
  <c r="F20" i="1" s="1"/>
  <c r="E2" i="1"/>
  <c r="F3" i="1"/>
  <c r="F4" i="1"/>
  <c r="F5" i="1"/>
  <c r="F6" i="1"/>
  <c r="F7" i="1"/>
  <c r="F9" i="1"/>
  <c r="F10" i="1"/>
  <c r="F13" i="1"/>
  <c r="F14" i="1"/>
  <c r="F18" i="1"/>
  <c r="F2" i="1" l="1"/>
</calcChain>
</file>

<file path=xl/sharedStrings.xml><?xml version="1.0" encoding="utf-8"?>
<sst xmlns="http://schemas.openxmlformats.org/spreadsheetml/2006/main" count="29" uniqueCount="27">
  <si>
    <t xml:space="preserve">ID </t>
    <phoneticPr fontId="1" type="noConversion"/>
  </si>
  <si>
    <t>Name</t>
    <phoneticPr fontId="1" type="noConversion"/>
  </si>
  <si>
    <t>Responsible</t>
    <phoneticPr fontId="1" type="noConversion"/>
  </si>
  <si>
    <t>Notes</t>
    <phoneticPr fontId="1" type="noConversion"/>
  </si>
  <si>
    <t>Text To Speech Module</t>
    <phoneticPr fontId="1" type="noConversion"/>
  </si>
  <si>
    <t>Select open source TTS model</t>
    <phoneticPr fontId="1" type="noConversion"/>
  </si>
  <si>
    <t>Evaluate model’s suitability</t>
    <phoneticPr fontId="1" type="noConversion"/>
  </si>
  <si>
    <t>Setup environment to get model running</t>
    <phoneticPr fontId="1" type="noConversion"/>
  </si>
  <si>
    <t>Run tests </t>
    <phoneticPr fontId="1" type="noConversion"/>
  </si>
  <si>
    <t>Integrate with other modules</t>
    <phoneticPr fontId="1" type="noConversion"/>
  </si>
  <si>
    <t>Speech To Text Module</t>
    <phoneticPr fontId="1" type="noConversion"/>
  </si>
  <si>
    <t>pick model / service to use</t>
    <phoneticPr fontId="1" type="noConversion"/>
  </si>
  <si>
    <t>get the module running locally</t>
    <phoneticPr fontId="1" type="noConversion"/>
  </si>
  <si>
    <t>integrate with other modules</t>
    <phoneticPr fontId="1" type="noConversion"/>
  </si>
  <si>
    <t>Natural Language Understanding Module</t>
    <phoneticPr fontId="1" type="noConversion"/>
  </si>
  <si>
    <t>Select dataset</t>
    <phoneticPr fontId="1" type="noConversion"/>
  </si>
  <si>
    <t>Build Decision tree</t>
    <phoneticPr fontId="1" type="noConversion"/>
  </si>
  <si>
    <t>Integrate DTree with  </t>
    <phoneticPr fontId="1" type="noConversion"/>
  </si>
  <si>
    <t>Natural Language Generation Module</t>
    <phoneticPr fontId="1" type="noConversion"/>
  </si>
  <si>
    <t>Create templates of response</t>
    <phoneticPr fontId="1" type="noConversion"/>
  </si>
  <si>
    <t>Start Date</t>
    <phoneticPr fontId="1" type="noConversion"/>
  </si>
  <si>
    <t>Possible Duration</t>
    <phoneticPr fontId="1" type="noConversion"/>
  </si>
  <si>
    <t>Finished</t>
    <phoneticPr fontId="1" type="noConversion"/>
  </si>
  <si>
    <t>Unfinished</t>
    <phoneticPr fontId="1" type="noConversion"/>
  </si>
  <si>
    <t>End Date</t>
    <phoneticPr fontId="1" type="noConversion"/>
  </si>
  <si>
    <t>Finetune the model</t>
    <phoneticPr fontId="1" type="noConversion"/>
  </si>
  <si>
    <t>Notes: Please only fill "Start Date", "Possilbe Duration","Responsible"and "Notes" colums. DO NOT modify other units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</si>
</sst>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8"/>
      <color rgb="FFFF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14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2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5" xfId="0" applyBorder="1">
      <alignment vertical="center"/>
    </xf>
    <xf numFmtId="14" fontId="0" fillId="0" borderId="5" xfId="0" applyNumberFormat="1" applyBorder="1">
      <alignment vertical="center"/>
    </xf>
    <xf numFmtId="14" fontId="0" fillId="0" borderId="6" xfId="0" applyNumberFormat="1" applyBorder="1">
      <alignment vertical="center"/>
    </xf>
    <xf numFmtId="14" fontId="0" fillId="0" borderId="2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Project</a:t>
            </a:r>
            <a:r>
              <a:rPr lang="en-US" altLang="zh-CN" baseline="0"/>
              <a:t> Progress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Sheet1!$B$2:$B$27</c:f>
              <c:strCache>
                <c:ptCount val="19"/>
                <c:pt idx="0">
                  <c:v>Text To Speech Module</c:v>
                </c:pt>
                <c:pt idx="1">
                  <c:v>Select open source TTS model</c:v>
                </c:pt>
                <c:pt idx="2">
                  <c:v>Evaluate model’s suitability</c:v>
                </c:pt>
                <c:pt idx="3">
                  <c:v>Setup environment to get model running</c:v>
                </c:pt>
                <c:pt idx="4">
                  <c:v>Run tests </c:v>
                </c:pt>
                <c:pt idx="5">
                  <c:v>Integrate with other modules</c:v>
                </c:pt>
                <c:pt idx="6">
                  <c:v>Speech To Text Module</c:v>
                </c:pt>
                <c:pt idx="7">
                  <c:v>pick model / service to use</c:v>
                </c:pt>
                <c:pt idx="8">
                  <c:v>get the module running locally</c:v>
                </c:pt>
                <c:pt idx="9">
                  <c:v>integrate with other modules</c:v>
                </c:pt>
                <c:pt idx="10">
                  <c:v>Natural Language Understanding Module</c:v>
                </c:pt>
                <c:pt idx="11">
                  <c:v>Select dataset</c:v>
                </c:pt>
                <c:pt idx="12">
                  <c:v>Build Decision tree</c:v>
                </c:pt>
                <c:pt idx="13">
                  <c:v>Integrate DTree with  </c:v>
                </c:pt>
                <c:pt idx="14">
                  <c:v>Integrate with other modules</c:v>
                </c:pt>
                <c:pt idx="15">
                  <c:v>Natural Language Generation Module</c:v>
                </c:pt>
                <c:pt idx="16">
                  <c:v>Create templates of response</c:v>
                </c:pt>
                <c:pt idx="17">
                  <c:v>Finetune the model</c:v>
                </c:pt>
                <c:pt idx="18">
                  <c:v>Integrate with other modules</c:v>
                </c:pt>
              </c:strCache>
            </c:strRef>
          </c:cat>
          <c:val>
            <c:numRef>
              <c:f>Sheet1!$C$2:$C$27</c:f>
              <c:numCache>
                <c:formatCode>m/d/yy</c:formatCode>
                <c:ptCount val="26"/>
                <c:pt idx="0">
                  <c:v>44372</c:v>
                </c:pt>
                <c:pt idx="1">
                  <c:v>44353</c:v>
                </c:pt>
                <c:pt idx="2">
                  <c:v>44384</c:v>
                </c:pt>
                <c:pt idx="3">
                  <c:v>44385</c:v>
                </c:pt>
                <c:pt idx="4">
                  <c:v>44356</c:v>
                </c:pt>
                <c:pt idx="5">
                  <c:v>44357</c:v>
                </c:pt>
                <c:pt idx="6">
                  <c:v>44358</c:v>
                </c:pt>
                <c:pt idx="7">
                  <c:v>44359</c:v>
                </c:pt>
                <c:pt idx="8">
                  <c:v>44360</c:v>
                </c:pt>
                <c:pt idx="9">
                  <c:v>44361</c:v>
                </c:pt>
                <c:pt idx="10">
                  <c:v>44362</c:v>
                </c:pt>
                <c:pt idx="11">
                  <c:v>44363</c:v>
                </c:pt>
                <c:pt idx="12">
                  <c:v>44364</c:v>
                </c:pt>
                <c:pt idx="13">
                  <c:v>44365</c:v>
                </c:pt>
                <c:pt idx="14">
                  <c:v>44366</c:v>
                </c:pt>
                <c:pt idx="15">
                  <c:v>44367</c:v>
                </c:pt>
                <c:pt idx="16">
                  <c:v>44368</c:v>
                </c:pt>
                <c:pt idx="17">
                  <c:v>44369</c:v>
                </c:pt>
                <c:pt idx="18">
                  <c:v>44378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2-B642-9531-C1FAD6512EF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Sheet1!$B$2:$B$27</c:f>
              <c:strCache>
                <c:ptCount val="19"/>
                <c:pt idx="0">
                  <c:v>Text To Speech Module</c:v>
                </c:pt>
                <c:pt idx="1">
                  <c:v>Select open source TTS model</c:v>
                </c:pt>
                <c:pt idx="2">
                  <c:v>Evaluate model’s suitability</c:v>
                </c:pt>
                <c:pt idx="3">
                  <c:v>Setup environment to get model running</c:v>
                </c:pt>
                <c:pt idx="4">
                  <c:v>Run tests </c:v>
                </c:pt>
                <c:pt idx="5">
                  <c:v>Integrate with other modules</c:v>
                </c:pt>
                <c:pt idx="6">
                  <c:v>Speech To Text Module</c:v>
                </c:pt>
                <c:pt idx="7">
                  <c:v>pick model / service to use</c:v>
                </c:pt>
                <c:pt idx="8">
                  <c:v>get the module running locally</c:v>
                </c:pt>
                <c:pt idx="9">
                  <c:v>integrate with other modules</c:v>
                </c:pt>
                <c:pt idx="10">
                  <c:v>Natural Language Understanding Module</c:v>
                </c:pt>
                <c:pt idx="11">
                  <c:v>Select dataset</c:v>
                </c:pt>
                <c:pt idx="12">
                  <c:v>Build Decision tree</c:v>
                </c:pt>
                <c:pt idx="13">
                  <c:v>Integrate DTree with  </c:v>
                </c:pt>
                <c:pt idx="14">
                  <c:v>Integrate with other modules</c:v>
                </c:pt>
                <c:pt idx="15">
                  <c:v>Natural Language Generation Module</c:v>
                </c:pt>
                <c:pt idx="16">
                  <c:v>Create templates of response</c:v>
                </c:pt>
                <c:pt idx="17">
                  <c:v>Finetune the model</c:v>
                </c:pt>
                <c:pt idx="18">
                  <c:v>Integrate with other modules</c:v>
                </c:pt>
              </c:strCache>
            </c:strRef>
          </c:cat>
          <c:val>
            <c:numRef>
              <c:f>Sheet1!$E$2:$E$27</c:f>
              <c:numCache>
                <c:formatCode>General</c:formatCode>
                <c:ptCount val="26"/>
                <c:pt idx="0">
                  <c:v>26</c:v>
                </c:pt>
                <c:pt idx="1">
                  <c:v>30</c:v>
                </c:pt>
                <c:pt idx="2">
                  <c:v>14</c:v>
                </c:pt>
                <c:pt idx="3">
                  <c:v>13</c:v>
                </c:pt>
                <c:pt idx="4">
                  <c:v>30</c:v>
                </c:pt>
                <c:pt idx="5">
                  <c:v>30</c:v>
                </c:pt>
                <c:pt idx="6">
                  <c:v>40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36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2-B642-9531-C1FAD6512EF7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Unfinished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Sheet1!$B$2:$B$27</c:f>
              <c:strCache>
                <c:ptCount val="19"/>
                <c:pt idx="0">
                  <c:v>Text To Speech Module</c:v>
                </c:pt>
                <c:pt idx="1">
                  <c:v>Select open source TTS model</c:v>
                </c:pt>
                <c:pt idx="2">
                  <c:v>Evaluate model’s suitability</c:v>
                </c:pt>
                <c:pt idx="3">
                  <c:v>Setup environment to get model running</c:v>
                </c:pt>
                <c:pt idx="4">
                  <c:v>Run tests </c:v>
                </c:pt>
                <c:pt idx="5">
                  <c:v>Integrate with other modules</c:v>
                </c:pt>
                <c:pt idx="6">
                  <c:v>Speech To Text Module</c:v>
                </c:pt>
                <c:pt idx="7">
                  <c:v>pick model / service to use</c:v>
                </c:pt>
                <c:pt idx="8">
                  <c:v>get the module running locally</c:v>
                </c:pt>
                <c:pt idx="9">
                  <c:v>integrate with other modules</c:v>
                </c:pt>
                <c:pt idx="10">
                  <c:v>Natural Language Understanding Module</c:v>
                </c:pt>
                <c:pt idx="11">
                  <c:v>Select dataset</c:v>
                </c:pt>
                <c:pt idx="12">
                  <c:v>Build Decision tree</c:v>
                </c:pt>
                <c:pt idx="13">
                  <c:v>Integrate DTree with  </c:v>
                </c:pt>
                <c:pt idx="14">
                  <c:v>Integrate with other modules</c:v>
                </c:pt>
                <c:pt idx="15">
                  <c:v>Natural Language Generation Module</c:v>
                </c:pt>
                <c:pt idx="16">
                  <c:v>Create templates of response</c:v>
                </c:pt>
                <c:pt idx="17">
                  <c:v>Finetune the model</c:v>
                </c:pt>
                <c:pt idx="18">
                  <c:v>Integrate with other modules</c:v>
                </c:pt>
              </c:strCache>
            </c:strRef>
          </c:cat>
          <c:val>
            <c:numRef>
              <c:f>Sheet1!$F$2:$F$27</c:f>
              <c:numCache>
                <c:formatCode>General</c:formatCode>
                <c:ptCount val="26"/>
                <c:pt idx="0">
                  <c:v>74</c:v>
                </c:pt>
                <c:pt idx="1">
                  <c:v>0</c:v>
                </c:pt>
                <c:pt idx="2">
                  <c:v>16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60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69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2-B642-9531-C1FAD651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7686592"/>
        <c:axId val="913409312"/>
      </c:barChart>
      <c:catAx>
        <c:axId val="957686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09312"/>
        <c:crosses val="autoZero"/>
        <c:auto val="1"/>
        <c:lblAlgn val="ctr"/>
        <c:lblOffset val="100"/>
        <c:noMultiLvlLbl val="0"/>
      </c:catAx>
      <c:valAx>
        <c:axId val="913409312"/>
        <c:scaling>
          <c:orientation val="minMax"/>
          <c:min val="443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2133600</xdr:colOff>
      <xdr:row>23</xdr:row>
      <xdr:rowOff>12700</xdr:rowOff>
    </xdr:from>
    <xdr:to>
      <xdr:col>11</xdr:col>
      <xdr:colOff>787400</xdr:colOff>
      <xdr:row>48</xdr:row>
      <xdr:rowOff>25400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E1BE273-5D3E-1F48-9C81-F17CD97C2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3F30-2188-8D44-8932-A94090EF9120}">
  <dimension ref="A1:N27"/>
  <sheetViews>
    <sheetView tabSelected="1" workbookViewId="0">
      <pane xSplit="1" ySplit="1" topLeftCell="B8" activePane="bottomRight" state="frozen"/>
      <selection pane="topRight" activeCell="B1" sqref="B1"/>
      <selection pane="bottomLeft" activeCell="A3" sqref="A3"/>
      <selection pane="bottomRight" activeCell="N23" sqref="N23"/>
    </sheetView>
  </sheetViews>
  <sheetFormatPr baseColWidth="10" defaultRowHeight="16"/>
  <cols>
    <col min="1" max="1" width="5" bestFit="1" customWidth="1"/>
    <col min="2" max="2" width="41.5" customWidth="1"/>
    <col min="3" max="3" width="12.5" style="3" bestFit="1" customWidth="1"/>
    <col min="4" max="4" width="17.1640625" customWidth="1"/>
    <col min="5" max="5" width="10.1640625" customWidth="1"/>
    <col min="6" max="6" width="11.6640625" bestFit="1" customWidth="1"/>
    <col min="7" max="7" width="13.6640625" customWidth="1"/>
    <col min="9" max="9" width="11.6640625" bestFit="1" customWidth="1"/>
  </cols>
  <sheetData>
    <row r="1" spans="1:14" s="1" customFormat="1">
      <c r="A1" s="1" t="s">
        <v>0</v>
      </c>
      <c r="B1" s="1" t="s">
        <v>1</v>
      </c>
      <c r="C1" s="11" t="s">
        <v>20</v>
      </c>
      <c r="D1" s="10" t="s">
        <v>21</v>
      </c>
      <c r="E1" s="10" t="s">
        <v>22</v>
      </c>
      <c r="F1" s="10" t="s">
        <v>23</v>
      </c>
      <c r="G1" s="1" t="s">
        <v>2</v>
      </c>
      <c r="H1" s="1" t="s">
        <v>3</v>
      </c>
      <c r="I1" s="12" t="s">
        <v>24</v>
      </c>
      <c r="J1" s="17"/>
      <c r="K1" s="7"/>
      <c r="L1" s="7"/>
      <c r="M1" s="7"/>
      <c r="N1" s="16"/>
    </row>
    <row r="2" spans="1:14">
      <c r="A2" s="8">
        <v>1</v>
      </c>
      <c r="B2" s="8" t="s">
        <v>4</v>
      </c>
      <c r="C2" s="4">
        <v>44372</v>
      </c>
      <c r="D2" s="1">
        <v>100</v>
      </c>
      <c r="E2" s="1">
        <f ca="1">IF(D2&gt;DATEDIF(C2,TODAY(),"d"),DATEDIF(C2,TODAY(),"d"),D2)</f>
        <v>26</v>
      </c>
      <c r="F2" s="1">
        <f ca="1">IF(D2-E2 &gt; 0,D2-E2,0)</f>
        <v>74</v>
      </c>
      <c r="G2" s="1"/>
      <c r="H2" s="1"/>
      <c r="I2" s="13">
        <f>C2+D2</f>
        <v>44472</v>
      </c>
      <c r="J2" s="17"/>
      <c r="K2" s="7"/>
      <c r="L2" s="7"/>
      <c r="M2" s="7"/>
    </row>
    <row r="3" spans="1:14">
      <c r="A3" s="1">
        <v>1.1000000000000001</v>
      </c>
      <c r="B3" s="1" t="s">
        <v>5</v>
      </c>
      <c r="C3" s="4">
        <v>44353</v>
      </c>
      <c r="D3" s="1">
        <v>30</v>
      </c>
      <c r="E3" s="1">
        <f t="shared" ref="E3:E20" ca="1" si="0">IF(D3&gt;DATEDIF(C3,TODAY(),"d"),DATEDIF(C3,TODAY(),"d"),D3)</f>
        <v>30</v>
      </c>
      <c r="F3" s="1">
        <f ca="1">IF(D3-E3 &gt; 0,D3-E3,0)</f>
        <v>0</v>
      </c>
      <c r="G3" s="1"/>
      <c r="H3" s="1"/>
      <c r="I3" s="13">
        <f t="shared" ref="I3:I20" si="1">C3+D3</f>
        <v>44383</v>
      </c>
      <c r="J3" s="17"/>
      <c r="K3" s="7"/>
      <c r="L3" s="7"/>
      <c r="M3" s="7"/>
    </row>
    <row r="4" spans="1:14">
      <c r="A4" s="1">
        <v>1.2</v>
      </c>
      <c r="B4" s="1" t="s">
        <v>6</v>
      </c>
      <c r="C4" s="4">
        <v>44384</v>
      </c>
      <c r="D4" s="1">
        <v>30</v>
      </c>
      <c r="E4" s="1">
        <f t="shared" ca="1" si="0"/>
        <v>14</v>
      </c>
      <c r="F4" s="1">
        <f ca="1">IF(D4-E4 &gt; 0,D4-E4,0)</f>
        <v>16</v>
      </c>
      <c r="G4" s="1"/>
      <c r="H4" s="1"/>
      <c r="I4" s="13">
        <f t="shared" si="1"/>
        <v>44414</v>
      </c>
      <c r="J4" s="17"/>
      <c r="K4" s="7"/>
      <c r="L4" s="7"/>
      <c r="M4" s="7"/>
    </row>
    <row r="5" spans="1:14">
      <c r="A5" s="1">
        <v>1.3</v>
      </c>
      <c r="B5" s="1" t="s">
        <v>7</v>
      </c>
      <c r="C5" s="4">
        <v>44385</v>
      </c>
      <c r="D5" s="1">
        <v>30</v>
      </c>
      <c r="E5" s="1">
        <f t="shared" ca="1" si="0"/>
        <v>13</v>
      </c>
      <c r="F5" s="1">
        <f ca="1">IF(D5-E5 &gt; 0,D5-E5,0)</f>
        <v>17</v>
      </c>
      <c r="G5" s="1"/>
      <c r="H5" s="1"/>
      <c r="I5" s="13">
        <f t="shared" si="1"/>
        <v>44415</v>
      </c>
      <c r="J5" s="17"/>
      <c r="K5" s="7"/>
      <c r="L5" s="7"/>
      <c r="M5" s="7"/>
    </row>
    <row r="6" spans="1:14">
      <c r="A6" s="1">
        <v>1.4</v>
      </c>
      <c r="B6" s="1" t="s">
        <v>8</v>
      </c>
      <c r="C6" s="4">
        <v>44356</v>
      </c>
      <c r="D6" s="1">
        <v>30</v>
      </c>
      <c r="E6" s="1">
        <f t="shared" ca="1" si="0"/>
        <v>30</v>
      </c>
      <c r="F6" s="1">
        <f ca="1">IF(D6-E6 &gt; 0,D6-E6,0)</f>
        <v>0</v>
      </c>
      <c r="G6" s="1"/>
      <c r="H6" s="1"/>
      <c r="I6" s="13">
        <f t="shared" si="1"/>
        <v>44386</v>
      </c>
      <c r="J6" s="17"/>
      <c r="K6" s="7"/>
      <c r="L6" s="7"/>
      <c r="M6" s="7"/>
    </row>
    <row r="7" spans="1:14">
      <c r="A7" s="1">
        <v>1.5</v>
      </c>
      <c r="B7" s="1" t="s">
        <v>9</v>
      </c>
      <c r="C7" s="4">
        <v>44357</v>
      </c>
      <c r="D7" s="1">
        <v>30</v>
      </c>
      <c r="E7" s="1">
        <f t="shared" ca="1" si="0"/>
        <v>30</v>
      </c>
      <c r="F7" s="1">
        <f ca="1">IF(D7-E7 &gt; 0,D7-E7,0)</f>
        <v>0</v>
      </c>
      <c r="G7" s="1"/>
      <c r="H7" s="1"/>
      <c r="I7" s="13">
        <f t="shared" si="1"/>
        <v>44387</v>
      </c>
      <c r="J7" s="17"/>
      <c r="K7" s="7"/>
      <c r="L7" s="7"/>
      <c r="M7" s="7"/>
    </row>
    <row r="8" spans="1:14">
      <c r="A8" s="2">
        <v>2</v>
      </c>
      <c r="B8" s="2" t="s">
        <v>10</v>
      </c>
      <c r="C8" s="4">
        <v>44358</v>
      </c>
      <c r="D8" s="1">
        <v>100</v>
      </c>
      <c r="E8" s="1">
        <f t="shared" ca="1" si="0"/>
        <v>40</v>
      </c>
      <c r="F8" s="1">
        <f ca="1">IF(D8-E8 &gt; 0,D8-E8,0)</f>
        <v>60</v>
      </c>
      <c r="G8" s="1"/>
      <c r="H8" s="1"/>
      <c r="I8" s="13">
        <f t="shared" si="1"/>
        <v>44458</v>
      </c>
      <c r="J8" s="17"/>
      <c r="K8" s="7"/>
      <c r="L8" s="7"/>
      <c r="M8" s="7"/>
    </row>
    <row r="9" spans="1:14">
      <c r="A9" s="1">
        <v>2.1</v>
      </c>
      <c r="B9" s="1" t="s">
        <v>11</v>
      </c>
      <c r="C9" s="4">
        <v>44359</v>
      </c>
      <c r="D9" s="1">
        <v>30</v>
      </c>
      <c r="E9" s="1">
        <f t="shared" ca="1" si="0"/>
        <v>30</v>
      </c>
      <c r="F9" s="1">
        <f ca="1">IF(D9-E9 &gt; 0,D9-E9,0)</f>
        <v>0</v>
      </c>
      <c r="G9" s="1"/>
      <c r="H9" s="1"/>
      <c r="I9" s="13">
        <f t="shared" si="1"/>
        <v>44389</v>
      </c>
      <c r="J9" s="17"/>
      <c r="K9" s="7"/>
      <c r="L9" s="7"/>
      <c r="M9" s="7"/>
    </row>
    <row r="10" spans="1:14">
      <c r="A10" s="1">
        <v>2.2000000000000002</v>
      </c>
      <c r="B10" s="1" t="s">
        <v>12</v>
      </c>
      <c r="C10" s="4">
        <v>44360</v>
      </c>
      <c r="D10" s="1">
        <v>30</v>
      </c>
      <c r="E10" s="1">
        <f t="shared" ca="1" si="0"/>
        <v>30</v>
      </c>
      <c r="F10" s="1">
        <f ca="1">IF(D10-E10 &gt; 0,D10-E10,0)</f>
        <v>0</v>
      </c>
      <c r="G10" s="1"/>
      <c r="H10" s="1"/>
      <c r="I10" s="13">
        <f t="shared" si="1"/>
        <v>44390</v>
      </c>
      <c r="J10" s="17"/>
      <c r="K10" s="7"/>
      <c r="L10" s="7"/>
      <c r="M10" s="7"/>
    </row>
    <row r="11" spans="1:14">
      <c r="A11" s="1">
        <v>2.2999999999999998</v>
      </c>
      <c r="B11" s="1" t="s">
        <v>13</v>
      </c>
      <c r="C11" s="4">
        <v>44361</v>
      </c>
      <c r="D11" s="1">
        <v>30</v>
      </c>
      <c r="E11" s="1">
        <f t="shared" ca="1" si="0"/>
        <v>30</v>
      </c>
      <c r="F11" s="1">
        <f ca="1">IF(D11-E11 &gt; 0,D11-E11,0)</f>
        <v>0</v>
      </c>
      <c r="G11" s="1"/>
      <c r="H11" s="1"/>
      <c r="I11" s="13">
        <f t="shared" si="1"/>
        <v>44391</v>
      </c>
      <c r="J11" s="17"/>
      <c r="K11" s="7"/>
      <c r="L11" s="7"/>
      <c r="M11" s="7"/>
    </row>
    <row r="12" spans="1:14">
      <c r="A12" s="2">
        <v>3</v>
      </c>
      <c r="B12" s="2" t="s">
        <v>14</v>
      </c>
      <c r="C12" s="4">
        <v>44362</v>
      </c>
      <c r="D12" s="1">
        <v>100</v>
      </c>
      <c r="E12" s="1">
        <f t="shared" ca="1" si="0"/>
        <v>36</v>
      </c>
      <c r="F12" s="1">
        <f ca="1">IF(D12-E12 &gt; 0,D12-E12,0)</f>
        <v>64</v>
      </c>
      <c r="G12" s="1"/>
      <c r="H12" s="1"/>
      <c r="I12" s="13">
        <f t="shared" si="1"/>
        <v>44462</v>
      </c>
      <c r="J12" s="17"/>
      <c r="K12" s="7"/>
      <c r="L12" s="7"/>
      <c r="M12" s="7"/>
    </row>
    <row r="13" spans="1:14">
      <c r="A13" s="1">
        <v>3.1</v>
      </c>
      <c r="B13" s="1" t="s">
        <v>15</v>
      </c>
      <c r="C13" s="4">
        <v>44363</v>
      </c>
      <c r="D13" s="1">
        <v>30</v>
      </c>
      <c r="E13" s="1">
        <f t="shared" ca="1" si="0"/>
        <v>30</v>
      </c>
      <c r="F13" s="1">
        <f ca="1">IF(D13-E13 &gt; 0,D13-E13,0)</f>
        <v>0</v>
      </c>
      <c r="G13" s="1"/>
      <c r="H13" s="1"/>
      <c r="I13" s="13">
        <f t="shared" si="1"/>
        <v>44393</v>
      </c>
      <c r="J13" s="17"/>
      <c r="K13" s="7"/>
      <c r="L13" s="7"/>
      <c r="M13" s="7"/>
    </row>
    <row r="14" spans="1:14">
      <c r="A14" s="1">
        <v>3.2</v>
      </c>
      <c r="B14" s="1" t="s">
        <v>16</v>
      </c>
      <c r="C14" s="4">
        <v>44364</v>
      </c>
      <c r="D14" s="1">
        <v>30</v>
      </c>
      <c r="E14" s="1">
        <f t="shared" ca="1" si="0"/>
        <v>30</v>
      </c>
      <c r="F14" s="1">
        <f ca="1">IF(D14-E14 &gt; 0,D14-E14,0)</f>
        <v>0</v>
      </c>
      <c r="G14" s="1"/>
      <c r="H14" s="1"/>
      <c r="I14" s="13">
        <f t="shared" si="1"/>
        <v>44394</v>
      </c>
      <c r="J14" s="17"/>
      <c r="K14" s="7"/>
      <c r="L14" s="7"/>
      <c r="M14" s="7"/>
    </row>
    <row r="15" spans="1:14">
      <c r="A15" s="1">
        <v>3.3</v>
      </c>
      <c r="B15" s="1" t="s">
        <v>17</v>
      </c>
      <c r="C15" s="4">
        <v>44365</v>
      </c>
      <c r="D15" s="1">
        <v>30</v>
      </c>
      <c r="E15" s="1">
        <f t="shared" ca="1" si="0"/>
        <v>30</v>
      </c>
      <c r="F15" s="1">
        <f ca="1">IF(D15-E15 &gt; 0,D15-E15,0)</f>
        <v>0</v>
      </c>
      <c r="G15" s="1"/>
      <c r="H15" s="1"/>
      <c r="I15" s="13">
        <f t="shared" si="1"/>
        <v>44395</v>
      </c>
      <c r="J15" s="17"/>
      <c r="K15" s="7"/>
      <c r="L15" s="7"/>
      <c r="M15" s="7"/>
    </row>
    <row r="16" spans="1:14">
      <c r="A16" s="1">
        <v>3.4</v>
      </c>
      <c r="B16" s="1" t="s">
        <v>9</v>
      </c>
      <c r="C16" s="4">
        <v>44366</v>
      </c>
      <c r="D16" s="1">
        <v>30</v>
      </c>
      <c r="E16" s="1">
        <f t="shared" ca="1" si="0"/>
        <v>30</v>
      </c>
      <c r="F16" s="1">
        <f ca="1">IF(D16-E16 &gt; 0,D16-E16,0)</f>
        <v>0</v>
      </c>
      <c r="G16" s="1"/>
      <c r="H16" s="1"/>
      <c r="I16" s="13">
        <f t="shared" si="1"/>
        <v>44396</v>
      </c>
      <c r="J16" s="17"/>
      <c r="K16" s="7"/>
      <c r="L16" s="7"/>
      <c r="M16" s="7"/>
    </row>
    <row r="17" spans="1:13">
      <c r="A17" s="2">
        <v>4</v>
      </c>
      <c r="B17" s="2" t="s">
        <v>18</v>
      </c>
      <c r="C17" s="4">
        <v>44367</v>
      </c>
      <c r="D17" s="1">
        <v>100</v>
      </c>
      <c r="E17" s="1">
        <f t="shared" ca="1" si="0"/>
        <v>31</v>
      </c>
      <c r="F17" s="1">
        <f ca="1">IF(D17-E17 &gt; 0,D17-E17,0)</f>
        <v>69</v>
      </c>
      <c r="G17" s="1"/>
      <c r="H17" s="1"/>
      <c r="I17" s="13">
        <f t="shared" si="1"/>
        <v>44467</v>
      </c>
      <c r="J17" s="17"/>
      <c r="K17" s="7"/>
      <c r="L17" s="7"/>
      <c r="M17" s="7"/>
    </row>
    <row r="18" spans="1:13">
      <c r="A18" s="1">
        <v>4.0999999999999996</v>
      </c>
      <c r="B18" s="1" t="s">
        <v>19</v>
      </c>
      <c r="C18" s="3">
        <v>44368</v>
      </c>
      <c r="D18">
        <v>30</v>
      </c>
      <c r="E18">
        <f t="shared" ca="1" si="0"/>
        <v>30</v>
      </c>
      <c r="F18">
        <f ca="1">IF(D18-E18 &gt; 0,D18-E18,0)</f>
        <v>0</v>
      </c>
      <c r="G18" s="9"/>
      <c r="H18" s="9"/>
      <c r="I18" s="14">
        <f t="shared" si="1"/>
        <v>44398</v>
      </c>
      <c r="J18" s="17"/>
      <c r="K18" s="7"/>
      <c r="L18" s="7"/>
      <c r="M18" s="7"/>
    </row>
    <row r="19" spans="1:13">
      <c r="A19" s="5">
        <v>4.2</v>
      </c>
      <c r="B19" s="5" t="s">
        <v>25</v>
      </c>
      <c r="C19" s="3">
        <v>44369</v>
      </c>
      <c r="D19">
        <v>30</v>
      </c>
      <c r="E19">
        <f t="shared" ca="1" si="0"/>
        <v>29</v>
      </c>
      <c r="F19">
        <f ca="1">IF(D19-E19 &gt; 0,D19-E19,0)</f>
        <v>1</v>
      </c>
      <c r="G19" s="5"/>
      <c r="H19" s="5"/>
      <c r="I19" s="15">
        <f t="shared" si="1"/>
        <v>44399</v>
      </c>
      <c r="J19" s="17"/>
      <c r="K19" s="7"/>
      <c r="L19" s="7"/>
      <c r="M19" s="7"/>
    </row>
    <row r="20" spans="1:13">
      <c r="A20" s="1">
        <v>4.3</v>
      </c>
      <c r="B20" s="1" t="s">
        <v>9</v>
      </c>
      <c r="C20" s="4">
        <v>44378</v>
      </c>
      <c r="D20" s="1">
        <v>20</v>
      </c>
      <c r="E20" s="1">
        <f t="shared" ca="1" si="0"/>
        <v>20</v>
      </c>
      <c r="F20" s="1">
        <f ca="1">IF(D20-E20 &gt; 0,D20-E20,0)</f>
        <v>0</v>
      </c>
      <c r="G20" s="1"/>
      <c r="H20" s="1"/>
      <c r="I20" s="13">
        <f t="shared" si="1"/>
        <v>44398</v>
      </c>
      <c r="J20" s="17"/>
      <c r="K20" s="7"/>
      <c r="L20" s="7"/>
      <c r="M20" s="7"/>
    </row>
    <row r="21" spans="1:13" s="7" customFormat="1">
      <c r="C21" s="6"/>
    </row>
    <row r="22" spans="1:13" s="7" customFormat="1" ht="16" customHeight="1">
      <c r="A22" s="18" t="s">
        <v>26</v>
      </c>
      <c r="B22" s="18"/>
      <c r="C22" s="18"/>
      <c r="D22" s="18"/>
      <c r="E22" s="18"/>
      <c r="F22" s="18"/>
      <c r="G22" s="18"/>
      <c r="H22" s="18"/>
      <c r="I22" s="18"/>
    </row>
    <row r="23" spans="1:13" s="7" customFormat="1" ht="16" customHeight="1">
      <c r="A23" s="18"/>
      <c r="B23" s="18"/>
      <c r="C23" s="18"/>
      <c r="D23" s="18"/>
      <c r="E23" s="18"/>
      <c r="F23" s="18"/>
      <c r="G23" s="18"/>
      <c r="H23" s="18"/>
      <c r="I23" s="18"/>
    </row>
    <row r="24" spans="1:13" s="7" customFormat="1">
      <c r="C24" s="6"/>
      <c r="F24" s="6"/>
    </row>
    <row r="25" spans="1:13" s="7" customFormat="1">
      <c r="C25" s="6"/>
      <c r="F25" s="6"/>
    </row>
    <row r="26" spans="1:13">
      <c r="F26" s="3"/>
    </row>
    <row r="27" spans="1:13">
      <c r="F27" s="3"/>
    </row>
  </sheetData>
  <mergeCells count="1">
    <mergeCell ref="A22:I2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2021-07-06T17:24:03Z</dcterms:created>
  <dcterms:modified xsi:type="dcterms:W3CDTF">2021-07-21T01:22:23Z</dcterms:modified>
</cp:coreProperties>
</file>