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fotoable/Gamedev_Tools/Courses/"/>
    </mc:Choice>
  </mc:AlternateContent>
  <xr:revisionPtr revIDLastSave="0" documentId="13_ncr:1_{220D57CC-5592-5341-9821-038ABD876B82}" xr6:coauthVersionLast="47" xr6:coauthVersionMax="47" xr10:uidLastSave="{00000000-0000-0000-0000-000000000000}"/>
  <bookViews>
    <workbookView xWindow="-860" yWindow="-20880" windowWidth="33320" windowHeight="19940" xr2:uid="{00000000-000D-0000-FFFF-FFFF00000000}"/>
  </bookViews>
  <sheets>
    <sheet name="course" sheetId="1" r:id="rId1"/>
    <sheet name="Sheet3" sheetId="2" r:id="rId2"/>
  </sheets>
  <definedNames>
    <definedName name="_xlnm._FilterDatabase" localSheetId="0" hidden="1">course!$F$1:$F$1929</definedName>
    <definedName name="Z_8783F8FD_38E3_46E8_B4AB_9A74FB90020A_.wvu.FilterData" localSheetId="0" hidden="1">course!$B$1:$B$987</definedName>
  </definedNames>
  <calcPr calcId="191029"/>
  <customWorkbookViews>
    <customWorkbookView name="Filter 1" guid="{8783F8FD-38E3-46E8-B4AB-9A74FB90020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A22" i="2"/>
  <c r="N20" i="2"/>
  <c r="M20" i="2"/>
  <c r="L20" i="2"/>
  <c r="H20" i="2"/>
  <c r="G20" i="2"/>
  <c r="F20" i="2"/>
  <c r="E20" i="2"/>
  <c r="D20" i="2"/>
  <c r="C20" i="2"/>
  <c r="B20" i="2"/>
  <c r="A20" i="2"/>
  <c r="A13" i="2"/>
  <c r="I808" i="1"/>
  <c r="I787" i="1"/>
  <c r="I786" i="1"/>
  <c r="I784" i="1"/>
  <c r="I775" i="1"/>
  <c r="I774" i="1"/>
  <c r="I773" i="1"/>
  <c r="I772" i="1"/>
</calcChain>
</file>

<file path=xl/sharedStrings.xml><?xml version="1.0" encoding="utf-8"?>
<sst xmlns="http://schemas.openxmlformats.org/spreadsheetml/2006/main" count="8025" uniqueCount="2477">
  <si>
    <t>id</t>
  </si>
  <si>
    <t>name</t>
  </si>
  <si>
    <t>desc</t>
  </si>
  <si>
    <t>scene_name</t>
  </si>
  <si>
    <t>hole</t>
  </si>
  <si>
    <t>par</t>
  </si>
  <si>
    <t>type</t>
  </si>
  <si>
    <t>start_pos</t>
  </si>
  <si>
    <t>shot_pos</t>
  </si>
  <si>
    <t>path_pos</t>
  </si>
  <si>
    <t>eagle_path_pos</t>
  </si>
  <si>
    <t>props</t>
  </si>
  <si>
    <t>ai_distribution</t>
  </si>
  <si>
    <t>hole_size</t>
  </si>
  <si>
    <t>eagle_dis</t>
  </si>
  <si>
    <t>par_dis</t>
  </si>
  <si>
    <t>flag_bounce</t>
  </si>
  <si>
    <t>tee</t>
  </si>
  <si>
    <t>mini_map</t>
  </si>
  <si>
    <t>tour</t>
  </si>
  <si>
    <t>course</t>
  </si>
  <si>
    <t>par3</t>
  </si>
  <si>
    <t>par4</t>
  </si>
  <si>
    <t>par5</t>
  </si>
  <si>
    <t>total</t>
  </si>
  <si>
    <t>course_id</t>
  </si>
  <si>
    <t>course_name_lighthouse</t>
  </si>
  <si>
    <t>新手引导</t>
  </si>
  <si>
    <t>game_S1_1003n_spin</t>
  </si>
  <si>
    <t>4.72__111.7</t>
  </si>
  <si>
    <t>(4.72,111.7, 10), (-26.2, -156.4, 0), (47.3, 56.8, 0)</t>
  </si>
  <si>
    <t>(3.84,-70.80),(3.8,-78.6),(1.578407,-101.7914)</t>
  </si>
  <si>
    <t>(100,100,80,20)</t>
  </si>
  <si>
    <t>海岛</t>
  </si>
  <si>
    <t>1,2</t>
  </si>
  <si>
    <t>5,6</t>
  </si>
  <si>
    <t>tour1</t>
  </si>
  <si>
    <t>game002</t>
  </si>
  <si>
    <t>game_S1_1003n</t>
  </si>
  <si>
    <t>course_name_island</t>
  </si>
  <si>
    <t>狗腿</t>
  </si>
  <si>
    <t>game_S1_1002n</t>
  </si>
  <si>
    <t>12.6__ 38</t>
  </si>
  <si>
    <t>(-88.74,-113.77),(-92.5,-119.4),(-101.4,-143.5),(-101.4,-170.2),(-94.1,-192.9), (-76,-214.2),(-58.6,-234.4),(-46.8,-257.2),(-37.9,-270.1),(-33.292, -277.694)</t>
  </si>
  <si>
    <t>Icon_hole_1002</t>
  </si>
  <si>
    <t>灯塔</t>
  </si>
  <si>
    <t>1,2,3</t>
  </si>
  <si>
    <t>七个开球点</t>
  </si>
  <si>
    <t>Icon_hole_1003</t>
  </si>
  <si>
    <t>双狗腿</t>
  </si>
  <si>
    <t>game_S1_1004n</t>
  </si>
  <si>
    <t>-60__ 440</t>
  </si>
  <si>
    <t>(-60,255),(-60, 245), (-60, 225), (-60, 205), (-60, 185), (-60, 165), (-60, 145), (-60, 125), (-60, 105), (-60, 85), (-60, 65), (-60, 50), (-60, 36), (-60, 21), (-59.923, -3.036)</t>
  </si>
  <si>
    <t>Icon_hole_1004</t>
  </si>
  <si>
    <t>丛林</t>
  </si>
  <si>
    <t>2,3</t>
  </si>
  <si>
    <t>8,12,14,16,17,22,23,24</t>
  </si>
  <si>
    <t>game004</t>
  </si>
  <si>
    <t>大力才能过河但也不一定上果岭</t>
  </si>
  <si>
    <t>game_S1_1005n</t>
  </si>
  <si>
    <t>7.8__ 202.9</t>
  </si>
  <si>
    <t>(2,20.40),(6.7,13.2),(13,8),(21.8,-18.7),(31,-47.1),(35.7,-94.6),(44,-122.7),(57.409, -145.025)</t>
  </si>
  <si>
    <t>Icon_hole_1005</t>
  </si>
  <si>
    <t>1, 2</t>
  </si>
  <si>
    <t>小桥流水</t>
  </si>
  <si>
    <t>3,4</t>
  </si>
  <si>
    <t>7,11,13,15,18,25,26,27</t>
  </si>
  <si>
    <t>game005</t>
  </si>
  <si>
    <t>course_name_flower_field</t>
  </si>
  <si>
    <t>果岭中心高四周低</t>
  </si>
  <si>
    <t>game_S2_1006n</t>
  </si>
  <si>
    <t>-6.5__ 137.6</t>
  </si>
  <si>
    <t>(-6.5, 137.6, 10), (0, 0, 0), (-43.7, 48.4, 0)</t>
  </si>
  <si>
    <t>(-11.43,-44.83),(-11.6,-51.1),(-10.6181,-73.22191)</t>
  </si>
  <si>
    <t>Icon_hole_1006</t>
  </si>
  <si>
    <t>沙海</t>
  </si>
  <si>
    <t>9,10,19,20,21,28,29,30</t>
  </si>
  <si>
    <t>三杆</t>
  </si>
  <si>
    <t>game003</t>
  </si>
  <si>
    <t>三条路新手恶心场</t>
  </si>
  <si>
    <t>game_S2_1007n</t>
  </si>
  <si>
    <t>242.7__ 112.6</t>
  </si>
  <si>
    <t>(138.8,-35.6),(129.1,-57.3),(120.5,-78.4),(107,-96.5),(90,-114.2),(71.7,-132.9),(51,-145.2),(28.2,-152.7),(4.9,-160.4),(-18.9,-167.1),(-41.1,-174.7),(-62.4,-184.2),(-88.5,-185.8),(-105,-169),(-114.7,-147.2),(-133.3,-111),(-137.656,-96.53277)</t>
  </si>
  <si>
    <t>{*(13,1)}</t>
  </si>
  <si>
    <t>game006</t>
  </si>
  <si>
    <t>弹球</t>
  </si>
  <si>
    <t>game_S2_1018n</t>
  </si>
  <si>
    <t>127.7__ 211.5</t>
  </si>
  <si>
    <t>(103.52,30.61),(108,64.1),(108,43),(109.5,26.4),(116.8,1.7),(119.5,-27.6),(107.5,-49.6),(82.2,-56.3),(49.5,-59),(18.8,-56.3),(-8.5,-50.3),(-41,-48),(-63,-51),(-85,-94),(-88,-120),(-97,-147),(-98.3,-174.4),(-98.9,-185.6),(-99.6,-192.05)</t>
  </si>
  <si>
    <t>{(1)*}</t>
  </si>
  <si>
    <t>2, 3</t>
  </si>
  <si>
    <t>game025</t>
  </si>
  <si>
    <t>三杆场，开球下旋；3w下旋；长铁下旋</t>
  </si>
  <si>
    <t>game009</t>
  </si>
  <si>
    <t>木、长铁精准</t>
  </si>
  <si>
    <t>开球力量</t>
  </si>
  <si>
    <t>game_S2_063n</t>
  </si>
  <si>
    <t>-20__ 219.4</t>
  </si>
  <si>
    <t>(-10,39.1),(7.8,32.1),(25.1,18.1),(28.2,-3),(11.4,-17.7),(-9.7,-27.8),(-23.1,-45.8),(-23.5,-67.9),(-19.3,-90.5),(-13,-111.8),(-5.1,-133.3),(-15.21,-215.11),(-21.033,-235.309)</t>
  </si>
  <si>
    <t>Icon_hole_063</t>
  </si>
  <si>
    <t>course_name_grassland</t>
  </si>
  <si>
    <t>双路线力度</t>
  </si>
  <si>
    <t>game_S3_1013n</t>
  </si>
  <si>
    <t>-178.8__ 798.5</t>
  </si>
  <si>
    <t>(-115.4,629.2),(-114,606),(-111.3,576.8),(-183.2,534.1),(-177.2,513),(-172.2,492.7),(-165.2,472),(-159.4,450.4),(-154.8,429.3),(-152.7,406.8),(-134.7,355.8),(-128.273,338.34)</t>
  </si>
  <si>
    <t>{*(13,2),(8,1)}</t>
  </si>
  <si>
    <t>game013</t>
  </si>
  <si>
    <t>开球力量，3w力量</t>
  </si>
  <si>
    <t>game023</t>
  </si>
  <si>
    <t>略微需求几个精准</t>
  </si>
  <si>
    <t>大力弹</t>
  </si>
  <si>
    <t>game_S3_015n</t>
  </si>
  <si>
    <t>-52.8__ 995.6</t>
  </si>
  <si>
    <t>(-55.1,814.3),(-55.6,793.2),(-57.1,771.7),(-59.1,750),(-55,686.3),(-52.303,666.932)</t>
  </si>
  <si>
    <t>{(1)*(13,1)}</t>
  </si>
  <si>
    <t>Icon_hole_015</t>
  </si>
  <si>
    <t>game017</t>
  </si>
  <si>
    <t>开球下旋</t>
  </si>
  <si>
    <t>击球方向果岭细长</t>
  </si>
  <si>
    <t>game_S3_1023n</t>
  </si>
  <si>
    <t>-69.1__ 142.9</t>
  </si>
  <si>
    <t>(-69.1, 142.9, 10)</t>
  </si>
  <si>
    <t>(-68.6,-41),(-67.7,-53.7),(-67.493,-63.608)</t>
  </si>
  <si>
    <t>Icon_hole_1023</t>
  </si>
  <si>
    <t>game019</t>
  </si>
  <si>
    <t>开球精准</t>
  </si>
  <si>
    <t>小果岭</t>
  </si>
  <si>
    <t>game_S3_1025n</t>
  </si>
  <si>
    <t>-124.3__ -138</t>
  </si>
  <si>
    <t>(-124.3, -138, 10)</t>
  </si>
  <si>
    <t>(-124.1,42.9),(-125.5,67.6),(-125.314,72.692)</t>
  </si>
  <si>
    <t>game027</t>
  </si>
  <si>
    <t>三杆场，开球下旋；3w下旋</t>
  </si>
  <si>
    <t>game016</t>
  </si>
  <si>
    <t>短铁线</t>
  </si>
  <si>
    <t>三段</t>
  </si>
  <si>
    <t>game_S3_064n</t>
  </si>
  <si>
    <t>457.2__ 286.8</t>
  </si>
  <si>
    <t>(326.6,161.7),(312.6,144.7),(298.4,127.4),(279.9,116.8),(226.1,69.6),(209.5,54.8),(191.3,41.3),(173,29.1),(153.2,22.7),(86.6,-5.7),(66.8,-13.9),(37.6,-20.3),(10.737,-18.564)</t>
  </si>
  <si>
    <t>Icon_hole_064</t>
  </si>
  <si>
    <t>两弯</t>
  </si>
  <si>
    <t>game_S3_096n</t>
  </si>
  <si>
    <t>99__ 264.2</t>
  </si>
  <si>
    <t>(122.4,85.2),(115.3,65.5),(107.9,44.9),(105.1,23.6),(96.3,1.1),(3.2,-73.5),(-12.9,-90.3),(-28.4,-105.8),(-38.9,-125),(-41.8,-145.8),(-38.5,-166.8),(-28.6,-186.4),(-15.2,-203),(-5.5,-213.5),(9.624,-233.23)</t>
  </si>
  <si>
    <t>Icon_hole_096</t>
  </si>
  <si>
    <t>course_name_coast</t>
  </si>
  <si>
    <t>开球下旋绕树</t>
  </si>
  <si>
    <t>game_S4_1017n</t>
  </si>
  <si>
    <t>109.9183__ 36.54976</t>
  </si>
  <si>
    <t>(-69.5,21.34),(-95,24.7),(-143.5,14.4),(-166.1,1.3),(-188.2,-13.5),(-205.9,-36.1),(-220.2,-59.1),(-231.8,-83.1),(-257.5,-136),(-268.835,-163.396)</t>
  </si>
  <si>
    <t>(-241.4,-154.7)</t>
  </si>
  <si>
    <t>{*(19,1)}</t>
  </si>
  <si>
    <t>game024</t>
  </si>
  <si>
    <t>三杆场，开球精准；3w精准</t>
  </si>
  <si>
    <t>tour3</t>
  </si>
  <si>
    <t>开球上下旋</t>
  </si>
  <si>
    <t>三路线加速trick</t>
  </si>
  <si>
    <t>game_S4_1026n</t>
  </si>
  <si>
    <t>279.9__ 178.3</t>
  </si>
  <si>
    <t>(167.85,37.21),(146.5,22.6),(120.7,14.7),(95.5,9),(69.6,2.2),(43.7,-4),(21.7,-6.1),(-6.5,-5.9),(-32.2,5.7),(-46.8,28.5),(-61.2,53.1),(-106.1,77.8),(-118.936,84.809)</t>
  </si>
  <si>
    <t>(-98.6,95.9)</t>
  </si>
  <si>
    <t>{(2)*(19,1)},{(1)*}</t>
  </si>
  <si>
    <t>3, 4</t>
  </si>
  <si>
    <t>game028</t>
  </si>
  <si>
    <t>弹性球；长铁侧旋</t>
  </si>
  <si>
    <t>垂直击球果林细长</t>
  </si>
  <si>
    <t>game_S4_1027n</t>
  </si>
  <si>
    <t>-66__ -32</t>
  </si>
  <si>
    <t>(-66, -32, 10)</t>
  </si>
  <si>
    <t>(-69.1,150.46),(-69.1,156.88),(-69.119,163.099)</t>
  </si>
  <si>
    <t>game026</t>
  </si>
  <si>
    <t>开球精准+不弹；3w精准+弹性</t>
  </si>
  <si>
    <t>高坡反弹决胜</t>
  </si>
  <si>
    <t>game_S4_1032n</t>
  </si>
  <si>
    <t>-15.5__ 150</t>
  </si>
  <si>
    <t>(-15.5, 150, 10),(45,-81.8,0),(81.7,-111,0)</t>
  </si>
  <si>
    <r>
      <rPr>
        <sz val="12"/>
        <color rgb="FF000000"/>
        <rFont val="Calibri"/>
      </rPr>
      <t>(-15.50,-32.50),(-15.5,-40),(-15.5,-80),(-21.59028,-112.956),(</t>
    </r>
    <r>
      <rPr>
        <b/>
        <sz val="12"/>
        <color rgb="FF000000"/>
        <rFont val="宋体"/>
      </rPr>
      <t>-17.684,-119.009</t>
    </r>
    <r>
      <rPr>
        <sz val="12"/>
        <color rgb="FF000000"/>
        <rFont val="宋体"/>
      </rPr>
      <t>)</t>
    </r>
  </si>
  <si>
    <t>Icon_hole_1032</t>
  </si>
  <si>
    <t>game_S4_065n</t>
  </si>
  <si>
    <t>33.7__ 393</t>
  </si>
  <si>
    <t>(114.7,230),(122.7,206.5),(134.7,184.3),(148.7,165.1),(158.9,145.8),(147.5,124.2),(129.3,107.7),(110.4,92.2),(90.2,78.7),(68.6,62.5),(47,49.7),(22.7,32.2),(9.9,12),(-0.032,-0.002)</t>
  </si>
  <si>
    <t>Icon_hole_065</t>
  </si>
  <si>
    <t>开球力量+弹跳</t>
  </si>
  <si>
    <t>game_S4_066n</t>
  </si>
  <si>
    <t>7.6__ 213.8</t>
  </si>
  <si>
    <t>(79.74,48.32),(75.8,21.3),(72.1,-6.6),(66.7,-33.4),(60.2,-60.5),(45.2,-82.6),(6.707,-112.039)</t>
  </si>
  <si>
    <t>Icon_hole_066</t>
  </si>
  <si>
    <t>开球下旋+木杆力量</t>
  </si>
  <si>
    <t>game_S4_097n</t>
  </si>
  <si>
    <t>472.5__ 389.1</t>
  </si>
  <si>
    <t>(379.54,234.41),(356.1,218.9),(340.4,198.9),(341.3,172),(345.5,143.6),(356.1,115.2),(375.6,96.5),(396.2,75.4),(411.2,52.9),(418.7,25.1),(436.1,-9.2),(470.8,-59.2),(473.003,-85.405)</t>
  </si>
  <si>
    <t>(435.8,-6.6)</t>
  </si>
  <si>
    <t>course_name_garden</t>
  </si>
  <si>
    <t>森林岛</t>
  </si>
  <si>
    <t>game_S5_1034n</t>
  </si>
  <si>
    <t>101__ 162.2</t>
  </si>
  <si>
    <t>(-48.12,59.9),(-65.3,38),(-77,11.6),(-42.6,-138.2),(-19.1,-154.8),(-10.7,-164),(41.1,-175.5),(67.794,-184.503)</t>
  </si>
  <si>
    <t>{*(19,2)}</t>
  </si>
  <si>
    <t>game020</t>
  </si>
  <si>
    <t>开球上旋；挖起精准；3w侧旋，长铁侧旋、下旋</t>
  </si>
  <si>
    <t>绕树弹跳球</t>
  </si>
  <si>
    <t>game_S5_1035n</t>
  </si>
  <si>
    <t>-30__ 169.2</t>
  </si>
  <si>
    <t>(117.9,65.1),(94.3,20.3),(85.9,-8.9),(72,-35.5),(56.7,-61.4),(-9.5,-103.4),(-21.59,-112.956)</t>
  </si>
  <si>
    <t>{(1)*(19,2)}</t>
  </si>
  <si>
    <t>game021</t>
  </si>
  <si>
    <t>开球侧旋</t>
  </si>
  <si>
    <t>开球下旋或短铁侧旋</t>
  </si>
  <si>
    <t>game_S5_1044n</t>
  </si>
  <si>
    <t>1__ 876.4</t>
  </si>
  <si>
    <t>(150.9,774.7),(82.9,675.8),(63.1,653.5),(43.9,630.4),(25.2,609.2),(3.2,592.5),(-23.6,582.5),(-51.7,574.7),(-84.7863,573.3915)</t>
  </si>
  <si>
    <t>{*(19,3)},{*(16,3)}</t>
  </si>
  <si>
    <t>桥</t>
  </si>
  <si>
    <t>game_S5_1014n</t>
  </si>
  <si>
    <t>-27.3__ 144</t>
  </si>
  <si>
    <t>(-27.3, 144, 10)</t>
  </si>
  <si>
    <t>(-27.5,-36.39),(-27.6,-63.9),(-27.55,-92.1),(-26.653,-108.718)</t>
  </si>
  <si>
    <t>game015</t>
  </si>
  <si>
    <t>开球力量，弹性球</t>
  </si>
  <si>
    <t>不弹球or开球下旋</t>
  </si>
  <si>
    <t>正面球状落脚点</t>
  </si>
  <si>
    <t>game_S5_1024n</t>
  </si>
  <si>
    <t>-0.72__237.3085</t>
  </si>
  <si>
    <t>(-0.72, 237.3085, 10)</t>
  </si>
  <si>
    <t>(-0.6,56.89),(-0.7,-52.7),(-1.6,26.5),(0.0001,0.0001)</t>
  </si>
  <si>
    <t>Icon_hole_1024</t>
  </si>
  <si>
    <t>开球精准、不弹球；3w力量、弹性球</t>
  </si>
  <si>
    <t>tour4</t>
  </si>
  <si>
    <t>game008</t>
  </si>
  <si>
    <t>game_S5_067n</t>
  </si>
  <si>
    <t>-104.156__ 426.279</t>
  </si>
  <si>
    <t>(-135.6,248.2),(-126.5,220.8),(-112.4,196.2),(-81.7,86.8),(-58.6,69.3),(-38.1,49.6),(-11.3,15.4),(0.0001,0.0001)</t>
  </si>
  <si>
    <t>(8.7,16.4)</t>
  </si>
  <si>
    <t>开球橙卡侧旋</t>
  </si>
  <si>
    <t>game_S5_098n</t>
  </si>
  <si>
    <t>-198.5__ 412.8</t>
  </si>
  <si>
    <t>(-219.1,233.5),(-214.7,204.6),(-188.5,21.6),(-165.2,1.7),(-132.8,2.3),(-102.1,2.2),(-70.3,4.6),(-40.2,4.5),(-12.5,1.7),(0.0001,0.0001)</t>
  </si>
  <si>
    <t>(-3,14.4)</t>
  </si>
  <si>
    <t>course_name_greek_coast</t>
  </si>
  <si>
    <t>game_S6_1016n</t>
  </si>
  <si>
    <t>12.8074__ 60.1230</t>
  </si>
  <si>
    <t>(4.2,-120),(12.7,-145.6),(32.7,-165.3),(59.3,-179.4),(81.6,-198.1),(91.4,-223.3),(89.1,-249.2),(71.1,-271.2),(51.8,-289.9),(25.6,-300.4),(-1,-302.4),(-28.2,-305.7),(-55.1,-312.3),(-138.7,-296.6),(-157.944,-299.013)</t>
  </si>
  <si>
    <t>{*(26,1)}</t>
  </si>
  <si>
    <t>Icon_hole_1016</t>
  </si>
  <si>
    <t>三杆场，开球精准</t>
  </si>
  <si>
    <t>坑洼2</t>
  </si>
  <si>
    <t>game_S6_1019n</t>
  </si>
  <si>
    <t>-8.6__ 222.9</t>
  </si>
  <si>
    <t>(-4.48,40.45),(-4.3,32.3),(-17.5,13.3),(5.1,6.4),(2.8,-11),(7.4,-28.4),(-16.4,-26.7),(7.9,-42.4),(10.2,-62.7),(-21.1,-56.3),(-27.6,-75.2),(10.2,-79.6),(4.5,-100.7),(-17.2,-121.2),(-12.1,-140),(-9,-153.6),(-8.64,-160.4)</t>
  </si>
  <si>
    <t>Icon_hole_1019</t>
  </si>
  <si>
    <t>game012</t>
  </si>
  <si>
    <t>开球、木、长铁精准</t>
  </si>
  <si>
    <t>弹力球或侧旋</t>
  </si>
  <si>
    <t>game_S6_1028n</t>
  </si>
  <si>
    <t>16.8__ 217.5</t>
  </si>
  <si>
    <t>(16.8, 217.5, 10), (16, 74.5, 0), (-19.4,-99, 0)</t>
  </si>
  <si>
    <t>(15.56,35.00),(15.34,2.3),(15.34,-13.4),(15.34,-26.1),(15.34,-34.4),(15.34,-59.8),(1.2,-55.6),(16.25,-77.82)</t>
  </si>
  <si>
    <t>绕树决胜</t>
  </si>
  <si>
    <t>game_S6_2033n</t>
  </si>
  <si>
    <t>-136__ 1075.3</t>
  </si>
  <si>
    <t>(-136, 1075.3, 10),(-119.7,769,0)</t>
  </si>
  <si>
    <t>(-136.00,892.80),(-136,885.3),(-136,850.3),(-138.024,832.006)</t>
  </si>
  <si>
    <t>tour5</t>
  </si>
  <si>
    <t>game011</t>
  </si>
  <si>
    <t>长铁下旋</t>
  </si>
  <si>
    <t>力量+弹跳</t>
  </si>
  <si>
    <t>game_S6_1046n</t>
  </si>
  <si>
    <t>-26.1__ 184.33</t>
  </si>
  <si>
    <t>(70.9,32.3),(81.8,9.1),(79.4,-18.6),(79.1,-44.9),(54.8,-121.1),(43.36,-134.366)</t>
  </si>
  <si>
    <t>{(1)*(13,5)}</t>
  </si>
  <si>
    <t>开球下旋或双力量+弹跳</t>
  </si>
  <si>
    <t>game_S6_2048n</t>
  </si>
  <si>
    <t>43.9__ 887</t>
  </si>
  <si>
    <t>(-119.2,809.6),(-131.2,786.5),(-148.5,763.4),(-162.7,742.1),(-197.3,686.2),(-212.8,663.1),(-224.8,637.4),(-238.1,616.6),(-53.2,512.6),(-16.57,529.399)</t>
  </si>
  <si>
    <t>{*(19,3),(8,4)},{(1)*(13,5),(8,5)}</t>
  </si>
  <si>
    <t>game_S6_099n</t>
  </si>
  <si>
    <t>41.5__ 240</t>
  </si>
  <si>
    <t>(-48.7,84.1),(-47.2,56.9),(-25.2,39.8),(-12.7,16.3),(-16.1,-10.3),(-24,-36.6),(-31,-62.3),(-38.9,-89.5),(-44.1,-118.5),(-50.2,-144.2),(-57.5,-180.2),(-53.403,-199.168)</t>
  </si>
  <si>
    <t>course_name_lakeside_alps</t>
  </si>
  <si>
    <t>坑洼</t>
  </si>
  <si>
    <t>game_S7_1008n</t>
  </si>
  <si>
    <t>54.59__ 124.27</t>
  </si>
  <si>
    <t>(-27.26,-36.61),(-41.8,-56.3),(-52.9,-78.1),(-52.6,-103.7),(-42.5,-127.2),(-28.5,-148.8),(-12.2,-168.8),(3,-189.9),(22.7,-206.9),(41.6,-226),(133.4,-209.5),(146.57,-204.117)</t>
  </si>
  <si>
    <t>(133.6,-196.3)</t>
  </si>
  <si>
    <t>{*(26,3)}</t>
  </si>
  <si>
    <t>eagle</t>
  </si>
  <si>
    <t>双峡谷</t>
  </si>
  <si>
    <t>game_S7_012n</t>
  </si>
  <si>
    <t>-50.8__ 201.9</t>
  </si>
  <si>
    <t>(1,29.5),(-4.4,4.6),(-14.6,-19.7),(-24.6,-44.4),(-29.4,-70.6),(-31,-97.4),(-28.5,-124.4),(-6.9,-141),(18.9,-148.3),(45.1,-152),(71.1,-156.4),(97.9,-159.7),(123.9,-163.7),(150.1,-169.3),(172.9,-166.6),(183.364,-178.303)</t>
  </si>
  <si>
    <t>{*(26,2)}</t>
  </si>
  <si>
    <r>
      <rPr>
        <sz val="12"/>
        <color rgb="FF000000"/>
        <rFont val="Calibri"/>
      </rPr>
      <t>3w</t>
    </r>
    <r>
      <rPr>
        <sz val="12"/>
        <color rgb="FF000000"/>
        <rFont val="宋体"/>
      </rPr>
      <t>精准</t>
    </r>
  </si>
  <si>
    <t>game018</t>
  </si>
  <si>
    <t>二级弹性球</t>
  </si>
  <si>
    <t>弹跳过沙坑</t>
  </si>
  <si>
    <t>game_S7_036n</t>
  </si>
  <si>
    <t>72.9__ 139</t>
  </si>
  <si>
    <t>(72.9, 139, 10)</t>
  </si>
  <si>
    <t>(71.28,-43.49),(71.1,-63.9),(72.3,-119.3),(72.74684,-141.5246)</t>
  </si>
  <si>
    <t>game022</t>
  </si>
  <si>
    <r>
      <rPr>
        <sz val="18"/>
        <color rgb="FF000000"/>
        <rFont val="Calibri"/>
      </rPr>
      <t>3w</t>
    </r>
    <r>
      <rPr>
        <sz val="18"/>
        <color rgb="FF000000"/>
        <rFont val="宋体"/>
      </rPr>
      <t>侧旋、上下旋</t>
    </r>
  </si>
  <si>
    <t>3w上下旋或长铁侧旋</t>
  </si>
  <si>
    <t>game_S7_045n</t>
  </si>
  <si>
    <t>-105.3__ 938.6</t>
  </si>
  <si>
    <t>(-74.69,760.82),(-57.9,740.9),(-34.4,725.9),(-11.6,631.3),(-7.1,572.9),(-19.8,549.3),(-31.9,526.7),(-52,510),(-77.5,505.1),(-106.1,508.3),(-144.1,542.3),(-167.568,558.176)</t>
  </si>
  <si>
    <t>(-159.9,581.2)</t>
  </si>
  <si>
    <t>{*(19,3)},{*(27,4)}</t>
  </si>
  <si>
    <t>开球木杆橙卡侧旋</t>
  </si>
  <si>
    <t>game_S7_100n</t>
  </si>
  <si>
    <t>47.8__ 225.4</t>
  </si>
  <si>
    <t>(84.84,48.89),(87,21.9),(98.5,-111.5),(93.1,-137.2),(71.5,-151.7),(49.27,-164.52),(35.71,-179.27),(20.701,-191.246)</t>
  </si>
  <si>
    <t>(5.3,-176.7)</t>
  </si>
  <si>
    <t>Icon_hole_100</t>
  </si>
  <si>
    <t>game_S7_068n</t>
  </si>
  <si>
    <t>20__101</t>
  </si>
  <si>
    <t>(20,101,10)</t>
  </si>
  <si>
    <t>(20.3,-81.6),(26.2,-102.6),(33.2,-121.2),(37.019,-137.371)</t>
  </si>
  <si>
    <t>精准</t>
  </si>
  <si>
    <t>game_S7_069n</t>
  </si>
  <si>
    <t>10__105</t>
  </si>
  <si>
    <t>(10,105,10)</t>
  </si>
  <si>
    <t>(-51.6,-66.9),(0.5,-113.9),(6.5,-139.3),(6.963,-158.208)</t>
  </si>
  <si>
    <t>开球下旋或木杆下旋</t>
  </si>
  <si>
    <t>game_S7_1047n</t>
  </si>
  <si>
    <t>-22.7__ 1100</t>
  </si>
  <si>
    <t>(26.63,926.51),(36.6,902.5),(52.2,879.9),(57.9,855.1),(62.4,837.3),(43,681.8),(28.5,660),(14.2,637.8),(-6.9,623.7),(-14,623.2),(-36.553,619.29)</t>
  </si>
  <si>
    <t>(-34.3,661.7)</t>
  </si>
  <si>
    <t>{*(19,4)},{*(26,3)}</t>
  </si>
  <si>
    <t>开球上下旋4级或木杆上下旋3级</t>
  </si>
  <si>
    <t>game_S7_1049n</t>
  </si>
  <si>
    <t>-136.9__ 763.2</t>
  </si>
  <si>
    <t>(-80.99,591.86),(-77.4,566.7),(-84.2,541),(-79,519.3),(-88,447.4),(-87.2,420.6),(-82.8,393.4),(-83.7,365.4),(-104.6,352.3),(-119.149,348.2)</t>
  </si>
  <si>
    <t>(-133.2,354.9)</t>
  </si>
  <si>
    <t>course_name_egypt_sands</t>
  </si>
  <si>
    <t>钩子</t>
  </si>
  <si>
    <t>game_S8_011n</t>
  </si>
  <si>
    <t>-6__ 194.2</t>
  </si>
  <si>
    <t>(-42.44,15.37),(-39.6,29.3),(-27.1,7.6),(-21.9,-18.8),(-5.2,-36.6),(17.8,-44.1),(42,-53.4),(67.4,-64.5),(81.3,-86.3),(79.6,-109.8),(59.3,-125.3),(38.6,-138.7),(20.4,-150.7),(-4,-162.4),(-17.059,-172.7704)</t>
  </si>
  <si>
    <t>{*(33,4)},{*(13,6)}</t>
  </si>
  <si>
    <t>tour2</t>
  </si>
  <si>
    <t>game007</t>
  </si>
  <si>
    <t>开球力量+一级弹性</t>
  </si>
  <si>
    <t>game_S8_1021n</t>
  </si>
  <si>
    <t>-180.2__ 141.3</t>
  </si>
  <si>
    <t>(-139.71,-36.65),(-141,-31),(-139.3,-40),(-134.7,-62.9),(-147.4,-89.4),(-162.8,-109.6),(-179.5016,-128.5135)</t>
  </si>
  <si>
    <t>{*(31,5)}</t>
  </si>
  <si>
    <t>game014</t>
  </si>
  <si>
    <t>三杆场，开球精准，3w精准，长铁精准</t>
  </si>
  <si>
    <t>控制开球点</t>
  </si>
  <si>
    <t>侧旋沙坑力量</t>
  </si>
  <si>
    <t>game_S8_039n</t>
  </si>
  <si>
    <t>0.0715__ 173.9</t>
  </si>
  <si>
    <t>(-148.38,67.75),(-143.7,71.1),(-159.7,61.3),(-176.1,41.9),(-185.8,18.8),(-194.8,-108),(-194.8,-130.4),(-194.8,-154),(-194.8,-178.9),(-194.8,-209),(-194.8,-236),(-194.8,-262),(-83.2,-288.2),(-58.4,-288.2),(-29.2,-288.2),(-14.2,-288.1),(-0.5651,-288.183)</t>
  </si>
  <si>
    <t>{*(31,1)}</t>
  </si>
  <si>
    <t>game030</t>
  </si>
  <si>
    <t>开力+（弹或铁球）+木力</t>
  </si>
  <si>
    <t>game_S8_043n</t>
  </si>
  <si>
    <t>-35.1__ 277</t>
  </si>
  <si>
    <t>(35.21,108.59),(30.2,120.6),(25.9,98.8),(44,74),(54,51),(72,25),(78,-1),(74.5,-30.6),(59.7,-55),(53.6,-81.1),(37.9,-103.7),(27.5,-125.5),(19.7,-149.9),(12.7,-174.3),(8.3,-197.8),(3.9,-219.6),(-13.1,-231.6),(-29.017,-239.466)</t>
  </si>
  <si>
    <t>{(1)*(13,5),(8,5)},{(2)*(13,5),(8,5)}</t>
  </si>
  <si>
    <t>（开球上下旋4级或开球侧旋2级）或（木杆上下旋3级或木杆侧旋2级）</t>
  </si>
  <si>
    <t>game_S8_050n</t>
  </si>
  <si>
    <t>-39__ 199</t>
  </si>
  <si>
    <t>(-84.9,22.8),(-88.1,1),(-78.9,-28.6),(-59.1,-45.1),(-12.3,-46.4),(6.1,-70.1),(9.1,-97.4),(12.1,-119.4),(10.3,-149.1),(-9.9,-172.9),(-29.5,-193.7),(-51.5,-211.5),(-51.5,-234.1),(-49.955,-246.165)</t>
  </si>
  <si>
    <t>{*(19,4)},{*(31,2)},{*(26,3)},{*(32,2)}</t>
  </si>
  <si>
    <t>开球侧旋4级+弹跳或开球力量8级</t>
  </si>
  <si>
    <t>game_S8_1052n</t>
  </si>
  <si>
    <t>-117__ 183.9</t>
  </si>
  <si>
    <t>(31.2,77.8),(31.5,60),(33.9,33.08),(19.1,-3.3),(42.5,-24.3),(68.2,-32.7),(89.6,-49.6),(97.2,-72.3),(90.1,-95),(70.9,-108.8),(60.2,-115.5),(49.269,-118.783)</t>
  </si>
  <si>
    <t>{(1)*(31,4)},{*(13,8)}</t>
  </si>
  <si>
    <t>大树图</t>
  </si>
  <si>
    <t>game_S8_010n</t>
  </si>
  <si>
    <t>0__ 135.4</t>
  </si>
  <si>
    <t>(0, 135.4, 10)</t>
  </si>
  <si>
    <t>(51.85,-39.58),(75.75189,-120.2642)</t>
  </si>
  <si>
    <t>果岭近背后弹回</t>
  </si>
  <si>
    <t>game_S8_029n</t>
  </si>
  <si>
    <t>-6__ 99.5</t>
  </si>
  <si>
    <t>(-6, 99.5, 10)</t>
  </si>
  <si>
    <t>(-3.64,-82.98),(-3.728,-76.04)</t>
  </si>
  <si>
    <t>开球力量+弹性；长铁侧旋</t>
  </si>
  <si>
    <t>超远果岭大力出奇迹</t>
  </si>
  <si>
    <t>game_S8_031n</t>
  </si>
  <si>
    <t>224.9__ -10.7</t>
  </si>
  <si>
    <t>(224.9, -10.7, 10)</t>
  </si>
  <si>
    <t>(42.1,-4.20),(27.5,-4.2),(-13.4,-4.2),(-66.1,-6.4),(-116.611,-7.349)</t>
  </si>
  <si>
    <t>开球、木精准</t>
  </si>
  <si>
    <t>course_name_grand_canyon</t>
  </si>
  <si>
    <t>双路线旋转</t>
  </si>
  <si>
    <t>game_S9_022n</t>
  </si>
  <si>
    <t>124.6__ 151</t>
  </si>
  <si>
    <t>(5.73,12.53),(-1.2,12.9),(-13.4,-10.3),(-14.2,-58.3),(-25.7,-77.3),(-45.4,-89.6),(-65.9,-103.4),(-87.1,-157.8),(-108.3,-160.6),(-129.5,-162.7),(-157.1,-162.7),(-181.2,-129.5),(-185.054,-113.204)</t>
  </si>
  <si>
    <t>{*(32,3)}</t>
  </si>
  <si>
    <t>侧旋上下旋</t>
  </si>
  <si>
    <t>game_S9_038n</t>
  </si>
  <si>
    <t>-7.8__ 235.1</t>
  </si>
  <si>
    <t>(133.18,119.21),(148.1,102.3),(163.4,72.2),(172.6,47.1),(173.8,23.2),(175.6,-0.7),(170.7,-30.1),(167.6,-59.5),(170.1,-91.4),(181.2,-155.3),(100.6,-189.7),(66.7,-200.8),(37.7,-203.6),(16.3,-202.9),(6.746285,-203.9307)</t>
  </si>
  <si>
    <t>(-19,-181)</t>
  </si>
  <si>
    <t>{*(31,3),(32,3)}</t>
  </si>
  <si>
    <t>game029</t>
  </si>
  <si>
    <t>后方障碍</t>
  </si>
  <si>
    <t>game_S9_040n</t>
  </si>
  <si>
    <t>-0.44__ 143.64</t>
  </si>
  <si>
    <t>(-0.44, 143.64, 10)</t>
  </si>
  <si>
    <t>(40.23,-34.27),(42,-42),(32,-86),(-2.1,-102.6),(-4.4848,-126.4081)</t>
  </si>
  <si>
    <t>game031</t>
  </si>
  <si>
    <t>滑梯</t>
  </si>
  <si>
    <t>开侧力量木弹跳</t>
  </si>
  <si>
    <t>game_S9_041n</t>
  </si>
  <si>
    <t>-0.2__ 239.5</t>
  </si>
  <si>
    <t>(-128.31,109.52),(-117,121),(-122.7,99.8),(-140,65),(-156,38),(-175,0),(-182,-40),(-178,-76),(-166,-103),(-151,-136),(-129,-166),(-107,-199),(-91,-220),(-81,-239),(-62.1,-260),(-38.3,-270.5),(-14.5,-279.6),(1.674,-285.409)</t>
  </si>
  <si>
    <t>{(1)*(8,6),(31,4)}</t>
  </si>
  <si>
    <t>开下或开侧或木侧</t>
  </si>
  <si>
    <t>game_S9_042n</t>
  </si>
  <si>
    <t>43.3__ 168.7</t>
  </si>
  <si>
    <t>(-7.17,-6.68),(-12.1,-10.8),(0.4,-32.2),(82.5,-70.3),(84.2,-103.5),(90.9,-129.4),(100.5,-153.4),(87.1,-165.9),(41.4,-204.4),(24.1,-217.7),(15.5,-223.2),(4.165,-228.028)</t>
  </si>
  <si>
    <t>{*(19,5)},{*(31,5)},{*(31,5)}</t>
  </si>
  <si>
    <t>木杆侧旋1级</t>
  </si>
  <si>
    <t>game_S9_051n</t>
  </si>
  <si>
    <t>-112.69__ 209.15</t>
  </si>
  <si>
    <t>(-38.10,42.59),(-28.2,38.5),(-12,20.1),(17.4,-26.9),(42.4,-82.2),(71.6,-169.9),(70.2,-193.2),(62.2,-215.8),(50.4,-234.9),(22.6,-235.6),(-1,-235.6),(-70.5,-237.3),(-91.4,-237.3),(-103.493,-239.781)</t>
  </si>
  <si>
    <t>(-204.8,-223.9)</t>
  </si>
  <si>
    <t>{*(32,1)}</t>
  </si>
  <si>
    <t>course_name_high_alps</t>
  </si>
  <si>
    <t>开球侧旋+弹跳</t>
  </si>
  <si>
    <t>game_S10_053n</t>
  </si>
  <si>
    <t>-54.2__535.1</t>
  </si>
  <si>
    <t>(-54.6,352.3),(-50.5,322.7),(-47.5,294.8),(-61.8,269.3),(-77.7,242.2),(-97.6,215.9),(-109.2,198),(-121.2,179.3),(-114.1,155.6),(-103,131),(-91.3,100.9),(-71,78.1),(-48.9,56.6),(-8.9,11.7),(0,0)</t>
  </si>
  <si>
    <t>game_S10_1054n</t>
  </si>
  <si>
    <t>20.3__120.89</t>
  </si>
  <si>
    <t>(43.8,-60),(40.5,-82.1),(36.1,-102.4),(-6.9,-120.5),(-26.1,-120.5),(-43.7,-109.7),(-59.415,-109.012)</t>
  </si>
  <si>
    <t>开球上旋</t>
  </si>
  <si>
    <t>game_S10_055n</t>
  </si>
  <si>
    <t>-51.5__27.77</t>
  </si>
  <si>
    <t>(-169.2,-112.7),(-182.4,-134.7),(-190.3,-155.4),(-189.3,-179.9),(-167.5,-191.5),(-143.9,-199.6),(-119.6,-207),(-95.3,-212.6),(-79,-213.7),(-66,-220.3),(-50.506,-223.675)</t>
  </si>
  <si>
    <t>弹跳或木杆侧旋</t>
  </si>
  <si>
    <t>game_S10_056n</t>
  </si>
  <si>
    <t>60.3__234.3</t>
  </si>
  <si>
    <t>(31.6,54),(30.1,29.9),(-12.3,-56),(-11.2,-77.3),(-3,-98.3),(5.6,-115.9),(22.7,-151.2),(37.6,-171.1),(53.5,-187.9),(73.9,-201.9),(90.675,-203.492)</t>
  </si>
  <si>
    <t>开球下旋+铁杆下旋</t>
  </si>
  <si>
    <t>game_S10_058n</t>
  </si>
  <si>
    <t>-5.48616__-4</t>
  </si>
  <si>
    <t>(-160.7,-102),(-173.5,-116.8),(-186.5,-135.9),(-202.8,-152.9),(-216.8,-169.6),(-229.9,-188.4),(-239,-209.4),(-231.7,-277.9),(-220,-301.1),(-205.1,-319.7),(-185.4,-339.7),(-167.1,-359.2),(-142.2,-370.5),(-110.7,-374.8),(-80.7,-373.2),(-53.9,-367.4),(-29.8,-362.3),(-7.2,-359.2),(2.912,-358.515)</t>
  </si>
  <si>
    <t>开球力量加铁杆侧旋</t>
  </si>
  <si>
    <t>game_S10_059n</t>
  </si>
  <si>
    <t>283.7__795.3</t>
  </si>
  <si>
    <t>(195.1,636),(184.7,615.9),(177.3,594.7),(142,516.8),(90.8,468.8),(104.5,443.4),(121.1,422.8),(142.2,407.6),(164.3,390.9),(182,374.7),(213.3,363.3),(238.4,359.8),(267.7,359.8),(276.716,361.981)</t>
  </si>
  <si>
    <t>(287.9,369.8)</t>
  </si>
  <si>
    <t>开球侧旋加弹跳</t>
  </si>
  <si>
    <t>game_S10_060n</t>
  </si>
  <si>
    <t>80.8__290.97</t>
  </si>
  <si>
    <t>(89.1,108.8),(88.7,86.3),(83.8,60.9),(-1,49),(-10,25.1),(-13.6,-4.8),(-19,-32.4),(-26.2,-58.6),(-26.2,-78.6),(-26.2,-98.6),(-26.2,-118.6),(-12.2,-142.5),(-12.2,-162.5),(-12.2,-182.5),(-12.2,-202.5),(-12.2,-222.5),(-2.6,-245.2),(-2.6,-265.2),(21.5,-292.4),(48,-300.8),(75.1,-303.2),(101,-304.4),(127.5,-302),(148.036,-299.849)</t>
  </si>
  <si>
    <t>(148,-280.2)</t>
  </si>
  <si>
    <t>开球力量加木杆侧旋</t>
  </si>
  <si>
    <t>game_S10_061n</t>
  </si>
  <si>
    <t>125.9__224.8</t>
  </si>
  <si>
    <t>(121.2,42.2),(121.2,22.2),(121.2,2.2),(121.2,-22.2),(121.2,-42.2),(121.2,-62.2),(121.2,-82.2),(78.3,-203.2),(53.5,-217.6),(33.5,-217.6),(13.5,-217.6),(-13.5,-217.6),(-33.5,-217.6),(-53.5,-217.6),(-77.6,-209.8),(-86.9,-203.9),(-93.732,-201.579)</t>
  </si>
  <si>
    <t>侧旋滑坡</t>
  </si>
  <si>
    <t>game_S10_057n</t>
  </si>
  <si>
    <t>-37.2__201.3</t>
  </si>
  <si>
    <t>(-37.2,201.3,10)</t>
  </si>
  <si>
    <t>(-61.9,21),(-67.9,-53.7),(53.378,-105.372)</t>
  </si>
  <si>
    <t>上旋滚隧道</t>
  </si>
  <si>
    <t>game_S10_062n</t>
  </si>
  <si>
    <t>492__194.8</t>
  </si>
  <si>
    <t>(492,194.8,10)</t>
  </si>
  <si>
    <t>(448.7,17.2),(416.3,-69.2),(425.5,-135.6),(491.9106,-140.961)</t>
  </si>
  <si>
    <t>铁球孤岛</t>
  </si>
  <si>
    <t>game_S10_073n</t>
  </si>
  <si>
    <t>116.01__125.82</t>
  </si>
  <si>
    <t>(116.01,125.82,10)</t>
  </si>
  <si>
    <t>(58.1,-46.7),(65.4,-106),(115.962,-114.426)</t>
  </si>
  <si>
    <t>course_name_iceland</t>
  </si>
  <si>
    <t>力量弹跳</t>
  </si>
  <si>
    <t>game_S11_1074n</t>
  </si>
  <si>
    <t>22.4__195.7</t>
  </si>
  <si>
    <t>(22.8,13.3),(21.2,-10.2),(21.2,-30.1),(21,-104.6),(21,-117.6),(21.775,-128.795)</t>
  </si>
  <si>
    <t>game_S11_075n</t>
  </si>
  <si>
    <t>16.2__154</t>
  </si>
  <si>
    <t>(-70,-7),(-68.4,-28.6),(-60.6,-49.9),(-39.1,-64.7),(-13.2,-85.4),(20,-103.1),(37.5,-118.3),(50.9,-134.4),(60.754,-145.82)</t>
  </si>
  <si>
    <t>力量+弹跳或开球侧旋</t>
  </si>
  <si>
    <t>game_S11_076n</t>
  </si>
  <si>
    <t>-29.6__266</t>
  </si>
  <si>
    <t>(34.8,95.9),(42.5,74.7),(45.4,49.2),(46.4,27.1),(49.9,-60.4),(42.3,-84.1),(30.4,-107.8),(17.4,-129.8),(3.3,-152.4),(-14.8,-172.7),(-35.7,-191.3),(-62.8,-203.7),(-85.9,-224),(-94.4,-240.9),(-96.632,-251.09)</t>
  </si>
  <si>
    <t>开球上旋穿山洞</t>
  </si>
  <si>
    <t>game_S11_077n</t>
  </si>
  <si>
    <t>-60__330</t>
  </si>
  <si>
    <t>(-164.6,179.2),(-178.6,163.3),(-189,145.3),(-200.1,125.6),(-211.9,103.1),(-224,83.7),(-236.8,66.4),(-249.3,43.2),(-218,-17),(-195.2,-28.4),(-175.7,-39.1),(-152.9,-51.8),(-129.4,-64.2),(-108.3,-73.6),(-83.5,-80.6),(-61.751,-83.524)</t>
  </si>
  <si>
    <t>game_S11_078n</t>
  </si>
  <si>
    <t>-0.1__4</t>
  </si>
  <si>
    <t>(129.4,-125.5),(133.2,-148.3),(133.2,-171.1),(133.2,-191.1),(133.2,-211.1),(133.2,-231.1),(142.5,-251.1),(162.4,-271.6),(176.9,-292.6),(172.8,-327.6),(54.3,-382.1),(29.4,-390.4),(3.9,-397.5),(-19.8,-401.6),(-44.1,-403.4),(-65.4,-403.4),(-81.4,-403.4),(-83.423,-412.765)</t>
  </si>
  <si>
    <t>开球力量+木杆侧旋</t>
  </si>
  <si>
    <t>game_S11_1079n</t>
  </si>
  <si>
    <t>119.9__227</t>
  </si>
  <si>
    <t>(-20.9,110.7),(-37.2,94.9),(-51.2,80.1),(-69,67.8),(-89.8,58.5),(-107.8,43.7),(-108.3,-63.9),(-90.4,-81.8),(-80.4,-100.8),(-80.4,-120.8),(-80.4,-140.8),(-80.4,-160.8),(-80.4,-180.8),(-80.4,-200.8),(-80.4,-220.8),(-60.9,-232.6),(-51.111,-238.516)</t>
  </si>
  <si>
    <t>(-10.9,-245.3)</t>
  </si>
  <si>
    <t>木杆侧旋</t>
  </si>
  <si>
    <t>game_S11_080n</t>
  </si>
  <si>
    <t>36.9__259.5</t>
  </si>
  <si>
    <t>(-76.7,116.2),(-85.7,94.6),(-87.1,73.2),(-89,49.9),(-90.6,27.1),(-131.3,-46.2),(-131.3,-70.3),(-124.4,-94),(-118.5,-116.1),(-102.7,-133.9),(-84.2,-150),(-68.1,-167.1),(-51.3,-184.6),(-33.5,-200.5),(-17.1,-216.4),(5.2,-228.5),(21,-247.9),(33.4,-261.7),(50.038,-272.536)</t>
  </si>
  <si>
    <t>(144,-188),(113.2,-225.2),(73.9,-260.3)</t>
  </si>
  <si>
    <t>精准下坡</t>
  </si>
  <si>
    <t>game_S11_1081n</t>
  </si>
  <si>
    <t>12__192.5</t>
  </si>
  <si>
    <t>(12,192.5,10)</t>
  </si>
  <si>
    <t>(12,9.8),(12,-12),(12,-58.5),(12,-101.5),(12.066,-154.72)</t>
  </si>
  <si>
    <t>侧旋决胜</t>
  </si>
  <si>
    <t>game_S11_1082n</t>
  </si>
  <si>
    <t>0.71__275.64</t>
  </si>
  <si>
    <t>(0.71,275.64,10)</t>
  </si>
  <si>
    <t>(61,103.8),(54.4,76.7),(40,46.2),(30.9,18.2),(14.8,6.3),(0,0)</t>
  </si>
  <si>
    <t>下旋决胜</t>
  </si>
  <si>
    <t>game_S11_083n</t>
  </si>
  <si>
    <t>13.3__130</t>
  </si>
  <si>
    <t>(13.3,130,10)</t>
  </si>
  <si>
    <t>(100.7,-30.2),(107.4,-66.8),(84.8,-89.9),(48.1,-91),(24.5,-103.5),(15.485,-122.869)</t>
  </si>
  <si>
    <t>铁杆侧旋</t>
  </si>
  <si>
    <t>game_S11_1084n</t>
  </si>
  <si>
    <t>-129.5__576.9</t>
  </si>
  <si>
    <t>(-23.1,428.7),(-15.1,406.1),(-5.6,383.1),(2.9,361.4),(12,340.1),(-28.7,211.2),(-42,188.3),(-60.1,171.6),(-81.1,157.8),(-100.1,145.4),(-121.5,134.9),(-144.4,124.9),(-171.1,120.6),(-196.3,120.6),(-213.9,131.6),(-225.36,137.82)</t>
  </si>
  <si>
    <t>(-239.7,146.6)</t>
  </si>
  <si>
    <t>course_name_hawaii</t>
  </si>
  <si>
    <t>开球侧下旋</t>
  </si>
  <si>
    <t>game_S12_085n</t>
  </si>
  <si>
    <t>-0.2__220.2</t>
  </si>
  <si>
    <t>(-0.2,220.2,10)</t>
  </si>
  <si>
    <t>(0.6,37),(0.3,13.5),(0.018,0.043)</t>
  </si>
  <si>
    <t>game_S12_086n</t>
  </si>
  <si>
    <t>38.3__163.9</t>
  </si>
  <si>
    <t>(38.3,163.9,10)</t>
  </si>
  <si>
    <t>(38.9,-18.9),(31.3,-115.7),(16.602,-133.258)</t>
  </si>
  <si>
    <t>开球下旋或铁球</t>
  </si>
  <si>
    <t>game_S12_087n</t>
  </si>
  <si>
    <t>-32.5__130.2</t>
  </si>
  <si>
    <t>(-32.5,130.2,10)</t>
  </si>
  <si>
    <t>(6.3,-47.3),(8.6,-63.8),(27.222,-106.601)</t>
  </si>
  <si>
    <t>开球力量8级+弹跳+木杆侧旋7级</t>
  </si>
  <si>
    <t>game_S12_088n</t>
  </si>
  <si>
    <t>44__620</t>
  </si>
  <si>
    <t>(63.9,439.8),(79.6,418.4),(97,400.3),(106,376.5),(116.7,351.7),(124.5,325.5),(126,298.8),(131.8,273.6),(168.1,199.6),(179.6,176.2),(183.7,147.7),(186.1,121.2),(190.3,97.5),(181.6,71.4),(161,50.1),(132.5,38.8),(108.4,35.1),(82.8,30),(54.7,18.7),(27.3,8.5),(0.002,-0.008)</t>
  </si>
  <si>
    <t>(-67.4,23.4)</t>
  </si>
  <si>
    <t>开球下旋11级+木杆力量8级+弹跳</t>
  </si>
  <si>
    <t>game_S12_089n</t>
  </si>
  <si>
    <t>68.2__330.5</t>
  </si>
  <si>
    <t>(-77,219.6),(-84.2,195.9),(-90.7,170.4),(-95.4,143.5),(-103.7,113.7),(-110.5,86.8),(-121.6,59.5),(-133.7,31.5),(20,-134.6),(44.7,-145.5),(51.2,-168.9),(66.143,-219.814)</t>
  </si>
  <si>
    <t>(66.3,-146.9)</t>
  </si>
  <si>
    <t>开球侧下旋5级</t>
  </si>
  <si>
    <t>game_S12_090n</t>
  </si>
  <si>
    <t>8__235.7</t>
  </si>
  <si>
    <t>(81,69.3),(76.9,43.1),(58.7,26.2),(41.7,12.9),(-0.02,-0.036)</t>
  </si>
  <si>
    <t>开球侧下旋3级+木杆下旋8级</t>
  </si>
  <si>
    <t>game_S12_091n</t>
  </si>
  <si>
    <t>93.4__345.1</t>
  </si>
  <si>
    <t>(-18.3,200.4),(-34.2,176.6),(-56.8,155.9),(-74.3,131.7),(-84.6,-45.6),(-81.2,-76.8),(-80.7,-106.1),(-70.6,-144.5),(-39.4,-169.5),(1.9,-176.7),(52.8,-176.2),(78.804,-144.994)</t>
  </si>
  <si>
    <t>(78.1,-126.4)</t>
  </si>
  <si>
    <t>开球侧下旋4级+铁球</t>
  </si>
  <si>
    <t>game_S12_092n</t>
  </si>
  <si>
    <t>197.3__272</t>
  </si>
  <si>
    <t>(66.9,142.6),(50.3,114.7),(38.9,77.2),(19.3,-32.2),(45,-60.1),(78.1,-84.5),(227.874,-235.854)</t>
  </si>
  <si>
    <t>(228.2,-217.9)</t>
  </si>
  <si>
    <t>开球侧上旋4级</t>
  </si>
  <si>
    <t>game_S12_093n</t>
  </si>
  <si>
    <t>-44.2__241.1</t>
  </si>
  <si>
    <t>(78.6,107.6),(77.3,77.4),(68.5,47.6),(45.9,26.9),(-18.2,-13.9),(-10.6,-38.1),(-6.4,-56.34)</t>
  </si>
  <si>
    <t>开球力量满级+弹跳+铁杆侧旋6级</t>
  </si>
  <si>
    <t>game_S12_094n</t>
  </si>
  <si>
    <t>-19.4__367</t>
  </si>
  <si>
    <t>(-156.6,246.7),(-160.2,211.6),(-184.3,184.1),(-207.6,155.1),(-186,-80.2),(-185.1,-110),(-69.1,-170.7),(18.156,-190.022)</t>
  </si>
  <si>
    <t>(2.5,-177.5)</t>
  </si>
  <si>
    <t>开球力量10级+弹跳球或开球侧旋7级</t>
  </si>
  <si>
    <t>game_S12_095n</t>
  </si>
  <si>
    <t>0.6__147.29</t>
  </si>
  <si>
    <t>(97.2,-8.8),(108,-38),(112.8,-55.7),(121.2,-75.8),(144.4,-162.9),(129,-191),(109,-217),(90.7,-234.6),(75.3,-250),(58.6,-266.7),(-3,-354.3),(-10.815,-367.255)</t>
  </si>
  <si>
    <t>(-57.5,-341.6)</t>
  </si>
  <si>
    <t>course_name_cyberpunk</t>
  </si>
  <si>
    <t>game_S13_101n</t>
  </si>
  <si>
    <t>1.7__250.7</t>
  </si>
  <si>
    <t>(1.7,250.7,10)</t>
  </si>
  <si>
    <t>(36.9,71),(36.9,25),(0.0001,0)</t>
  </si>
  <si>
    <t>开球侧上旋</t>
  </si>
  <si>
    <t>game_S13_102n</t>
  </si>
  <si>
    <t>-31.6__325</t>
  </si>
  <si>
    <t>(-31.6,325,10)</t>
  </si>
  <si>
    <t>(-31.6,141.2),(-33.2,97.8),(0.0001,0)</t>
  </si>
  <si>
    <t>game_S13_103n</t>
  </si>
  <si>
    <t>-212__-280.4</t>
  </si>
  <si>
    <t>(-212,-280.4,10)</t>
  </si>
  <si>
    <t>(-183.4,-99),(-177.7,-30.1),(-92.7,-8.2),(0.0001,0)</t>
  </si>
  <si>
    <t>开球侧下旋+铁球+木杆侧下旋</t>
  </si>
  <si>
    <t>game_S13_104n</t>
  </si>
  <si>
    <t>54.2__453</t>
  </si>
  <si>
    <t>(179.8,321.9),(181.9,307.7),(183.5,291.4),(185.5,271.8),(190.2,248.8),(196.3,225.1),(199.4,206.4),(206.2,180),(211,157),(209,133.1),(204.1,109.7),(196.9,91.3),(190.8,69),(190.2,43.4),(190.8,20.3),(175.5,4.4),(149.6,3.1),(131.6,-0.2),(110.4,-2.9),(60.7,17.7),(30.2,14.4),(10.3,5.1),(0.0001,0)</t>
  </si>
  <si>
    <t>开球侧上旋7级</t>
  </si>
  <si>
    <t>game_S13_105n</t>
  </si>
  <si>
    <t>11__-410</t>
  </si>
  <si>
    <t>(-53.9,-238.9),(-38.8,-216.5),(-24.7,-195.1),(-22.4,-168.9),(-15.6,-117.3),(-11.6,-84.9),(-7.6,-59.5),(-7.1,-33.8),(-5.8,-8.4),(1.401,12.6)</t>
  </si>
  <si>
    <t>开球侧下旋6级+木杆力量满级</t>
  </si>
  <si>
    <t>game_S13_106n</t>
  </si>
  <si>
    <t>-202.7__237.4</t>
  </si>
  <si>
    <t>(-131.8,405.8),(-112.8,401),(-90.5,392.1),(-69.7,379.5),(-42.2,369.9),(-13.6,364.3),(0.5,342),(9.8,318.6),(14.6,293.4),(15,268.2),(13.1,237),(6.4,193.6),(5.7,168),(5.8,142.8),(5.3,116.5),(3.4,90.6),(1.5,55.4),(0.011,21.555)</t>
  </si>
  <si>
    <t>开球侧旋8级+铁球+木杆侧上旋5级</t>
  </si>
  <si>
    <t>game_S13_107n</t>
  </si>
  <si>
    <t>-215__65</t>
  </si>
  <si>
    <t>(-367.5,-36.6),(-369.8,-62.5),(-368.4,-88.8),(-360.6,-114.6),(-352.8,-139),(-337.1,-164.8),(-337.2,-191.6),(-329.2,-223),(-281.3,-272.7),(-271.2,-298),(-263.4,-325.1),(-248.7,-349.5),(-228.5,-373),(-200.9,-382.7),(-172.8,-382.7),(-144.7,-380.9),(-116.7,-380.4),(-88.7,-370.3),(-63.9,-356.1),(-44.6,-334.5),(-39.6,-307.5),(-32.3,-280.5),(-8.9,-253.9),(10.1,-53.9),(5.8,-13),(0.0001,0)</t>
  </si>
  <si>
    <t>Icon_hole_107</t>
  </si>
  <si>
    <t>开球侧旋8级+木杆侧下旋4级+弹球</t>
  </si>
  <si>
    <t>game_S13_108n</t>
  </si>
  <si>
    <t>-302.2__394.4</t>
  </si>
  <si>
    <t>(-118.5,399.6),(-88.4,399.1),(-60.5,394.9),(-33.1,393.8),(-7.3,378.5),(10.1,351.6),(13.8,322.1),(13.3,288.9),(5.4,260.4),(-16.7,237.2),(-40.4,216.7),(-66.2,196.7),(-88.3,172),(-101.5,136.2),(-99.9,98.3),(-84.6,73.6),(-68.8,47.8),(-45.5,25.2),(-23.3,9.8),(2.753,0.398)</t>
  </si>
  <si>
    <t>开球力量9级+木杆侧下旋4级+弹球+木杆力量8级或开球力量9级+木杆侧下旋4级+木杆侧旋7级</t>
  </si>
  <si>
    <t>game_S13_109n</t>
  </si>
  <si>
    <t>-192.5__423</t>
  </si>
  <si>
    <t>(-192.4,242.8),(-192,212.8),(-185,120.8),(-197.5,95.3),(-217.2,73.4),(-236.9,44.6),(-284.9,16.3),(-303.6,-6.6),(-311.6,-34.9),(-301.5,-63.7),(-282.7,-79.2),(-255.6,-110.2),(-232.9,-128.5),(-206.3,-140.1),(-179.2,-146.8),(-150.4,-152.3),(-121.1,-157.3),(-88.5,-158.4),(-29.9,-119.7),(-28.8,-82.5),(-16.4,-36.9),(-11.7,-11.2),(4.051,11.62)</t>
  </si>
  <si>
    <t>Icon_hole_109</t>
  </si>
  <si>
    <t>开球侧下旋6级+弹球</t>
  </si>
  <si>
    <t>game_S13_110n</t>
  </si>
  <si>
    <t>11.2__302.4</t>
  </si>
  <si>
    <t>(103.3,145),(102.5,114.3),(100.5,81),(74.8,72.9),(52.1,53.7),(39.5,34.5),(22,15.6),(10.181,-1.787)</t>
  </si>
  <si>
    <t>开球侧下旋7级+弹球+铁杆侧旋7级</t>
  </si>
  <si>
    <t>game_S13_111n</t>
  </si>
  <si>
    <t>18.4__495.3</t>
  </si>
  <si>
    <t>(-49.3,324.2),(-56.3,292.5),(-139.6,156.1),(-144.3,128.2),(-144.4,100.3),(-139.6,71.4),(-134,37),(-29,7.1),(-5.4,0.6),(0.0001,0)</t>
  </si>
  <si>
    <t>(105.3,112.9),(110.7,71.4),(45.3,38.7),(18.8,16)</t>
  </si>
  <si>
    <r>
      <rPr>
        <sz val="12"/>
        <color rgb="FF000000"/>
        <rFont val="Calibri"/>
      </rPr>
      <t>(-15.50,-32.50),(-15.5,-40),(-15.5,-80),(-21.59028,-112.956),(</t>
    </r>
    <r>
      <rPr>
        <b/>
        <sz val="12"/>
        <color rgb="FF000000"/>
        <rFont val="宋体"/>
      </rPr>
      <t>-17.684,-119.009</t>
    </r>
    <r>
      <rPr>
        <sz val="12"/>
        <color rgb="FF000000"/>
        <rFont val="宋体"/>
      </rPr>
      <t>)</t>
    </r>
  </si>
  <si>
    <r>
      <rPr>
        <sz val="12"/>
        <color rgb="FF000000"/>
        <rFont val="Calibri"/>
      </rPr>
      <t>3w</t>
    </r>
    <r>
      <rPr>
        <sz val="12"/>
        <color rgb="FF000000"/>
        <rFont val="宋体"/>
      </rPr>
      <t>精准</t>
    </r>
  </si>
  <si>
    <r>
      <rPr>
        <sz val="18"/>
        <color rgb="FF000000"/>
        <rFont val="Calibri"/>
      </rPr>
      <t>3w</t>
    </r>
    <r>
      <rPr>
        <sz val="18"/>
        <color rgb="FF000000"/>
        <rFont val="宋体"/>
      </rPr>
      <t>侧旋、上下旋</t>
    </r>
  </si>
  <si>
    <t>(43.8,-60),(40.5,-82.1),(34.7,-108.2),(-6.9,-120.5),(-24.7,3.9),(-43.7,9.2),(-59.415,-109.012)</t>
  </si>
  <si>
    <t>(-61.9,21),(-70.2,-0.7),(-67.9,-53.7),(53.378,-105.372)</t>
  </si>
  <si>
    <t>course_name_sky_city</t>
  </si>
  <si>
    <t>天空之城</t>
  </si>
  <si>
    <t>game_skycity_babylon07</t>
  </si>
  <si>
    <t>game_S10_053n_three_in_one</t>
  </si>
  <si>
    <t>-38.7__519.1</t>
  </si>
  <si>
    <t>(-52.5,337.2),(-50.5,322.7),(-47.5,294.8),(-61.8,269.3),(-77.7,242.2),(-97.6,215.9),(-109.2,198),(-121.2,179.3),(-114.1,155.6),(-103,131),(-91.3,100.9),(-71,78.1),(-48.9,56.6),(-8.9,11.7),(0,0)</t>
  </si>
  <si>
    <t>Icon_hole_053</t>
  </si>
  <si>
    <t>game_S10_1054n_three_in_one</t>
  </si>
  <si>
    <t>19.1__114</t>
  </si>
  <si>
    <t>(42.9,-66.3),(40.5,-82.1),(36.1,-102.4),(-6.9,-120.5),(-26.1,-120.5),(-43.7,-109.7),(-59.415,-109.012)</t>
  </si>
  <si>
    <t>Icon_hole_1054</t>
  </si>
  <si>
    <t>game_S10_055n_three_in_one</t>
  </si>
  <si>
    <t>Icon_hole_055</t>
  </si>
  <si>
    <t>game_S10_060n_three_in_one</t>
  </si>
  <si>
    <t>80.8__279.6</t>
  </si>
  <si>
    <t>(88.6,97.4),(88.7,86.3),(83.8,60.9),(-1,49),(-10,25.1),(-13.6,-4.8),(-19,-32.4),(-26.2,-58.6),(-26.2,-78.6),(-26.2,-98.6),(-26.2,-118.6),(-12.2,-142.5),(-12.2,-162.5),(-12.2,-182.5),(-12.2,-202.5),(-12.2,-222.5),(-2.6,-245.2),(-2.6,-265.2),(21.5,-292.4),(48,-300.8),(75.1,-303.2),(101,-304.4),(127.5,-302),(148.036,-299.849)</t>
  </si>
  <si>
    <t>Icon_hole_060</t>
  </si>
  <si>
    <t>game_S10_057n_three_in_one</t>
  </si>
  <si>
    <t>-37.2__168</t>
  </si>
  <si>
    <t>(-37.2,168,10)</t>
  </si>
  <si>
    <t>(-65.9,9.3),(-61.9,21),(-67.9,-53.7),(53.378,-105.372)</t>
  </si>
  <si>
    <t>Icon_hole_057</t>
  </si>
  <si>
    <t>game_S10_062n_three_in_one</t>
  </si>
  <si>
    <t>492__363</t>
  </si>
  <si>
    <t>(492,363,10)</t>
  </si>
  <si>
    <t>(496.5,79.3),(444.7,6.7),(416.3,-69.2),(425.5,-135.6),(491.9106,-140.961)</t>
  </si>
  <si>
    <t>Icon_hole_062</t>
  </si>
  <si>
    <t>game_S10_073n_three_in_one</t>
  </si>
  <si>
    <t>116.01__170</t>
  </si>
  <si>
    <t>(116.01,170,10)</t>
  </si>
  <si>
    <t>(59.8,-61.3),(65.4,-106),(115.962,-114.426)</t>
  </si>
  <si>
    <t>Icon_hole_073</t>
  </si>
  <si>
    <t>game_S11_1074n_three_in_one</t>
  </si>
  <si>
    <t>22.4__181.75</t>
  </si>
  <si>
    <t>(21.8,-0.4),(21.2,-10.2),(21.2,-30.1),(21,-104.6),(21,-117.6),(21.775,-128.795)</t>
  </si>
  <si>
    <t>game_S11_075n_three_in_one</t>
  </si>
  <si>
    <t>-9.8__135.6</t>
  </si>
  <si>
    <t>(-65.5,-37),(-60.6,-49.9),(-39.1,-64.7),(-13.2,-85.4),(20,-103.1),(37.5,-118.3),(50.9,-134.4),(60.754,-145.82)</t>
  </si>
  <si>
    <t>game_S11_076n_three_in_one</t>
  </si>
  <si>
    <t>5.7__236.6</t>
  </si>
  <si>
    <t>(44.1,58.7),(45.4,49.2),(46.4,27.1),(49.9,-60.4),(42.3,-84.1),(30.4,-107.8),(17.4,-129.8),(3.3,-152.4),(-14.8,-172.7),(-35.7,-191.3),(-62.8,-203.7),(-85.9,-224),(-94.4,-240.9),(-96.632,-251.09)</t>
  </si>
  <si>
    <t>game_S11_077n_three_in_one</t>
  </si>
  <si>
    <t>-60.7__299</t>
  </si>
  <si>
    <t>(-180,160.6),(-189,145.3),(-200.1,125.6),(-211.9,103.1),(-224,83.7),(-236.8,66.4),(-249.3,43.2),(-218,-17),(-195.2,-28.4),(-175.7,-39.1),(-152.9,-51.8),(-129.4,-64.2),(-108.3,-73.6),(-83.5,-80.6),(-61.751,-83.524)</t>
  </si>
  <si>
    <t>game_S11_078n_three_in_one</t>
  </si>
  <si>
    <t>game_S11_1081n_three_in_one</t>
  </si>
  <si>
    <t>12__170.2</t>
  </si>
  <si>
    <t>(12,170.2,10)</t>
  </si>
  <si>
    <t>(12,-12),(12,-58.5),(12,-101.5),(12.066,-154.72)</t>
  </si>
  <si>
    <t>game_S11_1082n_three_in_one</t>
  </si>
  <si>
    <t>-24.1__269.8</t>
  </si>
  <si>
    <t>(62.8,109.5),(54.4,76.7),(40,46.2),(30.9,18.2),(14.8,6.3),(0,0)</t>
  </si>
  <si>
    <t>-69.5__551.6</t>
  </si>
  <si>
    <t>(-57.4,370.5),(-50.5,322.7),(-47.5,294.8),(-61.8,269.3),(-77.7,242.2),(-97.6,215.9),(-109.2,198),(-121.2,179.3),(-114.1,155.6),(-103,131),(-91.3,100.9),(-71,78.1),(-48.9,56.6),(-8.9,11.7),(0,0)</t>
  </si>
  <si>
    <t>17.8__130.4</t>
  </si>
  <si>
    <t>(44.2,-50.2),(40.5,-82.1),(36.1,-102.4),(-6.9,-120.5),(-26.1,-120.5),(-43.7,-109.7),(-59.415,-109.012)</t>
  </si>
  <si>
    <t>-51.5__63.9</t>
  </si>
  <si>
    <t>(-154.2,-86.9),(-169.2,-112.7),(-182.4,-134.7),(-190.3,-155.4),(-189.3,-179.9),(-167.5,-191.5),(-143.9,-199.6),(-119.6,-207),(-95.3,-212.6),(-79,-213.7),(-66,-220.3),(-50.506,-223.675)</t>
  </si>
  <si>
    <t>90__304</t>
  </si>
  <si>
    <t>(88.9,121.3),(89.1,108.8),(88.7,86.3),(83.8,60.9),(-1,49),(-10,25.1),(-13.6,-4.8),(-19,-32.4),(-26.2,-58.6),(-26.2,-78.6),(-26.2,-98.6),(-26.2,-118.6),(-12.2,-142.5),(-12.2,-162.5),(-12.2,-182.5),(-12.2,-202.5),(-12.2,-222.5),(-2.6,-245.2),(-2.6,-265.2),(21.5,-292.4),(48,-300.8),(75.1,-303.2),(101,-304.4),(127.5,-302),(148.036,-299.849)</t>
  </si>
  <si>
    <t>-37.08__186.84</t>
  </si>
  <si>
    <t>(-37.2,183,10)</t>
  </si>
  <si>
    <t>(-60.6,24.8),(-70.2,-0.7),(-67.9,-53.7),(53.378,-105.372)</t>
  </si>
  <si>
    <t>492.6__383</t>
  </si>
  <si>
    <t>(492.6,383,10)</t>
  </si>
  <si>
    <t>(496.5,79.3),(453.8,30.5),(416.3,-69.2),(425.5,-135.6),(491.9106,-140.961)</t>
  </si>
  <si>
    <t>116.01__185</t>
  </si>
  <si>
    <t>(116.01,185,10)</t>
  </si>
  <si>
    <t>(58.1,-42.1),(65.4,-106),(115.962,-114.426)</t>
  </si>
  <si>
    <t>16.2__164</t>
  </si>
  <si>
    <t>(-68.6,3.4),(-68.4,-28.6),(-60.6,-49.9),(-39.1,-64.7),(-13.2,-85.4),(20,-103.1),(37.5,-118.3),(50.9,-134.4),(60.754,-145.82)</t>
  </si>
  <si>
    <t>-0.1__19.8</t>
  </si>
  <si>
    <t>(125.1,-111.9),(129.4,-125.5),(133.2,-148.3),(133.2,-171.1),(133.2,-191.1),(133.2,-211.1),(133.2,-231.1),(142.5,-251.1),(162.4,-271.6),(176.9,-292.6),(172.8,-327.6),(54.3,-382.1),(29.4,-390.4),(3.9,-397.5),(-19.8,-401.6),(-44.1,-403.4),(-65.4,-403.4),(-81.4,-403.4),(-83.423,-412.765)</t>
  </si>
  <si>
    <t>-196.51__614.56</t>
  </si>
  <si>
    <t>(-63.1,422.6),(-58.2,388.2),(-54.6,352.3),(-50.5,322.7),(-47.5,294.8),(-61.8,269.3),(-77.7,242.2),(-97.6,215.9),(-109.2,198),(-121.2,179.3),(-114.1,155.6),(-103,131),(-91.3,100.9),(-71,78.1),(-48.9,56.6),(-8.9,11.7),(0,0)</t>
  </si>
  <si>
    <t>29__224.6</t>
  </si>
  <si>
    <t>(44,-33.9),(43.8,-60),(40.5,-82.1),(36.1,-102.4),(-6.9,-120.5),(-26.1,-120.5),(-43.7,-109.7),(-59.415,-109.012)</t>
  </si>
  <si>
    <t>-51.5__135.4</t>
  </si>
  <si>
    <t>(-143.4,-68.1),(-155.4,-89.2),(-169.2,-112.7),(-182.4,-134.7),(-190.3,-155.4),(-189.3,-179.9),(-167.5,-191.5),(-143.9,-199.6),(-119.6,-207),(-95.3,-212.6),(-79,-213.7),(-66,-220.3),(-50.506,-223.675)</t>
  </si>
  <si>
    <t>216.5__327.1</t>
  </si>
  <si>
    <t>(90.6,177.2),(90.6,159.1),(90.3,136.6),(89.1,108.8),(88.7,86.3),(83.8,60.9),(-1,49),(-10,25.1),(-13.6,-4.8),(-19,-32.4),(-26.2,-58.6),(-26.2,-78.6),(-26.2,-98.6),(-26.2,-118.6),(-12.2,-142.5),(-12.2,-162.5),(-12.2,-182.5),(-12.2,-202.5),(-12.2,-222.5),(-2.6,-245.2),(-2.6,-265.2),(21.5,-292.4),(48,-300.8),(75.1,-303.2),(101,-304.4),(127.5,-302),(148.036,-299.849)</t>
  </si>
  <si>
    <t>-37.2__198</t>
  </si>
  <si>
    <t>(-37.2,198,10)</t>
  </si>
  <si>
    <t>(-38.4,64.6),(-48.13,41.66),(-61.9,21),(-67.9,-53.7),(53.378,-105.372)</t>
  </si>
  <si>
    <t>492__400</t>
  </si>
  <si>
    <t>(492,400,10)</t>
  </si>
  <si>
    <t>(496.5,79.3),(481.8,78.2),(466.3,49.2),(448.7,17.2),(416.3,-69.2),(425.5,-135.6),(491.9106,-140.961)</t>
  </si>
  <si>
    <t>116.01__200</t>
  </si>
  <si>
    <t>(116.01,200,10)</t>
  </si>
  <si>
    <t>(60.1,-24.4),(58.1,-46.7),(65.4,-106),(115.962,-114.426)</t>
  </si>
  <si>
    <t>22.4__229</t>
  </si>
  <si>
    <t>(23.2,27.7),(22.8,13.3),(21.2,-10.2),(21.2,-30.1),(21,-104.6),(21,-117.6),(21.775,-128.795)</t>
  </si>
  <si>
    <t>132.8__222</t>
  </si>
  <si>
    <t>(-1.01,65.49),(-24.2,47.2),(-51.7,19.8),(-70,-7),(-68.4,-28.6),(-60.6,-49.9),(-39.1,-64.7),(-13.2,-85.4),(20,-103.1),(37.5,-118.3),(50.9,-134.4),(60.754,-145.82)</t>
  </si>
  <si>
    <t>-89.7__273.5</t>
  </si>
  <si>
    <t>(25.8,116.4),(34.8,95.9),(42.5,74.7),(45.4,49.2),(46.4,27.1),(49.9,-60.4),(42.3,-84.1),(30.4,-107.8),(17.4,-129.8),(3.3,-152.4),(-14.8,-172.7),(-35.7,-191.3),(-62.8,-203.7),(-85.9,-224),(-94.4,-240.9),(-96.632,-251.09)</t>
  </si>
  <si>
    <t>-60.7__428.9</t>
  </si>
  <si>
    <t>(-138,212.5),(-151.1,196),(-164.6,179.2),(-178.6,163.3),(-189,145.3),(-200.1,125.6),(-211.9,103.1),(-224,83.7),(-236.8,66.4),(-249.3,43.2),(-218,-17),(-195.2,-28.4),(-175.7,-39.1),(-152.9,-51.8),(-129.4,-64.2),(-108.3,-73.6),(-83.5,-80.6),(-61.751,-83.524)</t>
  </si>
  <si>
    <t>-0.1__108</t>
  </si>
  <si>
    <t>(119.6,-102.9),(129.4,-125.5),(133.2,-148.3),(133.2,-171.1),(133.2,-191.1),(133.2,-211.1),(133.2,-231.1),(142.5,-251.1),(162.4,-271.6),(176.9,-292.6),(172.8,-327.6),(54.3,-382.1),(29.4,-390.4),(3.9,-397.5),(-19.8,-401.6),(-44.1,-403.4),(-65.4,-403.4),(-81.4,-403.4),(-83.423,-412.765)</t>
  </si>
  <si>
    <t>12__245</t>
  </si>
  <si>
    <t>(12,245,10)</t>
  </si>
  <si>
    <t>(12,35.36),(12,9.8),(12,-12),(12,-58.5),(12,-101.5),(12.066,-154.72)</t>
  </si>
  <si>
    <t>0.6__349.03</t>
  </si>
  <si>
    <t>(45.1,160),(56.2,140.5),(61,103.8),(54.4,76.7),(40,46.2),(30.9,18.2),(14.8,6.3),(0,0)</t>
  </si>
  <si>
    <t>game_S8_011n_three_in_one</t>
  </si>
  <si>
    <t>(-42.44,15.37),(-21.9,-18.8),(-5.2,-36.6),(17.8,-44.1),(42,-53.4),(67.4,-64.5),(81.3,-86.3),(79.6,-109.8),(59.3,-125.3),(38.6,-138.7),(-4,-162.4),(-17.059,-172.7704)</t>
  </si>
  <si>
    <t>game_S8_039n_three_in_one</t>
  </si>
  <si>
    <t>(-148.38,67.75),(-159.7,61.3),(-176.1,41.9),(-185.8,18.8),(-194.8,-108),(-194.8,-130.4),(-194.8,-154),(-194.8,-178.9),(-194.8,-209),(-194.8,-236),(-194.8,-262),(-83.2,-288.2),(-58.4,-288.2),(-29.2,-288.2),(-0.5651,-288.183)</t>
  </si>
  <si>
    <t>(6.8,-266)</t>
  </si>
  <si>
    <t>game_S8_043n_three_in_one</t>
  </si>
  <si>
    <t>(35.21,108.59),(25.9,98.8),(44,74),(54,51),(72,25),(78,-1),(74.5,-30.6),(59.7,-55),(53.6,-81.1),(37.9,-103.7),(27.5,-125.5),(19.7,-149.9),(4.5,-172.1),(-7.9,-195.3),(-14.3,-210.2),(-20.5,-221.8),(-29.017,-239.466)</t>
  </si>
  <si>
    <t>(-36.1,-213.5)</t>
  </si>
  <si>
    <t>game_S8_1052n_three_in_one</t>
  </si>
  <si>
    <t>(31.2,77.8),(31.5,60),(33.9,33.08),(19.1,-3.3),(36,-29.8),(68.2,-32.7),(89.6,-49.6),(97.2,-72.3),(90.1,-95),(70.9,-108.8),(60.2,-115.5),(49.269,-118.783)</t>
  </si>
  <si>
    <t>game_S8_010n_three_in_one</t>
  </si>
  <si>
    <t>25.1__ 165</t>
  </si>
  <si>
    <t>(25.1, 165, 10)</t>
  </si>
  <si>
    <t>game_S9_022n_three_in_one</t>
  </si>
  <si>
    <t>(5.73,12.53),(-13.4,-10.3),(-14.2,-58.3),(-25.7,-77.3),(-45.4,-89.6),(-65.9,-103.4),(-87.1,-157.8),(-108.3,-160.6),(-129.5,-162.7),(-157.1,-162.7),(-181.2,-129.5),(-185.054,-113.204)</t>
  </si>
  <si>
    <t>game_S9_038n_three_in_one</t>
  </si>
  <si>
    <t>(133.18,119.21),(148.1,102.3),(163.4,72.2),(172.6,47.1),(173.8,23.2),(175.6,-0.7),(170.7,-30.1),(167.6,-59.5),(193.4,-133.5),(181.5,-158.7),(100.6,-189.7),(66.7,-200.8),(37.7,-203.6),(16.3,-202.9),(6.746285,-203.9307)</t>
  </si>
  <si>
    <t>(-13,-175.5)</t>
  </si>
  <si>
    <t>game_S9_041n_three_in_one</t>
  </si>
  <si>
    <t>(-122.7,99.8),(-140,65),(-156,38),(-175,0),(-182,-40),(-178,-76),(-166,-103),(-151,-136),(-129,-166),(-107,-199),(-91,-220),(-81,-239),(-62.1,-260),(-38.3,-270.5),(-14.5,-279.6),(1.674,-285.409)</t>
  </si>
  <si>
    <t>game_S9_042n_three_in_one</t>
  </si>
  <si>
    <t>(-7.17,-6.68),(0.4,-32.2),(84.2,-103.5),(90.9,-129.4),(100.5,-153.4),(36.7,-208.3),(24.1,-217.7),(4.165,-228.028)</t>
  </si>
  <si>
    <t>game_S12_086n_three_in_one</t>
  </si>
  <si>
    <t>31.6__150.8</t>
  </si>
  <si>
    <t>(31.6,150.8,10)</t>
  </si>
  <si>
    <t>(59.7,-58.7),(31.3,-115.7),(16.602,-133.258)</t>
  </si>
  <si>
    <t>game_S12_087n_three_in_one</t>
  </si>
  <si>
    <t>-45.95__174</t>
  </si>
  <si>
    <t>(-45.95,174,10)</t>
  </si>
  <si>
    <t>(20.7,-71.5),(25.8,-99),(27.222,-106.601)</t>
  </si>
  <si>
    <t>game_S12_095n_three_in_one</t>
  </si>
  <si>
    <t>-0.3__108.8</t>
  </si>
  <si>
    <t>(118.3,-26.7),(112.8,-55.7),(121.2,-75.8),(133.6,-96.3),(144.4,-162.9),(129,-191),(109,-217),(90.7,-234.6),(75.3,-250),(58.6,-266.7),(42.7,-277.1),(13,-321.7),(-3,-354.3),(-10.815,-367.255)</t>
  </si>
  <si>
    <t>game_S13_106n_three_in_one</t>
  </si>
  <si>
    <t>-143.8__514.3</t>
  </si>
  <si>
    <t>(-8,363.4),(0.5,342),(9.8,318.6),(14.6,293.4),(15,268.2),(13.1,237),(6.4,193.6),(5.7,168),(5.8,142.8),(5.3,116.5),(3.4,90.6),(1.5,55.4),(0.011,21.555)</t>
  </si>
  <si>
    <t>Icon_hole_106</t>
  </si>
  <si>
    <t>16.5__233.2</t>
  </si>
  <si>
    <t>(-33,58.5),(-42.44,15.37),(-21.9,-18.8),(-5.2,-36.6),(17.8,-44.1),(42,-53.4),(67.4,-64.5),(81.3,-86.3),(79.6,-109.8),(59.3,-125.3),(38.6,-138.7),(-4,-162.4),(-17.059,-172.7704)</t>
  </si>
  <si>
    <t>-24.7__211.5</t>
  </si>
  <si>
    <t>(-143.7,71.1),(-159.7,61.3),(-176.1,41.9),(-185.8,18.8),(-194.8,-108),(-194.8,-130.4),(-194.8,-154),(-194.8,-178.9),(-194.8,-209),(-194.8,-236),(-194.8,-262),(-83.2,-288.2),(-58.4,-288.2),(-29.2,-288.2),(-0.5651,-288.183)</t>
  </si>
  <si>
    <t>-55__ 312.5</t>
  </si>
  <si>
    <t>(10.9,142.2),(35.21,108.59),(25.9,98.8),(44,74),(54,51),(72,25),(78,-1),(74.5,-30.6),(59.7,-55),(53.6,-81.1),(37.9,-103.7),(27.5,-125.5),(19.7,-149.9),(4.5,-172.1),(-7.9,-195.3),(-14.3,-210.2),(-20.5,-221.8),(-29.017,-239.466)</t>
  </si>
  <si>
    <t>-106.9__219.2</t>
  </si>
  <si>
    <t>(25.2,96.8),(31.2,77.8),(31.5,60),(33.9,33.08),(19.1,-3.3),(36,-29.8),(68.2,-32.7),(89.6,-49.6),(97.2,-72.3),(90.1,-95),(70.9,-108.8),(60.2,-115.5),(49.269,-118.783)</t>
  </si>
  <si>
    <t>25.1__175</t>
  </si>
  <si>
    <t>(25.1,175, 10)</t>
  </si>
  <si>
    <t>(32.8,-10.9),(51.85,-39.58),(75.75189,-120.2642)</t>
  </si>
  <si>
    <t>181__200.7</t>
  </si>
  <si>
    <t>(64.7,62.7),(47.4,49.8),(30.1,35.6),(5.73,12.53),(-13.4,-10.3),(-14.2,-58.3),(-25.7,-77.3),(-45.4,-89.6),(-65.9,-103.4),(-87.1,-157.8),(-108.3,-160.6),(-129.5,-162.7),(-157.1,-162.7),(-181.2,-129.5),(-185.054,-113.204)</t>
  </si>
  <si>
    <t>-1.1__ 352.3</t>
  </si>
  <si>
    <t>(84.7,191.9),(96.6,172),(112.5,143.1),(133.18,119.21),(148.1,102.3),(163.4,72.2),(172.6,47.1),(173.8,23.2),(175.6,-0.7),(170.7,-30.1),(167.6,-59.5),(193.4,-133.5),(181.5,-158.7),(100.6,-189.7),(66.7,-200.8),(37.7,-203.6),(16.3,-202.9),(6.746285,-203.9307)</t>
  </si>
  <si>
    <t>10__288.9</t>
  </si>
  <si>
    <t>(-96.4,140),(-122.7,99.8),(-140,65),(-156,38),(-175,0),(-182,-40),(-178,-76),(-166,-103),(-151,-136),(-129,-166),(-107,-199),(-91,-220),(-81,-239),(-62.1,-260),(-38.3,-270.5),(-14.5,-279.6),(1.674,-285.409)</t>
  </si>
  <si>
    <t>-71__ 248.1</t>
  </si>
  <si>
    <t>(44.2,109.4),(22.7,87.9),(10.8,61.3),(0.6,26.8),(-7.17,-6.68),(0.4,-32.2),(84.2,-103.5),(90.9,-129.4),(100.5,-153.4),(36.7,-208.3),(24.1,-217.7),(4.165,-228.028)</t>
  </si>
  <si>
    <t>26.3__166</t>
  </si>
  <si>
    <t>(26.3,166,10)</t>
  </si>
  <si>
    <t>(50.7,-33.6),(31.3,-115.7),(16.602,-133.258)</t>
  </si>
  <si>
    <t>-52.1__183</t>
  </si>
  <si>
    <t>(-52.1,183,10)</t>
  </si>
  <si>
    <t>0.6__126.7</t>
  </si>
  <si>
    <t>(112.4,-16.1),(108,-38),(112.8,-55.7),(121.2,-75.8),(133.6,-96.3),(144.4,-162.9),(129,-191),(109,-217),(90.7,-234.6),(75.3,-250),(58.6,-266.7),(42.7,-277.1),(13,-321.7),(-3,-354.3),(-10.815,-367.255)</t>
  </si>
  <si>
    <t>-214.2__302.1</t>
  </si>
  <si>
    <t>(-48.7,373.8),(-13.6,364.3),(0.5,342),(9.8,318.6),(14.6,293.4),(15,268.2),(13.1,237),(6.4,193.6),(5.7,168),(5.8,142.8),(5.3,116.5),(3.4,90.6),(1.5,55.4),(0.011,21.555)</t>
  </si>
  <si>
    <t>40.3__287.5</t>
  </si>
  <si>
    <t>(-21.4,95.2),(-33,58.5),(-42.44,15.37),(-21.9,-18.8),(-5.2,-36.6),(17.8,-44.1),(42,-53.4),(67.4,-64.5),(81.3,-86.3),(79.6,-109.8),(59.3,-125.3),(38.6,-138.7),(-4,-162.4),(-17.059,-172.7704)</t>
  </si>
  <si>
    <t>-56.1__253.7</t>
  </si>
  <si>
    <t>(-138.5,77.9),(-159.7,61.3),(-176.1,41.9),(-185.8,18.8),(-194.8,-108),(-194.8,-130.4),(-194.8,-154),(-194.8,-178.9),(-194.8,-209),(-194.8,-236),(-194.8,-262),(-83.2,-288.2),(-58.4,-288.2),(-29.2,-288.2),(-0.5651,-288.183)</t>
  </si>
  <si>
    <t>-67.8__413</t>
  </si>
  <si>
    <t>(-5.7,188.6),(6.1,164.5),(10.9,142.2),(35.21,108.59),(25.9,98.8),(44,74),(54,51),(72,25),(78,-1),(74.5,-30.6),(59.7,-55),(53.6,-81.1),(37.9,-103.7),(27.5,-125.5),(19.7,-149.9),(4.5,-172.1),(-7.9,-195.3),(-14.3,-210.2),(-20.5,-221.8),(-29.017,-239.466)</t>
  </si>
  <si>
    <t>-92.6__279.7</t>
  </si>
  <si>
    <t>(24.3,106.3),(25.2,96.8),(31.2,77.8),(31.5,60),(33.9,33.08),(19.1,-3.3),(36,-29.8),(68.2,-32.7),(89.6,-49.6),(97.2,-72.3),(90.1,-95),(70.9,-108.8),(60.2,-115.5),(49.269,-118.783)</t>
  </si>
  <si>
    <t>25.1__190</t>
  </si>
  <si>
    <t>(25.1, 190, 10)</t>
  </si>
  <si>
    <t>(35.3,18),(32.8,-10.9),(51.85,-39.58),(75.75189,-120.2642)</t>
  </si>
  <si>
    <t>97.3__314.2</t>
  </si>
  <si>
    <t>(81.1,80.5),(64.7,62.7),(47.4,49.8),(30.1,35.6),(5.73,12.53),(-13.4,-10.3),(-14.2,-58.3),(-25.7,-77.3),(-45.4,-89.6),(-65.9,-103.4),(-87.1,-157.8),(-108.3,-160.6),(-129.5,-162.7),(-157.1,-162.7),(-181.2,-129.5),(-185.054,-113.204)</t>
  </si>
  <si>
    <t>-2__ 402</t>
  </si>
  <si>
    <t>(59.6,230.9),(84.7,191.9),(96.6,172),(112.5,143.1),(133.18,119.21),(148.1,102.3),(163.4,72.2),(172.6,47.1),(173.8,23.2),(175.6,-0.7),(170.7,-30.1),(167.6,-59.5),(193.4,-133.5),(181.5,-158.7),(100.6,-189.7),(66.7,-200.8),(37.7,-203.6),(16.3,-202.9),(6.746285,-203.9307)</t>
  </si>
  <si>
    <t>-19.5__350.1</t>
  </si>
  <si>
    <t>(-81,179.5),(-96.4,140),(-122.7,99.8),(-140,65),(-156,38),(-175,0),(-182,-40),(-178,-76),(-166,-103),(-151,-136),(-129,-166),(-107,-199),(-91,-220),(-81,-239),(-62.1,-260),(-38.3,-270.5),(-14.5,-279.6),(1.674,-285.409)</t>
  </si>
  <si>
    <t>-111.5__263.1</t>
  </si>
  <si>
    <t>(14.4,120.7),(44.2,109.4),(22.7,87.9),(10.8,61.3),(0.6,26.8),(-7.17,-6.68),(0.4,-32.2),(84.2,-103.5),(90.9,-129.4),(100.5,-153.4),(36.7,-208.3),(24.1,-217.7),(4.165,-228.028)</t>
  </si>
  <si>
    <t>22.6__181.5</t>
  </si>
  <si>
    <t>(22.6,181.5,10)</t>
  </si>
  <si>
    <t>(49.3,-3.5),(31.3,-115.7),(16.602,-133.258)</t>
  </si>
  <si>
    <t>-58.4__196.4</t>
  </si>
  <si>
    <t>(-58.4,196.4,10)</t>
  </si>
  <si>
    <t>(8.3,-22.4),(6.3,-47.3),(8.6,-63.8),(27.222,-106.601)</t>
  </si>
  <si>
    <t>-26.8__196</t>
  </si>
  <si>
    <t>(97.2,-8.8),(108,-38),(112.8,-55.7),(121.2,-75.8),(133.6,-96.3),(144.4,-162.9),(129,-191),(109,-217),(90.7,-234.6),(75.3,-250),(58.6,-266.7),(42.7,-277.1),(13,-321.7),(-3,-354.3),(-10.815,-367.255)</t>
  </si>
  <si>
    <t>game_S12_089n_three_in_one</t>
  </si>
  <si>
    <t>65__315</t>
  </si>
  <si>
    <t>65__335</t>
  </si>
  <si>
    <t>65__350</t>
  </si>
  <si>
    <t>game_S12_091n_three_in_one</t>
  </si>
  <si>
    <t>85__400</t>
  </si>
  <si>
    <t>85__420</t>
  </si>
  <si>
    <t>85__435</t>
  </si>
  <si>
    <t>game_S12_094n_three_in_one</t>
  </si>
  <si>
    <t>-19.4__350</t>
  </si>
  <si>
    <t>-19.4__370</t>
  </si>
  <si>
    <t>-19.4__385</t>
  </si>
  <si>
    <t>game_S11_083n_three_in_one</t>
  </si>
  <si>
    <t>15.5__162</t>
  </si>
  <si>
    <t>(15.5,162,10)</t>
  </si>
  <si>
    <t>15.5__182</t>
  </si>
  <si>
    <t>(15.5,182,10)</t>
  </si>
  <si>
    <t>15.5__197</t>
  </si>
  <si>
    <t>(15.5,197,10)</t>
  </si>
  <si>
    <t>game_S12_092n_three_in_one</t>
  </si>
  <si>
    <t>230__302</t>
  </si>
  <si>
    <t>230__322</t>
  </si>
  <si>
    <t>230__337</t>
  </si>
  <si>
    <t>蝙蝠杆空投</t>
  </si>
  <si>
    <t>game_S11_112n_three_in_one</t>
  </si>
  <si>
    <t>97__267.7</t>
  </si>
  <si>
    <t>(97,267.7,10)</t>
  </si>
  <si>
    <t>(70.6,132.5),(37.4,84.5),(27,63),(4.7,8),(0.001,0)</t>
  </si>
  <si>
    <t>84.6__292.6</t>
  </si>
  <si>
    <t>(84.6,292.6,10)</t>
  </si>
  <si>
    <t>72.84__308.52</t>
  </si>
  <si>
    <t>(72.84,308.52,10)</t>
  </si>
  <si>
    <t>蝙蝠杆</t>
  </si>
  <si>
    <t>game_S11_113n_three_in_one</t>
  </si>
  <si>
    <t>53.3__195.5</t>
  </si>
  <si>
    <t>(-20.4,29.9),(-18.6,2.7),(-9.8,-24.5),(1.3,-51.3),(-1.3,-80.8),(-11,-108.1),(-29.1,-130.6),(-51.6,-151.3),(-77.6,-168.1),(-102.3,-184.9),(-123.5,-205.2),(-141.1,-227.7),(-180.3,-277),(-184.61,-285.018)</t>
  </si>
  <si>
    <t>78.3__195.7</t>
  </si>
  <si>
    <t>(-36.5,55.3),(-37.7,27.1),(-28.7,-1.9),(-14,-29.7),(-3.4,-57.9),(-1.3,-80.8),(-11,-108.1),(-29.1,-130.6),(-51.6,-151.3),(-77.6,-168.1),(-102.3,-184.9),(-123.5,-205.2),(-141.1,-227.7),(-180.3,-277),(-184.61,-285.018)</t>
  </si>
  <si>
    <t>119.1__220.1</t>
  </si>
  <si>
    <t>(-18.4,103.3),(-20.9,72.2),(-32.3,44),(-37.7,27.1),(-28.7,-1.9),(-14,-29.7),(-3.4,-57.9),(-1.3,-80.8),(-11,-108.1),(-29.1,-130.6),(-51.6,-151.3),(-77.6,-168.1),(-102.3,-184.9),(-123.5,-205.2),(-141.1,-227.7),(-180.3,-277),(-184.61,-285.018)</t>
  </si>
  <si>
    <t>game_S10_114n_three_in_one</t>
  </si>
  <si>
    <t>67.64__483.36</t>
  </si>
  <si>
    <t>(136.2,316.6),(155.7,294.2),(166.3,267),(145.1,251.1),(50.8,99.5),(49.2,70.6),(48.8,41.3),(38.5,16.1),(19.4,-4.5),(7.886,-17.325)</t>
  </si>
  <si>
    <t>12.36__514.5</t>
  </si>
  <si>
    <t>(117.3,368),(116.9,338.1),(116.5,311.3),(127.2,245.8),(50.8,99.5),(49.2,70.6),(48.8,41.3),(38.5,16.1),(19.4,-4.5),(7.886,-17.325)</t>
  </si>
  <si>
    <t>-1.7__533.1</t>
  </si>
  <si>
    <t>(113.4,393.6),(114.4,365.2),(115.2,339.9),(116.4,313),(127.2,245.8),(50.8,99.5),(49.2,70.6),(48.8,41.3),(38.5,16.1),(19.4,-4.5),(7.886,-17.325)</t>
  </si>
  <si>
    <t>game_S11_115n_three_in_one</t>
  </si>
  <si>
    <t>156.3__614.2</t>
  </si>
  <si>
    <t>(175.4,381),(161.9,352.2),(106.5,288.7),(86.9,267),(29.9,59.9),(21.8,33.2),(7.9,12),(0,0)</t>
  </si>
  <si>
    <t>185.4__638.1</t>
  </si>
  <si>
    <t>273.8__702.6</t>
  </si>
  <si>
    <t>(351,412.2),(332.1,390.2),(225.3,316.3),(199,301),(177,283.9),(29.9,59.9),(21.8,33.2),(7.9,12),(0,0)</t>
  </si>
  <si>
    <t>game_S11_116n_JJC</t>
  </si>
  <si>
    <t>447.7__713.3</t>
  </si>
  <si>
    <t>(460.5,443.1),(446.2,418.6),(431.9,393.3),(408.6,373.7),(269,369),(175,242),(156.5,218.9),(135.7,188.6),(87.8,141.5),(5.3,9.5),(0.001,0)</t>
  </si>
  <si>
    <t>game_S10_117n_JJC</t>
  </si>
  <si>
    <t>409.15__145.48</t>
  </si>
  <si>
    <t>(405.9,-38.6),(405,-68.7),(404.1,-97.3),(388.4,-120.4),(366.9,-140.1),(320.5,-161.6),(291.3,-169.9),(260.9,-175.7),(143.2,-62.6),(108.5,-46.9),(76.8,-39.5),(46.7,-36.1),(25.5,-13.7),(-1.5,1.1),(-13.577,6.39)</t>
  </si>
  <si>
    <t>game_S11_118n_JJC</t>
  </si>
  <si>
    <t>57.18__468.67</t>
  </si>
  <si>
    <t>(58.1,236.5),(37.8,216),(2.8,154.5),(2.9,125.2),(-6.4,97),(-20.2,70.8),(-37.6,45.6),(-30.4,-14.8),(66.7,-98.5),(85.3,-127.4),(105.4,-150.1),(123.5,-178),(90.6,-273.8),(90.377,-288.784)</t>
  </si>
  <si>
    <t>穿过障碍上小岛</t>
  </si>
  <si>
    <t>game_S10_119n_JJC</t>
  </si>
  <si>
    <t>-100.7__632.9</t>
  </si>
  <si>
    <t>(-43.7,444.4),(-26.2,409.9),(-9.7,383.9),(21.5,364),(53.6,341.8),(96,269),(108,236),(123,130),(142,78),(63,31),(12,3.3),(0.001,-0.001)</t>
  </si>
  <si>
    <t>雪地多岛</t>
  </si>
  <si>
    <t>game_S11_120n_JJC</t>
  </si>
  <si>
    <t>-154__395.4</t>
  </si>
  <si>
    <t>(-50.8,169),(-59.2,132.9),(-65,104.4),(-79.2,82.2),(-95.6,61.3),(-115.2,42.6),(-135.7,-3.6),(-159.3,-96.1),(-166,-126.8),(-173.6,-156.1),(-186,-181),(-208.7,-202.3),(-241.2,-215.6),(-277.7,-226.7),(-304.8,-236.9),(-340.8,-248.9),(-368.4,-256),(-404.9,-258.7),(-493.4,-215.1),(-508.834,-212.233)</t>
  </si>
  <si>
    <t>传说跳侧跳</t>
  </si>
  <si>
    <t>game_S10_121n_JJC</t>
  </si>
  <si>
    <t>46.8__-706</t>
  </si>
  <si>
    <t>(45.7,-519.4),(69,-472.1),(95,-416),(109,-366),(125,-316),(139,-271),(176,-156),(193,-115),(45.1,-29.5),(-9.4,-21.5),(0.001,0.001)</t>
  </si>
  <si>
    <t>左右传说跳</t>
  </si>
  <si>
    <t>game_S10_122n_JJC</t>
  </si>
  <si>
    <t>270.66__765.8</t>
  </si>
  <si>
    <t>(309.3,553.9),(310.9,532.1),(274.3,456.7),(273.8,427.2),(240,214),(235.6,162.1),(234.7,118.1),(159,25.7),(136.1,17.8),(31.3,10.8),(12.8,1.1),(0.0001,0.0001)</t>
  </si>
  <si>
    <t>course_name_city_ruins</t>
  </si>
  <si>
    <t>game_S14_123n_three_in_one</t>
  </si>
  <si>
    <t>-16.24__380.83</t>
  </si>
  <si>
    <t>(-13.4,122.3),(-14.3,91.6),(-24.9,63.1),(163.1,-113.7),(164.5,-182.4),(165.9,-211.6),(164.5,-241.3),(165.9,-270.5),(153.4,-330.8),(150.066,-342.426)</t>
  </si>
  <si>
    <t>game_S14_125n</t>
  </si>
  <si>
    <t>95.7__384.9</t>
  </si>
  <si>
    <t>(192.6,163.4),(189.5,134.1),(98.3,64.5),(74.3,52.5),(44,39.5),(10.6,-115.4),(0.4,-159.2),(-68.7,-213.1),(13.5,-315.1),(33.9,-334.6),(51.609,-353.307)</t>
  </si>
  <si>
    <t>game_S14_126n</t>
  </si>
  <si>
    <t>0.22__346.453</t>
  </si>
  <si>
    <t>(0.22,346.453,10)</t>
  </si>
  <si>
    <t>(64.6,116.5),(101.2,64),(77.5,45.9),(54.3,33.4),(34.5,16.2),(11.8,3),(0,0.0001)</t>
  </si>
  <si>
    <t>game_S14_127n</t>
  </si>
  <si>
    <t>4.05__494.87</t>
  </si>
  <si>
    <t>(120.7,315.3),(128,286.9),(132.1,259.9),(133.5,232.9),(119.3,209.1),(11.8,112.6),(-7.4,91.6),(-23,76),(-32.902,71.879)</t>
  </si>
  <si>
    <t>game_S14_128n</t>
  </si>
  <si>
    <t>-4.74__511.29</t>
  </si>
  <si>
    <t>(-7.94,331.13),(-104.1,231.1),(-20.9,164.2),(-9.2,139.8),(-6.2,113.9),(-0.2,14.3),(0,0.0001)</t>
  </si>
  <si>
    <t>game_S14_129n</t>
  </si>
  <si>
    <t>-42.11__628.03</t>
  </si>
  <si>
    <t>(17.19,458.01),(157.7,388.6),(147.1,363.5),(67.2,242),(52,218.6),(10.6,133.8),(-75.7,82.9),(-97.2,65.1),(-54.2,-61.4),(-25.6,-78.1),(-15.9013,-84.0316)</t>
  </si>
  <si>
    <t>game_S14_130n</t>
  </si>
  <si>
    <t>277.13__692</t>
  </si>
  <si>
    <t>(277.13,692,10)</t>
  </si>
  <si>
    <t>(304.88,513.45),(329.4,394),(299.1,344.2),(375.3,332.6),(251.8,322.9)</t>
  </si>
  <si>
    <t>game_S14_131n_three_in_one</t>
  </si>
  <si>
    <t>-76.16__750.53</t>
  </si>
  <si>
    <t>(-46.7,572.1),(41.3,463.3),(48.3,438.1),(48.7,411.9),(-62.4,178.4),(-14.2,144.9),(-14.3,84.9),(-10.4,57.5),(-2.8,28.7),(0.0005,-0.0006)</t>
  </si>
  <si>
    <t>game_S14_132n</t>
  </si>
  <si>
    <t>243.05__552.78</t>
  </si>
  <si>
    <t>(243.05,552.78,10)</t>
  </si>
  <si>
    <t>(325.7,392.6),(331.9,378.5),(305.2,234.9),(351.8701,226.22)</t>
  </si>
  <si>
    <t>game_S14_133n</t>
  </si>
  <si>
    <t>22.44__754.88</t>
  </si>
  <si>
    <t>(60.4,578),(109.7,499.2),(101.2,474.2),(89.1,449.9),(-27.6,207),(8.1,173.8),(0.5,16.7),(0,0.0001)</t>
  </si>
  <si>
    <t>(93.3,186.7)</t>
  </si>
  <si>
    <t>game_S14_134n</t>
  </si>
  <si>
    <t>60.13__906.39</t>
  </si>
  <si>
    <t>(60.87,725.91),(59.9,606.2),(31.6,563.9),(9.2,547.4),(-48.9,493.7),(-69.1,478.3),(-91.2,460.7),(32,313),(-201.6,199.8),(-117.2,98.4),(-98.2,74.2),(-16.4,8.1),(0,-0.001)</t>
  </si>
  <si>
    <t>(3.9,19.9)</t>
  </si>
  <si>
    <t>game_S10_135n_three_in_one</t>
  </si>
  <si>
    <t>-5.6__-118.07</t>
  </si>
  <si>
    <t>(-143.8,-3.3),(-171.5,21.2),(-190.4,42.9),(-201.1,89.6),(-214.3,114.3),(-216,142.9),(-214.4,171.5),(-192.6,189.8),(-147.4,222.9),(-129.8,246.3),(-114.3,273.9),(-99.5,295.6),(-83.1,317.5),(-64,341.968)</t>
  </si>
  <si>
    <t>94.37__-188.5</t>
  </si>
  <si>
    <t>(6.48,-31.2),(-23.4,-27.6),(-49.9,-19.7),(-77.5,-18.4),(-106.4,-10.5),(-192.7,41.4),(-201.1,89.6),(-214.3,114.3),(-216,142.9),(-214.4,171.5),(-192.6,189.8),(-147.4,222.9),(-129.8,246.3),(-114.3,273.9),(-99.5,295.6),(-83.1,317.5),(-64,341.968)</t>
  </si>
  <si>
    <t>103.6__-260.8</t>
  </si>
  <si>
    <t>(40.67,-91.84),(32.7,-66.6),(14.6,-46),(-8,-32.2),(-31.8,-24.4),(-56.6,-19.1),(-82.7,-15.6),(-107.7,-4.7),(-192.7,41.4),(-201.1,89.6),(-214.3,114.3),(-216,142.9),(-214.4,171.5),(-192.6,189.8),(-147.4,222.9),(-129.8,246.3),(-114.3,273.9),(-99.5,295.6),(-83.1,317.5),(-64,341.968)</t>
  </si>
  <si>
    <t>(13.1,258.3)</t>
  </si>
  <si>
    <t>game_S9_136n_three_in_one</t>
  </si>
  <si>
    <t>112.7__561.4</t>
  </si>
  <si>
    <t>(126.17,381.37),(127.3,293),(123.5,265.1),(124.3,234.5),(125.4,203.9),(41.9,35.8),(27.4,14.7),(0.0001,0.0001)</t>
  </si>
  <si>
    <t>373.32__591.27</t>
  </si>
  <si>
    <t>(227.1,485.5),(203.6,475.3),(184,458),(162.9,436.4),(155,407.5),(144.2,381.5),(127.3,293),(123.5,265.1),(124.3,234.5),(125.4,203.9),(41.9,35.8),(27.4,14.7),(0.0001,0.0001)</t>
  </si>
  <si>
    <t>(-49.4,38)</t>
  </si>
  <si>
    <t>144__761.32</t>
  </si>
  <si>
    <t>(138.99,580.9),(137.8,551.6),(137.8,524.5),(137.1,497.2),(136.8,449.8),(136.9,419.7),(136.5,392.6),(134.7,366.6),(127.3,293),(123.5,265.1),(124.3,234.5),(125.4,203.9),(41.9,35.8),(27.4,14.7),(0.0001,0.0001)</t>
  </si>
  <si>
    <t>(-82.1,79.1)</t>
  </si>
  <si>
    <t>game_S9_137n_three_in_one</t>
  </si>
  <si>
    <t>135.8__72.3</t>
  </si>
  <si>
    <t>(135.8,72.3,10)</t>
  </si>
  <si>
    <t>(130.2,-108),(129.3,-136.7),(129.6,-165.3),(144.1,-185.1),(162.28,-197.74)</t>
  </si>
  <si>
    <t>165.7__102</t>
  </si>
  <si>
    <t>(165.7,102,10)</t>
  </si>
  <si>
    <t>(203.19,-74.77),(209.9,-101.1),(212.9,-128.8),(211.9,-159.7),(200,-184.7),(175.2,-194.2),(162.28,-197.74)</t>
  </si>
  <si>
    <t>260__98.2</t>
  </si>
  <si>
    <t>(260,98.2,10)</t>
  </si>
  <si>
    <t>(236.97,-80.79),(230.9,-106.1),(224,-131.6),(217.2,-158),(201.8,-180.4),(175,-193.4),(162.28,-197.74)</t>
  </si>
  <si>
    <t>game_S10_138n_three_in_one</t>
  </si>
  <si>
    <t>291.11__488.18</t>
  </si>
  <si>
    <t>(176.75,348.23),(170.1,322.8),(164.6,296.5),(163.2,268.6),(163.7,242),(53.6,161.6),(44.9,136.2),(31.2,113.8),(18.9,90),(8.3,65.7),(6.3,38),(4.2,14),(0.0001,0.0001)</t>
  </si>
  <si>
    <t>-159.62__587.36</t>
  </si>
  <si>
    <t>(5.7,514.4),(27.8,498.1),(51.6,480.3),(81.4,472.7),(152.4,389.7),(156.5,361.2),(99.4,298.8),(83.6,278.1),(78,249.7),(53.6,161.6),(44.9,136.2),(31.2,113.8),(18.9,90),(8.3,65.7),(6.3,38),(4.2,14),(0.0001,0.0001)</t>
  </si>
  <si>
    <t>99.27__795.86</t>
  </si>
  <si>
    <t>(67.9,617.9),(63.5,589.9),(65.7,560.5),(65.7,532.1),(69.5,506.5),(86.5,482.9),(152.4,389.7),(156.5,361.2),(99.4,298.8),(83.6,278.1),(78,249.7),(53.6,161.6),(44.9,136.2),(31.2,113.8),(18.9,90),(8.3,65.7),(6.3,38),(4.2,14),(0.0001,0.0001)</t>
  </si>
  <si>
    <t>game_S14_139n_three_in_one</t>
  </si>
  <si>
    <t>-147.39__381.44</t>
  </si>
  <si>
    <t>(-142.3,200.5),(-134.1,173.7),(-127.8,134.5),(-121.2,107.6),(-109.8,83.2),(-81.6,80.1),(25.4,28.6),(50.4,14.7),(76,1),(213.2,-121.3),(220.1,-150.5),(151.6,-247.3),(110.8,-273.2),(88.8,-287.8),(63.7,-298),(27.491,-304.818)</t>
  </si>
  <si>
    <t>(-9.4,-277.7)</t>
  </si>
  <si>
    <t>game_S14_140n_three_in_one</t>
  </si>
  <si>
    <t>184.52__-768.37</t>
  </si>
  <si>
    <t>(259.4,-604.4),(262.7,-576.6),(265.7,-548.4),(267,-513.3),(260,-483.5),(244.3,-462.5),(225.6,-442.1),(210.4,-421.2),(175,-175),(173.1,-153.4),(170.8,-126.2),(167.9,-98),(154.1,-76.8),(139.4,-51.6),(20,-12.5),(0.0001,0)</t>
  </si>
  <si>
    <t>game_S14_141n</t>
  </si>
  <si>
    <t>84.7__408.47</t>
  </si>
  <si>
    <t>(95.39,227.93),(101.5,197.9),(101.3,158.9),(108.4,124.5),(97.7,103),(-31.8,38.1),(-57.8,21.9),(-84.3,6.8),(-161.4,-198.3),(-165.4,-224.9),(-165.8,-250.9),(-146.9,-272.5),(-135.1,-297.8),(-125.782,-320.225)</t>
  </si>
  <si>
    <t>(53.8,-158.7)</t>
  </si>
  <si>
    <t>game_S14_125n_three_in_one</t>
  </si>
  <si>
    <t>210.47__87.01</t>
  </si>
  <si>
    <t>(35.08,37.9),(40.7,-41.9),(37.1,-70.4),(6,-112),(0.9,-170.7),(-70.3,-217.6),(4.9,-305.7),(16.7,-329.3),(37.6,-345.5),(51.609,-353.307)</t>
  </si>
  <si>
    <t>281.1__135.77</t>
  </si>
  <si>
    <t>(119.1,51.3),(100.5,32.1),(87.6,7),(85.5,-20.2),(86.9,-46.3),(88.8,-73),(0.9,-170.7),(-70.3,-217.6),(4.9,-305.7),(16.7,-329.3),(37.6,-345.5),(51.609,-353.307)</t>
  </si>
  <si>
    <t>game_S14_129n_three_in_one</t>
  </si>
  <si>
    <t>190.7__327.7</t>
  </si>
  <si>
    <t>(52.37,211.2),(8.7,135),(-80.2,87.1),(-96,66.3),(-66.4,-55.91),(-58.54,-60.09),(-35.56,-71.93),(-15.9013,-84.0316)</t>
  </si>
  <si>
    <t>162.7__465.6</t>
  </si>
  <si>
    <t>(116.11,290.82),(67.6,243.29),(54,221.7),(9.1,134.6),(-77.6,85.6),(-93.8,64.6),(-66.84,-55.1),(-58.07,-58.91),(-36.31,-71.82),(-15.9013,-84.0316)</t>
  </si>
  <si>
    <t>game_S14_133n_three_in_one</t>
  </si>
  <si>
    <t>174.6__471.84</t>
  </si>
  <si>
    <t>(57.9,331.3),(43.3,308.9),(24.6,290.6),(-1.6,286.8),(-27.7,286.7),(-55.4,286.7),(-25.7,204.1),(13,171.1),(-21.7,98.7),(-17.2,65.7),(-7.5,40.9),(-3.8,14.2),(0,0.0001)</t>
  </si>
  <si>
    <t>195.1__516.38</t>
  </si>
  <si>
    <t>(17.8,483),(-4,469.5),(-24.8,453.4),(-40,428.3),(-58.8,408.6),(-59.5,382.3),(-60.2,355.5),(-51,290.4),(-25.7,204.1),(13,171.1),(-21.7,98.7),(-17.2,65.7),(-7.5,40.9),(-3.8,14.2),(0,0.0001)</t>
  </si>
  <si>
    <t>course_name_outdoor</t>
  </si>
  <si>
    <t>地球10级+弹球+月球10级；赛博10级</t>
  </si>
  <si>
    <t>game_S15_142n</t>
  </si>
  <si>
    <t>67.68__446.07</t>
  </si>
  <si>
    <t>(-3.31,279.93),(-18.8,260.3),(-31.7,237.1),(-50.8,205.9),(-65.8,182.4),(-60.8,155.1),(-3.9,33.1),(18.8,17.7),(41.9,2.5),(58.3,-18.1),(-1.7,-197.8),(44.4,-288.6),(65.5,-303.9),(86.4,-320.1),(107.9,-333.9),(122.438,-348.816)</t>
  </si>
  <si>
    <t>地球9级+月球10级；蝙蝠5级+240码空投</t>
  </si>
  <si>
    <t>game_S15_143n</t>
  </si>
  <si>
    <t>51.84__-708</t>
  </si>
  <si>
    <t>(25.16,-529.75),(15,-504.9),(1,-482.2),(-12.3,-459.5),(-28.6,-435.5),(-46.2,-415.6),(-71.7,-406.6),(-99.3,-399.4),(-99.4,-238.2),(-122.05,-176.2),(-105.2,-156.7),(-57.92,-88.2),(-46.6,-65.5),(-8,-13.8),(0,0.0001)</t>
  </si>
  <si>
    <t>蝙蝠5级+100码空投；地球10级+200码空投</t>
  </si>
  <si>
    <t>game_S15_144n</t>
  </si>
  <si>
    <t>17.3__-676.64</t>
  </si>
  <si>
    <t>(16.07,-496.02),(16.8,-470.1),(17.3,-436.8),(18,-405.5),(0.1,-386.6),(-11.7,-364.3),(26.6,-248),(-37.4,-207.3),(-40.7,-180.1),(-47,-155),(-50.8,-126.5),(-7.9,-20.9),(0.0001,-0.0001)</t>
  </si>
  <si>
    <t>地球9级+弹球+月球9级+弹球+100码沙坑空投；地球10级+弹球+月球10级+弹球</t>
  </si>
  <si>
    <t>game_S15_145n</t>
  </si>
  <si>
    <t>75.52__-808.7</t>
  </si>
  <si>
    <t>(75.48,-628.03),(76.1,-602),(78.5,-573.3),(83.3,-547.3),(91.3,-519.9),(101,-502.8),(96,-474.9),(182,-396.5),(201.6,-380.1),(223.3,-363.9),(137,-203.8),(78.1,-43.4),(54.2,-33.7),(30.1,-23.4),(10.1,-7.7),(0.0001,0.0001)</t>
  </si>
  <si>
    <t>(228.77,-112.09)</t>
  </si>
  <si>
    <t>蝙蝠5级+100码空投；地球9级+弹球+130码空投</t>
  </si>
  <si>
    <t>game_S15_146n</t>
  </si>
  <si>
    <t>13.7__376.6</t>
  </si>
  <si>
    <t>(-112.62,247.2),(-127.1,225.9),(-141.6,204.3),(-140.6,178.2),(-122.4,86.7),(-117.1,60.7),(-114.3,34.5),(-109.1,8.7),(-38.2,-23.5),(-24.5,-46),(-12,-69.4),(15.2,-129.2),(22.3,-206.5),(17.169,-228.751)</t>
  </si>
  <si>
    <t>地球10级+弹球+月球10级；地球10级+铁球+赛博10级+弹球</t>
  </si>
  <si>
    <t>game_S15_147n</t>
  </si>
  <si>
    <t>-27.07__397.86</t>
  </si>
  <si>
    <t>(102.6,268.3),(119.6,248.3),(141.9,234.1),(157,212.2),(171.2,190.7),(161.4,164.7),(150.8,139.6),(148.3,112.1),(75.1,91),(54.9,75),(34.4,59.2),(131.9,16.7),(129.8,-9.7),(125.3,-35.5),(-11.5,-133.7),(-74.4,-222.1),(-85.9,-246.6),(5.1,-352.2),(21.3,-374),(34.305,-380.488)</t>
  </si>
  <si>
    <t>地球9级+弹球+月球9级；熔岩10级+木轮9级+弹球+130码空投</t>
  </si>
  <si>
    <t>game_S15_148n</t>
  </si>
  <si>
    <t>-7.13__429.5</t>
  </si>
  <si>
    <t>(109.4,291.2),(118.6,266.6),(124.4,241),(135.4,214.5),(177.5,126.3),(182.2,100.9),(-11.4,16.2),(-31.7,-1.6),(-50.2,-20.9),(-65.5,-43.3),(83.6,-135.4),(14.3,-270.2),(0,-292),(-13.2,-315.5),(-24,-341.7),(-97.1,-308.1),(-122.8,-313.1),(-145.2,-328.5),(-162.3,-348),(-157.631,-371.867)</t>
  </si>
  <si>
    <t>地球9级+月球9级+弹球+沙坑空投；地球10级+红雀5级+弹球；熔岩10级+弹球+月球10级</t>
  </si>
  <si>
    <t>game_S15_149n</t>
  </si>
  <si>
    <t>-111.47__-846.7</t>
  </si>
  <si>
    <t>(29.6,-731.4),(48.5,-712.7),(53.6,-687.2),(57.3,-661.7),(66.4,-635.6),(59.2,-609.2),(45.7,-585.4),(38.6,-560.6),(22.4,-538.7),(2.6,-520.5),(-13.1,-498),(-174.2,-412.8),(-173.9,-385.6),(-167.4,-359.7),(-176.2,-334.3),(-167.3,-309.2),(-167.1,-283.4),(-168.4,-257.4),(-166.1,-232.1),(-18.6,-211.7),(-5.9,-98.8),(-5.7,-72.7),(-2.4,-46.4),(0.4,-20.2),(0.004,0.003)</t>
  </si>
  <si>
    <t>地球9级打斜坡；蝙蝠5级</t>
  </si>
  <si>
    <t>game_S15_150n</t>
  </si>
  <si>
    <t>91.56__-456.2</t>
  </si>
  <si>
    <t>(91.56,-456.2,10)</t>
  </si>
  <si>
    <t>(49.36,-280.91),(33.8,-258.1),(22.7,-234.2),(7.8,-212.7),(-4.6,-190.1),(-14.7,-169.8),(-3,-21),(0.0001,0.0001)</t>
  </si>
  <si>
    <t>地球9级打斜坡</t>
  </si>
  <si>
    <t>game_S15_151n</t>
  </si>
  <si>
    <t>-22.27__170.39</t>
  </si>
  <si>
    <t>(-22.27,170.39,10)</t>
  </si>
  <si>
    <t>(18.9,-6.3),(32.2,-30.4),(36.96,-56.78),(26.5,-81.3),(4.3,-95.9),(-12.4,-117.6),(-26.1,-139.8),(-41.1,-160.8),(-42.69381,-161.9124)</t>
  </si>
  <si>
    <t>地球9级；熔岩10级；蝙蝠5级</t>
  </si>
  <si>
    <t>game_S15_152n</t>
  </si>
  <si>
    <t>-38.43__225.76</t>
  </si>
  <si>
    <t>(-38.43,225.76,10)</t>
  </si>
  <si>
    <t>(-10.9,46.5),(-4.9,20.9),(11.6,0.1),(31,-17.4),(42.7,-41.4),(-42.3,-84.2),(54.713,-167.321)</t>
  </si>
  <si>
    <t>game_S1_1002n_three_in_one</t>
  </si>
  <si>
    <t>12.6__38</t>
  </si>
  <si>
    <t>(-88.74,-113.77),(-92.5,-119.4),(-101.4,-143.5),(-101.4,-170.2),(-94.1,-192.9), (-76,-214.2),(-58.6,-234.4),(-46.8,-257.2),(-37.9,-270.1),(-32.535,-276.927)</t>
  </si>
  <si>
    <t>59.4__60.1</t>
  </si>
  <si>
    <t>(-42.6,-89),(-58.7,-113.9),(-69.1,-141.5),(-65.8,-171.7),(-61.4,-200.6),(-57,-229.5),(-45.1,-256.9),(-32.535,-276.927)</t>
  </si>
  <si>
    <t>101.9__67.4</t>
  </si>
  <si>
    <t>(-12.9,-71.7),(-35.2,-91.6),(-54.7,-114.8),(-66.8,-142.1),(-66.8,-171.7),(-61.2,-200.9),(-54.5,-230.3),(-43,-258),(-32.535,-276.927)</t>
  </si>
  <si>
    <t>game_S1_1003n_three_in_one</t>
  </si>
  <si>
    <t>(3.84,-70.80),(3.8,-78.6),(1.574,-101.787)</t>
  </si>
  <si>
    <t>7.400006__211.2</t>
  </si>
  <si>
    <t>(7.400006,211.2,10)</t>
  </si>
  <si>
    <t>(7.2,30.8),(7.2,1.7),(7.2,-28.5),(7.2,-58.7),(7.2,-88.9),(1.574,-101.787)</t>
  </si>
  <si>
    <t>3.500015__251</t>
  </si>
  <si>
    <t>(3.500015,251,10)</t>
  </si>
  <si>
    <t>(3.7,70.2),(3.7,41.2),(3.7,10.8),(3.7,-19.8),(3.7,-49.7),(3.7,-79.2),(1.574,-101.787)</t>
  </si>
  <si>
    <t>game_S1_1004n_three_in_one</t>
  </si>
  <si>
    <t>-60__440</t>
  </si>
  <si>
    <t>-265.8__413.5</t>
  </si>
  <si>
    <t>(-148.4,276.2),(-129.8,251.8),(-119,224.4),(-102.1,198.8),(-85.6,173.6),(-62.7,151.6),(-54.4,123.2),(-54.4,92.5),(-54.4,61.8),(-54.4,31.1),(-59,1.3),(-59.923,-3.036)</t>
  </si>
  <si>
    <t>-271.7__490.5</t>
  </si>
  <si>
    <t>(-223.2,316.6),(-149.3,251.1),(-134.3,225),(-114,201.1),(-95,176.3),(-74.2,152.4),(-60.1,125.9),(-60.1,94.5),(-60.1,64.4),(-60.1,33),(-60.1,3.4),(-59.923,-3.036)</t>
  </si>
  <si>
    <t>game_S1_1005n_three_in_one</t>
  </si>
  <si>
    <t>7.8__202.9</t>
  </si>
  <si>
    <t>-13.36323__230.878</t>
  </si>
  <si>
    <t>(-13.4,50.2),(-13.4,21),(-13.4,-8),(29.5,-110.2),(47,-134.8),(57.409,-145.025)</t>
  </si>
  <si>
    <t>1.336768__248.378</t>
  </si>
  <si>
    <t>(1,67.5),(1,38.6),(1,6.1),(39,-103.7),(50,-132.4),(57.409,-145.025)</t>
  </si>
  <si>
    <t>game_S2_1006n_three_in_one</t>
  </si>
  <si>
    <t>-10__249</t>
  </si>
  <si>
    <t>(-10,249,10)</t>
  </si>
  <si>
    <t>(-9.9,68.5),(-9.9,39.3),(-9.9,8.8),(-9.9,-20.5),(-9.9,-50.8),(-10.6181,-73.22191)</t>
  </si>
  <si>
    <t>-9__281</t>
  </si>
  <si>
    <t>(-9,281,10)</t>
  </si>
  <si>
    <t>(-9.34,100.81),(-9.34,72.1),(-9.34,39.2),(-9.34,7.5),(-9.34,-23.3),(-9.34,-54.2),(-10.6181,-73.22191)</t>
  </si>
  <si>
    <t>game_S2_1007n_three_in_one</t>
  </si>
  <si>
    <t>Icon_hole_1007</t>
  </si>
  <si>
    <t>327.6__124.6</t>
  </si>
  <si>
    <t>(193.5,3.9),(168.4,-20.6),(150.3,-44.8),(132.8,-69.6),(112.3,-92),(90.2,-113.5),(66.9,-133.7),(40.2,-150),(11.7,-158.3),(-16.5,-168.4),(-44.4,-175.8),(-71.1,-188.4),(-97.2,-173.4),(-111,-147),(-127.6,-121.6),(-137.656,-96.53277)</t>
  </si>
  <si>
    <t>338.4__161.5</t>
  </si>
  <si>
    <t>(206.7,38.1),(143.9,-8.3),(133.7,-36.9),(125,-66),(107.6,-90.8),(90.5,-115.8),(66.5,-134.4),(39,-146.1),(9.4,-152.5),(-17.6,-164.2),(-46.1,-174.9),(-73.9,-185.3),(-99.2,-167.2),(-115.8,-141),(-133.1,-116.5),(-137.656,-96.53277)</t>
  </si>
  <si>
    <t>game_S2_1018n_three_in_one</t>
  </si>
  <si>
    <t>(103.52,30.61),(108,64.1),(108,43),(109.5,26.4),(116.8,1.7),(119.5,-27.6),(107.5,-49.6),(82.2,-56.3),(49.5,-59),(18.8,-56.3),(-8.5,-50.3),(-41,-48),(-63,-51),(-85,-94),(-88,-120),(-97,-147),(-98.3,-174.4),(-98.9,-185.6),(-99.60031,-192.0477)</t>
  </si>
  <si>
    <t>Icon_hole_1018</t>
  </si>
  <si>
    <t>-104__293</t>
  </si>
  <si>
    <t>(-32.5,127.2),(-33.4,95.6),(-33.4,65.9),(-47.3,-7.2),(-47.3,-37.2),(-66.7,-94.2),(-77.3,-123.6),(-84.9,-153),(-95.5,-181.2),(-99.60031,-192.0477)</t>
  </si>
  <si>
    <t>-128.9__353.4</t>
  </si>
  <si>
    <t>(-99.6,175.1),(-45.9,104.1),(-45.9,73.4),(-54.4,-3),(-61,-31),(-61,-57),(-75.8,-90.8),(-82,-122.3),(-92.9,-151.1),(-98.3,-181.8),(-99.60031,-192.0477)</t>
  </si>
  <si>
    <t>game_S3_015n_three_in_one</t>
  </si>
  <si>
    <t>-53.8__1019.1</t>
  </si>
  <si>
    <t>(-65.85,838.9),(-65.85,809.9),(-65.85,779.2),(-52.1,753),(-28.2,734.2),(-21.8,704.6),(-38.1,678.9),(-52.303,666.932)</t>
  </si>
  <si>
    <t>-69__1062.5</t>
  </si>
  <si>
    <t>(-88.9,883.3),(-88.9,853.6),(-74.4,825.6),(-58.7,800.2),(-58.7,769.2),(-39.6,745.8),(-17.6,722.9),(-28.6,695.7),(-48.7,672.8),(-52.303,666.932)</t>
  </si>
  <si>
    <t>game_S3_1023n_three_in_one</t>
  </si>
  <si>
    <t>-69.1__142.9</t>
  </si>
  <si>
    <t>-69.1__181.5</t>
  </si>
  <si>
    <t>(-69.1,181.5,10)</t>
  </si>
  <si>
    <t>(-69.5,1.2),(-69.5,-41.4),(-67.493,-63.608)</t>
  </si>
  <si>
    <t>-69.1__212.5</t>
  </si>
  <si>
    <t>(-69.1,212.5,10)</t>
  </si>
  <si>
    <t>(-69.4,32.2),(-69.4,-41.4),(-67.493,-63.608)</t>
  </si>
  <si>
    <t>game_S7_036n_three_in_one</t>
  </si>
  <si>
    <t>72.9__139</t>
  </si>
  <si>
    <t>(72.9,139,10)</t>
  </si>
  <si>
    <t>70.8__151.4</t>
  </si>
  <si>
    <t>(70.8,151.4,10)</t>
  </si>
  <si>
    <t>(70.2,-29.1),(70.2,-48.5),(70.2,-69),(70.2,-80.3),(72.3,-119.3),(72.74684,-141.5246)</t>
  </si>
  <si>
    <t>70.8__173.9</t>
  </si>
  <si>
    <t>(70.8,173.9,10)</t>
  </si>
  <si>
    <t>(70.2,-6.8),(70.2,-29.1),(70.2,-48.5),(70.2,-69),(70.2,-80.3),(72.3,-119.3),(72.74684,-141.5246)</t>
  </si>
  <si>
    <t>game_S7_045n_three_in_one</t>
  </si>
  <si>
    <t>(-105.3,938.6,10)</t>
  </si>
  <si>
    <t>-106.1__1003.6</t>
  </si>
  <si>
    <t>(-117.7,825),(-131.1,803.9),(-140.8,782.2),(-151.9,759.8),(-163.8,739.4),(-176.6,710.9),(-236.6,587.8),(-234.8,563.4),(-226.3,540),(-207.1,518.8),(-183.1,539.4),(-167.568,558.176)</t>
  </si>
  <si>
    <t>-93.6__1029.4</t>
  </si>
  <si>
    <t>(-118.4,851.7),(-117.7,825),(-131.1,803.9),(-140.8,782.2),(-151.9,759.8),(-163.8,739.4),(-176.6,710.9),(-236.6,587.8),(-234.8,563.4),(-226.3,540),(-207.1,518.8),(-183.1,539.4),(-167.568,558.176)</t>
  </si>
  <si>
    <t>game_S7_1047n_three_in_one</t>
  </si>
  <si>
    <t>-19.5__1129</t>
  </si>
  <si>
    <t>(39.4,958.2),(26.63,926.51),(36.6,902.5),(52.2,879.9),(57.9,855.1),(62.4,837.3),(43,681.8),(28.5,660),(14.2,637.8),(-6.9,623.7),(-14,623.2),(-36.553,619.29)</t>
  </si>
  <si>
    <t>7__1219.4</t>
  </si>
  <si>
    <t>(14.2,1039.2),(16.3,1015.1),(21.9,983.3),(39.4,958.2),(26.63,926.51),(36.6,902.5),(52.2,879.9),(57.9,855.1),(62.4,837.3),(43,681.8),(28.5,660),(14.2,637.8),(-6.9,623.7),(-14,623.2),(-36.553,619.29)</t>
  </si>
  <si>
    <t>game_S7_1049n_three_in_one</t>
  </si>
  <si>
    <t>-191__828.6</t>
  </si>
  <si>
    <t>(-102.9,671.4),(6.9,-23.2),(11.8,-50.2),(-80.99,591.86),(-77.4,566.7),(-84.2,541),(-79,519.3),(-88,447.4),(-87.2,420.6),(-82.8,393.4),(-83.7,365.4),(-104.6,352.3),(-119.149,348.2)</t>
  </si>
  <si>
    <t>-248.1__875</t>
  </si>
  <si>
    <t>(-133.4,730.8),(-124.8,710.7),(-113.3,691.5),(-102.9,671.4),(6.9,-23.2),(11.8,-50.2),(-80.99,591.86),(-77.4,566.7),(-84.2,541),(-79,519.3),(-88,447.4),(-87.2,420.6),(-82.8,393.4),(-83.7,365.4),(-104.6,352.3),(-119.149,348.2)</t>
  </si>
  <si>
    <t>game_S8_1021n_three_in_one</t>
  </si>
  <si>
    <t>-180.2__ 173.7</t>
  </si>
  <si>
    <t>(-115.4,5.6),(-122.6,-13.3),(-139.71,-36.65),(-141,-31),(-139.3,-40),(-134.7,-62.9),(-147.4,-89.4),(-162.8,-109.6),(-179.5016,-128.5135)</t>
  </si>
  <si>
    <t>-180.2__ 195.6</t>
  </si>
  <si>
    <t>(-118.1,25.8),(-115.4,5.6),(-122.6,-13.3),(-139.71,-36.65),(-141,-31),(-139.3,-40),(-134.7,-62.9),(-147.4,-89.4),(-162.8,-109.6),(-179.5016,-128.5135)</t>
  </si>
  <si>
    <t>game_S8_029n_three_in_one</t>
  </si>
  <si>
    <t>-7.7__126</t>
  </si>
  <si>
    <t>(-5.1,-54.6),(-3.64,-82.98),(-3.728,-76.04)</t>
  </si>
  <si>
    <t>-7.7__147.2</t>
  </si>
  <si>
    <t>(-6.2,-33.3),(-5.1,-54.6),(-3.64,-82.98),(-3.728,-76.04)</t>
  </si>
  <si>
    <t>game_S8_031n_three_in_one</t>
  </si>
  <si>
    <t>224.9__-10.7</t>
  </si>
  <si>
    <t>251.7__-5.5</t>
  </si>
  <si>
    <t>(71.3,-4.2),(42.1,-4.20),(27.5,-4.2),(-13.4,-4.2),(-66.1,-6.4),(-116.611,-7.349)</t>
  </si>
  <si>
    <t>268.7__-5.5</t>
  </si>
  <si>
    <t>(88.4,-4.2),(71.3,-4.2),(42.1,-4.20),(27.5,-4.2),(-13.4,-4.2),(-66.1,-6.4),(-116.611,-7.349)</t>
  </si>
  <si>
    <t>game_S8_050n_three_in_one</t>
  </si>
  <si>
    <t>100.4__192.6</t>
  </si>
  <si>
    <t>(-35.7,73),(-51.6,60.6),(-68,41.2),(-84.9,22.8),(-88.1,1),(-78.9,-28.6),(-59.1,-45.1),(-12.3,-46.4),(6.1,-70.1),(9.1,-97.4),(12.1,-119.4),(10.3,-149.1),(-9.9,-172.9),(-29.5,-193.7),(-51.5,-211.5),(-51.5,-234.1),(-49.955,-246.165)</t>
  </si>
  <si>
    <t>42.3__370</t>
  </si>
  <si>
    <t>(-11.7,198.5),(-16.7,178.1),(-24.2,151.7),(-29.7,126.8),(-36.7,102.4),(-35.7,73),(-51.6,60.6),(-68,41.2),(-84.9,22.8),(-88.1,1),(-78.9,-28.6),(-59.1,-45.1),(-12.3,-46.4),(6.1,-70.1),(9.1,-97.4),(12.1,-119.4),(10.3,-149.1),(-9.9,-172.9),(-29.5,-193.7),(-51.5,-211.5),(-51.5,-234.1),(-49.955,-246.165)</t>
  </si>
  <si>
    <t>game_S11_116n_JJC_three_in_one</t>
  </si>
  <si>
    <t>424.6__600.7</t>
  </si>
  <si>
    <t>(451.4,422),(437,397.3),(414.4,374.7),(389.4,356.2),(256.5,372.6),(172.2,237.1),(153.7,208.8),(132.5,180),(0.001,0)</t>
  </si>
  <si>
    <t>431.5__610.7</t>
  </si>
  <si>
    <t>(458.8,432.4),(449.5,403.7),(428.9,379.3),(401.7,357.2),(256.5,372.6),(172.2,237.1),(153.7,208.8),(132.5,180),(0.001,0)</t>
  </si>
  <si>
    <t>game_S10_117n_JJC_three_in_one</t>
  </si>
  <si>
    <t>432.05__-261.42</t>
  </si>
  <si>
    <t>(275.8,-170.8),(247.9,-170.2),(234.8,-109.9),(137,-58.2),(99.5,-44.6),(67.1,-42.6),(39.1,-28.2),(12.9,-7.9),(-13.577,6.39)</t>
  </si>
  <si>
    <t>433.85__-280.8</t>
  </si>
  <si>
    <t>(293.4,-167.2),(257.4,-170.3),(234.8,-109.9),(137,-58.2),(99.5,-44.6),(67.1,-42.6),(39.1,-28.2),(12.9,-7.9),(-13.577,6.39)</t>
  </si>
  <si>
    <t>game_S11_118n_JJC_three_in_one</t>
  </si>
  <si>
    <t>6__375</t>
  </si>
  <si>
    <t>(-16.7,195.7),(-15.7,164.1),(-13.8,132.5),(-13.4,101.7),(-25.4,72.3),(-39.6,42.4),(-28.9,-21.8),(73.3,-99),(88.6,-124.5),(110.1,-146),(124.8,-172.6),(96.5,-275),(90.377,-288.784)</t>
  </si>
  <si>
    <t>10.38__393.27</t>
  </si>
  <si>
    <t>(-14.26,214.57),(-18.8,182.8),(-15.8,151),(-14.5,120),(-15.3,89.5),(-27.4,60.2),(-28.9,-21.8),(73.3,-99),(88.6,-124.5),(110.1,-146),(124.8,-172.6),(96.5,-275),(90.377,-288.784)</t>
  </si>
  <si>
    <t>game_S10_119n_JJC_three_in_one</t>
  </si>
  <si>
    <t>110__479</t>
  </si>
  <si>
    <t>(50.9,307.9),(89.3,273),(100.7,245.4),(118.2,216.8),(135.6,86),(8,9),(0.001,-0.001)</t>
  </si>
  <si>
    <t>103.3__506.9</t>
  </si>
  <si>
    <t>(62.5,330.8),(79.6,307.6),(89.3,273),(100.7,245.4),(118.2,216.8),(135.6,86),(8,9),(0.001,-0.001)</t>
  </si>
  <si>
    <t>game_S10_121n_JJC_three_in_one</t>
  </si>
  <si>
    <t>56__-470</t>
  </si>
  <si>
    <t>(122.2,-301.6),(134.1,-273.4),(145.2,-243.1),(174.2,-162.5),(176.9,-125.6),(6.1,-8.9),(0.001,0.001)</t>
  </si>
  <si>
    <t>43.8__-500</t>
  </si>
  <si>
    <t>(113.7,-333),(123.7,-304.7),(132.8,-275.6),(144,-246.5),(174.2,-162.5),(176.9,-125.6),(6.1,-8.9),(0.001,0.001)</t>
  </si>
  <si>
    <t>game_S15_150n_three_in_one</t>
  </si>
  <si>
    <t>53__-340</t>
  </si>
  <si>
    <t>(53,-340,10)</t>
  </si>
  <si>
    <t>(-18.6,-173.7),(-27.6,-149.2),(-3,-21),(0.0001,0.0001)</t>
  </si>
  <si>
    <t>41__-364</t>
  </si>
  <si>
    <t>(41,-364,10)</t>
  </si>
  <si>
    <t>(-11.9,-191),(-20.6,-163.7),(-3,-21),(0.0001,0.0001)</t>
  </si>
  <si>
    <t>game_S15_152n_three_in_one</t>
  </si>
  <si>
    <t>-67.63__152.36</t>
  </si>
  <si>
    <t>(-67.63,152.36,10)</t>
  </si>
  <si>
    <t>(-85.6,-27.7),(-39.6,-92.3),(44.4,-160.9),(54.713,-167.321)</t>
  </si>
  <si>
    <t>-58.63__171.26</t>
  </si>
  <si>
    <t>(-58.63,171.26,10)</t>
  </si>
  <si>
    <t>(-88.1,-7.5),(-39.6,-92.3),(44.4,-160.9),(54.713,-167.321)</t>
  </si>
  <si>
    <t>game_S3_1013n_three_in_one</t>
  </si>
  <si>
    <t>-178.8__798.5</t>
  </si>
  <si>
    <t>Icon_hole_1013</t>
  </si>
  <si>
    <t>-218__966</t>
  </si>
  <si>
    <t>(-158.5,795.5),(-149.9,754.9),(-139.8,726.7),(-130.2,697.6),(-120.9,668.5),(-114.1,638.4),(-114.4,609),(-118.4,578.6),(-180.9,545.2),(-177.8,515.2),(-171.3,485.2),(-164.5,455.8),(-158,426.7),(-152.1,397.3),(-133.5,351.5),(-128.273,338.34)</t>
  </si>
  <si>
    <t>-213.5__984.5</t>
  </si>
  <si>
    <t>(-168.9,808.8),(-149.9,754.9),(-139.8,726.7),(-130.2,697.6),(-120.9,668.5),(-114.1,638.4),(-114.4,609),(-118.4,578.6),(-180.9,545.2),(-177.8,515.2),(-171.3,485.2),(-164.5,455.8),(-158,426.7),(-152.1,397.3),(-133.5,351.5),(-128.273,338.34)</t>
  </si>
  <si>
    <t>game_S3_1025n_three_in_one</t>
  </si>
  <si>
    <t>-124.3__-138</t>
  </si>
  <si>
    <t>Icon_hole_1025</t>
  </si>
  <si>
    <t>-125.9__-215.6</t>
  </si>
  <si>
    <t>(-125.9,-215.6,10)</t>
  </si>
  <si>
    <t>(-125.1,-33.4),(-125.1,-6.7),(-125.4,20.3),(-125.314,72.692)</t>
  </si>
  <si>
    <t>-125.9__-261</t>
  </si>
  <si>
    <t>(-125.9,-261,10)</t>
  </si>
  <si>
    <t>(-125.3,-79.2),(-125.7,-33.5),(-126.9,3.7),(-125.314,72.692)</t>
  </si>
  <si>
    <t>game_S4_1017n_three_in_one</t>
  </si>
  <si>
    <t>109.9183__36.54976</t>
  </si>
  <si>
    <t>Icon_hole_1017</t>
  </si>
  <si>
    <t>141.3__9.1</t>
  </si>
  <si>
    <t>(-39.7,8.8),(-68.7,8),(-99.9,9.4),(-152.4,0.4),(-179.1,-15.2),(-204.7,-31.2),(-226.2,-52.4),(-245.1,-74.3),(-255.8,-96.2),(-267.3,-139.7),(-268.835,-163.396)</t>
  </si>
  <si>
    <t>176.2__8.5</t>
  </si>
  <si>
    <t>(-4.7,8.5),(-33.8,8.1),(-63.8,8.5),(-94.8,9.7),(-150.9,1.6),(-175.6,-16.9),(-200.8,-30.8),(-221.4,-50.4),(-233.8,-74.1),(-244.6,-97.8),(-261,-140.4),(-268.835,-163.396)</t>
  </si>
  <si>
    <t>game_S4_1032n_three_in_one</t>
  </si>
  <si>
    <t>-15.5__150</t>
  </si>
  <si>
    <t>(-15.50,-32.50),(-15.5,-40),(-15.5,-80),(-21.59028,-112.956),(-17.684,-119.009)</t>
  </si>
  <si>
    <t>-20.7__191.2</t>
  </si>
  <si>
    <t>(-20.7,191.2,10)</t>
  </si>
  <si>
    <t>(-20.6,10.5),(-17.1,-24.8),(-21.5,-52.7),(-20.2,-82.7),(-20.2,-112),(-17.684,-119.009)</t>
  </si>
  <si>
    <t>-1.2__226.7</t>
  </si>
  <si>
    <t>(-1.2,226.7,10)</t>
  </si>
  <si>
    <t>(-19.3,47.2),(-17.1,-24.8),(-21.5,-52.7),(-20.2,-82.7),(-20.2,-112),(-17.684,-119.009)</t>
  </si>
  <si>
    <t>game_S4_1026n_three_in_one</t>
  </si>
  <si>
    <t>279.9__178.3</t>
  </si>
  <si>
    <t>Icon_hole_1026</t>
  </si>
  <si>
    <t>296.9__173.4</t>
  </si>
  <si>
    <t>(174.6,40.3),(153.2,21.1),(127.3,5.5),(100.4,-7.8),(70.8,-13.6),(39.5,-14.3),(7.5,-15.7),(-22.8,-5.1),(-49.7,12.3),(-73.9,32.7),(-86.2,48),(-118.936,84.809)</t>
  </si>
  <si>
    <t>323.6__177.5</t>
  </si>
  <si>
    <t>(195.2,49.6),(167.2,34.1),(145.1,13.4),(118.9,0.5),(88.5,-5.9),(59,-10),(26.8,-16),(-5,-16),(-34,-1.3),(-59.3,21.7),(-81.9,44.3),(-118.936,84.809)</t>
  </si>
  <si>
    <t>game_S4_1027n_three_in_one</t>
  </si>
  <si>
    <t>-66__-32</t>
  </si>
  <si>
    <t>Icon_hole_1027</t>
  </si>
  <si>
    <t>-67.4__-56.5</t>
  </si>
  <si>
    <t>(-67.4,-56.5,10)</t>
  </si>
  <si>
    <t>(-67.5,124.4),(-69.1,156.88),(-69.119,163.099)</t>
  </si>
  <si>
    <t>-67.9__-90</t>
  </si>
  <si>
    <t>(-67.9,-90,10)</t>
  </si>
  <si>
    <t>(-67.6,90.7),(-69.1,156.88),(-69.119,163.099)</t>
  </si>
  <si>
    <t>game_S5_1034n_three_in_one</t>
  </si>
  <si>
    <t>101__162.2</t>
  </si>
  <si>
    <t>Icon_hole_1034</t>
  </si>
  <si>
    <t>92.306__188.103</t>
  </si>
  <si>
    <t>(-45.6,71.4),(-70.4,54.1),(-84.1,26.6),(-95.4,-0.4),(-70.4,-150),(-41.5,-163.7),(-13,-170.6),(15.5,-179.9),(45.9,-182.8),(67.794,-184.503)</t>
  </si>
  <si>
    <t>98.1__258</t>
  </si>
  <si>
    <t>(-26.7,126.7),(-47.1,102.7),(-59.3,74.1),(-75.6,47.3),(-85.6,16.5),(-79.7,-151.3),(-52,-161.7),(-23.4,-171.2),(5.2,-177.1),(34.3,-182.1),(61.6,-184.5),(67.794,-184.503)</t>
  </si>
  <si>
    <t>game_S5_1035n_three_in_one</t>
  </si>
  <si>
    <t>-30__169.2</t>
  </si>
  <si>
    <t>Icon_hole_1035</t>
  </si>
  <si>
    <t>-35.3__197.6</t>
  </si>
  <si>
    <t>(-38.8,16.6),(-38.3,-13.8),(-36.9,-46.6),(-29.9,-90.8),(-21.59,-112.956)</t>
  </si>
  <si>
    <t>-36.2__227.6</t>
  </si>
  <si>
    <t>(-45.4,47.5),(-45.9,24.7),(-39.5,-13.5),(-38.5,-44.6),(-31.2,-91.1),(-21.59,-112.956)</t>
  </si>
  <si>
    <t>game_S5_1044n_three_in_one</t>
  </si>
  <si>
    <t>1__876.4</t>
  </si>
  <si>
    <t>Icon_hole_1044</t>
  </si>
  <si>
    <t>10.31__899.69</t>
  </si>
  <si>
    <t>(-72.6,739.1),(-79.7,710.4),(-59.2,687.1),(-35.2,672.3),(-13.1,652.5),(6.9,632.2),(11.6,603.2),(-12,579.9),(-43.1,577.8),(-74.4,577.8),(-84.7863,573.3915)</t>
  </si>
  <si>
    <t>10.1__928.3</t>
  </si>
  <si>
    <t>(-57.8,760.5),(-70.2,734),(-82.6,706),(-60.1,685.8),(-34.6,670),(-11.8,649.4),(6.7,623.6),(8.6,594.3),(-17.2,579.6),(-49.5,579.4),(-84.7863,573.3915)</t>
  </si>
  <si>
    <t>game_S5_1014n_three_in_one</t>
  </si>
  <si>
    <t>-27.3__144</t>
  </si>
  <si>
    <t>Icon_hole_1014</t>
  </si>
  <si>
    <t>-26__221.3</t>
  </si>
  <si>
    <t>(-26,221.3,10)</t>
  </si>
  <si>
    <t>(-26,40.5),(-25.4,11.2),(-26.3,-18.7),(-26.3,-49.5),(-27.2,-82.1),(-26.653,-108.718)</t>
  </si>
  <si>
    <t>-23.74__265.38</t>
  </si>
  <si>
    <t>(-23.74,265.38,10)</t>
  </si>
  <si>
    <t>(-23.7,84.6),(-23.6,55.8),(-23.6,25.9),(-23.3,-4.3),(-28,-33.8),(-28,-63.3),(-28,-92.8),(-26.653,-108.718)</t>
  </si>
  <si>
    <t>game_S5_1024n_three_in_one</t>
  </si>
  <si>
    <t>-1.5__258.2</t>
  </si>
  <si>
    <t>(-1.5,258.2,10)</t>
  </si>
  <si>
    <t>(0.3,77.7),(-1,48.1),(-1,27.5),(0.0001,0.0001)</t>
  </si>
  <si>
    <t>-3.4__282.3</t>
  </si>
  <si>
    <t>(-3.4,282.3,10)</t>
  </si>
  <si>
    <t>(1,101.7),(-0.7,71.4),(-1.9,38.8),(-1.3,10.2),(0.0001,0.0001)</t>
  </si>
  <si>
    <t>game_S6_1046n_three_in_one</t>
  </si>
  <si>
    <t>-26.1__184.33</t>
  </si>
  <si>
    <t>Icon_hole_1046</t>
  </si>
  <si>
    <t>-36.9__197.4</t>
  </si>
  <si>
    <t>(13.9,24.2),(15,-4.3),(-0.9,-20.5),(12.8,-70.5),(27,-90.9),(37.9,-122.7),(43.36,-134.366)</t>
  </si>
  <si>
    <t>-49__209.73</t>
  </si>
  <si>
    <t>(45.9,56.1),(31.7,29),(15.1,7.1),(0.6,-16),(12.8,-70.5),(27,-90.9),(37.9,-122.7),(43.36,-134.366)</t>
  </si>
  <si>
    <t>game_S6_1016n_three_in_one</t>
  </si>
  <si>
    <t>12.80743__60.12309</t>
  </si>
  <si>
    <t>-21.7__109.4</t>
  </si>
  <si>
    <t>(-20.8,-71.1),(-20.1,-100.7),(-18.4,-135.7),(-16.4,-173.8),(19,-192.3),(52.4,-197.7),(89.5,-208.8),(97.3,-240.5),(83.3,-267.7),(63.6,-291.5),(36.9,-308.8),(5.7,-318.3),(-28,-322.4),(-74,-324.9),(-157.944,-299.013)</t>
  </si>
  <si>
    <t>-38.1__172.3</t>
  </si>
  <si>
    <t>(-21.6,-7.4),(-17.5,-36.9),(-16.1,-73.2),(-14.7,-102.2),(-12.9,-135.3),(8.4,-163),(36.1,-178.4),(66.5,-189.7),(93.7,-203.7),(108.6,-231.8),(95.5,-262.1),(74.3,-284.7),(52.6,-307.8),(18.7,-322.3),(-17.9,-331.3),(-68.1,-331.3),(-157.944,-299.013)</t>
  </si>
  <si>
    <t>game_S6_1019n_three_in_one</t>
  </si>
  <si>
    <t>-8.6__222.9</t>
  </si>
  <si>
    <t>(-4.48,40.45),(-4.3,32.3),(-17.5,13.3),(5.1,6.4),(2.8,-11),(7.4,-28.4),(-16.4,-26.7),(7.9,-42.4),(10.2,-62.7),(-21.1,-56.3),(-27.6,-75.2),(10.2,-79.6),(4.5,-100.7),(-17.2,-121.2),(-12.1,-140),(-9,-153.6),(-8.641877,-160.3996)</t>
  </si>
  <si>
    <t>-13__247.2</t>
  </si>
  <si>
    <t>(-12.1,66.2),(-5.4,27.6),(-6.5,-4.8),(-5.3,-38.3),(-5.3,-69.3),(-5.6,-100.9),(-8.3,-131),(-8.641877,-160.3996)</t>
  </si>
  <si>
    <t>-10.74__264.7141</t>
  </si>
  <si>
    <t>(-10.7,84.2),(-9.2,53.4),(-7.7,24.4),(-6.5,-7.9),(-5.3,-39.3),(-5.6,-70.6),(-6.5,-101.6),(-8.3,-133.5),(-8.641877,-160.3996)</t>
  </si>
  <si>
    <t>game_S6_1028n_three_in_one</t>
  </si>
  <si>
    <t>16.8__217.5</t>
  </si>
  <si>
    <t>(15.56,35.00),(15.34,2.3),(15.34,-13.4),(15.34,-26.1),(15.34,-34.4),(15.34,-59.8),(1.2,-55.6),(16.25361,-77.82005)</t>
  </si>
  <si>
    <t>Icon_hole_1028</t>
  </si>
  <si>
    <t>12.338__262.693</t>
  </si>
  <si>
    <t>(12.338,262.693,10)</t>
  </si>
  <si>
    <t>(10.4,81.7),(9.3,52.8),(10.1,20.4),(8.9,-9.2),(-10.9,-42.7),(-3.9,-69.5),(16.25361,-77.82005)</t>
  </si>
  <si>
    <t>11.538__311.093</t>
  </si>
  <si>
    <t>(11.538,311.093,10)</t>
  </si>
  <si>
    <t>(8.6,130),(9.7,101),(7.4,65.5),(6.9,31.9),(5.5,7),(-8.8,-43.1),(0.6,-64.2),(16.25361,-77.82005)</t>
  </si>
  <si>
    <t>game_S6_2048n_three_in_one</t>
  </si>
  <si>
    <t>43.9__887</t>
  </si>
  <si>
    <t>Icon_hole_2048</t>
  </si>
  <si>
    <t>47.86746__905.9846</t>
  </si>
  <si>
    <t>(28.1,726.4),(25.4,692.9),(26.5,663.6),(27.3,630.9),(26.5,599.3),(10.5,575.7),(-1.7,549.4),(-16.57,529.399)</t>
  </si>
  <si>
    <t>52.8__926.3</t>
  </si>
  <si>
    <t>(88.3,749),(25.4,692.9),(26.5,663.6),(27.3,630.9),(26.5,599.3),(10.5,575.7),(-1.7,549.4),(-16.57,529.399)</t>
  </si>
  <si>
    <t>game_S7_1008n_three_in_one</t>
  </si>
  <si>
    <t>54.59__124.27</t>
  </si>
  <si>
    <t>Icon_hole_1008</t>
  </si>
  <si>
    <t>-18.7__183.1</t>
  </si>
  <si>
    <t>(13.2,4.9),(-1.1,-21),(-22.9,-40.7),(-45.6,-61.6),(-53.4,-91.9),(-42.4,-121.3),(-27.7,-146.5),(-10.3,-169.9),(3.9,-195.1),(23.6,-217.1),(136.1,-208.1),(146.57,-204.117)</t>
  </si>
  <si>
    <t>-19__213</t>
  </si>
  <si>
    <t>(50.8,46.1),(36.1,20.3),(18.8,-6.2),(-5,-23.5),(-27.8,-42.5),(-48.5,-64.9),(-51.9,-94.7),(-42,-122.6),(-23.7,-147.9),(-6.7,-172.2),(9.1,-197.1),(25.2,-222.4),(136,-207.2),(146.57,-204.117)</t>
  </si>
  <si>
    <t>game_S7_012n_three_in_one</t>
  </si>
  <si>
    <t>-50.8__201.9</t>
  </si>
  <si>
    <t>Icon_hole_012</t>
  </si>
  <si>
    <t>-108__237.1</t>
  </si>
  <si>
    <t>(-11,84.5),(0.4,58),(5.2,29.2),(-4.8,1.7),(-17.9,-24.1),(-31.4,-51.6),(-43.6,-86.5),(-40.4,-118.2),(-15.5,-148.1),(27.1,-154.9),(71.5,-154.9),(105.9,-156.3),(137.6,-159.9),(169.7,-170.8),(183.364,-178.303)</t>
  </si>
  <si>
    <t>-118.5__257.9</t>
  </si>
  <si>
    <t>(-24.1,103.6),(-6.4,81),(11.6,43.6),(2.3,9.6),(-17.1,-21.5),(-34.1,-52.6),(-42.2,-85.7),(-37,-119.6),(-17.2,-147.9),(22,-154),(61.2,-154),(102.4,-156),(138.7,-162.1),(166.5,-168.6),(183.364,-178.303)</t>
  </si>
  <si>
    <t>Icon_hole_036</t>
  </si>
  <si>
    <t>Icon_hole_1047</t>
  </si>
  <si>
    <t>Icon_hole_011</t>
  </si>
  <si>
    <t>Icon_hole_039</t>
  </si>
  <si>
    <t>Icon_hole_043</t>
  </si>
  <si>
    <t>Icon_hole_1052</t>
  </si>
  <si>
    <t>Icon_hole_010</t>
  </si>
  <si>
    <t>Icon_hole_022</t>
  </si>
  <si>
    <t>Icon_hole_041</t>
  </si>
  <si>
    <t>Icon_hole_042</t>
  </si>
  <si>
    <t>Icon_hole_136</t>
  </si>
  <si>
    <t>-37.2__183</t>
  </si>
  <si>
    <t>Icon_hole_135</t>
  </si>
  <si>
    <t>Icon_hole_138</t>
  </si>
  <si>
    <t>game_S14_126n_three_in_one</t>
  </si>
  <si>
    <t>20.1__305.2</t>
  </si>
  <si>
    <t>(20.1,305.2,10)</t>
  </si>
  <si>
    <t>(61.4,129.6),(80.8,109.2),(102.5,66.1),(81.1,44.4),(53.4,28.4),(27.7,9),(0,0.0001)</t>
  </si>
  <si>
    <t>31__281.7</t>
  </si>
  <si>
    <t>(31,281.7,10)</t>
  </si>
  <si>
    <t>(83.7,109.3),(102.5,66.1),(81.1,44.4),(53.4,28.4),(27.7,9),(0,0.0001)</t>
  </si>
  <si>
    <t>game_S13_103n_three_in_one</t>
  </si>
  <si>
    <t>Icon_hole_103</t>
  </si>
  <si>
    <t>-215.7__-241.6</t>
  </si>
  <si>
    <t>(-215.7,-241.6,10)</t>
  </si>
  <si>
    <t>(-186.64,-63.49),(-171.5,-32.5),(-140.5,-17.9),(-104.3,-11.5),(-69.9,-10),(-36.7,-8.3),(-13.7,-6),(0.0001,0)</t>
  </si>
  <si>
    <t>-217.4__-203.8</t>
  </si>
  <si>
    <t>(-217.4,-203.8,10)</t>
  </si>
  <si>
    <t>(-170.5,-29.6),(-141.8,-16.4),(-110.8,-13.2),(-75.7,-10.5),(-41.5,-7.8),(-13.7,-6),(0.0001,0)</t>
  </si>
  <si>
    <t>game_S13_102n_three_in_one</t>
  </si>
  <si>
    <t>-87.6__333</t>
  </si>
  <si>
    <t>(-87.6,333,10)</t>
  </si>
  <si>
    <t>(-51.3,156.2),(-33.1,97.2),(-23.3,64.4),(-11.8,34.9),(-5.6,13),(0.0001,0)</t>
  </si>
  <si>
    <t>-79__310.3</t>
  </si>
  <si>
    <t>(-79,310.3,10))</t>
  </si>
  <si>
    <t>(-39.6,134.1),(-33.1,97.2),(-23.3,64.4),(-11.8,34.9),(-5.6,13),(0.0001,0)</t>
  </si>
  <si>
    <t>game_S12_093n_three_in_one</t>
  </si>
  <si>
    <t>(79.9,109.7),(84.8,82.2),(70.4,51.5),(43.3,20.8),(-13.8,-16.6),(-12.7,-42),(-6.4,-56.34)</t>
  </si>
  <si>
    <t>-61.2__267.4</t>
  </si>
  <si>
    <t>(75.5,149.5),(78.1,118.8),(84.8,82.2),(70.4,51.5),(43.3,20.8),(-13.8,-16.6),(-12.7,-42),(-6.4,-56.34)</t>
  </si>
  <si>
    <t>-72__291.4</t>
  </si>
  <si>
    <t>(65.6,174),(75.5,149.5),(78.1,118.8),(84.8,82.2),(70.4,51.5),(43.3,20.8),(-13.8,-16.6),(-12.7,-42),(-6.4,-56.34)</t>
  </si>
  <si>
    <t>game_S13_105n_three_in_one</t>
  </si>
  <si>
    <t>Icon_hole_105</t>
  </si>
  <si>
    <t>-151__-357</t>
  </si>
  <si>
    <t>(-45.4,-210.1),(-26,-180.3),(-20.8,-112.1),(-11.9,-72.2),(-7.8,-44),(-4.2,-12.8),(1.401,12.6)</t>
  </si>
  <si>
    <t>-138.8__-333.9</t>
  </si>
  <si>
    <t>(-30.4,-189.5),(-21.9,-166.8),(-20.8,-112.1),(-11.9,-72.2),(-7.8,-44),(-4.2,-12.8),(1.401,12.6)</t>
  </si>
  <si>
    <t>game_S14_153n</t>
  </si>
  <si>
    <t>356.2__427.5</t>
  </si>
  <si>
    <t>(356,247.1),(356.4,213.7),(333.4,193.7),(304.6,175.5),(281.1,160.8),(152.1,108.7),(119.6,93.8),(90.7,83),(64.5,69.4),(-107.2,-26.3),(-150.1,-16),(-180,-19.4),(-205.559,-26.823)</t>
  </si>
  <si>
    <t>game_S14_154n</t>
  </si>
  <si>
    <t>-5.4__597.2</t>
  </si>
  <si>
    <t>(-5,416.4),(-7.9,362.2),(-20.7,327.7),(-30.8,298.3),(-39.1,268.2),(-49.1,238.1),(-56,210.4),(-62.5,177.3),(-71.3,142.7),(-79.2,111.8),(-88.4,75.8),(-8.5,7.8),(0.001,-0.001)</t>
  </si>
  <si>
    <t>game_S14_155n</t>
  </si>
  <si>
    <t>-76.62__-440.92</t>
  </si>
  <si>
    <t>(-76.4,-259.9),(-76.4,-165),(-74,-133),(-53,-114),(-31,-92),(-20,121),(-9.1,154.5),(103.9,315.8),(121.8,348.5),(135.8,378.1),(154.5,404.6),(170.9,428.8),(186.3,456.3),(204.9,484.7),(226.3,515.5),(243.743,541.213)</t>
  </si>
  <si>
    <t>game_S14_156n</t>
  </si>
  <si>
    <t>144.8__356.2</t>
  </si>
  <si>
    <t>(-7.8,259.7),(-14.7,226.9),(-13.2,194.1),(-9.7,68.7),(-13.2,38.5),(-73.6,-109),(-86.6,-139.2),(-84.9,-169.4),(-74.5,-201.9),(16.1,-311.4),(29.515,-327.094)</t>
  </si>
  <si>
    <t>18.3__289.6</t>
  </si>
  <si>
    <t>(-8.5,110.8),(-22,80.8),(-38.5,52.2),(8.6,0.3),(19.2,-34),(39.6,-65.4),(108.5,-118.8),(156.7,-130.8),(165.4,-167.4),(167.2,-199.3),(167.6,-233.9),(158,-265.7),(140.1,-294.4),(138.1,-325),(150.066,-342.426)</t>
  </si>
  <si>
    <t>(102.8,-303.9)</t>
  </si>
  <si>
    <t>26.1__308.7</t>
  </si>
  <si>
    <t>(-103.4,182.6),(-94.7,146.8),(-21.7,96.7),(-36.8,59.7),(12.9,7.4),(18,-24.8),(37.2,-59.7),(54.1,-79.7),(111.4,-124.8),(138.9,-143.6),(162,-174.2),(167.1,-199.7),(159.7,-231.4),(151.5,-265.5),(138.6,-295.7),(135.5,-325.9),(150.066,-342.426)</t>
  </si>
  <si>
    <t>209.12__-676.47</t>
  </si>
  <si>
    <t>(216,-496),(235.4,-463.4),(213.9,-437.7),(198.1,-403.5),(129.1,-257.9),(157.3,-223),(174.7,-195.6),(168.9,-144.9),(171.4,-101.7),(143.2,-68.5),(14.7,-11.3),(0.0001,0)</t>
  </si>
  <si>
    <t>(-47,-91.1)</t>
  </si>
  <si>
    <t>199__-697</t>
  </si>
  <si>
    <t>(218.7,-517.6),(247.4,-476.9),(227.9,-453.9),(208.1,-427),(191.5,-396.6),(119.8,-272.5),(140.4,-245.2),(164.7,-216.7),(177.3,-188.6),(173.1,-148.4),(168.9,-116.1),(171.4,-83),(157.6,-50.7),(135.4,-30.6),(18.5,-5.5),(0.0001,0)</t>
  </si>
  <si>
    <t>-44.26__631.7301</t>
  </si>
  <si>
    <t>(59.9,482.9),(55.5,449.1),(54.9,405.7),(-10,332.8),(-34.7,308.7),(-56,282.1),(-65.2,244.4),(4.3,193.2),(-11.6,140.1),(-14.5,80.2),(-10.2,47.1),(-4.1,16.2),(0.0005,-0.0006)</t>
  </si>
  <si>
    <t>-50.4__652</t>
  </si>
  <si>
    <t>(23,487.1),(41.4,456.7),(59.2,428.6),(46.9,396),(-8.8,330.8),(-32.9,309.6),(-56.4,280.6),(-65.5,243.8),(4.6,193.1),(-12.3,140.7),(-14.8,79.6),(-9.7,44.2),(-4.6,18.1),(0.0005,-0.0006)</t>
  </si>
  <si>
    <t>-131.29__169.14</t>
  </si>
  <si>
    <t>(4.6,50),(29.9,27.6),(54.1,17.3),(80.1,2.6),(118.1,-38.3),(147.2,-59.7),(183.6,-76.7),(219.4,-127.2),(224.7,-160),(143.9,-254.6),(104,-276.8),(75.9,-296),(45.4,-301.4),(27.491,-304.818)</t>
  </si>
  <si>
    <t>-143.19__181.74</t>
  </si>
  <si>
    <t>(-13.2,56),(28,29.4),(56.8,14.9),(84.6,1),(117.7,-40.7),(147.7,-58.3),(178,-71.2),(217.7,-124.6),(224,-156.6),(142.5,-256.1),(103.2,-276),(76.8,-295),(49.5,-304.3),(27.491,-304.818)</t>
  </si>
  <si>
    <t>course_name_konhong</t>
  </si>
  <si>
    <t>game_S16_157n</t>
  </si>
  <si>
    <t>-197.79__-405.5</t>
  </si>
  <si>
    <t>(-262.1,-237),(-111.1,-177),(-83.2,-120.5),(-71.3,-84.8),(-56.4,-45.6),(-27.3,65.5),(49.2,107.4),(66.1,143.6),(77.4,172.6),(86.3,201.6),(100.8,226.6),(123.3,243.5),(156.3,262),(185.3,276.5),(214.2,293.4),(242,307.9),(262.4,318.653)</t>
  </si>
  <si>
    <t>game_S16_158n</t>
  </si>
  <si>
    <t>196.2__-609.83</t>
  </si>
  <si>
    <t>(196.1,-429.1),(193.9,-369.6),(148,-345.2),(48.9,-238.5),(-12.2,-129.2),(-11.6,-95.1),(-8.8,-65),(-2.5,-30.9),(0.0001,0.0001)</t>
  </si>
  <si>
    <t>game_S16_159n</t>
  </si>
  <si>
    <t>-103.3__-378.5</t>
  </si>
  <si>
    <t>(-101.1,-197.6),(-91.1,-112.2),(113.1,-79.9),(134,-33.4),(148.2,3.6),(162.4,42.5),(133.9,191.6),(129.2,220.1),(120.7,259.9),(108.4,303.5),(102.0804,325.344)</t>
  </si>
  <si>
    <t>game_S16_160n</t>
  </si>
  <si>
    <t>-329.9__765</t>
  </si>
  <si>
    <t>(-245.2,605.6),(-209.1,534.5),(-204.9,494.2),(-199.1,465),(-193.8,434.2),(-188.5,400.3),(-330.7,320),(-357,210),(-330.1,191.4),(-300,178),(-269.3,163.3),(-240.6,149.3),(-211.3,132.7),(-142.4,74),(-27.6,21.7),(0.0001,0.0001)</t>
  </si>
  <si>
    <t>game_S16_161n</t>
  </si>
  <si>
    <t>377.3__-965.9</t>
  </si>
  <si>
    <t>(319.6,-794.8),(276,-738.7),(264.7,-708.7),(260.2,-676.4),(173.5,-567),(145.2,-547.7),(119.1,-475.8),(97,-445.6),(69.2,-418.3),(39,-395.7),(9.4,-375.4),(-16.1,-352.2),(-8,-211.5),(-8,-177.3),(-5.1,-142),(-3.4,-105),(-0.5,-84.8),(-2.375,-59.07)</t>
  </si>
  <si>
    <t>game_S16_162n</t>
  </si>
  <si>
    <t>223.97__543</t>
  </si>
  <si>
    <t>(335.5,400.5),(365.2,334.4),(356.9,301.9),(342.6,271.6),(216.2,190.8),(173.9,178.7),(134.3,166.1),(104.1,150.7),(70,141.4),(14,16.1),(0.0001,0.0001)</t>
  </si>
  <si>
    <t>game_S16_163n</t>
  </si>
  <si>
    <t>-164__-634.1</t>
  </si>
  <si>
    <t>(-164.1,-452.8),(-165.7,-405.7),(-158.7,-358.6),(-154.8,-330),(-149.4,-296),(-166,-245),(-165.1,-206.6),(-166,-162.8),(-168.7,-124.5),(-140.4,117.4),(-136.7,164),(-130.3,213.3),(-1.6,300),(33.1,326.5),(54.515,340.454)</t>
  </si>
  <si>
    <t>game_S16_164n</t>
  </si>
  <si>
    <t>-47.6__-311.1</t>
  </si>
  <si>
    <t>(-21.4,-132.3),(-28,-53),(-49.6,-15.6),(-30.9,10.9),(0.5,24.4),(31.1,35.6),(75.2,55.8),(120,78.2),(118.5,272.5),(91.5,293.8),(66.3,308),(46.858,323.585)</t>
  </si>
  <si>
    <t>game_S16_165n</t>
  </si>
  <si>
    <t>-47.97__441.46</t>
  </si>
  <si>
    <t>(-47.97,441.46,10)</t>
  </si>
  <si>
    <t>(7,269.3),(25.4,182.9),(-3.4,153.3),(32.8,84.7),(28.6,47.7),(15.2,24.2),(0.0001,0.0001)</t>
  </si>
  <si>
    <t>game_S16_166n</t>
  </si>
  <si>
    <t>30.1__-204.7</t>
  </si>
  <si>
    <t>(30.1,-204.7,10)</t>
  </si>
  <si>
    <t>(58.6,-26.4),(40.7,-4.7),(5.3,11.7),(-30.386,24.341)</t>
  </si>
  <si>
    <t>game_S16_167n</t>
  </si>
  <si>
    <t>-22__396</t>
  </si>
  <si>
    <t>(-22,396,10)</t>
  </si>
  <si>
    <t>(-9.4,216.1),(-24.3,141.5),(-23.2,107.4),(0.2,24.3),(0.0001,0.0001)</t>
  </si>
  <si>
    <t>game_S16_168n</t>
  </si>
  <si>
    <t>40.21__398.3</t>
  </si>
  <si>
    <t>(40.21,398.3,10)</t>
  </si>
  <si>
    <t>(45.3,217.9),(48.6,141),(40.1,109.3),(31.1,77.2),(21.6,43.6),(8.8,17.1),(0.0001,0.0001)</t>
  </si>
  <si>
    <t>course_name_Inlets</t>
  </si>
  <si>
    <t>kingdom 场景1 s9</t>
  </si>
  <si>
    <t>game_S11_2001n_three_in_one</t>
  </si>
  <si>
    <t>53.33__232.52</t>
  </si>
  <si>
    <t>(-11.32207,63.84673),(-34.22943,44.47528),(-59.87093,28.90244),(-86.85217,15.78709),(-114.8462,5.001202),(-142.9791,-5.417016),(-163.1977,-35.20306),(-174.6145,-73.53917),(-184.3626,-101.9112),(-182.3539,-131.8439),(-176.1896,-161.2038),(-169.6681,-190.4864),(-155.6403,-217.0047),(-135.57,-239.3023),(-116.2348,-262.2402),(-98.0377,-274.1924)</t>
  </si>
  <si>
    <t>Icon_hole_2001</t>
  </si>
  <si>
    <t>kingdom 场景1 s11</t>
  </si>
  <si>
    <t>19.24__241.15</t>
  </si>
  <si>
    <t>(-15.66543,64.02872),(-36.60437,42.54475),(-62.54927,27.4828),(-90.31982,16.13394),(-118.8053,6.7223),(-147.1754,-3.031303),(-165.8878,-28.9899),(-171.0507,-73.69274),(-184.4868,-100.5157),(-184.6009,-130.5155),(-177.122,-159.5683),(-165.9188,-187.3979),(-158.0194,-216.3392),(-139.9354,-240.276),(-118.7027,-261.4697),(-98.0377,-274.1924)</t>
  </si>
  <si>
    <t>kingdom 场景1 s13</t>
  </si>
  <si>
    <t>2.32__290.35</t>
  </si>
  <si>
    <t>(-0.07790256,110.5109),(-14.5605,84.23817),(-32.03708,59.85438),(-54.28974,39.73427),(-78.27328,21.71235),(-106.2295,10.82888),(-137.223,2.866298),(-163.4345,-27.34887),(-174.2917,-71.01947),(-175.9313,-100.9746),(-185.4519,-129.4238),(-184.3587,-159.4039),(-179.2973,-188.9739),(-166.07,-215.9004),(-151.6094,-242.1852),(-127.3649,-259.8546),(-98.0377,-274.1924)</t>
  </si>
  <si>
    <t>kingdom 场景2 s9</t>
  </si>
  <si>
    <t>game_S11_2002n_three_in_one</t>
  </si>
  <si>
    <t>211.81__491.85</t>
  </si>
  <si>
    <t>(329.2193,355.5997),(313.0334,330.3408),(310.9854,300.4107),(296.4208,274.1834),(271.7064,257.1775),(246.5277,240.867),(220.601,225.7739),(194.6628,210.7003),(165.9136,202.1283),(192.1839,85.03912),(182.7744,56.55296),(165.7722,31.83611),(137.7536,21.11418),(107.8388,18.85406),(79.00532,10.56987),(50.76249,0.4534254),(20.78688,-0.7561795),(0.001,0.001)</t>
  </si>
  <si>
    <t>kingdom 场景2 s11</t>
  </si>
  <si>
    <t>212.9__512.8</t>
  </si>
  <si>
    <t>(318.6016,368.7417),(315.667,338.8856),(311.9286,309.1194),(300.0476,281.5723),(277.5593,261.7159),(252.6985,244.9249),(226.9556,229.5202),(201.039,214.4096),(172.7714,204.3627),(192.0165,85.91596),(183.015,57.29826),(166.1958,32.45649),(138.3315,21.33963),(108.4309,18.90041),(79.56502,10.72956),(51.30937,0.6489668),(21.34119,-0.7323503),(0.001,0.001)</t>
  </si>
  <si>
    <t>kingdom 场景2 s13</t>
  </si>
  <si>
    <t>242.24__567.17</t>
  </si>
  <si>
    <t>(304.3205,398.0809),(311.6386,368.9872),(313.1847,339.027),(308.0264,309.4738),(293.764,283.0809),(272.8117,261.61),(248.6614,243.8121),(223.2879,227.8063),(196.3631,214.5756),(191.6605,94.66777),(185.1142,65.39072),(170.3867,39.25452),(144.3797,24.30009),(114.7418,19.65274),(85.64709,12.33858),(57.23452,2.709161),(27.38351,-0.2769918),(0.001,0.001)</t>
  </si>
  <si>
    <t>kingdom 场景3 s9</t>
  </si>
  <si>
    <t>game_S11_2003n_three_in_one</t>
  </si>
  <si>
    <t>-38.1__536.96</t>
  </si>
  <si>
    <t>(-141.6558,390.3954),(-141.6558,360.3954),(-133.9408,331.4044),(-122.7849,303.5558),(-102.6732,281.2956),(-115.5053,258.6828),(-106.4752,98.93782),(-95.26521,71.11093),(-72.34297,51.7571),(-47.35902,35.1498),(-23.56418,16.87946),(0.001,0.001)</t>
  </si>
  <si>
    <t>Icon_hole_2003</t>
  </si>
  <si>
    <t>kingdom 场景3 s11</t>
  </si>
  <si>
    <t>59.5__550.97</t>
  </si>
  <si>
    <t>(-107.0707,477.6953),(-121.1689,451.2144),(-130.861,422.8231),(-136.2777,393.3162),(-139.0239,363.4422),(-134.8518,337.7791),(-128.1536,308.5364),(-109.4281,285.0981),(-114.535,255.536),(-110.8603,95.5782),(-95.60157,69.74855),(-72.43805,50.68416),(-48.4883,32.61736),(-23.61325,15.84739),(0.001,0.001)</t>
  </si>
  <si>
    <t>kingdom 场景3 s13</t>
  </si>
  <si>
    <t>112.91__541.66</t>
  </si>
  <si>
    <t>(-64.91618,508.9615),(-88.13762,489.9677),(-103.4086,464.1452),(-119.1032,438.5781),(-129.2122,410.3326),(-133.6827,384.7198),(-133.6508,354.7198),(-136.3753,324.8438),(-119.426,300.0905),(-109.075,271.9328),(-105.6808,242.1254),(-105.0731,82.1266),(-87.37273,57.9048),(-63.31123,39.9871),(-36.25245,27.03246),(-12.03736,9.322868),(0.001,0.001)</t>
  </si>
  <si>
    <t>kingdom 场景4 s9 决胜场</t>
  </si>
  <si>
    <t>game_S11_2004n_three_in_one</t>
  </si>
  <si>
    <t>-61.92__93.82</t>
  </si>
  <si>
    <t>(-61.92,93.82,10)</t>
  </si>
  <si>
    <t>(23.48065,-65.6302),(7.350733,-90.92497),(-9.383186,-115.8243),(-29.20583,-138.3423),(-43.63797,-164.6428),(-52.48133,-193.3098),(-76.417,-209.023)</t>
  </si>
  <si>
    <t>-61.65__123.26</t>
  </si>
  <si>
    <t>(-61.65,123.26,10)</t>
  </si>
  <si>
    <t>(21.95487,-37.06325),(11.8673,-65.31641),(0.4331722,-93.05196),(-11.68221,-120.4968),(-28.87005,-145.0849),(-43.72565,-171.1485),(-58.5364,-197.2376),(-76.417,-209.023)</t>
  </si>
  <si>
    <t>-61.65__169.3</t>
  </si>
  <si>
    <t>(-61.65,169.3,10)</t>
  </si>
  <si>
    <t>(4.421936,0.9638062),(10.77042,-28.35678),(8.766135,-58.28975),(0.7712398,-87.20483),(-11.68933,-114.4946),(-26.14666,-140.7813),(-41.06251,-166.8104),(-56.78828,-192.3584),(-76.417,-209.023)</t>
  </si>
  <si>
    <t>game_S11_120n_JJC_three_in_one</t>
  </si>
  <si>
    <t>-168.26__301.2</t>
  </si>
  <si>
    <t>(-121.0077,126.7423),(-95.24991,61.65368),(-111.8696,36.67796),(-128.8253,11.92916),(-139.2332,-16.20757),(-164.328,-113.0076),(-169.7413,-142.5152),(-178.2742,-171.2761),(-190.5099,-198.6675),(-213.9141,-217.4356),(-242.67,-225.9853),(-269.7676,-238.8586),(-297.8942,-249.2937),(-327.0826,-256.2249),(-356.6739,-261.1599),(-386.5693,-263.6618),(-416.5692,-263.5796),(-505.444,-217.7399),(-508.834,-212.233)</t>
  </si>
  <si>
    <t>-154__395.6</t>
  </si>
  <si>
    <t>-151.83__442.96</t>
  </si>
  <si>
    <t>(-124.5333,123.7881),(-102.7689,57.25759),(-115.8408,30.25529),(-129.5943,3.593668),(-142.1325,-23.66056),(-168.5316,-120.1131),(-176.9579,-148.9054),(-184.6897,-177.8919),(-199.7732,-203.8243),(-220.8185,-225.2041),(-244.8347,-243.1825),(-274.5269,-247.4685),(-303.4722,-255.3533),(-333.1614,-259.6606),(-362.4228,-266.2764),(-392.2572,-269.424),(-422.2073,-267.694),(-511.0211,-221.7363),(-508.834,-212.233)</t>
  </si>
  <si>
    <t>(100,100,80,21)</t>
  </si>
  <si>
    <t>game_S11_080n_three_in_one</t>
  </si>
  <si>
    <t>47.44__236.01</t>
  </si>
  <si>
    <t>(54.62898,57.15337),(62.00222,28.07356),(72.76531,0.07077408),(86.7644,-26.46271),(142.8951,-176.2938),(130.0045,-203.3831),(109.2243,-225.0206),(88.24362,-246.4638),(64.50271,-264.8042),(50.038,-272.536)</t>
  </si>
  <si>
    <t>40.4__267.16</t>
  </si>
  <si>
    <t>49.61__314.46</t>
  </si>
  <si>
    <t>(54.6739,134.4715),(57.37432,104.5933),(59.08936,74.64238),(63.19881,44.92517),(69.97768,15.70109),(76.51206,-13.57863),(82.26835,-43.0212),(122.7292,-197.8208),(113.3145,-226.3052),(92.04604,-247.463),(68.74796,-266.3628),(50.038,-272.536)</t>
  </si>
  <si>
    <t>game_S11_1079n_three_in_one</t>
  </si>
  <si>
    <t>145.6__174.7</t>
  </si>
  <si>
    <t>(-21.43272,105.7793),(-45.13153,87.38453),(-65.43513,65.29915),(-90.51565,48.83804),(-111.0442,26.96159),(-102.6809,-62.64899),(-90.18919,-89.92455),(-82.44574,-118.908),(-82.90661,-148.9044),(-82.44658,-178.9009),(-76.72083,-208.3494),(-62.50494,-234.7674),(-51.111,-238.516)</t>
  </si>
  <si>
    <t>118.68__222.82</t>
  </si>
  <si>
    <t>4.6__349.8</t>
  </si>
  <si>
    <t>(35.62181,132.5471),(11.24632,115.0589),(-14.90179,100.3526),(-39.41059,83.05173),(-61.93018,63.23084),(-88.17024,48.6892),(-111.0527,29.28831),(-104.4195,-70.49145),(-90.62645,-97.1326),(-86.95348,-126.9069),(-92.15714,-156.4522),(-88.0793,-186.1737),(-77.99789,-214.4291),(-59.19022,-237.8015),(-51.111,-238.516)</t>
  </si>
  <si>
    <t>game_S11_1084n_three_in_one</t>
  </si>
  <si>
    <t>-171.4__496.2</t>
  </si>
  <si>
    <t>(-24.48679,392.5954),(-9.062759,366.8641),(6.689786,341.3326),(15.65978,312.705),(-33.0842,203.0509),(-57.00066,184.9401),(-80.84222,166.7307),(-104.979,148.9146),(-131.8168,135.5082),(-159.9968,125.218),(-189.5615,120.126),(-218.4774,128.1181),(-225.36,137.82)</t>
  </si>
  <si>
    <t>-129.9__577.7</t>
  </si>
  <si>
    <t>-187.1__675</t>
  </si>
  <si>
    <t>(-103.0959,516.8286),(-90.27167,489.7077),(-76.53307,463.0385),(-60.89986,437.4337),(-39.52448,416.3839),(-24.39887,390.4761),(-10.14779,364.0771),(6.768847,339.3016),(20.32435,312.5388),(-18.73563,199.0737),(-34.91237,173.8088),(-58.27412,154.9879),(-85.62451,142.6608),(-113.0119,130.4161),(-141.288,120.3931),(-171.2529,118.9425),(-199.826,128.0845),(-225.36,137.82)</t>
  </si>
  <si>
    <t>game_S10_056n_three_in_one</t>
  </si>
  <si>
    <t>97.7__205.7</t>
  </si>
  <si>
    <t>(37.42557,40.88911),(21.33925,15.56659),(-7.453915,-48.23744),(-7.767965,-78.23579),(-0.7697487,-107.4081),(23.79093,-150.9601),(41.93655,-174.8502),(63.21448,-195.9985),(90.675,-203.492)</t>
  </si>
  <si>
    <t>Icon_hole_056</t>
  </si>
  <si>
    <t>63.55__239.92</t>
  </si>
  <si>
    <t>137__307.4</t>
  </si>
  <si>
    <t>(46.32997,147.4932),(37.24591,118.9016),(34.30942,89.04565),(32.57394,59.09589),(23.97998,30.35318),(13.97596,2.070324),(-4.766605,-54.92719),(-4.405715,-84.92502),(5.736578,-113.1586),(21.72553,-149.824),(38.91337,-174.4122),(61.9656,-193.611),(90.13826,-203.9212),(90.675,-203.492)</t>
  </si>
  <si>
    <t>game_S10_059n_three_in_one</t>
  </si>
  <si>
    <t>321.23__738.61</t>
  </si>
  <si>
    <t>(193.5807,616.1531),(167.7817,573.3231),(105.7828,470.5801),(116.3161,442.4901),(138.4297,422.2172),(159.0915,400.4666),(181.8749,380.9495),(270.2595,363.9742),(276.716,361.981)</t>
  </si>
  <si>
    <t>Icon_hole_059</t>
  </si>
  <si>
    <t>279.94__795.22</t>
  </si>
  <si>
    <t>281.65__871.17</t>
  </si>
  <si>
    <t>(226.067,698.4266),(214.6619,670.6797),(203.1639,642.9706),(190.4327,615.8412),(179.6925,587.8331),(113.5667,464.4339),(123.8096,436.2367),(144.0467,414.0905),(163.7716,391.487),(187.2885,372.8604),(276.8301,363.7881),(276.716,361.981)</t>
  </si>
  <si>
    <t>game_S10_061n_three_in_one</t>
  </si>
  <si>
    <t>174.6__167.3</t>
  </si>
  <si>
    <t>(130.8673,-7.506271),(123.3756,-36.55578),(118.9087,-66.22137),(116.1683,-96.09594),(69.8246,-206.7859),(39.94132,-209.4296),(9.941545,-209.3127),(-20.05424,-209.8154),(-49.91805,-206.96),(-79.61617,-202.7148),(-93.732,-201.579)</t>
  </si>
  <si>
    <t>125.05__224.02</t>
  </si>
  <si>
    <t>162.15__300.56</t>
  </si>
  <si>
    <t>(140.944,122.1507),(138.1655,92.2796),(136.4586,62.3282),(133.4186,32.48262),(126.7656,3.229631),(122.5612,-26.47429),(118.431,-56.18862),(116.5132,-86.12726),(72.66356,-197.8287),(44.60666,-208.4499),(14.60689,-208.5679),(-15.35553,-207.0667),(-45.2837,-204.9919),(-75.097,-201.6502),(-93.732,-201.579)</t>
  </si>
  <si>
    <t>game_S10_058n_three_in_one</t>
  </si>
  <si>
    <t>-4.3__-45.9</t>
  </si>
  <si>
    <t>(-168.2092,-120.6685),(-188.3524,-142.9003),(-205.5866,-167.456),(-223.058,-191.8435),(-234.9034,-219.4059),(-229.7102,-279.1808),(-215.2979,-305.4921),(-194.0123,-326.6327),(-172.1653,-347.1925),(-146.2982,-362.3877),(-116.362,-364.3432),(-86.36694,-364.888),(-56.47719,-362.3184),(-26.54394,-360.3183),(2.912,-358.515)</t>
  </si>
  <si>
    <t>0.57__0.58</t>
  </si>
  <si>
    <t>53.9__-2.1</t>
  </si>
  <si>
    <t>(-120.0055,-51.88841),(-137.261,-76.42912),(-154.1843,-101.2001),(-171.1726,-125.9266),(-190.3779,-148.9734),(-209.0172,-172.4803),(-223.296,-198.8643),(-241.5155,-222.6982),(-226.6134,-280.8181),(-210.9064,-306.3777),(-190.4641,-328.3348),(-168.7847,-349.0713),(-141.0065,-360.4014),(-111.0907,-362.6478),(-81.10246,-361.8084),(-51.15099,-360.1029),(-21.16558,-359.1671),(2.912,-358.515)</t>
  </si>
  <si>
    <t>两翼球路</t>
  </si>
  <si>
    <t>game_S5_169n</t>
  </si>
  <si>
    <t>9.9__ 569</t>
  </si>
  <si>
    <t>(9.386851,386.7048),(1.949612,357.6413),(0.8237398,297.6519),(-13.88429,271.5047),(-33.8005,249.0694),(-57.01431,230.0662),(-63.85387,200.8563),(-71.92007,171.961),(-74.94196,142.1136),(-75.82207,112.1265),(-75.05704,82.13627),(-65.16082,53.81552),(-44.62608,31.94489),(-21.09394,13.33741),(-1.497,-1.823)</t>
  </si>
  <si>
    <t>Icon_hole_169</t>
  </si>
  <si>
    <t>双弹跳进洞</t>
  </si>
  <si>
    <t>game_S5_170n</t>
  </si>
  <si>
    <t>67.5__ 260.1</t>
  </si>
  <si>
    <t>(-64.44979,133.1042),(-79.1792,106.969),(-97.94152,83.56017),(-112.0415,57.08017),(-87.63178,-60.41096),(-70.12936,-84.7762),(-55.27813,-110.8423),(-38.17586,-135.4901),(-25.80326,-162.8199),(-53.44682,-204.4832),(-58.78,-219.088)</t>
  </si>
  <si>
    <t>三条路线</t>
  </si>
  <si>
    <t>game_S5_171n</t>
  </si>
  <si>
    <t>73.07__ 208.19</t>
  </si>
  <si>
    <t>(137.2969,40.19884),(144.639,11.11114),(147.1814,-18.78094),(84.97999,-69.08987),(70.44364,-95.33286),(57.49768,-122.3958),(43.28269,-148.8142),(24.54307,-172.2413),(3.551228,-193.6736),(-23.20483,-207.2424),(-45.174,-223.273)</t>
  </si>
  <si>
    <t>Icon_hole_171</t>
  </si>
  <si>
    <r>
      <rPr>
        <sz val="12"/>
        <color rgb="FF000000"/>
        <rFont val="Calibri"/>
      </rPr>
      <t>game_S5_17</t>
    </r>
    <r>
      <rPr>
        <u/>
        <sz val="12"/>
        <color rgb="FF000000"/>
        <rFont val="宋体"/>
      </rPr>
      <t>4</t>
    </r>
    <r>
      <rPr>
        <sz val="12"/>
        <color rgb="FF000000"/>
        <rFont val="宋体"/>
      </rPr>
      <t>n</t>
    </r>
  </si>
  <si>
    <t>kingdom 场景5 s9</t>
  </si>
  <si>
    <t>game_S11_2005n_three_in_one</t>
  </si>
  <si>
    <t>293.72__79.7</t>
  </si>
  <si>
    <t>(118.9567,20.50802),(94.64709,2.928415),(70.8939,-15.39604),(44.32125,-69.19097),(34.84322,-97.6544),(-125.058,-103.2751),(-145.0279,-80.88756),(-159.0858,-54.38521),(-170.5714,-26.67091),(-175.7906,2.871607),(-186,35)</t>
  </si>
  <si>
    <t>Icon_hole_2005</t>
  </si>
  <si>
    <t>kingdom 场景5 s11</t>
  </si>
  <si>
    <t>323.86__57.78</t>
  </si>
  <si>
    <t>(146.1873,27.98011),(118.5197,16.38248),(92.46484,1.511538),(64.93947,-10.41967),(39.65964,-86.32046),(-117.8444,-114.4715),(-143.0848,-98.25668),(-153.917,-70.28056),(-164.0511,-42.04404),(-172.2994,-13.20024),(-179.1417,16.00906),(-186,35)</t>
  </si>
  <si>
    <t>kingdom 场景5 s13</t>
  </si>
  <si>
    <t>386.69__-38.67</t>
  </si>
  <si>
    <t>(213.5197,13.55324),(183.8956,18.28738),(153.9322,16.80495),(126.1531,5.477133),(99.78743,-8.835499),(70.76119,-16.4169),(37.50961,-66.3602),(26.01556,-94.07097),(-113.3896,-106.9632),(-139.1199,-91.53764),(-155.1131,-66.15622),(-164.6422,-37.70982),(-173.9456,-9.188858),(-181.0095,19.96766),(-186,35)</t>
  </si>
  <si>
    <t>双滑梯决胜场</t>
  </si>
  <si>
    <t>game_S8_172n</t>
  </si>
  <si>
    <t>999.1__504.48</t>
  </si>
  <si>
    <t>(999.1,504.48,10)</t>
  </si>
  <si>
    <t>(1116.071,640.1415),(1130.818,666.2671),(1135.346,694.1862),(1121.157,720.504),(1094.979,733.383),(1086.357,777.5493),(1072.147,803.9702),(1059.979,831.3918),(1019.139,864.622)</t>
  </si>
  <si>
    <t>game_S5_177n_three_in_one</t>
  </si>
  <si>
    <t>9.9__569</t>
  </si>
  <si>
    <t>Icon_hole_177</t>
  </si>
  <si>
    <t>10.86__612.8</t>
  </si>
  <si>
    <t>(10.89573,432.8),(10.60261,402.8014),(13.22234,372.916),(5.47444,343.9338),(1.523323,304.1294),(-23.49512,260.8388),(-43.79906,238.7537),(-56.20309,211.4381),(-64.80183,182.6969),(-62.64619,152.7744),(-58.70002,123.0351),(-59.04612,93.03706),(-56.46592,63.14822),(-49.811,33.89567),(-31.81536,9.892399),(-1.497,-1.823)</t>
  </si>
  <si>
    <t>10.86__691.3</t>
  </si>
  <si>
    <t>(10.89327,511.3),(8.150263,481.4257),(13.35803,451.8811),(11.20076,421.9588),(7.769568,382.1062),(4.302436,352.3073),(-3.955265,302.9939),(-14.14081,274.7759),(-34.58569,252.8212),(-45.51106,224.8814),(-54.90856,196.3912),(-63.06115,167.5202),(-62.04351,137.5375),(-68.36703,108.2115),(-67.40638,78.22691),(-61.88058,48.74021),(-42.70295,25.67035),(-1.497,-1.823)</t>
  </si>
  <si>
    <t>game_S5_178n_three_in_one</t>
  </si>
  <si>
    <t>67.5__260.1</t>
  </si>
  <si>
    <t>Icon_hole_178</t>
  </si>
  <si>
    <t>24.5__294.5</t>
  </si>
  <si>
    <t>(-36.33554,126.198),(-56.10719,103.6352),(-71.87623,78.11388),(-90.35825,54.48307),(-83.05077,-65.29423),(-77.71598,-94.81609),(-60.72672,-119.5419),(-44.46068,-144.7493),(-58.78,-219.088)</t>
  </si>
  <si>
    <t>-15.83__354.64</t>
  </si>
  <si>
    <t>(2.913738,171.4408),(-22.50564,155.508),(-40.22311,131.2987),(-56.04229,105.8084),(-70.22214,79.37107),(-90.73012,57.47535),(-90.90544,-62.52452),(-72.51465,-86.22639),(-59.84087,-113.4178),(-45.34399,-139.6827),(-58.78,-219.088)</t>
  </si>
  <si>
    <t>kingdom 场景6 s9</t>
  </si>
  <si>
    <t>game_S11_2006n_three_in_one</t>
  </si>
  <si>
    <t>-4.5__120.9</t>
  </si>
  <si>
    <t>(-124.0101,-15.17794),(-118.3544,-44.64),(-107.7838,-72.71599),(-90.98985,-97.57486),(-104.2151,-145.7941),(-102.8605,-175.7635),(-154.8919,-327.0669),(-144.617,-355.2524),(-131.0057,-381.987),(-115.1419,-407.4495),(-95.48346,-430.111),(-77.82765,-454.3654),(-59.77698,-478.3273),(-40.30907,-501.1527),(-17.836,-510.369)</t>
  </si>
  <si>
    <t>Icon_hole_2006</t>
  </si>
  <si>
    <t>kingdom 场景6 s11</t>
  </si>
  <si>
    <t>8.97__159.71</t>
  </si>
  <si>
    <t>(-101.0374,13.36163),(-112.3116,-14.4393),(-109.3544,-44.2932),(-107.5161,-74.23682),(-103.1371,-103.9155),(-108.8688,-133.3629),(-100.6671,-182.6856),(-154.4877,-322.6976),(-147.8199,-351.9472),(-138.5983,-380.4948),(-122.788,-405.9905),(-104.8468,-430.0345),(-84.60324,-452.175),(-64.21394,-474.1812),(-43.13717,-495.53),(-17.836,-510.369)</t>
  </si>
  <si>
    <t>kingdom 场景6 s13</t>
  </si>
  <si>
    <t>57.4__177</t>
  </si>
  <si>
    <t>(-112.6056,7.194366),(-111.4339,-22.78274),(-109.1163,-52.69309),(-98.84026,-80.87824),(-92.38956,-110.1765),(-100.9121,-138.9405),(-94.7686,-188.5616),(-158.2747,-324.4549),(-151.2585,-353.6229),(-136.4635,-379.7209),(-124.8756,-407.3926),(-107.8638,-432.1029),(-87.34673,-453.9901),(-62.88449,-471.3567),(-42.62474,-493.4823),(-17.836,-510.369)</t>
  </si>
  <si>
    <t>kingdom 场景7 s9</t>
  </si>
  <si>
    <t>game_S11_2007n_three_in_one</t>
  </si>
  <si>
    <t>381.04__28.32</t>
  </si>
  <si>
    <t>(203.0629,49.12737),(175.565,61.12199),(145.6435,63.28956),(115.6485,63.83931),(88.35041,51.39687),(73.49336,25.33409),(63.57988,-2.980616),(42.98698,-24.7965),(19.48482,-43.44183),(-96.25767,51.97136),(-123.2273,65.11055),(-152.3165,72.44655),(-180.2653,83.34925),(-193.6085,110.2185),(-204.8467,138.034),(-227.8281,157.3176),(-256.0855,167.3932),(-286.075,166.6002),(-315.3611,160.0944),(-345.793,148.792)</t>
  </si>
  <si>
    <t>Icon_hole_2007</t>
  </si>
  <si>
    <t>kingdom 场景7 s11</t>
  </si>
  <si>
    <t>402.62__-8.52</t>
  </si>
  <si>
    <t>(230.6636,43.26306),(200.7163,45.04058),(173.7555,58.19799),(143.9877,61.92306),(114.3711,66.70421),(88.15791,52.11425),(71.28629,27.30804),(65.6534,-2.158394),(42.63954,-21.40319),(-86.33682,55.18072),(-115.6118,61.7365),(-144.388,70.21764),(-172.5798,80.47542),(-190.1971,104.7577),(-202.3674,132.1782),(-223.5941,153.3779),(-251.0851,165.388),(-281.0627,166.5489),(-310.5573,161.0652),(-345.793,148.792)</t>
  </si>
  <si>
    <t>kingdom 场景7 s13</t>
  </si>
  <si>
    <t>443.5__-56.57</t>
  </si>
  <si>
    <t>(275.2268,3.725315),(258.4198,28.5754),(230.5876,39.77203),(201.7479,48.03481),(172.5892,55.08962),(142.7396,58.08987),(113.3769,64.24054),(87.34614,49.32747),(69.84512,24.96121),(-79.24463,41.46107),(-107.4227,51.75655),(-133.2983,66.93715),(-161.6665,76.69649),(-183.2598,97.52267),(-197.9416,123.6846),(-217.5011,146.4316),(-243.5399,161.3306),(-273.2308,165.626),(-303.0224,162.0963),(-345.793,148.792)</t>
  </si>
  <si>
    <t>kingdom 场景8 s9</t>
  </si>
  <si>
    <t>game_S11_2008n_three_in_one</t>
  </si>
  <si>
    <t>-243.71__-46.78</t>
  </si>
  <si>
    <t>(-243.71,-46.78,10)</t>
  </si>
  <si>
    <t>(-198.312,126.3526),(-188.2316,154.6083),(-169.0281,177.6566),(-142.073,190.8255),(-112.1462,192.9209),(-82.15019,193.4085),(-67.297,195.158)</t>
  </si>
  <si>
    <t>Icon_hole_2008</t>
  </si>
  <si>
    <t>kingdom 场景8 s11</t>
  </si>
  <si>
    <t>-200.5__-120.7</t>
  </si>
  <si>
    <t>(-200.5,-120.7,10)</t>
  </si>
  <si>
    <t>(-246.0684,56.23649),(-235.1855,84.19292),(-221.558,110.9191),(-206.2655,136.7289),(-189.3708,161.5193),(-167.5276,182.0832),(-139.5325,192.8664),(-109.5936,194.7794),(-67.297,195.158)</t>
  </si>
  <si>
    <t>kingdom 场景8 s13</t>
  </si>
  <si>
    <t>-139.6__-175.6</t>
  </si>
  <si>
    <t>(-139.6,-175.6,10)</t>
  </si>
  <si>
    <t>(-240.0193,41.71954),(-234.8142,71.26456),(-226.5455,100.1025),(-218.8046,129.0866),(-198.5295,151.1982),(-178.1786,173.24),(-151.8626,187.6438),(-122.2428,192.4046),(-92.24653,192.8771),(-67.297,195.158)</t>
  </si>
  <si>
    <t>course_name_Hokkaido</t>
  </si>
  <si>
    <t>S17普通场1</t>
  </si>
  <si>
    <t>game_S17_173n</t>
  </si>
  <si>
    <t>-98.81__-243.23</t>
  </si>
  <si>
    <t>(-229.234,-132.56),(-250.02,-110.93),(-267.591,-86.62),(-283.3175,-61.07),(-288.3825,-31.5),(-276.6813,-3.87),(-228.554,60.03),(-202.91,75.6),(-177.609,91.72),(-151.984,107.32),(-127.315,124.39),(-101.903,140.33),(86.349,207.87),(105.812,230.7),(108.029,260.62),(96.739,329.7),(89.698,358.87),(85.204,389.31)</t>
  </si>
  <si>
    <t>S17普通场2</t>
  </si>
  <si>
    <t>game_S17_175n</t>
  </si>
  <si>
    <t>-11.09__-445.26</t>
  </si>
  <si>
    <t>(-2.928,-265.45),(-0.458,-235.55),(1.863,-205.64),(4.17,-175.73),(24.588,-153.75),(47.232,-134.07),(83.924,-86.59),(102.619,-63.13),(119.391,-38.26),(134.177,-12.15),(142.633,16.63),(146.541,46.37),(144.143,76.28),(130.326,102.91),(112.511,127.04),(91.219,148.18),(68.391,167.64),(45.708,187.28),(-23.4448,259.51),(-45.7582,279.56),(-67.2375,300.51),(-77.5089,310.043)</t>
  </si>
  <si>
    <t>S17普通场3</t>
  </si>
  <si>
    <t>game_S17_176n</t>
  </si>
  <si>
    <t>-257.93__-324.08</t>
  </si>
  <si>
    <t>(-261.135,-84.1),(-245.8,-58.32),(-231.241,-32.09),(-216.702,-5.84),(-198.364,17.9),(-144.816,44.97),(-117.292,56.9),(-88.086,63.75),(-60.765,76.15),(-32.154,85.17),(-2.942,92),(23.252,106.63),(43.036,129.18),(70.161,141.99),(100.151,142.77),(140.151,142.84),(169.636,137.31),(198.911,130.75),(228.414,125.31),(256.227,114.07),(280.569,96.53),(305.082,79.24),(350.957,51.691)</t>
  </si>
  <si>
    <t>S17普通场4</t>
  </si>
  <si>
    <t>game_S17_179n</t>
  </si>
  <si>
    <t>74.63__-394.7</t>
  </si>
  <si>
    <t>(77.79383,-214.7278),(-58.73275,-152.5949),(-86.35676,-140.8939),(-116.1116,-144.7211),(-144.6967,-135.6164),(-173.5955,-127.563),(-141.9555,-1.472168),(-133.7192,27.37508),(-100.4763,64.72354),(-118.2913,88.8612),(-136.3786,112.7954),(-148.6625,140.1652),(-133.2969,165.9314),(-107.6095,181.4285),(-85.00491,201.1524),(-69.77315,226.9979),(-65.81741,256.736),(-65.37472,286.7327),(-69.0759,311.0439)</t>
  </si>
  <si>
    <t>S17决胜场1</t>
  </si>
  <si>
    <t>game_S17_180n</t>
  </si>
  <si>
    <t>7.757__-257.009</t>
  </si>
  <si>
    <t>(7.757,-257.009,10)</t>
  </si>
  <si>
    <t>(49.9648,-30.91),(50.4493,-0.92),(44.0406,28.39),(35.8276,57.24),(12.7472,107.17),(1.7529,135.08),(0.901001,136.492)</t>
  </si>
  <si>
    <t>S17决胜场2</t>
  </si>
  <si>
    <t>game_S17_181n</t>
  </si>
  <si>
    <t>831.67__194.49</t>
  </si>
  <si>
    <t>(831.67,194.49,10)</t>
  </si>
  <si>
    <t>(678.3577,452.36),(679.1476,482.35),(691.5963,509.64),(760.1445,582.45),(782.9655,601.92),(805.2355,622.02),(827.1397,642.52),(847.1852,664.84),(853.354,678.546)</t>
  </si>
  <si>
    <t>S17普通场5</t>
  </si>
  <si>
    <t>game_S17_182n</t>
  </si>
  <si>
    <t>-132.57__-305.42</t>
  </si>
  <si>
    <t>(-185.9783,-112.68),(-186.5972,-82.69),(-183.7751,-52.82),(-183.0757,-22.83),(-172.6283,5.29),(-150.7844,25.85),(-126.7272,43.78),(-101.6614,60.26),(-21.8263,65.4),(62.9631,118.41),(89.4953,132.41),(116.8196,144.8),(142.9614,159.52),(169.242,173.98),(196.249,187.05),(223.25,200.12),(251.561,210.04),(279.273,221.54),(306.277,234.6),(328.844,245.831)</t>
  </si>
  <si>
    <t>S17普通场6</t>
  </si>
  <si>
    <t>game_S17_183n</t>
  </si>
  <si>
    <t>-132__-367.61</t>
  </si>
  <si>
    <t>(-90.4201,-192.48),(-84.6883,-163.03),(-72.5285,-135.61),(-60.9764,-107.92),(-52.885,-79.03),(-27.3266,-48.26),(-7.0901,-26.11),(21.0031,-15.59),(48.731,-4.14),(76.738,6.61),(103.557,20.06),(146.665,61.79),(262.268,186.44),(279.864,210.73),(295.211,236.51),(299.526,266.2),(279.322,288.38),(263.774,314.03),(250.073,340.72),(237.035,367.74),(235.8979,372.556)</t>
  </si>
  <si>
    <t>S17普通场7</t>
  </si>
  <si>
    <t>game_S17_184n</t>
  </si>
  <si>
    <t>47.03__-361.39</t>
  </si>
  <si>
    <t>(52.4958,-171.03),(55.39,-141.17),(56.3095,-111.18),(57.9554,-81.23),(47.2297,-53.21),(33.0342,-26.78),(30.2343,23.14),(30.8277,53.13),(32.2475,83.1),(49.06,107.95),(78.2216,114.99),(98.3792,137.21),(96.1455,167.12),(41.7218,274.07),(28.0918,300.8),(15.8969,328.21),(-3.2734,351.28),(-16.9519,377.98),(-65.9588,368.07),(-95.9188,369.62),(-124.775,366.6)</t>
  </si>
  <si>
    <t>S17普通场8</t>
  </si>
  <si>
    <t>game_S17_185n</t>
  </si>
  <si>
    <t>-75.51__-478.17</t>
  </si>
  <si>
    <t>(59.6459,-330.7493),(77.81481,-306.8769),(91.00858,-279.9339),(106.7319,-254.3844),(122.0941,-228.6161),(134.1084,-201.1269),(131.0805,-171.2801),(123.8464,-142.1654),(115.3659,-113.389),(110.1898,-83.83889),(101.7925,-55.03809),(101.9441,-25.03847),(103.735,4.908026),(112.0209,33.74105),(118.2064,63.09644),(75.90511,153.7088),(95.53265,176.3971),(119.9538,193.8214),(145.4048,209.7037),(170.7749,225.7149),(195.3163,242.9695),(221.0287,258.425),(233.4515,285.732),(242.4954,314.3363),(255.9921,341.1288),(271.6742,366.7037),(282.2202,394.7889),(280.1548,424.7178),(278.211,439.087)</t>
  </si>
  <si>
    <t>S17决胜场3</t>
  </si>
  <si>
    <t>game_S17_186n</t>
  </si>
  <si>
    <t>-165__-207.55</t>
  </si>
  <si>
    <t>(-165,-207.55,10)</t>
  </si>
  <si>
    <t>(-8.320908,-67.72275),(13.51409,-47.15013),(35.0779,-26.29342),(59.0722,-8.285816),(83.54134,9.071054),(106.7756,28.04924),(129.3768,47.77693),(150.0194,69.54584),(168.1502,93.44716),(184.3993,118.6656),(205.416,131.212)</t>
  </si>
  <si>
    <t>game_S10_053n_Halloween_three_in_one</t>
  </si>
  <si>
    <t>game_S10_1054n_Halloween_three_in_one</t>
  </si>
  <si>
    <t>game_S10_055n_Halloween_three_in_one</t>
  </si>
  <si>
    <t>game_S10_056n_Halloween_three_in_one</t>
  </si>
  <si>
    <t>game_S10_058n_Halloween_three_in_one</t>
  </si>
  <si>
    <t>game_S10_057n_Halloween_three_in_one</t>
  </si>
  <si>
    <t>game_S10_059n_Halloween_three_in_one</t>
  </si>
  <si>
    <t>game_S10_061n_Halloween_three_in_one</t>
  </si>
  <si>
    <t>game_S10_060n_Halloween_three_in_one</t>
  </si>
  <si>
    <t>game_S10_062n_Halloween_three_in_one</t>
  </si>
  <si>
    <t>game_S10_073n_Halloween_three_in_one</t>
  </si>
  <si>
    <t>新周赛</t>
  </si>
  <si>
    <t>Icon_hole_137</t>
  </si>
  <si>
    <t>Icon_hole_061</t>
  </si>
  <si>
    <t>Icon_hole_058</t>
  </si>
  <si>
    <t>感恩节挑战</t>
  </si>
  <si>
    <t>game_S9_042n_Thanksgiving_three_in_one</t>
  </si>
  <si>
    <t>game_S11_113n_Thanksgiving_three_in_one</t>
  </si>
  <si>
    <t>game_S8_010n_Thanksgiving_three_in_one</t>
  </si>
  <si>
    <t>game_S9_136n_Thanksgiving_three_in_one</t>
  </si>
  <si>
    <t>game_S9_137n_Thanksgiving_three_in_one</t>
  </si>
  <si>
    <t>game_S11_077n_Thanksgiving_three_in_one</t>
  </si>
  <si>
    <t>game_S11_078n_Thanksgiving_three_in_one</t>
  </si>
  <si>
    <t>game_S11_080n_Thanksgiving_three_in_one</t>
  </si>
  <si>
    <t>game_S11_083n_Thanksgiving_three_in_one</t>
  </si>
  <si>
    <t>game_S11_1079n_Thanksgiving_three_in_one</t>
  </si>
  <si>
    <t>game_S11_1084n_Thanksgiving_three_in_one</t>
  </si>
  <si>
    <t>kingdom场景9 s9</t>
  </si>
  <si>
    <t>game_S11_2009n_three_in_one</t>
  </si>
  <si>
    <t>-160__-235</t>
  </si>
  <si>
    <t>(-207.6298,-61.416),(-207.6298,-61.416),(-200.5241,-32.26966),(-189.1626,-4.504255),(-181.152,24.40646),(-162.2405,47.695),(-138.4474,65.96756),(-112.0635,80.2466),(-94.50363,104.5705),(-41.91614,155.6337),(-19.99666,176.1162),(48.85155,200.6832),(67.76608,223.9692),(81.10713,250.8396),(94.44467,277.7117),(120.5284,292.532),(150.3392,289.168),(180.1973,286.254),(196.933,283.552)</t>
  </si>
  <si>
    <t>Icon_hole_2009</t>
  </si>
  <si>
    <t>kingdom场景9 s11</t>
  </si>
  <si>
    <t>-111.9__-275.5</t>
  </si>
  <si>
    <t>(-183.4941,-114.1994),(-196.6975,-87.26112),(-205.6887,-58.64016),(-198.2804,-29.56925),(-189.201,-0.9761658),(-178.3529,26.99378),(-161.4408,51.77243),(-134.4206,64.80725),(-108.5833,80.05305),(-33.81699,160.8739),(-12.86502,182.3452),(51.00459,204.7943),(67.00714,230.1698),(81.60998,256.3759),(97.42395,281.8694),(125.4522,292.566),(154.4436,284.8526),(184.3973,283.1855),(196.933,283.552)</t>
  </si>
  <si>
    <t>kingdom场景9 s13</t>
  </si>
  <si>
    <t>-162.3__-341.5</t>
  </si>
  <si>
    <t>(-199.5329,-132.2416),(-204.4984,-102.6554),(-205.1358,-72.66219),(-200.869,-42.96717),(-196.407,-13.30085),(-182.6642,13.36627),(-165.53,37.99181),(-138.7858,51.58414),(-113.1854,67.22434),(-92.89822,89.32484),(-34.50552,154.2216),(-14.28434,176.3824),(46.59512,196.123),(69.90868,215.0037),(78.92855,243.6156),(88.22197,272.1398),(111.6192,290.9167),(141.5745,289.2786),(181.4357,285.9494),(196.933,283.552)</t>
  </si>
  <si>
    <t>kingdom场景10 s9</t>
  </si>
  <si>
    <t>game_S11_2010n_three_in_one</t>
  </si>
  <si>
    <t>29.5__-246.5</t>
  </si>
  <si>
    <t>(91.78008,-77.61781),(93.66606,-47.67715),(85.18265,-18.90162),(78.93763,10.44118),(128.5832,183.6883),(144.9416,208.8359),(170.8053,224.0369),(196.969,238.7155),(220.1635,257.7421),(221.8743,287.6933),(189.2132,368.3298),(179.1684,396.5982),(174.9135,426.295),(172.9847,456.2329),(172.004,484.935)</t>
  </si>
  <si>
    <t>Icon_hole_2010</t>
  </si>
  <si>
    <t>kingdom场景10 s11</t>
  </si>
  <si>
    <t>4.5__-291.4</t>
  </si>
  <si>
    <t>(91.8856,-74.54474),(90.52435,-44.57564),(81.58624,-15.93807),(77.27719,13.75085),(53.68504,58.7403),(51.01627,88.62135),(64.78169,115.2768),(122.8339,186.6486),(147.298,204.0127),(172.5388,220.227),(199.1339,234.1086),(223.5132,251.5915),(229.9751,280.8872),(221.428,309.6439),(184.3579,367.1276),(176.3975,396.0522),(179.299,425.9115),(175.1684,455.6258),(172.004,484.935)</t>
  </si>
  <si>
    <t>kingdom场景10 s13</t>
  </si>
  <si>
    <t>-42.6__-304.3</t>
  </si>
  <si>
    <t>(97.40302,-71.89149),(92.85915,-42.23761),(84.00224,-13.57482),(74.96854,15.03273),(51.13474,50.58255),(53.13205,80.51599),(59.99369,109.7207),(121.1161,188.6137),(145.0227,206.7375),(171.2308,221.3367),(198.2062,234.464),(220.3126,254.7448),(239.0105,278.2051),(226.7521,305.5863),(190.5927,366.9209),(179.0757,394.6222),(176.797,424.5355),(171.3785,454.0421),(172.004,484.935)</t>
  </si>
  <si>
    <t>kingdom场景11 s9</t>
  </si>
  <si>
    <t>game_S11_2011n_three_in_one</t>
  </si>
  <si>
    <t>13.6__-133.9</t>
  </si>
  <si>
    <t>(13.6,-133.9,10)</t>
  </si>
  <si>
    <t>(26.28152,45.65273),(25.93301,75.6507),(9.241581,100.5785),(-19.75524,108.2717),(-48.27161,117.5892),(-76.46643,127.8387),(-105.0559,136.9293),(-120.2028,162.8248),(-127.705,185.455)</t>
  </si>
  <si>
    <t>Icon_hole_2011</t>
  </si>
  <si>
    <t>kingdom场景11 s11</t>
  </si>
  <si>
    <t>8.9__-169.6</t>
  </si>
  <si>
    <t>(8.9,-169.6,10)</t>
  </si>
  <si>
    <t>(29.40263,9.228516),(28.51055,39.21525),(26.03252,69.11273),(15.3118,97.13177),(-12.3523,108.7377),(-41.62019,115.3249),(-69.84109,125.5023),(-98.49377,134.3919),(-117.7138,157.4265),(-127.705,185.455)</t>
  </si>
  <si>
    <t>kingdom场景11 s13</t>
  </si>
  <si>
    <t>22.5__-208.5</t>
  </si>
  <si>
    <t>(22.5,-208.5,10)</t>
  </si>
  <si>
    <t>(27.67769,-12.92853),(27.67769,17.07147),(27.15334,47.06689),(28.82333,77.02037),(12.46107,102.1655),(-16.49813,109.9991),(-45.37314,118.1375),(-74.13074,126.6815),(-103.7243,131.6031),(-119.2758,157.2576),(-127.705,185.455)</t>
  </si>
  <si>
    <t>kingdom场景12 s9</t>
  </si>
  <si>
    <t>game_S11_2012n_three_in_one</t>
  </si>
  <si>
    <t>9__-360.3</t>
  </si>
  <si>
    <t>(87.48332,-198.3112),(81.3776,-168.9391),(70.69743,-140.9046),(48.61386,-120.599),(39.44986,-92.03294),(26.41047,-65.01491),(10.91292,-39.32784),(12.96645,-9.398201),(9.513848,20.40246),(-5.308458,46.48501),(-28.05253,66.04791),(-89.01644,130.7657),(-83.17882,160.1922),(-75.28342,189.1346),(-66.34727,217.7728),(-61.98456,247.4539),(-66.69022,277.0826),(-63.4901,306.9114),(-52.05883,334.6481),(-44.60168,363.7065),(-33.77865,391.6862),(-33.356,397.199)</t>
  </si>
  <si>
    <t>kingdom场景12 s11</t>
  </si>
  <si>
    <t>-31.1__-377.7</t>
  </si>
  <si>
    <t>(91.56316,-196.312),(81.24949,-168.1406),(65.83427,-142.404),(47.86308,-118.3824),(39.42011,-89.59502),(24.04205,-63.83623),(16.78571,-34.72703),(11.0334,-5.283676),(11.64043,24.71018),(-8.549878,46.89917),(-30.99649,66.80268),(-81.72807,130.3322),(-79.41673,160.243),(-74.59947,189.8537),(-66.93643,218.8585),(-65.45901,248.8221),(-70.62096,278.3747),(-63.05893,307.4059),(-57.41533,336.8703),(-45.66946,364.4753),(-34.86011,392.4603),(-33.356,397.199)</t>
  </si>
  <si>
    <t>kingdom场景12 s13</t>
  </si>
  <si>
    <t>-73.6__-404.8</t>
  </si>
  <si>
    <t>(91.03527,-197.3373),(81.58936,-168.8632),(65.92538,-143.2773),(48.36177,-118.9561),(39.50655,-90.29278),(23.84442,-64.70572),(15.28779,-35.95187),(12.59286,-6.073154),(11.2499,23.89677),(-8.529659,46.45269),(-31.09726,66.2189),(-79.27032,132.0818),(-71.35356,161.0183),(-69.09417,190.9331),(-65.9074,220.7634),(-65.10779,250.7527),(-66.98354,280.694),(-65.23972,310.6433),(-52.1505,337.6372),(-41.86272,365.8181),(-33.25558,394.5569),(-33.356,397.199)</t>
  </si>
  <si>
    <t>kingdom场景13 s9</t>
  </si>
  <si>
    <t>game_S11_2013n_three_in_one</t>
  </si>
  <si>
    <t>114.8__-233.4</t>
  </si>
  <si>
    <t>(150.9588,-31.92906),(150.1851,-1.939039),(158.7076,26.82497),(173.9099,52.68785),(174.0903,82.68732),(171.9194,112.6087),(173.812,142.5489),(77.21148,189.4862),(51.41102,204.7942),(26.4986,221.5086),(-17.50224,253.1562),(-39.72929,273.3046),(-47.91886,302.1651),(-77.4446,307.4784),(-103.6296,322.119),(-129.195,323.057)</t>
  </si>
  <si>
    <t>Icon_hole_2013</t>
  </si>
  <si>
    <t>kingdom场景13 s11</t>
  </si>
  <si>
    <t>114__-258.4</t>
  </si>
  <si>
    <t>(159.7713,-37.53285),(151.6749,-8.646046),(155.598,21.09634),(170.7753,46.97388),(178.6562,75.92027),(173.1784,105.4159),(173.1956,135.4159),(71.94495,179.4211),(46.43916,195.2153),(19.74382,208.9032),(-17.7352,241.8476),(-29.60429,269.3998),(-42.55912,296.4585),(-71.74034,303.4196),(-96.9084,319.7465),(-126.7928,322.378),(-129.195,323.057)</t>
  </si>
  <si>
    <t>kingdom场景13 s13</t>
  </si>
  <si>
    <t>113.4__-287.1</t>
  </si>
  <si>
    <t>(150.477,-28.64594),(151.244,1.344257),(158.7195,30.39794),(174.3418,56.00937),(176.1456,85.95509),(172.6663,115.7526),(172.525,139.8522),(80.59733,184.7365),(52.45739,195.1357),(27.11353,211.1884),(-10.73804,245.9622),(-30.13934,268.8443),(-43.25805,295.8239),(-71.78361,305.1133),(-96.76143,321.7298),(-126.7226,323.2565),(-129.195,323.057)</t>
  </si>
  <si>
    <t>kingdom场景14 s9</t>
  </si>
  <si>
    <t>game_S11_2014n_three_in_one</t>
  </si>
  <si>
    <t>59.3__-303.9</t>
  </si>
  <si>
    <t>(-57.63292,-96.60625),(-65.7728,-67.73165),(-59.16808,-38.46772),(-44.70483,-12.18437),(-25.25424,10.65582),(-48.89534,128.508),(-66.75201,152.6148),(-91.58252,235.6831),(-93.83601,280.8269),(-112.1619,304.579),(-121.768,332.9995),(-126.3536,362.6469),(-130.205,389.311)</t>
  </si>
  <si>
    <t>kingdom场景14 s11</t>
  </si>
  <si>
    <t>79.7__-326.2</t>
  </si>
  <si>
    <t>(-58.72746,-118.431),(-55.74921,-88.57922),(-52.48072,-58.7578),(-45.66196,-29.543),(-31.35186,-3.175955),(-57.29928,118.3856),(-66.47628,146.9476),(-92.57219,227.6324),(-108.8329,286.7364),(-115.3582,326.8085),(-122.3182,355.99),(-130.205,389.311)</t>
  </si>
  <si>
    <t>kingdom场景14 s13</t>
  </si>
  <si>
    <t>104.4__-351.9</t>
  </si>
  <si>
    <t>(-54.5754,-114.1307),(-60.6629,-84.75478),(-58.50346,-54.8326),(-48.13993,-26.67949),(-30.81574,-2.187202),(-59.86645,122.3699),(-68.47364,151.1086),(-92.20148,228.0322),(-107.1668,284.4822),(-111.7089,314.1364),(-119.9649,342.978),(-128.4647,371.7487),(-130.205,389.311)</t>
  </si>
  <si>
    <t>kingdom场景16 s9</t>
  </si>
  <si>
    <t>game_S11_2016n_three_in_one</t>
  </si>
  <si>
    <t>2.5__-131.1</t>
  </si>
  <si>
    <t>(2.5,-131.1,10)</t>
  </si>
  <si>
    <t>(-27.68948,111.8918),(-19.67211,170.9501),(-16.38134,200.7691),(-9.916801,230.0643),(-9.5,231.726)</t>
  </si>
  <si>
    <t>Icon_hole_2016</t>
  </si>
  <si>
    <t>kingdom场景16 s11</t>
  </si>
  <si>
    <t>21.5__-163.9</t>
  </si>
  <si>
    <t>(21.5,-163.9,10)</t>
  </si>
  <si>
    <t>kingdom场景16 s13</t>
  </si>
  <si>
    <t>23.2__-208.6</t>
  </si>
  <si>
    <t>(23.2,-208.6,10)</t>
  </si>
  <si>
    <t>kingdom场景17 s9</t>
  </si>
  <si>
    <t>game_S11_2017n_three_in_one</t>
  </si>
  <si>
    <t>-132.6__-176.7</t>
  </si>
  <si>
    <t>(-132.6,-176.7,10)</t>
  </si>
  <si>
    <t>(-125.8063,3.171753),(-124.5821,33.14677),(-120.2656,62.8346),(-120.2322,92.83458),(-115.137,131.6516),(-114.5242,161.6454),(-113.6213,191.6318),(-113.445,206.337)</t>
  </si>
  <si>
    <t>kingdom场景17 s11</t>
  </si>
  <si>
    <t>-133.1__-210.4</t>
  </si>
  <si>
    <t>(-133.1,-210.4,10)</t>
  </si>
  <si>
    <t>kingdom场景17 s13</t>
  </si>
  <si>
    <t>204.5__-66.5</t>
  </si>
  <si>
    <t>(204.5,-66.5,10)</t>
  </si>
  <si>
    <t>(105.4849,193.9112),(75.51501,192.5666),(-21.98959,183.7766),(-51.79051,187.227),(-81.23076,192.9951),(-109.2205,203.7922),(-113.445,206.337)</t>
  </si>
  <si>
    <t>course_name_Christmas</t>
  </si>
  <si>
    <t>圣诞节场景3 s9</t>
  </si>
  <si>
    <t>game_S11_2020n_Christmas_three_in_one</t>
  </si>
  <si>
    <t>-69.2__-368.3</t>
  </si>
  <si>
    <t>(-68.18634,-188.3028),(-89.44129,-167.1315),(-107.7419,-143.3599),(-118.0712,-115.1942),(-129.4542,-87.43761),(-130.5079,-57.45613),(-117.1818,-30.57835),(-107.3877,-2.222143),(-168.9858,102.7377),(-168.5298,132.7342),(-165.2856,162.5583),(-151.2413,189.0678),(-117.1171,236.2142),(-83.88934,243.4193),(-54.87276,251.0376),(-26.0268,259.2784),(-2.413916,277.7833),(22.34183,294.7289),(47.95136,310.3542),(72.85938,327.0752),(91.689,350.28)</t>
  </si>
  <si>
    <t>Icon_hole_2020_3</t>
  </si>
  <si>
    <t>圣诞节场景3 s11</t>
  </si>
  <si>
    <t>-65.9__-397.2</t>
  </si>
  <si>
    <t>圣诞节场景3 s13</t>
  </si>
  <si>
    <t>-49.9__-438.2</t>
  </si>
  <si>
    <t>圣诞节场景4 s9</t>
  </si>
  <si>
    <t>game_S11_2021n_Christmas_three_in_one</t>
  </si>
  <si>
    <t>-1.2__-285.3</t>
  </si>
  <si>
    <t>(127.6175,-170.0207),(133.5465,-140.6124),(135.0471,-110.65),(129.7734,-81.11713),(121.6933,-27.85655),(131.3723,0.5391788),(138.4061,29.70295),(120.7345,97.74562),(130.3888,126.1497),(133.7189,155.9644),(129.7873,185.7056),(116.579,230.9157),(112.4519,260.6304),(103.2921,289.1978),(91.72983,316.8802),(66.48643,333.0904),(37.90385,342.2029),(26.955,342.219)</t>
  </si>
  <si>
    <t>Icon_hole_2021_3</t>
  </si>
  <si>
    <t>圣诞节场景4 s11</t>
  </si>
  <si>
    <t>-1.6__-313.9</t>
  </si>
  <si>
    <t>圣诞节场景4 s13</t>
  </si>
  <si>
    <t>-1.2__-338.3</t>
  </si>
  <si>
    <t>圣诞节场景5 s9</t>
  </si>
  <si>
    <t>game_S11_2022n_Christmas_three_in_one</t>
  </si>
  <si>
    <t>39.5__-239.1</t>
  </si>
  <si>
    <t>(60.9784,-60.38605),(43.87046,-35.74222),(23.0638,-14.13012),(0.5809631,5.732462),(-68.69357,35.67841),(-51.74322,60.43089),(-28.01448,78.787),(20.3174,182.3656),(27.75865,211.4281),(7.267128,299.6803),(-1.371252,328.4097),(-4.077,337.917)</t>
  </si>
  <si>
    <t>Icon_hole_2022_3</t>
  </si>
  <si>
    <t>圣诞节场景5 s11</t>
  </si>
  <si>
    <t>49.6__-271</t>
  </si>
  <si>
    <t>圣诞节场景5 s13</t>
  </si>
  <si>
    <t>69.3__-327.2</t>
  </si>
  <si>
    <t>圣诞节场景7 s9</t>
  </si>
  <si>
    <t>game_S11_2024n_Christmas_three_in_one</t>
  </si>
  <si>
    <t>-279.8__-353.4</t>
  </si>
  <si>
    <t>(-279.8,-353.4,10)</t>
  </si>
  <si>
    <t>(-164.7317,-214.9829),(-151.7542,-187.9351),(-139.158,-160.7076),(-136.8208,-130.7988),(-136.3692,-100.8022),(-130.169,-71.44987),(-123.6918,-42.15745),(-118.4184,-12.62458),(-113.7085,17.00339),(-114.328,20.01)</t>
  </si>
  <si>
    <t>Icon_hole_2024_3</t>
  </si>
  <si>
    <t>圣诞节场景7 s11</t>
  </si>
  <si>
    <t>177.2__-290.4</t>
  </si>
  <si>
    <t>(177.2,-290.4,10)</t>
  </si>
  <si>
    <t>(89.80479,-9.794769),(18.02796,-1.112735),(-11.74065,-4.831605),(-41.67955,-6.745199),(-70.6606,1.007168),(-97.71157,13.9781),(-114.328,20.01)</t>
  </si>
  <si>
    <t>圣诞节场景7 s13</t>
  </si>
  <si>
    <t>203.7__316.5</t>
  </si>
  <si>
    <t>(203.7,316.5,10)</t>
  </si>
  <si>
    <t>(-81.89626,330.3108),(-104.6306,310.7365),(-121.1694,189.9637),(-123.2027,160.0327),(-126.1865,130.1814),(-128.4215,100.2648),(-127.2334,70.28832),(-121.1925,40.90282),(-114.328,20.01)</t>
  </si>
  <si>
    <t>圣诞节场景8 s9</t>
  </si>
  <si>
    <t>game_S11_2025n_Christmas_three_in_one</t>
  </si>
  <si>
    <t>54.7__-188.3</t>
  </si>
  <si>
    <t>(54.7,-188.3,10)</t>
  </si>
  <si>
    <t>(109.1162,-16.72238),(112.4532,13.09145),(106.2465,42.44238),(88.65186,66.74113),(76.33529,103.2601),(48.52168,114.503),(18.52316,114.8011),(-10.26075,106.3462),(-15.205,104.401)</t>
  </si>
  <si>
    <t>Icon_hole_2025_3</t>
  </si>
  <si>
    <t>圣诞节场景8 s11</t>
  </si>
  <si>
    <t>-6.9__-218.9</t>
  </si>
  <si>
    <t>(-6.9,-218.9,10)</t>
  </si>
  <si>
    <t>(106.9647,-32.06245),(113.1377,-2.704428),(111.9559,27.27229),(101.1872,55.2729),(77.14503,101.8318),(49.05389,112.3622),(19.13261,114.5339),(-9.677616,106.1691),(-15.205,104.401)</t>
  </si>
  <si>
    <t>圣诞节场景8 s13</t>
  </si>
  <si>
    <t>-3.9__-263.7</t>
  </si>
  <si>
    <t>(-3.9,-263.7,10)</t>
  </si>
  <si>
    <t>(105.4589,-30.46541),(114.3463,-1.81205),(111.0575,28.00714),(100.6683,56.15077),(76.60281,102.6976),(48.10784,112.0804),(18.20052,114.4367),(-10.50393,105.7158),(-15.205,104.401)</t>
  </si>
  <si>
    <t>圣诞节场景9 s9</t>
  </si>
  <si>
    <t>game_S11_2026n_Christmas_three_in_one</t>
  </si>
  <si>
    <t>134.8__-430.4</t>
  </si>
  <si>
    <t>(134.8,-430.4,10)</t>
  </si>
  <si>
    <t>(128.848,-250.9826),(133.3542,-221.323),(131.4765,-191.3818),(132.5969,-137.8235),(137.4958,-108.2262),(138.7589,-78.25277),(139.089,-64.88)</t>
  </si>
  <si>
    <t>Icon_hole_2026_3</t>
  </si>
  <si>
    <t>圣诞节场景9 s11</t>
  </si>
  <si>
    <t>136.4__-462.6</t>
  </si>
  <si>
    <t>(136.4,-462.6,10)</t>
  </si>
  <si>
    <t>圣诞节场景9 s13</t>
  </si>
  <si>
    <t>128.9__-503.9</t>
  </si>
  <si>
    <t>(128.9,-503.9,10)</t>
  </si>
  <si>
    <t>game_S11_2018n_Christmas_three_in_one</t>
  </si>
  <si>
    <t>-73.97__-369.41</t>
  </si>
  <si>
    <t>(-105.1446,-191.0278),(-117.8656,-163.8584),(-135.5669,-139.6372),(-149.6941,-113.1717),(-146.6461,-83.32697),(-131.9722,-57.16066),(-134.5947,-27.2755),(-132.5867,2.65723),(-53.48817,130.1069),(-56.17874,159.986),(-55.39962,189.9759),(-49.68261,239.648),(-51.5678,269.5887),(-61.70492,297.8241),(-72.52037,325.8067),(-95.83235,344.6893),(-114.5135,368.163),(-125.272,381.231)</t>
  </si>
  <si>
    <t>Icon_hole_2018_3</t>
  </si>
  <si>
    <t>-47.5__-406</t>
  </si>
  <si>
    <t>(-73.64934,-226.0096),(-89.07631,-200.2801),(-112.7878,-181.9017),(-126.687,-155.3158),(-143.8432,-130.7055),(-154.8114,-102.7824),(-139.9499,-76.72216),(-135.9728,-46.98695),(-135.7219,-16.988),(-133.5054,12.93001),(-60.65661,144.0523),(-82.67961,188.9409),(-93.61239,216.8779),(-67.00668,270.6564),(-64.26378,300.5308),(-72.19946,329.4622),(-95.74117,348.0576),(-116.6791,369.5425),(-125.272,381.231)</t>
  </si>
  <si>
    <t>-7.97__-422.75</t>
  </si>
  <si>
    <t>(-89.08389,-219.0066),(-101.4302,-191.6649),(-116.118,-165.5063),(-134.8055,-142.0377),(-151.6664,-117.2242),(-150.1838,-87.26089),(-132.5333,-63.00271),(-135.741,-33.1747),(-136.397,-3.181871),(-131.3912,26.39755),(-65.69747,161.2468),(-71.94159,190.5898),(-81.08194,219.1635),(-64.21304,276.7433),(-60.60305,306.5254),(-75.94049,332.3083),(-95.62376,354.9483),(-119.0476,373.692),(-125.272,381.231)</t>
  </si>
  <si>
    <t>game_S11_2019n_Christmas_three_in_one</t>
  </si>
  <si>
    <t>19.6__-318.4</t>
  </si>
  <si>
    <t>(65.19875,-144.0715),(71.77843,-114.8019),(92.81485,-93.41336),(93.04738,-43.4139),(111.0508,-19.4165),(129.9892,3.850212),(147.2134,28.4129),(157.3388,56.65251),(162.6622,86.17643),(19.34245,157.3063),(-3.950613,176.2122),(-30.59225,190.0043),(-53.81323,208.9987),(-78.17955,226.4996),(-99.33734,247.7681),(-104.7552,277.2748),(-91.0378,303.955),(-70.00912,325.3512),(-53.0231,350.0792),(-33.93917,373.2266),(-12.338,399.184)</t>
  </si>
  <si>
    <t>Icon_hole_2019_3</t>
  </si>
  <si>
    <t>45.1__-352.29</t>
  </si>
  <si>
    <t>(64.00255,-175.4037),(64.05786,-145.4037),(80.98041,-120.6322),(79.14307,-90.68854),(79.46874,-60.69031),(95.92675,-35.60777),(116.7004,-13.96396),(134.9169,9.872162),(145.1431,38.07545),(19.97565,153.1107),(-3.644836,171.606),(-28.65377,188.1756),(-51.43726,207.6926),(-76.93988,223.4918),(-98.90028,243.9305),(-108.2897,272.4233),(-96.92323,300.1866),(-78.18484,323.6147),(-58.33984,346.113),(-41.38608,370.8632),(-12.338,399.184)</t>
  </si>
  <si>
    <t>60.9__-396.7</t>
  </si>
  <si>
    <t>(62.01545,-216.9023),(62.86119,-186.9142),(68.32648,-157.4163),(74.02451,-127.9624),(68.31609,-98.51048),(75.34018,-69.34437),(89.50702,-42.90007),(106.4055,-18.11214),(127.5635,3.156067),(16.4927,144.8009),(-5.305704,165.4123),(-24.14464,188.7596),(-49.27559,205.1436),(-72.10727,224.6042),(-93.09767,246.0379),(-103.5983,274.1401),(-96.21913,303.2184),(-76.20738,325.5686),(-55.88489,347.6366),(-38.99519,372.4305),(-12.338,399.184)</t>
  </si>
  <si>
    <t>game_S11_2023n_Christmas_three_in_one</t>
  </si>
  <si>
    <t>-33.1__-330.76</t>
  </si>
  <si>
    <t>(-52.35428,-152.9113),(-70.74883,-117.3918),(-75.25967,-87.73283),(-71.75849,-57.93784),(-53.84433,-33.8737),(-33.03172,-12.26733),(-26.57437,17.02948),(-23.65417,46.88701),(-23.00713,76.88004),(-27.38979,106.5582),(-17.57443,226.1561),(-10.0764,255.204),(-1.653796,283.9974),(-0.3276236,313.968),(-4.39058,343.6917),(9.55529,370.2531),(14.9014,399.7729),(30.35842,425.4844),(51.64872,446.6203),(68.97581,471.1105),(79.416,481.08)</t>
  </si>
  <si>
    <t>Icon_hole_2023_3</t>
  </si>
  <si>
    <t>-49.5__-393.3</t>
  </si>
  <si>
    <t>(55.85501,-248.3541),(77.27853,-227.3533),(88.42438,-199.5007),(98.75322,-171.3348),(101.9281,-141.5033),(97.52448,-111.8283),(74.18628,-92.97812),(50.26689,-74.87114),(26.55806,-56.48931),(1.9065,-39.39252),(-20.74449,-19.72191),(-25.13476,9.955111),(-20.83819,39.64584),(-22.6227,69.59272),(-20.52697,99.51942),(-14.06149,239.3701),(-7.105012,268.5524),(1.060569,297.4197),(-6.590911,326.4276),(-5.494834,356.4075),(10.15168,382.0042),(32.31258,402.2253),(46.26814,428.7817),(60.10347,455.4009),(79.416,481.08)</t>
  </si>
  <si>
    <t>-64.11__-460.43</t>
  </si>
  <si>
    <t>(4.355717,-292.1986),(24.75094,-270.1978),(49.68764,-253.5197),(68.9025,-230.4808),(87.82666,-207.2026),(102.697,-181.1474),(106.1092,-151.342),(108.5343,-121.4402),(87.36385,-100.1843),(67.02253,-78.13367),(40.43371,-64.23997),(15.74065,-47.20317),(-10.28248,-32.27679),(-29.69917,-9.407768),(-24.73338,20.17839),(-19.53801,49.72511),(-19.71951,79.72456),(-21.5097,109.6711),(-15.79108,229.5348),(-9.577579,258.8842),(0.003993988,287.313),(-3.348415,317.1251),(-6.891286,346.9152),(5.14571,374.3944),(17.64409,401.667),(36.93063,424.6458),(52.12856,450.5113),(50.81227,358.0871),(79.416,481.08)</t>
  </si>
  <si>
    <t>S12替换场(普通场)</t>
  </si>
  <si>
    <t>game_S12_189n</t>
  </si>
  <si>
    <t>23.7__-311.1</t>
  </si>
  <si>
    <t>(-9.089546,-104.516),(-8.917194,-74.51653),(-13.04936,-44.80247),(-16.95582,-15.0579),(-14.23281,14.81826),(-0.3484678,41.41196),(-12.76033,140.3363),(-32.42443,162.993),(-39.75795,192.0828),(-36.13853,221.8637),(-12.49479,240.3292),(1.312284,266.9631),(-13.68301,311.6123),(-14.46832,341.602),(-14.031,370.52)</t>
  </si>
  <si>
    <t>game_S12_189n_three_in_one</t>
  </si>
  <si>
    <t>19.6__-257.3</t>
  </si>
  <si>
    <t>52.2__-347.3</t>
  </si>
  <si>
    <t>game_S12_190n</t>
  </si>
  <si>
    <t>66.3__-471.5</t>
  </si>
  <si>
    <t>(141.8762,-308.7884),(152.1142,-280.5894),(154.8794,-250.7172),(151.297,-220.9318),(146.0374,-191.3965),(148.0443,-161.4637),(174.4715,-147.2651),(199.1494,-130.2063),(221.5523,-110.2535),(221.3342,-38.38387),(234.5101,-11.43215),(238.4766,18.30448),(239.4374,48.28909),(229.464,76.58275),(220.0966,105.0828),(204.1983,130.5238),(182.0271,150.7337),(153.0114,158.3552),(124.5479,167.833),(95.1815,173.966),(90.883,173.16)</t>
  </si>
  <si>
    <t xml:space="preserve">  </t>
  </si>
  <si>
    <t>game_S12_190n_three_in_one</t>
  </si>
  <si>
    <t>42.3__-430.5</t>
  </si>
  <si>
    <t>67.6__-505.3</t>
  </si>
  <si>
    <t>game_S12_191n</t>
  </si>
  <si>
    <t>8.6__-657.43</t>
  </si>
  <si>
    <t>(80.0107,-492.2013),(72.96588,-463.0402),(52.98145,-440.6656),(-17.03443,-400.5174),(-36.94587,-378.0778),(-53.21527,-352.8725),(-68.46945,-327.0402),(-77.07498,-298.3009),(-94.41515,-273.8199),(-152.0624,-271.353),(-181.1908,-264.1741),(-224.4147,-234.1998),(-226.5552,-204.2763),(-218.5932,-175.3521),(-215.685,-162.706)</t>
  </si>
  <si>
    <t>game_S12_191n_three_in_one</t>
  </si>
  <si>
    <t>160.6__-621.7</t>
  </si>
  <si>
    <t>-16.4__-690.5</t>
  </si>
  <si>
    <t>game_S12_193n</t>
  </si>
  <si>
    <t>-6__-290.1</t>
  </si>
  <si>
    <t>(128.2757,-173.0828),(134.7991,-143.8007),(136.4197,-113.8445),(141.7785,-84.32696),(145.0966,-54.51102),(138.8808,-25.16202),(126.8742,2.33058),(105.3093,23.18609),(29.65244,32.26818),(25.13463,61.92606),(29.09486,91.66351),(37.12431,120.569),(54.35702,145.1258),(73.37994,168.3233),(76.49611,198.1611),(55.39423,219.485),(31.65997,237.834),(21.34,244.81)</t>
  </si>
  <si>
    <t>game_S12_193n_three_in_one</t>
  </si>
  <si>
    <t>-6__-262</t>
  </si>
  <si>
    <t>-6__-334</t>
  </si>
  <si>
    <t>S12调整场(决胜场)</t>
  </si>
  <si>
    <t>game_S12_194n</t>
  </si>
  <si>
    <t>-52.87__-145.73</t>
  </si>
  <si>
    <t xml:space="preserve">(-75.91267,61.96697),(-65.66653,90.16301),(-56.16589,118.6189),(-39.48146,143.5514),(-36.34,150.836)
</t>
  </si>
  <si>
    <t>game_S12_194n_three_in_one</t>
  </si>
  <si>
    <t>-52.45__-121.53</t>
  </si>
  <si>
    <t xml:space="preserve">(-70.85284,60.60236),(-60.25338,88.66749),(-49.06935,116.5048),(-38.72036,144.6633),(-36.32,150.73)
</t>
  </si>
  <si>
    <t>-25.33__-189.02</t>
  </si>
  <si>
    <t xml:space="preserve">(-79.13042,-16.68181),(-82.37923,13.14176),(-75.83522,62.17702),(-68.98447,91.38434),(-57.80354,119.2229),(-41.18118,144.1969),(-36.34,150.836)
</t>
  </si>
  <si>
    <t>S12调整场(普通场)</t>
  </si>
  <si>
    <t>game_S12_195n</t>
  </si>
  <si>
    <t>-50.3__-527.8</t>
  </si>
  <si>
    <t>(-117.1841,-360.6877),(-101.9854,-334.8227),(-81.70158,-312.7192),(-60.52637,-291.468),(-58.95466,-261.5092),(-59.274,-248.841)</t>
  </si>
  <si>
    <t>game_S12_195n_three_in_one</t>
  </si>
  <si>
    <t>-237.9__-455.7</t>
  </si>
  <si>
    <t>(-109.191,-329.866),(-101.9854,-334.8227),(-81.70158,-312.7192),(-60.52637,-291.468),(-58.95466,-261.5092),(-59.274,-248.841)</t>
  </si>
  <si>
    <t>-36.4__-561.2</t>
  </si>
  <si>
    <t>game_S12_196n</t>
  </si>
  <si>
    <t>-32.75__-509.78</t>
  </si>
  <si>
    <t>(-52.45797,-330.8622),(-64.62829,-303.4417),(-77.0101,-276.116),(-85.97572,-247.487),(-94.97332,-218.8681),(-101.2923,-189.5412),(-105.1395,-159.7889),(-111.1479,-130.3967),(-123.7311,-69.55428),(-128.632,-39.95728),(-135.0912,-10.6609),(-133.0222,19.26767),(-125.9909,48.43203),(-107.0629,71.70719),(-83.34378,90.0757),(-55.63521,101.575),(-26.31158,107.9095),(3.028061,114.1693),(32.68887,118.6678),(49.073,121.831)</t>
  </si>
  <si>
    <t>game_S12_196n_three_in_one</t>
  </si>
  <si>
    <t>-31.7__-482.6</t>
  </si>
  <si>
    <t>-31__-565.1</t>
  </si>
  <si>
    <t>game_S12_197n</t>
  </si>
  <si>
    <t>8.1__-603.8</t>
  </si>
  <si>
    <t>(-34.3151,-428.868),(-47.3836,-379.385),(-50.492,-369.266)</t>
  </si>
  <si>
    <t>game_S12_197n_three_in_one</t>
  </si>
  <si>
    <t>-0.36__-581.87</t>
  </si>
  <si>
    <t>(-0.36,-581.87,10)</t>
  </si>
  <si>
    <t>39.3__-666.9</t>
  </si>
  <si>
    <t>game_S12_187n</t>
  </si>
  <si>
    <t>2.83__-415.68</t>
  </si>
  <si>
    <t>(-117.141,-282.0939),(-137.0797,-259.6786),(-153.5772,-234.6219),(-159.9896,-205.3153),(-164.8151,-175.7059),(-156.6483,-146.8389),(-143.7291,-119.7632),(-120.4152,-100.883),(-97.33929,-81.71262),(-84.53858,-54.58068),(-59.55315,-37.97562),(-32.64929,78.9696),(-26.19643,108.2674),(-20.39494,137.7011),(-22.50846,167.6265),(-20.26974,197.5429),(-20.64553,227.5405),(-8.677497,255.0499),(12.41729,276.3809),(38.16854,291.7716),(57.88223,314.3851),(66.007,325.344)</t>
  </si>
  <si>
    <t>game_S12_187n_three_in_one</t>
  </si>
  <si>
    <t>-30.7__-346.2</t>
  </si>
  <si>
    <t>(-154.1161,-213.5515),(-157.5552,-183.7493),(-151.9012,-154.2869),(-145.0181,-125.0872),(-124.1014,-103.5815),(-101.4916,-83.86363),(-81.67413,-61.34101),(-60.99336,-39.60842),(-23.97986,85.011),(-23.69772,115.0097),(-16.19456,144.0562),(-17.47152,174.029),(-21.91216,203.6986),(-19.68084,233.6155),(-3.289284,258.7415),(19.62652,278.1029),(36.68177,302.7833),(59.52835,322.2263),(66.007,325.344)</t>
  </si>
  <si>
    <t>-27.8__-446.3</t>
  </si>
  <si>
    <t>(-113.5675,-288.1015),(-132.6089,-264.919),(-149.7252,-240.281),(-158.3368,-211.5436),(-163.7209,-182.0307),(-157.978,-152.5855),(-146.1086,-125.0334),(-124.3518,-104.3781),(-101.3799,-85.08327),(-86.77699,-58.87723),(-63.04852,-40.52077),(-33.43195,75.76706),(-26.90917,105.0494),(-21.0366,134.469),(-22.33371,164.4409),(-20.48175,194.3837),(-20.62069,224.3834),(-9.775764,252.3546),(10.55206,274.4176),(35.94025,290.4001),(56.2074,312.519),(66.007,325.344)</t>
  </si>
  <si>
    <t>game_S12_188n</t>
  </si>
  <si>
    <t>16__-319.5</t>
  </si>
  <si>
    <t>(-5.716664,-142.3786),(-8.901548,-112.5482),(-9.792254,-82.56142),(-7.324153,-52.66312),(10.29145,-28.37957),(-9.421815,-5.765699),(-24.45407,20.19641),(-38.17923,46.87262),(-49.09889,74.81472),(-22.68911,150.3298),(2.645746,166.3967),(24.39374,187.0612),(48.71175,204.6292),(76.00624,217.0796),(89.2255,244.0101),(83.09284,273.3766),(25.29,301.391)</t>
  </si>
  <si>
    <t>game_S12_188n_three_in_one</t>
  </si>
  <si>
    <t>-1.4__-283.4</t>
  </si>
  <si>
    <t>(-11.96004,-103.4159),(-10.8689,-73.43579),(-9.030223,-43.49219),(-1.147121,-14.54643),(-14.37623,12.37922),(-33.38974,35.58453),(-47.5799,62.01631),(-58.76671,89.85253),(-29.6171,153.4945),(-0.6985302,161.4767),(25.2959,176.453),(51.12574,191.7115),(73.73729,211.4274),(85.84274,238.8766),(86.67055,268.8652),(33.62062,296.8956),(25.29,301.391)</t>
  </si>
  <si>
    <t>35.9__-407.9</t>
  </si>
  <si>
    <t>(32.08084,-228.6288),(9.893789,-208.4364),(1.361731,-179.6752),(-2.696054,-149.9509),(-3.868353,-119.9738),(-3.948497,-89.97392),(-13.51383,-61.5397),(-19.1012,-1.800426),(-29.21003,26.44514),(-46.6022,50.8892),(-54.2832,79.88924),(-23.99597,153.9344),(1.069324,170.4187),(29.2636,180.6696),(53.3983,198.4886),(77.2382,216.7001),(88.10785,244.6617),(85.26932,274.5271),(25.29,301.391)</t>
  </si>
  <si>
    <t>game_S12_192n</t>
  </si>
  <si>
    <t>-66.6__-10</t>
  </si>
  <si>
    <t>(-66.6,-10,10)</t>
  </si>
  <si>
    <t>(17.68568,148.6939),(16.93302,178.6844),(1.274387,204.2737),(-28.60282,201.5621),(-60.026,199.51)</t>
  </si>
  <si>
    <t>情人节挑战1</t>
  </si>
  <si>
    <t>game_S7_1047n_valentine_three_in_one</t>
  </si>
  <si>
    <t>game_S7_1008n_valentine_three_in_one</t>
  </si>
  <si>
    <t>game_S9_022n_valentine_three_in_one</t>
  </si>
  <si>
    <t>game_S9_042n_valentine_three_in_one</t>
  </si>
  <si>
    <t>game_S9_137n_valentine_three_in_one</t>
  </si>
  <si>
    <t>game_S10_057n_valentine_three_in_one</t>
  </si>
  <si>
    <t>game_S9_136n_valentine_three_in_one</t>
  </si>
  <si>
    <t>game_S10_119n_valentine_JJC_three_in_one</t>
  </si>
  <si>
    <t>game_S10_059n_valentine_three_in_one</t>
  </si>
  <si>
    <t>game_S10_058n_valentine_three_in_one</t>
  </si>
  <si>
    <t>game_S11_1081n_valentine_three_in_one</t>
  </si>
  <si>
    <t>game_S12_194n_valentine_three_in_one</t>
  </si>
  <si>
    <t>game_S11_1074n_valentine_three_in_one</t>
  </si>
  <si>
    <t>game_S11_075n_valentine_three_in_one</t>
  </si>
  <si>
    <t>game_S11_078n_valentine_three_in_one</t>
  </si>
  <si>
    <t>game_S11_2001n_valentine_three_in_one</t>
  </si>
  <si>
    <t>game_S15_150n_valentine_three_in_one</t>
  </si>
  <si>
    <t>game_S11_2008n_valentine_three_in_one</t>
  </si>
  <si>
    <t>情人节挑战2</t>
  </si>
  <si>
    <t>game_S10_060n_valentine_three_in_one</t>
  </si>
  <si>
    <t>game_S10_055n_valentine_three_in_one</t>
  </si>
  <si>
    <t>game_S10_1054n_valentine_three_in_one</t>
  </si>
  <si>
    <t>game_S10_053n_valentine_three_in_one</t>
  </si>
  <si>
    <t>game_S11_112n_valentine_three_in_one</t>
  </si>
  <si>
    <t>game_S11_2002n_valentine_three_in_one</t>
  </si>
  <si>
    <t>game_S11_080n_valentine_three_in_one</t>
  </si>
  <si>
    <t>game_S11_2003n_valentine_three_in_one</t>
  </si>
  <si>
    <t>game_S11_1079n_valentine_three_in_one</t>
  </si>
  <si>
    <t>game_S11_2004n_valentine_three_in_one</t>
  </si>
  <si>
    <t>game_S11_2006n_valentine_three_in_one</t>
  </si>
  <si>
    <t>game_S13_105n_valentine_three_in_one</t>
  </si>
  <si>
    <t>game_S11_2007n_valentine_three_in_one</t>
  </si>
  <si>
    <t>game_S11_2011n_valentine_three_in_one</t>
  </si>
  <si>
    <t>圣帕特里克节</t>
  </si>
  <si>
    <t>game_S8_010n_stpatrick_three_in_one</t>
  </si>
  <si>
    <t>game_S9_136n_stpatrick_three_in_one</t>
  </si>
  <si>
    <t>game_S9_137n_stpatrick_three_in_one</t>
  </si>
  <si>
    <t>game_S10_1054n_stpatrick_three_in_one</t>
  </si>
  <si>
    <t>game_S10_073n_stpatrick_three_in_one</t>
  </si>
  <si>
    <t>game_S10_061n_stpatrick_three_in_one</t>
  </si>
  <si>
    <t>game_S10_060n_stpatrick_three_in_one</t>
  </si>
  <si>
    <t>game_S10_059n_stpatrick_three_in_one</t>
  </si>
  <si>
    <t>game_S10_057n_stpatrick_three_in_one</t>
  </si>
  <si>
    <t>game_S10_053n_stpatrick_three_in_one</t>
  </si>
  <si>
    <t>game_S11_2006n_stpatrick_three_in_one</t>
  </si>
  <si>
    <t>game_S11_2007n_stpatrick_three_in_one</t>
  </si>
  <si>
    <t>game_S11_2008n_stpatrick_three_in_one</t>
  </si>
  <si>
    <t>game_S11_2005n_stpatrick_three_in_one</t>
  </si>
  <si>
    <t>game_S11_2004n_stpatrick_three_in_one</t>
  </si>
  <si>
    <t>game_S11_2001n_stpatrick_three_in_one</t>
  </si>
  <si>
    <t>game_S11_2002n_stpatrick_three_in_one</t>
  </si>
  <si>
    <t>game_S11_2003n_stpatrick_three_in_one</t>
  </si>
  <si>
    <t>game_S11_112n_stpatrick_three_in_one</t>
  </si>
  <si>
    <t>game_S11_113n_stpatrick_three_in_one</t>
  </si>
  <si>
    <t>game_S11_1081n_stpatrick_three_in_one</t>
  </si>
  <si>
    <t>game_S11_1079n_stpatrick_three_in_one</t>
  </si>
  <si>
    <t>game_S11_080n_stpatrick_three_in_one</t>
  </si>
  <si>
    <t>game_S11_078n_stpatrick_three_in_one</t>
  </si>
  <si>
    <t>game_S14_126n_stpatrick_three_in_one</t>
  </si>
  <si>
    <t>game_S13_106n_stpatrick_three_in_one</t>
  </si>
  <si>
    <t>game_S13_105n_stpatrick_three_in_one</t>
  </si>
  <si>
    <t>game_S13_103n_stpatrick_three_in_one</t>
  </si>
  <si>
    <t>game_S13_102n_stpatrick_three_in_one</t>
  </si>
  <si>
    <t>course_name_3anniversary</t>
  </si>
  <si>
    <t>周年庆</t>
  </si>
  <si>
    <t>game_S9_213n_3anniversary_three_in_one</t>
  </si>
  <si>
    <t>28__-226.9</t>
  </si>
  <si>
    <t>(39.10869,-47.2431),(37.11353,-17.30952),(37.63073,12.68602),(38.38263,42.6766),(35.74273,72.56022),(38.27219,102.4534),(46.41465,131.3273),(52.66185,160.6696),(59.313,177.002)</t>
  </si>
  <si>
    <t>Icon_hole_213</t>
  </si>
  <si>
    <t>30.8__-248.8</t>
  </si>
  <si>
    <t>-0.7__-308.9</t>
  </si>
  <si>
    <t>(11.29831,-129.3003),(27.39648,-103.9853),(38.39103,-76.07261),(37.58056,-46.08356),(31.64318,-16.67697),(28.8811,13.19561),(31.48286,43.08258),(33.73923,72.9976),(40.10352,102.3148),(47.06708,131.4954),(53.87439,160.7129),(59.313,177.002)</t>
  </si>
  <si>
    <t>game_S9_215n_3anniversary_three_in_one</t>
  </si>
  <si>
    <t>-17.3__-151.1</t>
  </si>
  <si>
    <t>(5.391602,27.25124),(12.39825,56.42155),(34.81288,131.142),(40.94674,160.5082),(-7.356739,174.8934),(-14.498,177.95)</t>
  </si>
  <si>
    <t>Icon_hole_215</t>
  </si>
  <si>
    <t>-30.5__-187.5</t>
  </si>
  <si>
    <t>-21.3__-219.8</t>
  </si>
  <si>
    <t>game_S9_217n_3anniversary_three_in_one</t>
  </si>
  <si>
    <t>-25.4__-462.9</t>
  </si>
  <si>
    <t>(-25.4,-462.9,10)</t>
  </si>
  <si>
    <t>(-20.35488,-282.7794),(-19.81084,-238.9728),(-21.18516,-209.0043),(-21.63932,-179.0077),(-18.55582,-149.1666),(-10.4,-122.601)</t>
  </si>
  <si>
    <t>Icon_hole_217</t>
  </si>
  <si>
    <t>-25.8__-510.8</t>
  </si>
  <si>
    <t>(-25.8,-510.8,10)</t>
  </si>
  <si>
    <t>(-24.7,-310),(-20.35488,-282.7794),(-19.81084,-238.9728),(-21.18516,-209.0043),(-21.63932,-179.0077),(-18.55582,-149.1666),(-10.4,-122.601)</t>
  </si>
  <si>
    <t>-25.3__-550</t>
  </si>
  <si>
    <t>(-25.3,-550,10)</t>
  </si>
  <si>
    <t>game_S9_219n_3anniversary_three_in_one</t>
  </si>
  <si>
    <t>-25.5__-462.9</t>
  </si>
  <si>
    <t>(89.67196,-323.5371),(94.91619,-236.4148),(65.54568,-201.0118),(51.13464,-174.6998),(42.59229,-145.9417),(93.19035,13.83817),(95.93276,43.71255),(98.84126,73.57124),(98.904,83.3)</t>
  </si>
  <si>
    <t>Icon_hole_219</t>
  </si>
  <si>
    <t>-60__-498.9</t>
  </si>
  <si>
    <t>(35.2,-390.3),(89.67196,-323.5371),(94.91619,-236.4148),(65.54568,-201.0118),(51.13464,-174.6998),(42.59229,-145.9417),(93.19035,13.83817),(95.93276,43.71255),(98.84126,73.57124),(98.904,83.3)</t>
  </si>
  <si>
    <t>-93.2__-530.3</t>
  </si>
  <si>
    <t>game_S9_220n_3anniversary_three_in_one</t>
  </si>
  <si>
    <t>-25.2__-463</t>
  </si>
  <si>
    <t>(99.22142,-332.2215),(120.4227,-310.9964),(140.2918,-288.5193),(166.9533,-246.3391),(175.0939,-217.4647),(180.1269,-187.8899),(177.5195,-158.0034),(169.1284,-129.2008),(154.2161,-103.1696),(137.6003,-78.19133),(109.6692,-67.24338),(79.67014,-67.47735),(51.76836,-78.49966),(33.82125,-102.5392),(843.2712,593.4523),(846.1625,623.3127),(847.6093,653.2778),(27.602,-117.397)</t>
  </si>
  <si>
    <t>Icon_hole_220</t>
  </si>
  <si>
    <t>-59.7__-498.6</t>
  </si>
  <si>
    <t xml:space="preserve">                                 </t>
  </si>
  <si>
    <t>39.4__-553.7</t>
  </si>
  <si>
    <t>(211.325,-501.7688),(232.1873,-480.2104),(246.6177,-453.909),(253.6901,-424.7546),(244.2773,-396.2695),(231.2436,-369.2487),(217.9769,-342.3416),(200.8792,-317.6906),(178.5183,-272.411),(181.1298,-242.5249),(179.0907,-212.5943),(175.5916,-182.799),(172.2774,-152.9827),(164.8566,-123.915),(150.944,-97.33601),(134.4888,-72.25163),(104.8592,-67.5516),(75.58821,-74.12475),(50.20063,-90.1082),(30.39023,-112.637),(27.602,-117.397)</t>
  </si>
  <si>
    <t>game_S9_212n_3anniversary_three_in_one</t>
  </si>
  <si>
    <t>33.8__-73.8</t>
  </si>
  <si>
    <t>(33.8,-73.8,10)</t>
  </si>
  <si>
    <t>(46.60253,106.2388),(49.89274,136.0578),(57.36088,165.1134),(54.34716,194.9617),(45.29312,223.5628),(24.912,225.963)</t>
  </si>
  <si>
    <t>Icon_hole_212</t>
  </si>
  <si>
    <t>31.6__-91.8</t>
  </si>
  <si>
    <t>(31.6,-91.8,10)</t>
  </si>
  <si>
    <t>(45.11225,85.51403),(47.82901,115.3908),(53.10485,144.9232),(54.50761,174.8904),(52.13797,204.7967),(41.73532,232.9353),(24.912,225.963)</t>
  </si>
  <si>
    <t>31.4__-134.2</t>
  </si>
  <si>
    <t>(31.4,-134.2,10)</t>
  </si>
  <si>
    <t>(42.1138,45.12123),(44.44502,75.03052),(47.70028,104.8534),(50.84795,134.6878),(52.24498,164.6553),(53.74579,194.6177),(47.62741,223.9872),(24.912,225.963)</t>
  </si>
  <si>
    <t>game_S9_214n_3anniversary_three_in_one</t>
  </si>
  <si>
    <t>21.8__-50</t>
  </si>
  <si>
    <t>(21.8,-50,10)</t>
  </si>
  <si>
    <t>(117.6066,78.01852),(93.68986,143.806),(63.76415,141.696),(36.6399,154.513),(16.45847,176.7101),(1.38,195.94)</t>
  </si>
  <si>
    <t>Icon_hole_214</t>
  </si>
  <si>
    <t>62__-84.8</t>
  </si>
  <si>
    <t>(62,-84.8,10)</t>
  </si>
  <si>
    <t>(115.5406,64.88086),(91.06734,141.0455),(61.09991,139.6482),(32.63398,149.1187),(15.4762,173.7279),(1.38,195.94)</t>
  </si>
  <si>
    <t>92.6__-128.7</t>
  </si>
  <si>
    <t>(92.6,-128.7,10)</t>
  </si>
  <si>
    <t>(98.77529,30.40112),(112.9338,56.84989),(119.2088,86.18629),(91.86538,145.1552),(62.2567,140.3255),(33.45309,148.7132),(17.10508,173.8675),(1.38,195.94)</t>
  </si>
  <si>
    <t>game_S9_216n_3anniversary_three_in_one</t>
  </si>
  <si>
    <t>-95.5__-153.7</t>
  </si>
  <si>
    <t>(-56.98321,22.73955),(-60.5472,52.52709),(-60.7408,82.52647),(-39.35338,138.5852),(-35.56144,168.3446),(-33.99762,198.3038),(-20.89822,225.2928),(-2.938251,249.3227),(11.581,271.078)</t>
  </si>
  <si>
    <t>Icon_hole_216</t>
  </si>
  <si>
    <t>-36.5__-232.4</t>
  </si>
  <si>
    <t xml:space="preserve">                                                                                                                                                                                                                               </t>
  </si>
  <si>
    <t>(27.84717,-66.26418),(48.16148,-44.18865),(57.6524,-15.72951),(55.58601,14.19924),(43.83789,41.80325),(23.74495,64.08045),(2.063358,84.81469),(-14.18094,110.0362),(-24.51045,138.2018),(-28.37062,167.9524),(-32.72899,197.6341),(-20.35586,224.9637),(-3.43154,249.734),(11.581,271.078)</t>
  </si>
  <si>
    <t>-32.1__-292.1</t>
  </si>
  <si>
    <t>(-12.00282,-115.8367),(13.51899,-100.0685),(29.49607,-74.67691),(40.80782,-46.89123),(58.1608,-22.41932),(60.85793,7.459192),(53.89938,36.64101),(28.43191,52.49686),(10.81383,76.77861),(-8.94487,99.3528),(-23.30611,125.692),(-34.92849,153.3492),(-32.22752,183.2274),(-26.67813,212.7096),(-9.683392,237.4317),(11.581,271.078)</t>
  </si>
  <si>
    <t>game_S9_218n_3anniversary_three_in_one</t>
  </si>
  <si>
    <t>52.1__-190.9</t>
  </si>
  <si>
    <t>(71.64442,-11.9642),(109.5857,46.86144),(99.39275,75.07674),(84.73093,101.2498),(63.54507,122.4903),(42.24056,143.6118),(35.68793,172.8875),(44.27305,201.6328),(63.35686,224.7804),(87.72998,242.2718),(111.242,260.9048),(126.0424,286.9998),(124.1642,316.9409),(117.2597,346.1356),(97.01962,368.2792),(26.1067,423.699),(13.123,440.119)</t>
  </si>
  <si>
    <t>Icon_hole_218</t>
  </si>
  <si>
    <t>49.1__-218.6</t>
  </si>
  <si>
    <t>(78.89182,-40.4491),(112.388,21.0164),(112.7517,51.01419),(102.9995,79.38485),(81.12698,99.91763),(61.5278,122.6304),(42.09654,145.4871),(37.06911,175.0628),(48.61263,202.753),(69.38322,224.3998),(91.56966,244.5929),(111.2399,267.2442),(127.2711,292.6017),(133.3711,321.975),(124.7722,350.7162),(99.61953,367.0668),(74.34052,383.2214),(13.123,440.119)</t>
  </si>
  <si>
    <t>128.6__-251.9</t>
  </si>
  <si>
    <t>(84.18439,-75.0392),(69.45621,-48.90339),(61.09509,-20.09208),(39.66142,0.8983479),(12.68465,14.02289),(-17.18857,16.7781),(-45.45597,26.82567),(-50.34513,56.4246),(-32.5359,80.5665),(-15.14143,105.0089),(-42.13007,201.2981),(-64.06115,221.7683),(-83.53528,244.5884),(-93.07834,273.0301),(-94.67799,302.9874),(-83.75746,330.9292),(-62.19562,351.7879),(-43.52359,375.2689),(13.123,440.119)</t>
  </si>
  <si>
    <t>复活节</t>
  </si>
  <si>
    <t>game_S10_060n_Easter_three_in_one</t>
  </si>
  <si>
    <t>game_S10_061n_Easter_three_in_one</t>
  </si>
  <si>
    <t>game_S11_113n_Easter_three_in_one</t>
  </si>
  <si>
    <t>game_S11_1079n_Easter_three_in_one</t>
  </si>
  <si>
    <t>game_S11_2002n_Easter_three_in_one</t>
  </si>
  <si>
    <t>game_S11_2004n_Easter_three_in_one</t>
  </si>
  <si>
    <t>game_S11_2006n_Easter_three_in_one</t>
  </si>
  <si>
    <t>game_S11_2007n_Easter_three_in_one</t>
  </si>
  <si>
    <t>game_S11_2008n_Easter_three_in_one</t>
  </si>
  <si>
    <t>game_S11_2016n_Easter_three_in_one</t>
  </si>
  <si>
    <t>S13替换场(决胜场)</t>
  </si>
  <si>
    <t>game_S13_cyberpunk_201n</t>
  </si>
  <si>
    <t>-132.9__-9.9</t>
  </si>
  <si>
    <t>(-132.9,-9.9,10)</t>
  </si>
  <si>
    <t>(42.88245,28.8367),(72.87183,28.03846),(102.6291,24.22963),(118.2387,-1.389507),(122.7916,-10.29291),(123.792,-13.235)</t>
  </si>
  <si>
    <t>game_S13_cyberpunk_202n</t>
  </si>
  <si>
    <t>27.99__-405.99</t>
  </si>
  <si>
    <t>(27.99,-405.99,10)</t>
  </si>
  <si>
    <t>(-16.63087,-231.6083),(-36.05697,-208.7473),(-45.11925,-180.1487),(-47.80872,-150.2695),(-39.3478,-121.4874),(-10.78612,-112.3097),(9.833055,-104.6383),(11.5,-103.297)</t>
  </si>
  <si>
    <t>game_S13_cyberpunk_203n</t>
  </si>
  <si>
    <t>-195.43__101.91</t>
  </si>
  <si>
    <t>(-195.43,101.91,10)</t>
  </si>
  <si>
    <t>(-18.06311,71.23443),(11.39373,76.91724),(41.22359,73.72672),(60.21356,50.50214),(71.6431,22.7647),(74.55231,-7.09391),(77.61252,-36.93742),(82.95821,-66.45731),(91.29909,-95.27449),(103.7815,-116.9353),(103.5,-117.057)</t>
  </si>
  <si>
    <t>S13替换场(普通场)</t>
  </si>
  <si>
    <t>game_S13_cyberpunk_204n</t>
  </si>
  <si>
    <t>11.27__-274.99</t>
  </si>
  <si>
    <t>(-132.9454,-167.2777),(-145.404,-139.987),(-154.2901,-111.3333),(-162.5044,-82.47977),(-161.1267,-52.51142),(-154.2571,-23.30852),(-148.3161,6.097338),(-155.3681,35.25672),(-160.2113,64.8632),(-156.8874,94.67849),(-147.2633,123.0929),(-136.2019,150.9792),(-114.3096,171.4908),(-34.33112,169.6341),(-11.68596,149.9568),(16.93116,140.9534),(46.1405,147.7956),(74.08115,158.7189),(100.217,171.861)</t>
  </si>
  <si>
    <t>game_S13_cyberpunk_205n</t>
  </si>
  <si>
    <t>-406__-28.5</t>
  </si>
  <si>
    <t>(-240.2121,41.60252),(-212.0446,31.27816),(-184.0159,20.58276),(-155.956,9.969316),(-126.6841,3.400061),(-97.24283,-2.36273),(-67.88614,-8.542126),(-39.0811,-16.92484),(-9.83531,-23.60943),(18.66858,-32.9651),(30.52186,-34.83583),(31.196,-34.698)</t>
  </si>
  <si>
    <t>game_S13_cyberpunk_206n</t>
  </si>
  <si>
    <t>-47.51__304.53</t>
  </si>
  <si>
    <t>(-140.2632,150.2677),(-137.3533,120.4092),(-126.6831,92.37086),(-109.1017,68.06255),(-94.95248,41.60881),(-74.68469,19.49057),(-50.75451,1.397848),(-25.78086,-15.22493),(3.317108,-22.5262),(33.09923,-26.13523),(61.88407,-34.58704),(85.39992,-53.21511),(95.83813,-81.34061),(111.1115,-107.1616),(127.008,-132.6037),(132.9221,-162.015),(119.1983,-188.6919),(99.01688,-210.889),(75.30726,-229.2698),(50.22874,-245.7339),(21.87657,-255.5398),(-7.919088,-259.0353),(-37.90222,-258.0294),(-52.77327,-256.0668),(-55.339,-254.7178)</t>
  </si>
  <si>
    <t>game_S13_cyberpunk_207n</t>
  </si>
  <si>
    <t>46.9__-365.9</t>
  </si>
  <si>
    <t>(201.2309,-273.2611),(210.1623,-244.6214),(210.4445,-214.6228),(208.7142,-184.6727),(208.8638,-154.6731),(229.0525,-132.4826),(219.1319,-104.1704),(193.9228,-87.90704),(168.7657,-71.56318),(140.6539,-61.08796),(129.0471,-33.42424),(119.6274,-4.941465),(105.0664,21.28787),(93.12585,48.8092),(72.38468,70.48416),(44.80831,82.29702),(15.39204,88.18625),(-14.35815,92.04971),(-44.35662,91.74723),(-73.84449,86.22768),(-103.483,81.5847),(-128.0045,64.30179),(-135.1384,35.16235),(-138.8609,5.394201),(-147.2185,-23.41814),(-165.7002,-47.04921),(-187.1122,-68.06171),(-207.8136,-89.7747),(-216.0909,-118.6102),(-213.0606,-148.4568),(-205.1975,-177.408),(-196.6677,-206.1698),(-182.9919,-232.8714),(-167.6862,-245.7452),(-164.331,-249.315)</t>
  </si>
  <si>
    <t>game_S13_cyberpunk_208n</t>
  </si>
  <si>
    <t>-222__192.4</t>
  </si>
  <si>
    <t>(-42.0484,196.5737),(-12.08228,197.9991),(17.90875,197.2654),(46.21467,187.3269),(69.93706,168.9626),(93.85837,150.8581),(108.7234,124.7999),(108.3288,94.80249),(104.9825,64.98971),(91.25464,38.31489),(74.44077,13.46949),(49.14645,-2.661148),(22.38033,-16.21012),(-2.865141,-32.4171),(-27.26738,-49.86791),(-40.7832,-76.65079),(-49.96157,-105.2123),(-50.08929,-135.212),(-26.2714,-153.4523),(1.196762,-165.5146),(27.47027,-179.9957),(52.5935,-196.3916),(80.11264,-208.3371),(107.8267,-219.8233),(119.326,-222.501)</t>
  </si>
  <si>
    <t>game_S13_cyberpunk_209n</t>
  </si>
  <si>
    <t>3.8__-303.9</t>
  </si>
  <si>
    <t>(7.919777,-125.3449),(9.934766,-95.41263),(14.34102,-65.73798),(1.982125,-27.69514),(-10.49614,-0.4134064),(-20.33579,27.92705),(-18.60303,57.87696),(-8.009712,85.94441),(-6.373579,115.8998),(13.82642,138.0799),(40.50898,151.7927),(63.82948,170.6648),(82.30569,194.3001),(95.83603,221.0757),(96.02906,251.0751),(90.83217,280.6215),(78.45982,307.9514),(52.6264,323.2038),(26.46803,337.8918),(-2.540764,330.244),(-32.4127,333.013),(-53.98042,353.8657),(-86.35707,391.9675),(-82.97,388.281)</t>
  </si>
  <si>
    <t>game_S13_cyberpunk_210n</t>
  </si>
  <si>
    <t>-67.3__-188.9</t>
  </si>
  <si>
    <t>(-31.76462,6.581573),(-33.46777,36.53319),(-33.10143,66.53095),(-12.79351,88.61236),(4.115459,113.3931),(29.73568,129.001),(46.4956,153.8828),(63.459,186.832)</t>
  </si>
  <si>
    <t>game_S13_cyberpunk_211n</t>
  </si>
  <si>
    <t>8.3__-187.2</t>
  </si>
  <si>
    <t>(72.26374,-19.5201),(84.31122,7.954588),(92.83173,36.71916),(103.7757,64.65176),(113.5743,93.00641),(145.7665,208.6077),(154.7442,237.2329),(162.1265,266.3104),(185.192,285.4933),(212.7287,297.3984),(232.7588,319.7321),(141.7543,397.9509),(98.343,418.785)</t>
  </si>
  <si>
    <t>game_S13_cyberpunk_201n_three_in_one</t>
  </si>
  <si>
    <t>-113.45__66.07</t>
  </si>
  <si>
    <t>(-113.45,66.07,10)</t>
  </si>
  <si>
    <t>(63.14646,30.50945),(92.61833,24.90512),(115.2072,5.163185),(122.1204,-8.148727),(123.792,-13.235)</t>
  </si>
  <si>
    <t>Icon_hole_201</t>
  </si>
  <si>
    <t>-123.44__18.79</t>
  </si>
  <si>
    <t>(-123.44,18.79,10)</t>
  </si>
  <si>
    <t>(56.42899,11.92363),(85.15965,3.289467),(112.8592,-8.231661),(120.187,-11.44141),(123.792,-13.235)</t>
  </si>
  <si>
    <t>-132.63__-9.3</t>
  </si>
  <si>
    <t>(-132.63,-9.3,10)</t>
  </si>
  <si>
    <t>(47.36342,-10.83822),(77.12244,-14.63301),(107.0997,-15.80217),(122.0226,-14.28324),(123.792,-13.235)</t>
  </si>
  <si>
    <t>game_S13_cyberpunk_202n_three_in_one</t>
  </si>
  <si>
    <t>79.86__-382.24</t>
  </si>
  <si>
    <t>(79.86,-382.24,10)</t>
  </si>
  <si>
    <t>(39.07682,-202.2443),(32.10698,-173.0651),(20.70221,-145.3175),(13.8767,-116.1043),(12.01666,-106.2788),(11.5,-103.297)</t>
  </si>
  <si>
    <t>Icon_hole_202</t>
  </si>
  <si>
    <t>84.53__-403.57</t>
  </si>
  <si>
    <t>(84.53,-403.57,10)</t>
  </si>
  <si>
    <t>(4.427689,-242.3757),(1.321821,-212.5369),(21.98154,-190.7843),(20.72996,-160.8104),(14.31093,-131.5052),(12.21856,-106.5929),(11.5,-103.297)</t>
  </si>
  <si>
    <t>27.97__-405.99</t>
  </si>
  <si>
    <t>(27.97,-405.99,10)</t>
  </si>
  <si>
    <t>(0.7283306,-228.0633),(15.41934,-201.9066),(22.49334,-172.7526),(17.0882,-143.2435),(13.43304,-113.467),(12.0577,-105.5861),(11.5,-103.297)</t>
  </si>
  <si>
    <t>game_S13_cyberpunk_205n_three_in_one</t>
  </si>
  <si>
    <t>-428.26__113.16</t>
  </si>
  <si>
    <t>(-242.964,48.12212),(-216.729,33.57127),(-190.5852,18.85738),(-161.8585,10.21002),(-132.441,4.326925),(-103.0476,-1.675819),(-73.26281,-5.262389),(-44.81419,-14.7848),(-15.8714,-22.67878),(12.23699,-33.16296),(26.57592,-37.56696),(31.196,-34.698)</t>
  </si>
  <si>
    <t>Icon_hole_205</t>
  </si>
  <si>
    <t>-441.36__150.28</t>
  </si>
  <si>
    <t>(-257.1089,57.41683),(-231.0694,42.51904),(-205.3062,27.14832),(-177.2234,16.59599),(-148.5099,7.904911),(-119.317,0.9927416),(-89.33812,-0.1323724),(-61.07454,-10.19071),(-31.69333,-16.25241),(-3.445646,-26.35531),(24.45976,-37.36841),(31.196,-34.698)</t>
  </si>
  <si>
    <t>(-284.6108,61.79447),(-255.8407,53.2925),(-229.4879,38.95621),(-201.804,27.39771),(-174.9274,14.06917),(-145.4957,8.257403),(-116.1774,1.898261),(-86.85477,-4.440591),(-57.82876,-12.02286),(-28.65429,-19.01215),(-0.04304123,-28.03416),(29.2024,-34.72028),(31.196,-34.698)</t>
  </si>
  <si>
    <t>game_S13_cyberpunk_206n_three_in_one</t>
  </si>
  <si>
    <t>-204.15__173.5</t>
  </si>
  <si>
    <t>(-68.66458,13.18217),(-47.02251,-7.593315),(-19.93439,-20.48647),(9.705572,-25.12032),(39.34912,-29.73119),(68.06929,-38.40022),(88.56503,-60.3074),(99.02186,-88.42599),(115.6916,-113.3683),(128.3982,-140.5444),(128.4775,-170.5443),(113.1397,-196.3271),(93.88168,-219.3299),(68.97623,-236.0547),(41.81801,-248.7995),(13.98583,-259.9964),(-15.77161,-263.8036),(-45.29542,-258.4796),(-55.339,-254.7178)</t>
  </si>
  <si>
    <t>Icon_hole_206</t>
  </si>
  <si>
    <t>-111.29__256.62</t>
  </si>
  <si>
    <t>(-127.2574,77.32961),(-106.811,55.37638),(-87.16058,32.70786),(-65.40509,12.05118),(-44.14629,-9.116327),(-17.02215,-21.93354),(12.67829,-26.16248),(42.30063,-30.90772),(70.66273,-40.68478),(90.19786,-63.45272),(99.83907,-91.8613),(117.9165,-115.8031),(127.1953,-144.332),(122.3768,-173.9425),(107.6802,-200.0961),(87.71004,-222.4834),(62.37514,-238.5503),(36.15005,-253.1189),(7.187254,-260.9391),(-22.78704,-262.1808),(-52.29067,-256.7461),(-55.339,-254.7178)</t>
  </si>
  <si>
    <t>-47.3__304.58</t>
  </si>
  <si>
    <t>(-141.2448,151.0405),(-137.7748,121.2418),(-130.4448,92.1511),(-113.8574,67.15396),(-95.8381,43.16843),(-75.31361,21.28818),(-55.73299,-1.440647),(-29.72362,-16.39098),(-0.5176811,-23.24759),(29.17578,-27.52526),(58.45718,-34.05211),(80.55367,-54.34362),(94.13409,-81.0938),(108.6386,-107.3544),(124.8649,-132.5875),(132.2151,-161.6731),(119.5992,-188.8914),(99.32749,-211.0061),(75.04707,-228.626),(50.6997,-246.1533),(24.52905,-260.8195),(-5.244093,-264.5019),(-34.98592,-260.5746),(-48.42755,-256.6602),(-55.339,-254.7178)</t>
  </si>
  <si>
    <t>game_S13_cyberpunk_209n_three_in_one</t>
  </si>
  <si>
    <t>63.1__-148.0</t>
  </si>
  <si>
    <t>(-1.492562,-124.6278),(-5.705772,-94.92509),(-5.559577,-64.92545),(-5.905206,-34.92744),(-19.45401,-8.161226),(-16.25282,21.66749),(-14.33944,51.60641),(-2.14737,79.01724),(10.80095,106.079),(27.70573,130.8627),(50.62601,150.2188),(74.65892,168.1749),(91.68582,192.8748),(95.98803,222.5647),(97.51933,252.5256),(95.22774,282.4379),(82.23782,309.4798),(59.67406,329.2504),(29.67429,329.3669),(-0.3052864,330.4736),(-30.21288,332.8265),(-51.75774,353.7028),(-79.23355,382.773),(-82.97,388.281)</t>
  </si>
  <si>
    <t>Icon_hole_209</t>
  </si>
  <si>
    <t>63.5__-207.8</t>
  </si>
  <si>
    <t>(11.71176,-36.18503),(7.871574,-6.431828),(-14.70832,13.32035),(-15.09658,43.31784),(-8.162676,72.50552),(0.7531128,101.15),(15.05851,127.5196),(36.65335,148.3442),(63.14805,162.4166),(82.45396,185.3792),(93.88633,213.1155),(93.60564,243.1142),(89.88692,272.8828),(79.75546,301.1202),(56.66351,320.2713),(27.11499,325.4563),(-2.675018,328.9997),(-32.34336,333.4482),(-58.94936,347.309),(-83.05174,391.1162),(-82.97,388.281)</t>
  </si>
  <si>
    <t>(1.528682,-124.764),(4.096736,-94.87408),(11.55642,-65.81632),(26.69902,-39.91842),(10.82147,-14.46447),(-15.56934,-0.198245),(-13.04641,29.69548),(-10.20305,59.56043),(-2.691761,88.60489),(15.36061,112.5655),(36.61812,133.7343),(60.10586,152.3978),(79.13629,175.5893),(97.44768,199.3525),(97.05634,229.35),(95.4313,259.3059),(87.73071,288.3008),(67.13675,310.1157),(42.46604,327.1848),(12.5039,328.6916),(-17.46675,330.0182),(-42.52529,346.5128),(-77.64655,382.1007),(-82.97,388.281)</t>
  </si>
  <si>
    <t>game_S13_cyberpunk_210n_three_in_one</t>
  </si>
  <si>
    <t>51.8__-125.1</t>
  </si>
  <si>
    <t>(-32.85402,32.07863),(-32.52281,62.0768),(-13.74115,85.47015),(1.415454,111.3599),(25.65099,129.0415),(45.99587,151.0888),(63.459,186.832)</t>
  </si>
  <si>
    <t>Icon_hole_210</t>
  </si>
  <si>
    <t>-88.8__-146.6</t>
  </si>
  <si>
    <t>(-36.85269,23.96266),(-33.19801,53.73922),(-34.22635,83.72159),(-9.864727,101.229),(15.93914,116.5313),(34.92559,139.7588),(50.73431,165.2556),(63.459,186.832)</t>
  </si>
  <si>
    <t>-67.25__-188.9</t>
  </si>
  <si>
    <t>(-29.69716,5.358841),(-33.31821,35.1395),(-35.94609,65.02419),(-14.91602,86.41895),(2.252602,111.0205),(24.53128,131.1118),(46.62693,151.4043),(63.459,186.832)</t>
  </si>
  <si>
    <t>22307</t>
  </si>
  <si>
    <t>周年庆场景复用</t>
  </si>
  <si>
    <t>game_S9_213n_3anniversaryreuse_three_in_one</t>
  </si>
  <si>
    <t>22309</t>
  </si>
  <si>
    <t>22311</t>
  </si>
  <si>
    <t>22507</t>
  </si>
  <si>
    <t>game_S9_215n_3anniversaryreuse_three_in_one</t>
  </si>
  <si>
    <t>22509</t>
  </si>
  <si>
    <t>22511</t>
  </si>
  <si>
    <t>22707</t>
  </si>
  <si>
    <t>game_S9_217n_3anniversaryreuse_three_in_one</t>
  </si>
  <si>
    <t>22709</t>
  </si>
  <si>
    <t>22711</t>
  </si>
  <si>
    <t>22907</t>
  </si>
  <si>
    <t>game_S9_219n_3anniversaryreuse_three_in_one</t>
  </si>
  <si>
    <t>22909</t>
  </si>
  <si>
    <t>22911</t>
  </si>
  <si>
    <t>game_S9_220n_3anniversaryreuse_three_in_one</t>
  </si>
  <si>
    <t>22207</t>
  </si>
  <si>
    <t>game_S9_212n_3anniversaryreuse_three_in_one</t>
  </si>
  <si>
    <t>22209</t>
  </si>
  <si>
    <t>22211</t>
  </si>
  <si>
    <t>22607</t>
  </si>
  <si>
    <t>game_S9_216n_3anniversaryreuse_three_in_one</t>
  </si>
  <si>
    <t>22609</t>
  </si>
  <si>
    <t>22611</t>
  </si>
  <si>
    <t>22807</t>
  </si>
  <si>
    <t>game_S9_218n_3anniversaryreuse_three_in_one</t>
  </si>
  <si>
    <t>22809</t>
  </si>
  <si>
    <t>22811</t>
  </si>
  <si>
    <t>独立日挑战场景</t>
  </si>
  <si>
    <t>game_s12_indep_227n_three_in_one</t>
  </si>
  <si>
    <t>game_s12_indep_228n_three_in_one</t>
  </si>
  <si>
    <t>game_s12_indep_229n_three_in_one</t>
  </si>
  <si>
    <t>game_s12_indep_230n_three_in_one</t>
  </si>
  <si>
    <t>game_s12_indep_231n_three_in_one</t>
  </si>
  <si>
    <t>game_s12_indep_232n_three_in_one</t>
  </si>
  <si>
    <t>(-52.45,-121.53,10)</t>
  </si>
  <si>
    <t>(-70.85284,60.60236),(-60.25338,88.66749),(-49.06935,116.5048),(-38.72036,144.6633),(-36.32,150.73)</t>
  </si>
  <si>
    <t>(-52.87,-145.73,10)</t>
  </si>
  <si>
    <t>(-75.91267,61.96697),(-65.66653,90.16301),(-56.16589,118.6189),(-39.48146,143.5514),(-36.34,150.836)</t>
  </si>
  <si>
    <t>(-25.33,-189.02,10)</t>
  </si>
  <si>
    <t>(-79.13042,-16.68181),(-82.37923,13.14176),(-75.83522,62.17702),(-68.98447,91.38434),(-57.80354,119.2229),(-41.18118,144.1969),(-36.34,150.836)</t>
  </si>
  <si>
    <t>game_s12_indep_233n_three_in_one</t>
  </si>
  <si>
    <t>game_s12_indep_235n_three_in_one</t>
  </si>
  <si>
    <t>game_s12_indep_236n_three_in_one</t>
  </si>
  <si>
    <t>game_s12_indep_237n_three_in_one</t>
  </si>
  <si>
    <t>(8.1,-603.8,10)</t>
  </si>
  <si>
    <t>(39.3,-666.9,10)</t>
  </si>
  <si>
    <t>course_name_pompeii_rebuilt</t>
  </si>
  <si>
    <t>S18普通场</t>
  </si>
  <si>
    <t>game_S18_248n</t>
  </si>
  <si>
    <t>59.87628__-476.1888</t>
  </si>
  <si>
    <t>(177.6699,-183.6888),(162.6699,-153.6888),(42.66992,-48.68884),(42.66992,-18.68884),(37.66992,11.31116),(87.66992,131.3112),(87.66992,161.3112),(87.66992,191.3112),(62.66992,211.3112),(-27.33008,261.3112),(-52.33008,281.3112),(-82.33008,281.3112),(-112.3301,266.3112),(-142.3301,266.3112),(-167.3301,286.3112),(-174.8301,318.5299)</t>
  </si>
  <si>
    <t>game_S18_239n</t>
  </si>
  <si>
    <t>45.69922__-377.4043</t>
  </si>
  <si>
    <t>(51.80078,-199.9043),(51.80078,-169.9043),(51.80078,-139.9043),(51.80078,-109.9043),(51.80078,-79.9043),(61.80078,-39.9043),(111.8008,15.0957),(111.8008,45.0957),(61.80078,60.0957),(56.80078,90.0957),(71.80078,120.0957),(76.80078,150.0957),(91.80078,180.0957),(111.8008,205.0957),(121.8008,235.0957),(131.8008,265.0957),(121.8008,295.0957),(101.8008,325.0957),(76.80078,345.0957),(6.800781,405.0957),(-13.19922,375.0957),(-27.16403,376.0877),(-45.69922,377.4043)</t>
  </si>
  <si>
    <t>game_S18_242n</t>
  </si>
  <si>
    <r>
      <rPr>
        <sz val="12"/>
        <color theme="1"/>
        <rFont val="Calibri"/>
      </rPr>
      <t xml:space="preserve"> </t>
    </r>
    <r>
      <rPr>
        <sz val="12"/>
        <color theme="1"/>
        <rFont val="Arial"/>
      </rPr>
      <t>-52.901__-855.0928</t>
    </r>
  </si>
  <si>
    <t>(-265.401,-562.5928),(-265.401,-532.5928),(-265.401,-502.5928),(-265.401,-472.5928),(-240.401,-447.5928),(-210.401,-442.5928),(-180.401,-442.5928),(-150.401,-427.5928),(-130.401,-397.5928),(-130.401,-367.5928),(-30.401,-337.5928),(-0.401001,-337.5928),(29.599,-337.5928),(59.599,-337.5928),(74.599,-307.5928),(84.599,-277.5928),(94.599,-247.5928),(174.599,-162.5928),(124.599,-87.59277),(134.599,-57.59277),(134.599,-27.59277),(134.599,2.407227),(132.4,30.30762)</t>
  </si>
  <si>
    <t>S18决胜场</t>
  </si>
  <si>
    <t>game_S18_244n</t>
  </si>
  <si>
    <r>
      <rPr>
        <sz val="12"/>
        <color theme="1"/>
        <rFont val="Calibri"/>
      </rPr>
      <t xml:space="preserve"> </t>
    </r>
    <r>
      <rPr>
        <sz val="12"/>
        <color theme="1"/>
        <rFont val="Arial"/>
      </rPr>
      <t>-14.85328__-373.0625</t>
    </r>
  </si>
  <si>
    <t>(-14.85328,-373.0625,10)</t>
  </si>
  <si>
    <t>(-51.2522,-60.5625),(-41.2522,-30.5625),(-16.2522,-10.5625),(-1.252197,19.4375),(-26.2522,64.4375),(-16.2522,94.4375),(-16.2522,124.4375),(-16.2522,154.4375),(-16.2522,184.4375),(-18.75219,212.4603)</t>
  </si>
  <si>
    <t>game_S18_247n</t>
  </si>
  <si>
    <t>-32.17065__-582.5696</t>
  </si>
  <si>
    <t>(-109.6707,-420.0696),(-124.6707,-390.0696),(-129.6707,-360.0696),(-139.6707,-330.0696),(-139.6707,-300.0696),(-129.6707,-270.0696),(-124.6707,-240.0696),(-109.6707,-175.0696),(-84.67065,-155.0696),(-69.67065,-125.0696),(-69.67065,-95.06958),(-64.67065,-65.06958),(-54.67065,-35.06958),(-54.67065,-5.06958),(-34.67065,114.9304),(-29.67065,144.9304),(-19.67065,174.9304),(10.32935,184.9304),(35.17499,207.7737)</t>
  </si>
  <si>
    <t>game_S18_246n</t>
  </si>
  <si>
    <t>-57.83551__-410.8165</t>
  </si>
  <si>
    <t>(69.6645,-238.3165),(69.66449,-208.3165),(74.66449,-178.3165),(79.66449,-148.3165),(99.66449,-118.3165),(124.6645,-93.31647),(149.6645,-68.31647),(179.6645,-48.31647),(169.6645,26.68353),(159.6645,56.68353),(208.0585,209.2713),(149.9233,308.4948),(123.3621,325.6558),(106.5134,336.4317),(83.42151,360.7579),(69.74485,398.3471),(57.83557,410.8164)</t>
  </si>
  <si>
    <t>game_S18_245n</t>
  </si>
  <si>
    <t>21.64795__-212.7372</t>
  </si>
  <si>
    <t>(21.64795,-212.7372,10)</t>
  </si>
  <si>
    <t>(54.2325,87.89993),(43.90508,116.0663),(34.09848,144.4182),(25.74025,173.2304),(5.243502,195.1366),(-13.02387,203.2793),(-21.64795,212.7372)</t>
  </si>
  <si>
    <t>game_S18_240n</t>
  </si>
  <si>
    <t>-36.08728__-261.0807</t>
  </si>
  <si>
    <t>(-119.1,-99.7),(-121.9,-54.7),(-113.6,-24.2),(-115,5.8),(-104.9,39),(-78.58728,63.1),(-59,85),(-33.58728,96.41931),(-13.58728,121.4193),(6.41272,151.4193),(36.41272,161.4193),(61.41272,186.4193),(86.41272,211.4193),(118.7,227.6),(146.7,257.7),(148.7,298.4),(131.1,328.8),(113.7,357.1),(95.3,386.8),(88.8,415.6),(84.1,442.4),(79.9,467.2),(-38.58728,481.4193),(-63.58728,506.4193),(-63.58728,536.4193),(-63.58728,566.4193),(-73,602.7),(-53.58728,634.6),(-23.58728,646.4193),(6.41272,646.4193),(36.41272,646.4193),(61.41272,666.4193),(88.39929,691.8673)</t>
  </si>
  <si>
    <t>game_S18_238n</t>
  </si>
  <si>
    <t>12.62518__-556.8303</t>
  </si>
  <si>
    <t>(-78.26466,-422.8832),(-100.3114,-399.6682),(-114.7556,-366.6323),(-122.1784,-337.1382),(-120.0689,-306.7976),(-106.458,-276.1424),(-81.97095,-250.6398),(-62.63053,-226.7198),(-60.23257,-196.8158),(-51.93897,-166.2999),(-29.26399,-139.1735),(-0.2901974,-122.2762),(29.62037,-107.0986),(59.30585,-100.4826),(89.51154,-91.12218),(115.4846,-68.57911),(140.6678,-43.76358),(165.6793,-18.7751),(186.6096,10.58336),(189.823,40.41077),(190.1068,70.40943),(204.2509,155.556),(205.0513,185.5453),(200.8841,215.6723),(191.6416,245.9143),(151.2441,303.0811),(157.7,332),(135.8867,355.4346),(-78.26466,-422.8832),(-100.3114,-399.6682),(-114.7556,-366.6323),(-122.1784,-337.1382),(-120.0689,-306.7976),(-106.458,-276.1424),(-81.97095,-250.6398),(-62.63053,-226.7198),(-60.23257,-196.8158),(-51.93897,-166.2999),(-29.26399,-139.1735),(-0.2901974,-122.2762),(29.62037,-107.0986),(59.30585,-100.4826),(89.51154,-91.12218),(115.4846,-68.57911),(140.6678,-43.76358),(165.6793,-18.7751),(186.6096,10.58336),(189.823,40.41077),(190.1068,70.40943),(204.2509,155.556),(205.0513,185.5453),(200.8841,215.6723),(191.6416,245.9143),(151.2441,303.0811),(157.7,332),(135.8867,355.4346),(108.2014,372.6312)</t>
  </si>
  <si>
    <t>game_S18_241n</t>
  </si>
  <si>
    <t>-124.5892__-209.8524</t>
  </si>
  <si>
    <t>(-124.5892,-209.8524,10)</t>
  </si>
  <si>
    <t>(-147.0892,-27.35242),(-172.0892,-7.352417),(-187.0892,22.64758),(-182.0892,52.64758),(-172.0892,82.64758),(-147.0892,107.6476),(-117.0892,127.6476),(-87.08923,137.6476),(-62.08923,157.6476),(-27.08923,192.6476),(2.910767,207.6476),(32.91077,207.6476),(62.91077,207.6476),(92.91077,207.6476),(104.8818,208.4808),(124.5892,209.8524)</t>
  </si>
  <si>
    <t>game_S18_243n</t>
  </si>
  <si>
    <t>-386.7156__-445.889</t>
  </si>
  <si>
    <t>(-163,-163),(-148,-65),(-202,-22),(-253,22),(-290,54),(-304,105),(-304,164),(-373.9,274.5),(-367,322),(-563,364),(-554,425),(-506,481),(-472,499),(-447.67,533.45)</t>
  </si>
  <si>
    <t>game_S18_241n_three_in_one</t>
  </si>
  <si>
    <t>-224.0946__113.7068</t>
  </si>
  <si>
    <t>(-224.0946,113.7068,10)</t>
  </si>
  <si>
    <t>(-61.5946,156.2068),(-26.5946,191.2068),(3.405396,211.2068),(33.4054,211.2068),(63.4054,211.2068),(93.4054,211.2068),(105.3941,210.6861),(124.5892,209.8524)</t>
  </si>
  <si>
    <t>Icon_hole_241</t>
  </si>
  <si>
    <t>-147.6675__44.52101</t>
  </si>
  <si>
    <t>(-147.6675,44.52101,10)</t>
  </si>
  <si>
    <t>(-25.16753,207.021),(4.832458,212.021),(34.83246,212.021),(64.83246,212.021),(94.83246,212.021),(104.806,211.2941),(124.5892,209.8524)</t>
  </si>
  <si>
    <t>-125.2885__-9.884735</t>
  </si>
  <si>
    <t>(-125.2885,-9.884735,10)</t>
  </si>
  <si>
    <t>(-62.78845,157.6152),(-27.78845,192.6152),(2.211548,207.6152),(32.21155,207.6152),(62.21155,207.6152),(92.21155,207.6152),(104.183,208.4424),(124.5892,209.8524)</t>
  </si>
  <si>
    <t>game_S18_243n_three_in_one</t>
  </si>
  <si>
    <t>-170.6143__-2.398621</t>
  </si>
  <si>
    <t>(-305.17,125.1014),(-315.17,155.1014),(-315.17,185.1014),(-375.17,280.1014),(-375.17,310.1014),(-380.17,340.1014),(-440.17,450.1014),(-460.17,475.1014),(-445.17,505.1014),(-446.5756,521.0396),(-447.67,533.45)</t>
  </si>
  <si>
    <t>Icon_hole_243</t>
  </si>
  <si>
    <t>-643.3886__-43.07983</t>
  </si>
  <si>
    <t>(-515.8887,89.42017),(-535.8887,114.4202),(-535.8887,144.4202),(-535.8887,174.4202),(-535.8887,204.4202),(-535.8887,309.4202),(-550.8887,339.4202),(-550.8887,369.4202),(-550.8887,399.4202),(-530.8887,429.4202),(-505.8887,454.4202),(-480.8887,479.4202),(-455.8887,504.4202),(-451.5302,519.8151),(-447.67,533.45)</t>
  </si>
  <si>
    <t xml:space="preserve"> -143.0021__-238.5996</t>
  </si>
  <si>
    <t>(-175.17,-61.09961),(-200.17,-36.09961),(-225.17,-11.09961),(-250.17,13.90039),(-275.17,38.90039),(-300.17,63.90039),(-325.17,88.90039),(-325.17,118.9004),(-325.17,148.9004),(-325.17,178.9004),(-375.17,278.9004),(-375.17,308.9004),(-380.17,338.9004),(-410.17,473.9004),(-435.17,453.9004),(-460.17,473.9004),(-445.17,503.9004),(-446.6875,521.8363),(-447.67,533.45)</t>
  </si>
  <si>
    <t>game_S18_248n_three_in_one</t>
  </si>
  <si>
    <t>195.8941__-107.48</t>
  </si>
  <si>
    <t>(37.66992,15.02003),(87.66992,130.02),(87.66992,160.02),(87.66992,190.02),(62.66992,210.02),(-147.3301,270.02),(-172.3301,290.02),(-173.7277,305.9589),(-174.8301,318.5299)</t>
  </si>
  <si>
    <t>Icon_hole_248</t>
  </si>
  <si>
    <t>-67.37091__-205.0872</t>
  </si>
  <si>
    <t>(37.66992,-47.58716),(42.66992,-17.58716),(37.66992,12.41284),(102.6699,102.4128),(87.66992,132.4128),(87.66992,162.4128),(87.66992,192.4128),(62.66992,212.4128),(-27.33008,257.4128),(-52.33008,282.4128),(-82.33008,277.4128),(-112.3301,267.4128),(-142.3301,267.4128),(-167.3301,287.4128),(-171.5477,304.9117),(-174.8301,318.5299)</t>
  </si>
  <si>
    <t>98.09094__-404.2886</t>
  </si>
  <si>
    <t>(177.6699,-186.7886),(162.6699,-156.7886),(67.66992,-156.7886),(42.66992,-136.7886),(22.66992,-106.7886),(32.66992,-76.78857),(42.66992,-46.78857),(42.66992,-16.78857),(37.66992,13.21143),(102.6699,103.2114),(87.66992,133.2114),(87.66992,163.2114),(87.66992,193.2114),(62.66992,213.2114),(-152.3301,288.2114),(-167.8246,309.0901),(-174.8301,318.5299)</t>
  </si>
  <si>
    <t>game_S18_239n_three_in_one</t>
  </si>
  <si>
    <t>39.79529__-7.386719</t>
  </si>
  <si>
    <t>(86.80078,180.1133),(111.8008,205.1133),(121.8008,235.1133),(131.8008,265.1133),(121.8008,295.1133),(101.8008,325.1133),(76.80078,345.1133),(6.800781,405.1133),(-13.19922,375.1133),(-27.16456,376.0977),(86.80078,180.1133),(111.8008,205.1133),(121.8008,235.1133),(131.8008,265.1133),(121.8008,295.1133),(101.8008,325.1133),(76.80078,345.1133),(6.800781,405.1133),(-13.19922,375.1133),(-27.16456,376.0977),(-45.69922,377.4043)</t>
  </si>
  <si>
    <t>Icon_hole_239</t>
  </si>
  <si>
    <t>105.5__-131.87</t>
  </si>
  <si>
    <t>(115.0916,47.84427),(59.55032,90.44899),(60.52617,120.4331),(70.60393,148.6898),(81.17279,176.7664),(98.61502,201.1748),(116.9095,224.9511),(136.8474,247.3672),(135.496,277.3368),(122.8552,304.5436),(103.4454,327.4185),(78.69078,344.3657),(-28.97123,366.9243),(-45.69922,377.4043)</t>
  </si>
  <si>
    <t>26.79529__-308.0867</t>
  </si>
  <si>
    <t>(51.80078,-110.5867),(51.80078,-80.58667),(61.80078,-40.58667),(111.8008,14.41333),(111.8008,44.41333),(66.80078,54.41333),(56.80078,84.41333),(66.80078,114.4133),(71.80078,144.4133),(81.80078,174.4133),(101.8008,204.4133),(121.8008,234.4133),(131.8008,264.4133),(121.8008,294.4133),(101.8008,324.4133),(76.80078,344.4133),(6.800781,404.4133),(-13.19922,379.4133),(-27.17254,378.5496),(51.80078,-110.5867),(51.80078,-80.58667),(61.80078,-40.58667),(111.8008,14.41333),(111.8008,44.41333),(66.80078,54.41333),(56.80078,84.41333),(66.80078,114.4133),(71.80078,144.4133),(81.80078,174.4133),(101.8008,204.4133),(121.8008,234.4133),(131.8008,264.4133),(121.8008,294.4133),(101.8008,324.4133),(76.80078,344.4133),(6.800781,404.4133),(-13.19922,379.4133),(-27.17254,378.5496),(-45.69922,377.4043)</t>
  </si>
  <si>
    <t>game_S18_238n_three_in_one</t>
  </si>
  <si>
    <t>233.5847__-61.89648</t>
  </si>
  <si>
    <t>(85.70145,-79.39648),(115.7014,-59.39648),(140.7014,-39.39648),(165.7014,-14.39648),(175.7014,15.60352),(185.7014,45.60352),(185.7014,75.60352),(205.7014,160.6035),(205.7014,190.6035),(200.7014,220.6035),(190.7014,250.6035),(150.7014,295.6035),(155.7014,325.6035),(140.7014,355.6035),(121.2141,365.8135),(108.2015,372.6313)</t>
  </si>
  <si>
    <t>Icon_hole_238</t>
  </si>
  <si>
    <t>-150.2036__-203.5571</t>
  </si>
  <si>
    <t>(2.296448,-106.0571),(32.29645,-91.05707),(62.29645,-86.05707),(92.29645,-76.05707),(122.2964,-56.05707),(147.2964,-36.05707),(167.2964,-11.05707),(177.2964,18.94293),(177.2964,48.94293),(182.2964,78.94293),(202.2964,158.9429),(202.2964,188.9429),(197.2964,218.9429),(187.2964,248.9429),(157.2964,303.9429),(157.2964,333.9429),(137.2964,358.9429),(121.009,366.6057),(108.2015,372.6313)</t>
  </si>
  <si>
    <t>-148.0758__-249.2707</t>
  </si>
  <si>
    <t>(-20.57581,-121.7707),(4.424194,-101.7707),(34.42419,-91.77069),(64.42419,-81.77069),(94.42419,-76.77069),(119.4242,-56.77069),(144.4242,-36.77069),(169.4242,-11.77069),(174.4242,18.22931),(174.4242,48.22931),(184.4242,78.22931),(199.4242,158.2293),(204.4242,188.2293),(199.4242,218.2293),(189.4242,248.2293),(149.4242,293.2293),(154.4242,323.2293),(134.4242,348.2293),(119.7829,361.854),(108.2015,372.6313)</t>
  </si>
  <si>
    <t>game_S18_242n_three_in_one</t>
  </si>
  <si>
    <t xml:space="preserve"> -85.30976__-382.0834</t>
  </si>
  <si>
    <t>(97.19025,-279.5834),(97.19025,-249.5834),(177.1902,-159.5834),(122.1902,-89.58337),(132.1902,-59.58337),(132.1902,-29.58337),(132.1902,0.416626),(132.2604,10.41638),(132.4,30.30762)</t>
  </si>
  <si>
    <t>Icon_hole_242</t>
  </si>
  <si>
    <t>-137.7939__-460.3395</t>
  </si>
  <si>
    <t>(-0.2939453,-342.8395),(29.70605,-337.8395),(59.70605,-337.8395),(74.70605,-307.8395),(84.70605,-277.8395),(94.70605,-247.8395),(174.7061,-162.8395),(124.7061,-87.83948),(134.7061,-57.83948),(134.7061,-27.83948),(134.7061,2.160522),(134.0528,10.13381),(132.4,30.30762)</t>
  </si>
  <si>
    <t>-23.20105__-705.6929</t>
  </si>
  <si>
    <t>(19.29895,-528.1929),(14.29895,-498.1929),(14.29895,-468.1929),(9.29895,-438.1929),(9.29895,-408.1929),(-0.7010498,-378.1929),(4.29895,-348.1929),(34.29895,-338.1929),(64.29895,-333.1929),(89.29895,-308.1929),(99.29895,-278.1929),(99.29895,-248.1929),(174.299,-163.1929),(124.299,-88.19287),(134.299,-58.19287),(134.299,-28.19287),(134.299,1.807129),(133.6342,11.78501),(132.4,30.30762)</t>
  </si>
  <si>
    <t>game_S18_244n_three_in_one</t>
  </si>
  <si>
    <t>-22.30328__-162.8725</t>
  </si>
  <si>
    <t>(-22.30328,-162.8725,10)</t>
  </si>
  <si>
    <t>(0.1967163,24.6275),(-29.80328,64.6275),(-19.80328,94.6275),(-19.80328,124.6275),(-19.80328,154.6275),(-19.80328,184.6275),(-19.4254,194.6204),(-18.75067,212.4627)</t>
  </si>
  <si>
    <t>Icon_hole_244</t>
  </si>
  <si>
    <t xml:space="preserve"> -17.40328__-232.4025</t>
  </si>
  <si>
    <t>(-17.40328,-232.4025,10)</t>
  </si>
  <si>
    <t>(-51.25067,-44.90247),(-51.25067,-14.90247),(-61.25067,35.09753),(-36.25067,60.09753),(-16.25067,90.09753),(-16.25067,120.0975),(-16.25067,150.0975),(-16.25067,180.0975),(-17.32887,194.056),(-51.25067,-44.90247),(-51.25067,-14.90247),(-61.25067,35.09753),(-36.25067,60.09753),(-16.25067,90.09753),(-16.25067,120.0975),(-16.25067,150.0975),(-16.25067,180.0975),(-17.32887,194.056),(-18.75067,212.4627)</t>
  </si>
  <si>
    <t xml:space="preserve"> -17.26328__-302.0425</t>
  </si>
  <si>
    <t>( -17.26328,-302.0425,10)</t>
  </si>
  <si>
    <t>(-51.25067,-44.54248),(-51.25067,-14.54248),(-61.25067,35.45752),(-36.25067,60.45752),(-16.25067,90.45752),(-16.25067,120.4575),(-16.25067,150.4575),(-16.25067,180.4575),(-17.34092,194.415),(-18.75067,212.4627)</t>
  </si>
  <si>
    <t>game_S18_245n_three_in_one</t>
  </si>
  <si>
    <t>109.414__-4.165771</t>
  </si>
  <si>
    <t>(109.414,-4.165771,10)</t>
  </si>
  <si>
    <t>(-14.14795,123.3342),(-19.14795,153.3342),(-24.14795,183.3342),(-22.79243,199.2767),(-21.64795,212.7372)</t>
  </si>
  <si>
    <t>Icon_hole_245</t>
  </si>
  <si>
    <t>12.36261__-89.1142</t>
  </si>
  <si>
    <t>(12.36261,-89.1142,10)</t>
  </si>
  <si>
    <t>(35.85205,113.3858),(10.85205,133.3858),(10.85205,163.3858),(5.852051,193.3858),(-10.50421,204.8955),(-21.64795,212.7372)</t>
  </si>
  <si>
    <t>31.07813__-130.0798</t>
  </si>
  <si>
    <t>(31.07813,-130.0798,10)</t>
  </si>
  <si>
    <t>(45.85205,77.42017),(40.85205,107.4202),(20.85205,132.4202),(15.85205,162.4202),(5.852051,192.4202),(-10.23401,204.3046),(-21.64795,212.7372)</t>
  </si>
  <si>
    <t>game_S18_246n_three_in_one</t>
  </si>
  <si>
    <t>237__-54.7</t>
  </si>
  <si>
    <t>(205.0403,123.2219),(213.2712,152.0707),(213.9978,182.0619),(217.0282,211.9084),(147.0488,309.3911),(122.0432,325.9659),(97.88022,343.7465),(82.87087,369.7218),(68.72063,396.175),(57.83533,410.8163)</t>
  </si>
  <si>
    <t>Icon_hole_246</t>
  </si>
  <si>
    <t>239__-124.2</t>
  </si>
  <si>
    <t>(166.4374,41.21955),(168.8452,71.12277),(183.8085,97.12466),(198.2169,123.4381),(206.1643,152.3663),(212.8678,181.6078),(214.2269,211.577),(146.348,310.5338),(120.1669,325.1813),(95.91917,342.8462),(78.22353,367.0715),(65.55206,399.6971),(57.83533,410.8163)</t>
  </si>
  <si>
    <t>99.2__-160.2</t>
  </si>
  <si>
    <t>(174.4517,23.58426),(167.5586,52.78159),(172.0712,82.44025),(193.571,103.363),(204.2218,131.4086),(210.8648,160.6639),(214.877,190.3944),(214.5583,220.3927),(141.3319,315.4606),(112.9638,325.22),(92.79845,347.4317),(78.57996,373.8483),(65.25427,400.7263),(57.83533,410.8163)</t>
  </si>
  <si>
    <t>game_S18_247n_three_in_one</t>
  </si>
  <si>
    <t>-173.1956__-344.8412</t>
  </si>
  <si>
    <t>(-90.69556,-157.3412),(-70.69556,-127.3412),(-70.69556,-97.34119),(-60.69556,-67.34119),(-50.69556,-37.34119),(-50.69556,-7.341187),(-30.69556,112.6588),(-30.69556,142.6588),(-20.69556,172.6588),(9.304443,182.6588),(17.91454,191.0174),(35.17499,207.7737)</t>
  </si>
  <si>
    <t>Icon_hole_247</t>
  </si>
  <si>
    <t>-9.702271__-313.9607</t>
  </si>
  <si>
    <t>(-57.20227,-126.4607),(-67.20227,-96.46069),(-62.20227,-66.46069),(-52.20227,-36.46069),(-52.20227,-6.460693),(-32.20227,113.5393),(-32.20227,143.5393),(-22.20227,173.5393),(7.797729,183.5393),(16.78308,191.4931),(35.17499,207.7737)</t>
  </si>
  <si>
    <t>-34.23303__-399.724</t>
  </si>
  <si>
    <t>(-111.733,-242.224),(-111.733,-182.224),(-86.73303,-157.224),(-66.73303,-127.224),(-66.73303,-97.224),(-61.73303,-67.224),(-51.73303,-37.224),(-51.73303,-7.223999),(-31.73303,112.776),(-31.73303,142.776),(-21.73303,172.776),(8.266968,182.776),(18.52386,192.3047),(35.17499,207.7737)</t>
  </si>
  <si>
    <t>game_S18_240n_three_in_one</t>
  </si>
  <si>
    <t>-21.29272__-45.98041</t>
  </si>
  <si>
    <t>(6.207275,136.5196),(11.20728,166.5196),(41.20728,166.5196),(66.20728,191.5196),(91.20728,216.5196),(120.7,230.9),(146.5,248.2),(154.9,287.1),(136.3,320),(117.2,349.9),(93.6,379.1),(86.3,407.2),(88.1,436.3),(88.1,467.2),(-43.79272,476.5196),(-63.79272,506.5196),(-63.79272,536.5196),(-63.79272,566.5196),(-63.79272,596.5196),(-53.79272,626.5196),(-23.79272,641.5196),(6.207275,646.5196),(36.20728,646.5196),(61.20728,666.5196),(77.29979,681.5206),(88.39929,691.8673)</t>
  </si>
  <si>
    <t>Icon_hole_240</t>
  </si>
  <si>
    <t>-48.76282__-83.86041</t>
  </si>
  <si>
    <t>(-6.262817,108.6396),(3.737183,138.6396),(33.73718,153.6396),(58.73718,178.6396),(83.73718,203.6396),(111.5,224.8),(136.3,238.2),(153.2,278.4),(140.4,312.3),(113.7372,333.6396),(107,367.1),(100.4,394.1),(96.6,419.5),(92.6,456.1),(-51.26282,478.6396),(-61.26282,508.6396),(-61.26282,538.6396),(-61.26282,568.6396),(-61.26282,598.6396),(-51.26282,628.6396),(-21.26282,643.6396),(8.737183,643.6396),(38.73718,643.6396),(63.73718,668.6396),(76.84045,680.9808),(88.39929,691.8673)</t>
  </si>
  <si>
    <t>-62.3291__-155.0511</t>
  </si>
  <si>
    <t>(-89.8291,37.44891),(-64.8291,62.44891),(-44.8291,92.44891),(-14.8291,117.4489),(10.1709,142.4489),(35.1709,162.4489),(60.1709,187.4489),(85.1709,212.4489),(115.1709,232.4489),(149.1,253.6),(148.4,290),(140.6,323.4),(122.4,345.7),(101.9,373.1),(90.6,407.5),(75.1709,432.4489),(75.1709,462.4489),(-54.8291,482.4489),(-64.8291,512.4489),(-64.8291,542.4489),(-64.8291,572.4489),(-64.8291,602.4489),(-49.8291,632.4489),(-19.8291,642.4489),(10.1709,642.4489),(40.1709,642.4489),(65.1709,667.4489),(77.57706,680.4907),(88.39929,691.8673)</t>
  </si>
  <si>
    <t>course_name_s14_new</t>
  </si>
  <si>
    <t>s14普通场new</t>
  </si>
  <si>
    <t>game_S14_new_250n_three_in_one</t>
  </si>
  <si>
    <t xml:space="preserve"> -22.41758__-253.6286</t>
  </si>
  <si>
    <t>(-125.8276,-216.4785),(-150.8276,-191.4785),(-155.8276,-161.4785),(82,-183),(155,-139),(-135.8276,-131.4785),(-115.8276,-101.4785),(-85.82758,-86.47852),(151,-64),(-65.82758,-56.47852),(-50.82758,-26.47852),(91,-15),(63,80),(-80,98),(-80.82758,158.5215),(72,140),(-66.60986,184.9384),(39,205),(-18.51973,211.6281),(5.983593,230.2104)</t>
  </si>
  <si>
    <r>
      <rPr>
        <sz val="12"/>
        <color theme="1"/>
        <rFont val="Calibri"/>
      </rPr>
      <t xml:space="preserve"> </t>
    </r>
    <r>
      <rPr>
        <sz val="12"/>
        <color theme="1"/>
        <rFont val="Calibri"/>
      </rPr>
      <t>-74.71758__-368.0286</t>
    </r>
  </si>
  <si>
    <t xml:space="preserve"> -83.32758__-433.9786</t>
  </si>
  <si>
    <t>game_S14_new_252n_three_in_one</t>
  </si>
  <si>
    <t>38.84441__-212.8945</t>
  </si>
  <si>
    <t>(-125,-124),(-93,-69),(40.25555,-61.39447),(40.25555,-31.39447),(-47,-16),(85,6),(-24.74445,23.60553),(122,60),(-39.74445,58.60553),(-49.74445,88.60553),(-74.74445,113.6055),(-94.74445,143.6055),(-104.7444,273.6055),(81.5,232.4),(-104.7444,303.6055),(74.4,264.3),(-84.74445,328.6055),(96.1,291.7),(96,323),(-59.74445,353.6055),(70,338),(-34.74445,373.6055),(-4.744446,378.6055),(22.75558,379.7946)</t>
  </si>
  <si>
    <t>95.84441__-263.8945</t>
  </si>
  <si>
    <t>(40.25556,-91.39447),(40.25555,-61.39447),(40.25555,-31.39447),(-24.74445,23.60553),(-39.74445,58.60553),(-49.74445,88.60553),(-74.74445,113.6055),(-94.74445,143.6055),(-104.7444,273.6055),(-104.7444,303.6055),(-84.74445,328.6055),(-59.74445,353.6055),(-34.74445,373.6055),(-4.744446,378.6055),(7.244352,379.1239),(22.75558,379.7946)</t>
  </si>
  <si>
    <t>S14普通场new</t>
  </si>
  <si>
    <t>-22.75558__-379.7946</t>
  </si>
  <si>
    <t>game_S14_new_254n_three_in_one</t>
  </si>
  <si>
    <t>216.748__-101.322</t>
  </si>
  <si>
    <t>(183,-81.6),(138.1,-73),(197.6943,-13.90969),(-31.8,-13.8),(199.8172,21.02587),(214.9177,49.25663),(66.5,15.8),(123.8,38.7),(150.0809,184.52),(129.6244,207.0263),(112.3007,231.5189),(95.17606,256.1511),(70.69583,285.3181),(55.08801,307.866)</t>
  </si>
  <si>
    <t>184.2685__-203.9159</t>
  </si>
  <si>
    <t>-55.08783__-307.866</t>
  </si>
  <si>
    <t>game_S14_new_253n_three_in_one</t>
  </si>
  <si>
    <t>193.4616__-88.67691</t>
  </si>
  <si>
    <t>(98.47174,-153.5773),(-6.528259,-93.57733),(-136,-75),(33.47174,-83.57733),(63.47174,-73.57733),(-74,-79),(88.47174,-53.57733),(118.4717,-38.57733),(-176,-16),(128.4717,-8.577332),(138.4717,101.4227),(113.4717,126.4227),(83.47174,121.4227),(63.47174,146.4227),(-134,188),(48.47174,176.4227),(38.47174,206.4227),(-102,254),(13.47174,231.4227),(-6.528259,256.4227),(-47,270),(-24.02828,284.9114)</t>
  </si>
  <si>
    <t>139.4616__-289.6773</t>
  </si>
  <si>
    <t>-9.338359__-396.0773</t>
  </si>
  <si>
    <t>game_S14_new_258n_three_in_one</t>
  </si>
  <si>
    <t xml:space="preserve"> -69.25519__-147.0944</t>
  </si>
  <si>
    <t>( -69.25519,-147.0944,10)</t>
  </si>
  <si>
    <t>(-131.7552,35.40564),(-141.7552,105.4056),(-131.7552,135.4056),(-101.7552,140.4056),(-71.75519,155.4056),(-41.75519,155.4056),(-37.2031,169.6982),(-32.0448,185.8945)</t>
  </si>
  <si>
    <t>-23.95502__-167.5948</t>
  </si>
  <si>
    <t>(-23.95502,-167.5948,10)</t>
  </si>
  <si>
    <t>(-94.5448,-10.09473),(-109.5448,19.90527),(-134.5448,44.90527),(-134.5448,109.9053),(-129.5448,139.9053),(-99.5448,139.9053),(-69.5448,154.9053),(-39.5448,154.9053),(-35.27883,169.2859),(-32.0448,185.8945)</t>
  </si>
  <si>
    <t>32.04401__-185.8673</t>
  </si>
  <si>
    <t>(32.04401,-185.8673,10)</t>
  </si>
  <si>
    <t>(-104.5448,-43.36731),(-94.5448,-13.36731),(-104.5448,16.63269),(-129.5448,41.63269),(-124.5448,71.63269),(-134.5448,111.6327),(-129.5448,141.6327),(-99.5448,141.6327),(-69.5448,156.6327),(-39.5448,156.6327),(-34.26987,168.5144),(-32.0448,185.8944)</t>
  </si>
  <si>
    <t>game_S14_new_249n_three_in_one</t>
  </si>
  <si>
    <t>-164.6368__-201.5723</t>
  </si>
  <si>
    <t>(-93.5457,-65.67346),(-60.12526,-28.48375),(-30.97886,-7.259079),(96.94186,88.84651),(124.1444,104.1194),(30.88466,234.1295),(3.772205,246.9714),(-19.57064,279.4539),(-12.00192,308.0395)</t>
  </si>
  <si>
    <t>18.49584__-262.7066</t>
  </si>
  <si>
    <t>12.00192__-308.0394</t>
  </si>
  <si>
    <t>(-74.50189,-120.5394),(-94.50189,-90.53943),(-94.50189,-60.53943),(-49.5019,-10.53943),(-19.5019,-10.53943),(95.49811,94.46057),(-14.50189,174.4606),(-29.50189,204.4606),(-49.50189,229.4606),(-54.50189,259.4606),(-24.50189,279.4606),(-12.00192,308.0395)</t>
  </si>
  <si>
    <t>S14决胜场new</t>
  </si>
  <si>
    <t>game_S14_new_257n_three_in_one</t>
  </si>
  <si>
    <t>71.26611__-126.8205</t>
  </si>
  <si>
    <t>(71.26611,-126.8205,10)</t>
  </si>
  <si>
    <t xml:space="preserve">  (42.2,48.7),(16.2339,71.72728),(-13.7661,81.72729),(-100.8,86.3),(-69.8,84.8),(-38.76611,106.7273),(-33.7,126.1),(-71.26611,126.8205)</t>
  </si>
  <si>
    <t>99.69568__-135.7805</t>
  </si>
  <si>
    <t>(99.69568,-135.7805,10)</t>
  </si>
  <si>
    <t>115.7018__-210.7727</t>
  </si>
  <si>
    <t>(115.7018,-210.7727,10)</t>
  </si>
  <si>
    <t>game_S14_new_255n_three_in_one</t>
  </si>
  <si>
    <t>-106.8557__-287.3445</t>
  </si>
  <si>
    <t xml:space="preserve"> (235.7,-143.5),(214.4,-100.9),(172.7,-96.9),(131.7,-94.3),(-233,-59),(92,-92.3),(51.6,-79.1),(-230,-11),(41.7,-51.3),(-199,16),(-98.14429,-15.34454),(-68.14429,-15.34454),(-8.144287,-5.344543),(-38.14429,-0.3445435),(-148.1443,44.65546),(-113.1443,129.6555),(-58,141),(-98.14429,159.6555),(-93.14429,189.6555),(-34,178),(-83.14429,219.6555),(-26,216),(-73.14429,249.6555),(-53.14429,279.6555),(-33.14429,309.6555),(-8.144287,334.6555),(-10.64428,362.8446)</t>
  </si>
  <si>
    <t>285.7443__-178.9493</t>
  </si>
  <si>
    <t>10.64428__-362.8445</t>
  </si>
  <si>
    <t>game_S14_new_259n_three_in_one</t>
  </si>
  <si>
    <t>246.2611__-82.85248</t>
  </si>
  <si>
    <t>(246.2611,-82.85248,10)</t>
  </si>
  <si>
    <t>(168.6,71.3),(76.7,53.6),(107.6,102.2),(55.03894,83.14777),(55.03894,113.1478),(40.03894,143.1478),(1.410656,166.2314),(-17.46106,179.3835)</t>
  </si>
  <si>
    <t>64.86096__-155.3835</t>
  </si>
  <si>
    <t>(64.86096,-155.3835,10)</t>
  </si>
  <si>
    <t>17.46106__-179.3522</t>
  </si>
  <si>
    <t>(17.46106,-179.3522,10)</t>
  </si>
  <si>
    <t>game_S14_new_251n_three_in_one</t>
  </si>
  <si>
    <t>-89.15839__-211.7946</t>
  </si>
  <si>
    <t>(-128,-46.1),(-66.6,-43.6),(-24.9,-25.6),(34.62431,-4.290375),(52.85532,19.53396),(52.85532,19.53396),(70.59389,43.72693),(70.59389,43.72693),(79.66273,74.02139),(79.66273,74.02139),(-11.8,72.6),(99.21306,96.77628),(99.21306,96.77628),(30,120),(95.5,166.4561),(95.5,166.4561),(97.29678,196.4022),(97.29678,196.4022),(94.79955,229.8501),(94.79955,229.8501),(88.71915,261.2831),(88.71915,261.2831),(21.85278,301.8945)</t>
  </si>
  <si>
    <t>-48.75842__-238.8945</t>
  </si>
  <si>
    <t>-21.85284__-301.8945</t>
  </si>
  <si>
    <t>game_S14_new_256n_three_in_one</t>
  </si>
  <si>
    <t>-127.9672__-256.1865</t>
  </si>
  <si>
    <t>(-145.4672,-58.68646),(-140.4672,-28.68646),(-140.4672,1.313538),(-140.4672,31.31354),(-140.4672,61.31354),(-140.4672,91.31354),(-37.61221,245.1669),(-8.051323,240.0528),(56.02818,229.1524),(114.8601,240.9339),(127.9672,256.1864)</t>
  </si>
  <si>
    <t>-275.8802__-278.2128</t>
  </si>
  <si>
    <t>(-128.3802,-155.7128),(-128.4846,-125.2992),(-136.4085,-94.68529),(-143.5511,-65.85558),(-143.3726,-35.85611),(-138.3988,-5.85174),(-138.385,24.14826),(-138.3801,54.14825),(-133.3983,84.15128),(-34.02605,257.7173),(3.501118,223.1961),(68.47401,225.073),(109.7299,243.0439),(127.9672,256.1864)</t>
  </si>
  <si>
    <t>-379.1116__-250.5092</t>
  </si>
  <si>
    <t>(-116.6067,-175.2256),(-129,-137.3),(-132.4077,-102.1093),(-146.086,-74.94489),(-146.7602,-42.93637),(-132.761,-14.58108),(-140.2017,14.90852),(-152.8766,42.09945),(-145.4408,71.16332),(-35.36021,261.6424),(-12.34126,242.4037),(72.89199,234.6389),(112.2079,242.005),(127.9672,256.1864)</t>
  </si>
  <si>
    <t>game_S14_new_250n</t>
  </si>
  <si>
    <t>game_S14_new_252n</t>
  </si>
  <si>
    <t>game_S14_new_254n</t>
  </si>
  <si>
    <t>game_S14_new_253n</t>
  </si>
  <si>
    <t>game_S14_new_249n</t>
  </si>
  <si>
    <t>game_S14_new_255n</t>
  </si>
  <si>
    <t>(235.7,-143.5),(214.4,-100.9),(172.7,-96.9),(131.7,-94.3),(-233,-59),(92,-92.3),(51.6,-79.1),(-230,-11),(41.7,-51.3),(-199,16),(-98.14429,-15.34454),(-68.14429,-15.34454),(-8.144287,-5.344543),(-38.14429,-0.3445435),(-148.1443,44.65546),(-113.1443,129.6555),(-58,141),(-98.14429,159.6555),(-93.14429,189.6555),(-34,178),(-83.14429,219.6555),(-26,216),(-73.14429,249.6555),(-53.14429,279.6555),(-33.14429,309.6555),(-8.144287,334.6555),(-10.64428,362.8446)</t>
  </si>
  <si>
    <t>game_S14_new_251n</t>
  </si>
  <si>
    <t>game_S14_new_256n</t>
  </si>
  <si>
    <t>game_S14_new_257n</t>
  </si>
  <si>
    <t xml:space="preserve"> (42.2,48.7),(16.2339,71.72728),(-13.7661,81.72729),(-100.8,86.3),(-69.8,84.8),(-38.76611,106.7273),(-33.7,126.1),(-71.26611,126.8205)</t>
  </si>
  <si>
    <t>game_S14_new_258n</t>
  </si>
  <si>
    <t>game_S14_new_259n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</si>
</sst>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rial"/>
    </font>
    <font>
      <sz val="12"/>
      <color rgb="FF000000"/>
      <name val="Calibri"/>
    </font>
    <font>
      <sz val="18"/>
      <color rgb="FF000000"/>
      <name val="Calibri"/>
    </font>
    <font>
      <sz val="12"/>
      <color theme="1"/>
      <name val="Calibri"/>
    </font>
    <font>
      <sz val="18"/>
      <color theme="1"/>
      <name val="Calibri"/>
    </font>
    <font>
      <sz val="12"/>
      <color rgb="FF000000"/>
      <name val="Arial"/>
    </font>
    <font>
      <sz val="12"/>
      <color rgb="FF000000"/>
      <name val="Quattrocento Sans"/>
    </font>
    <font>
      <sz val="18"/>
      <color rgb="FFEEECE1"/>
      <name val="Calibri"/>
    </font>
    <font>
      <sz val="12"/>
      <color rgb="FFFF0000"/>
      <name val="Calibri"/>
    </font>
    <font>
      <sz val="12"/>
      <color theme="1"/>
      <name val="苹方-简"/>
    </font>
    <font>
      <sz val="12"/>
      <color rgb="FF000000"/>
      <name val="苹方-简"/>
    </font>
    <font>
      <sz val="12"/>
      <color rgb="FF000000"/>
      <name val="宋体"/>
    </font>
    <font>
      <sz val="12"/>
      <color theme="1"/>
      <name val="Calibri"/>
    </font>
    <font>
      <sz val="12"/>
      <color rgb="FF000000"/>
      <name val="等线"/>
    </font>
    <font>
      <sz val="12"/>
      <color rgb="FF000000"/>
      <name val="Docs-Calibri"/>
    </font>
    <font>
      <sz val="12"/>
      <color rgb="FF111F2C"/>
      <name val="-apple-system"/>
    </font>
    <font>
      <sz val="11"/>
      <color rgb="FF000000"/>
      <name val="Arial"/>
    </font>
    <font>
      <b/>
      <sz val="12"/>
      <color rgb="FF000000"/>
      <name val="宋体"/>
    </font>
    <font>
      <sz val="18"/>
      <color rgb="FF000000"/>
      <name val="宋体"/>
    </font>
    <font>
      <u/>
      <sz val="12"/>
      <color rgb="FF000000"/>
      <name val="宋体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2F4F5"/>
        <bgColor rgb="FFF2F4F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8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/>
    <xf numFmtId="0" fontId="3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/>
    <xf numFmtId="0" fontId="3" fillId="2" borderId="0" xfId="0" applyFont="1" applyFill="1" applyAlignment="1">
      <alignment horizontal="right"/>
    </xf>
    <xf numFmtId="0" fontId="15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0" fillId="2" borderId="0" xfId="0" applyFont="1" applyFill="1" applyAlignment="1"/>
    <xf numFmtId="0" fontId="10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/>
    <xf numFmtId="0" fontId="15" fillId="3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4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1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5" fillId="5" borderId="0" xfId="0" applyFont="1" applyFill="1" applyAlignment="1"/>
    <xf numFmtId="0" fontId="10" fillId="5" borderId="0" xfId="0" applyFont="1" applyFill="1" applyAlignment="1"/>
    <xf numFmtId="0" fontId="5" fillId="5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" fillId="4" borderId="0" xfId="0" applyFont="1" applyFill="1" applyAlignment="1"/>
    <xf numFmtId="0" fontId="3" fillId="4" borderId="0" xfId="0" applyFont="1" applyFill="1" applyAlignment="1"/>
    <xf numFmtId="0" fontId="1" fillId="5" borderId="0" xfId="0" applyFont="1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16" fillId="0" borderId="0" xfId="0" applyFont="1" applyAlignment="1"/>
    <xf numFmtId="0" fontId="2" fillId="0" borderId="0" xfId="0" applyFont="1" applyAlignment="1">
      <alignment horizontal="right"/>
    </xf>
    <xf numFmtId="0" fontId="3" fillId="6" borderId="0" xfId="0" applyFont="1" applyFill="1" applyAlignment="1">
      <alignment horizontal="right" wrapText="1"/>
    </xf>
    <xf numFmtId="0" fontId="1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929"/>
  <sheetViews>
    <sheetView tabSelected="1" workbookViewId="0">
      <pane xSplit="1" ySplit="1" topLeftCell="B1126" activePane="bottomRight" state="frozen"/>
      <selection pane="topRight" activeCell="B1" sqref="B1"/>
      <selection pane="bottomLeft" activeCell="A2" sqref="A2"/>
      <selection pane="bottomRight" activeCell="I1146" sqref="I1146"/>
    </sheetView>
  </sheetViews>
  <sheetFormatPr baseColWidth="10" defaultColWidth="11.28515625" defaultRowHeight="15" customHeight="1"/>
  <cols>
    <col min="1" max="1" width="12" customWidth="1"/>
    <col min="2" max="2" width="30.85546875" customWidth="1"/>
    <col min="3" max="3" width="29.28515625" customWidth="1"/>
    <col min="4" max="4" width="34.85546875" customWidth="1"/>
    <col min="5" max="7" width="12" customWidth="1"/>
    <col min="8" max="9" width="21.28515625" customWidth="1"/>
    <col min="10" max="10" width="192.140625" customWidth="1"/>
    <col min="11" max="11" width="18.140625" customWidth="1"/>
    <col min="12" max="12" width="13.28515625" customWidth="1"/>
    <col min="13" max="13" width="22.7109375" customWidth="1"/>
    <col min="14" max="18" width="12" customWidth="1"/>
    <col min="19" max="19" width="21.7109375" customWidth="1"/>
    <col min="20" max="26" width="12" customWidth="1"/>
    <col min="27" max="27" width="25.42578125" customWidth="1"/>
    <col min="28" max="28" width="13.140625" customWidth="1"/>
    <col min="29" max="29" width="10.7109375" customWidth="1"/>
    <col min="30" max="30" width="50.42578125" customWidth="1"/>
    <col min="31" max="33" width="2.7109375" customWidth="1"/>
    <col min="34" max="34" width="3.7109375" customWidth="1"/>
    <col min="35" max="56" width="8.28515625" customWidth="1"/>
  </cols>
  <sheetData>
    <row r="1" spans="1:56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</row>
    <row r="2" spans="1:56" ht="25.5" customHeight="1">
      <c r="A2" s="5">
        <v>9999</v>
      </c>
      <c r="B2" s="1" t="s">
        <v>26</v>
      </c>
      <c r="C2" s="1" t="s">
        <v>27</v>
      </c>
      <c r="D2" s="1" t="s">
        <v>28</v>
      </c>
      <c r="E2" s="5">
        <v>2</v>
      </c>
      <c r="F2" s="5">
        <v>3</v>
      </c>
      <c r="G2" s="5">
        <v>2</v>
      </c>
      <c r="H2" s="1" t="s">
        <v>29</v>
      </c>
      <c r="I2" s="1" t="s">
        <v>30</v>
      </c>
      <c r="J2" s="1" t="s">
        <v>31</v>
      </c>
      <c r="K2" s="1"/>
      <c r="L2" s="3"/>
      <c r="M2" s="1" t="s">
        <v>32</v>
      </c>
      <c r="N2" s="5">
        <v>0.41</v>
      </c>
      <c r="O2" s="5">
        <v>30</v>
      </c>
      <c r="P2" s="5">
        <v>51.3</v>
      </c>
      <c r="Q2" s="5">
        <v>0.2</v>
      </c>
      <c r="R2" s="1"/>
      <c r="S2" s="6"/>
      <c r="T2" s="5">
        <v>1</v>
      </c>
      <c r="U2" s="1" t="s">
        <v>33</v>
      </c>
      <c r="V2" s="1" t="s">
        <v>34</v>
      </c>
      <c r="W2" s="5">
        <v>1</v>
      </c>
      <c r="X2" s="1"/>
      <c r="Y2" s="5">
        <v>1</v>
      </c>
      <c r="Z2" s="5">
        <v>2</v>
      </c>
      <c r="AA2" s="1" t="s">
        <v>35</v>
      </c>
      <c r="AB2" s="2"/>
      <c r="AC2" s="2"/>
      <c r="AD2" s="2" t="s">
        <v>36</v>
      </c>
      <c r="AE2" s="2" t="s">
        <v>37</v>
      </c>
      <c r="AF2" s="2"/>
      <c r="AG2" s="2"/>
      <c r="AH2" s="2"/>
      <c r="AI2" s="2"/>
      <c r="AJ2" s="2"/>
      <c r="AK2" s="2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</row>
    <row r="3" spans="1:56" ht="25.5" customHeight="1">
      <c r="A3" s="5">
        <v>1000</v>
      </c>
      <c r="B3" s="1" t="s">
        <v>26</v>
      </c>
      <c r="C3" s="1" t="s">
        <v>27</v>
      </c>
      <c r="D3" s="1" t="s">
        <v>38</v>
      </c>
      <c r="E3" s="5">
        <v>2</v>
      </c>
      <c r="F3" s="5">
        <v>3</v>
      </c>
      <c r="G3" s="5">
        <v>2</v>
      </c>
      <c r="H3" s="1" t="s">
        <v>29</v>
      </c>
      <c r="I3" s="1" t="s">
        <v>30</v>
      </c>
      <c r="J3" s="1" t="s">
        <v>31</v>
      </c>
      <c r="K3" s="1"/>
      <c r="L3" s="3"/>
      <c r="M3" s="1" t="s">
        <v>32</v>
      </c>
      <c r="N3" s="5">
        <v>0.41</v>
      </c>
      <c r="O3" s="5">
        <v>30</v>
      </c>
      <c r="P3" s="5">
        <v>51.3</v>
      </c>
      <c r="Q3" s="5">
        <v>0.2</v>
      </c>
      <c r="R3" s="1"/>
      <c r="S3" s="6"/>
      <c r="T3" s="5">
        <v>1</v>
      </c>
      <c r="U3" s="1" t="s">
        <v>33</v>
      </c>
      <c r="V3" s="1" t="s">
        <v>34</v>
      </c>
      <c r="W3" s="5">
        <v>1</v>
      </c>
      <c r="X3" s="1"/>
      <c r="Y3" s="5">
        <v>1</v>
      </c>
      <c r="Z3" s="5">
        <v>2</v>
      </c>
      <c r="AA3" s="1" t="s">
        <v>35</v>
      </c>
      <c r="AB3" s="2"/>
      <c r="AC3" s="2"/>
      <c r="AD3" s="2" t="s">
        <v>36</v>
      </c>
      <c r="AE3" s="2" t="s">
        <v>37</v>
      </c>
      <c r="AF3" s="2"/>
      <c r="AG3" s="2"/>
      <c r="AH3" s="2"/>
      <c r="AI3" s="2"/>
      <c r="AJ3" s="2"/>
      <c r="AK3" s="2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  <c r="AX3" s="4"/>
      <c r="AY3" s="4"/>
      <c r="AZ3" s="4"/>
      <c r="BA3" s="4"/>
      <c r="BB3" s="4"/>
      <c r="BC3" s="4"/>
      <c r="BD3" s="4"/>
    </row>
    <row r="4" spans="1:56" ht="25.5" customHeight="1">
      <c r="A4" s="5">
        <v>100200</v>
      </c>
      <c r="B4" s="1" t="s">
        <v>39</v>
      </c>
      <c r="C4" s="1" t="s">
        <v>40</v>
      </c>
      <c r="D4" s="1" t="s">
        <v>41</v>
      </c>
      <c r="E4" s="5">
        <v>1</v>
      </c>
      <c r="F4" s="5">
        <v>4</v>
      </c>
      <c r="G4" s="5">
        <v>1</v>
      </c>
      <c r="H4" s="1" t="s">
        <v>42</v>
      </c>
      <c r="I4" s="1"/>
      <c r="J4" s="1" t="s">
        <v>43</v>
      </c>
      <c r="K4" s="1"/>
      <c r="L4" s="1"/>
      <c r="M4" s="1" t="s">
        <v>32</v>
      </c>
      <c r="N4" s="5">
        <v>0.41</v>
      </c>
      <c r="O4" s="1"/>
      <c r="P4" s="1"/>
      <c r="Q4" s="5">
        <v>0.2</v>
      </c>
      <c r="R4" s="1"/>
      <c r="S4" s="7" t="s">
        <v>44</v>
      </c>
      <c r="T4" s="5">
        <v>1</v>
      </c>
      <c r="U4" s="1" t="s">
        <v>45</v>
      </c>
      <c r="V4" s="1">
        <v>1</v>
      </c>
      <c r="W4" s="5">
        <v>1</v>
      </c>
      <c r="X4" s="5">
        <v>1</v>
      </c>
      <c r="Y4" s="5">
        <v>1</v>
      </c>
      <c r="Z4" s="5">
        <v>3</v>
      </c>
      <c r="AA4" s="1" t="s">
        <v>46</v>
      </c>
      <c r="AB4" s="2"/>
      <c r="AC4" s="2"/>
      <c r="AD4" s="2"/>
      <c r="AE4" s="2"/>
      <c r="AF4" s="2"/>
      <c r="AG4" s="8">
        <v>2</v>
      </c>
      <c r="AH4" s="8">
        <v>1</v>
      </c>
      <c r="AI4" s="8">
        <v>0</v>
      </c>
      <c r="AJ4" s="8">
        <v>-1</v>
      </c>
      <c r="AK4" s="2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4"/>
      <c r="AY4" s="4"/>
      <c r="AZ4" s="4"/>
      <c r="BA4" s="4"/>
      <c r="BB4" s="4"/>
      <c r="BC4" s="4"/>
      <c r="BD4" s="4"/>
    </row>
    <row r="5" spans="1:56" ht="25.5" customHeight="1">
      <c r="A5" s="5">
        <v>100300</v>
      </c>
      <c r="B5" s="1" t="s">
        <v>39</v>
      </c>
      <c r="C5" s="1" t="s">
        <v>47</v>
      </c>
      <c r="D5" s="1" t="s">
        <v>38</v>
      </c>
      <c r="E5" s="5">
        <v>2</v>
      </c>
      <c r="F5" s="5">
        <v>3</v>
      </c>
      <c r="G5" s="5">
        <v>2</v>
      </c>
      <c r="H5" s="1" t="s">
        <v>29</v>
      </c>
      <c r="I5" s="1" t="s">
        <v>30</v>
      </c>
      <c r="J5" s="1" t="s">
        <v>31</v>
      </c>
      <c r="K5" s="1"/>
      <c r="L5" s="3"/>
      <c r="M5" s="1" t="s">
        <v>32</v>
      </c>
      <c r="N5" s="5">
        <v>0.41</v>
      </c>
      <c r="O5" s="9">
        <v>16.03</v>
      </c>
      <c r="P5" s="5">
        <v>28.84</v>
      </c>
      <c r="Q5" s="5">
        <v>0.2</v>
      </c>
      <c r="R5" s="1"/>
      <c r="S5" s="7" t="s">
        <v>48</v>
      </c>
      <c r="T5" s="5">
        <v>1</v>
      </c>
      <c r="U5" s="1" t="s">
        <v>33</v>
      </c>
      <c r="V5" s="1" t="s">
        <v>34</v>
      </c>
      <c r="W5" s="5">
        <v>1</v>
      </c>
      <c r="X5" s="1"/>
      <c r="Y5" s="5">
        <v>1</v>
      </c>
      <c r="Z5" s="5">
        <v>2</v>
      </c>
      <c r="AA5" s="1" t="s">
        <v>35</v>
      </c>
      <c r="AB5" s="2"/>
      <c r="AC5" s="2"/>
      <c r="AD5" s="2" t="s">
        <v>36</v>
      </c>
      <c r="AE5" s="2" t="s">
        <v>37</v>
      </c>
      <c r="AF5" s="2"/>
      <c r="AG5" s="2"/>
      <c r="AH5" s="2"/>
      <c r="AI5" s="2"/>
      <c r="AJ5" s="2"/>
      <c r="AK5" s="2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4"/>
      <c r="AX5" s="4"/>
      <c r="AY5" s="4"/>
      <c r="AZ5" s="4"/>
      <c r="BA5" s="4"/>
      <c r="BB5" s="4"/>
      <c r="BC5" s="4"/>
      <c r="BD5" s="4"/>
    </row>
    <row r="6" spans="1:56" ht="25.5" customHeight="1">
      <c r="A6" s="5">
        <v>100400</v>
      </c>
      <c r="B6" s="1" t="s">
        <v>39</v>
      </c>
      <c r="C6" s="1" t="s">
        <v>49</v>
      </c>
      <c r="D6" s="1" t="s">
        <v>50</v>
      </c>
      <c r="E6" s="5">
        <v>3</v>
      </c>
      <c r="F6" s="5">
        <v>5</v>
      </c>
      <c r="G6" s="5">
        <v>1</v>
      </c>
      <c r="H6" s="1" t="s">
        <v>51</v>
      </c>
      <c r="I6" s="1"/>
      <c r="J6" s="1" t="s">
        <v>52</v>
      </c>
      <c r="K6" s="1"/>
      <c r="L6" s="1"/>
      <c r="M6" s="1" t="s">
        <v>32</v>
      </c>
      <c r="N6" s="5">
        <v>0.41</v>
      </c>
      <c r="O6" s="3"/>
      <c r="P6" s="1"/>
      <c r="Q6" s="5">
        <v>0.2</v>
      </c>
      <c r="R6" s="1"/>
      <c r="S6" s="7" t="s">
        <v>53</v>
      </c>
      <c r="T6" s="5">
        <v>1</v>
      </c>
      <c r="U6" s="1" t="s">
        <v>54</v>
      </c>
      <c r="V6" s="1" t="s">
        <v>55</v>
      </c>
      <c r="W6" s="5">
        <v>3</v>
      </c>
      <c r="X6" s="5">
        <v>2</v>
      </c>
      <c r="Y6" s="5">
        <v>3</v>
      </c>
      <c r="Z6" s="5">
        <v>8</v>
      </c>
      <c r="AA6" s="1" t="s">
        <v>56</v>
      </c>
      <c r="AB6" s="2"/>
      <c r="AC6" s="2"/>
      <c r="AD6" s="2"/>
      <c r="AE6" s="2" t="s">
        <v>57</v>
      </c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4"/>
      <c r="AX6" s="4"/>
      <c r="AY6" s="4"/>
      <c r="AZ6" s="4"/>
      <c r="BA6" s="4"/>
      <c r="BB6" s="4"/>
      <c r="BC6" s="4"/>
      <c r="BD6" s="4"/>
    </row>
    <row r="7" spans="1:56" ht="25.5" customHeight="1">
      <c r="A7" s="5">
        <v>100500</v>
      </c>
      <c r="B7" s="1" t="s">
        <v>39</v>
      </c>
      <c r="C7" s="1" t="s">
        <v>58</v>
      </c>
      <c r="D7" s="1" t="s">
        <v>59</v>
      </c>
      <c r="E7" s="5">
        <v>4</v>
      </c>
      <c r="F7" s="5">
        <v>4</v>
      </c>
      <c r="G7" s="5">
        <v>1</v>
      </c>
      <c r="H7" s="1" t="s">
        <v>60</v>
      </c>
      <c r="I7" s="1"/>
      <c r="J7" s="1" t="s">
        <v>61</v>
      </c>
      <c r="K7" s="1"/>
      <c r="L7" s="1"/>
      <c r="M7" s="1" t="s">
        <v>32</v>
      </c>
      <c r="N7" s="5">
        <v>0.41</v>
      </c>
      <c r="O7" s="3"/>
      <c r="P7" s="1"/>
      <c r="Q7" s="5">
        <v>0.2</v>
      </c>
      <c r="R7" s="1"/>
      <c r="S7" s="7" t="s">
        <v>62</v>
      </c>
      <c r="T7" s="1" t="s">
        <v>63</v>
      </c>
      <c r="U7" s="1" t="s">
        <v>64</v>
      </c>
      <c r="V7" s="1" t="s">
        <v>65</v>
      </c>
      <c r="W7" s="5">
        <v>3</v>
      </c>
      <c r="X7" s="5">
        <v>3</v>
      </c>
      <c r="Y7" s="5">
        <v>2</v>
      </c>
      <c r="Z7" s="5">
        <v>8</v>
      </c>
      <c r="AA7" s="1" t="s">
        <v>66</v>
      </c>
      <c r="AB7" s="2"/>
      <c r="AC7" s="2"/>
      <c r="AD7" s="2"/>
      <c r="AE7" s="2" t="s">
        <v>67</v>
      </c>
      <c r="AF7" s="2"/>
      <c r="AG7" s="2"/>
      <c r="AH7" s="2"/>
      <c r="AI7" s="2"/>
      <c r="AJ7" s="2"/>
      <c r="AK7" s="2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4"/>
      <c r="AX7" s="4"/>
      <c r="AY7" s="4"/>
      <c r="AZ7" s="4"/>
      <c r="BA7" s="4"/>
      <c r="BB7" s="4"/>
      <c r="BC7" s="4"/>
      <c r="BD7" s="4"/>
    </row>
    <row r="8" spans="1:56" ht="25.5" customHeight="1">
      <c r="A8" s="5">
        <v>100600</v>
      </c>
      <c r="B8" s="1" t="s">
        <v>68</v>
      </c>
      <c r="C8" s="1" t="s">
        <v>69</v>
      </c>
      <c r="D8" s="1" t="s">
        <v>70</v>
      </c>
      <c r="E8" s="5">
        <v>1</v>
      </c>
      <c r="F8" s="5">
        <v>3</v>
      </c>
      <c r="G8" s="5">
        <v>2</v>
      </c>
      <c r="H8" s="1" t="s">
        <v>71</v>
      </c>
      <c r="I8" s="1" t="s">
        <v>72</v>
      </c>
      <c r="J8" s="1" t="s">
        <v>73</v>
      </c>
      <c r="K8" s="1"/>
      <c r="L8" s="3"/>
      <c r="M8" s="1" t="s">
        <v>32</v>
      </c>
      <c r="N8" s="5">
        <v>0.41</v>
      </c>
      <c r="O8" s="9">
        <v>10.42</v>
      </c>
      <c r="P8" s="5">
        <v>18.2</v>
      </c>
      <c r="Q8" s="5">
        <v>0.2</v>
      </c>
      <c r="R8" s="1"/>
      <c r="S8" s="10" t="s">
        <v>74</v>
      </c>
      <c r="T8" s="1" t="s">
        <v>63</v>
      </c>
      <c r="U8" s="1" t="s">
        <v>75</v>
      </c>
      <c r="V8" s="1">
        <v>5</v>
      </c>
      <c r="W8" s="5">
        <v>4</v>
      </c>
      <c r="X8" s="5">
        <v>1</v>
      </c>
      <c r="Y8" s="5">
        <v>3</v>
      </c>
      <c r="Z8" s="5">
        <v>8</v>
      </c>
      <c r="AA8" s="1" t="s">
        <v>76</v>
      </c>
      <c r="AB8" s="2"/>
      <c r="AC8" s="2"/>
      <c r="AD8" s="2" t="s">
        <v>77</v>
      </c>
      <c r="AE8" s="2" t="s">
        <v>78</v>
      </c>
      <c r="AF8" s="2"/>
      <c r="AG8" s="2"/>
      <c r="AH8" s="2"/>
      <c r="AI8" s="2"/>
      <c r="AJ8" s="2"/>
      <c r="AK8" s="2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4"/>
      <c r="AX8" s="4"/>
      <c r="AY8" s="4"/>
      <c r="AZ8" s="4"/>
      <c r="BA8" s="4"/>
      <c r="BB8" s="4"/>
      <c r="BC8" s="4"/>
      <c r="BD8" s="4"/>
    </row>
    <row r="9" spans="1:56" ht="25.5" customHeight="1">
      <c r="A9" s="5">
        <v>100700</v>
      </c>
      <c r="B9" s="1" t="s">
        <v>68</v>
      </c>
      <c r="C9" s="1" t="s">
        <v>79</v>
      </c>
      <c r="D9" s="1" t="s">
        <v>80</v>
      </c>
      <c r="E9" s="5">
        <v>2</v>
      </c>
      <c r="F9" s="5">
        <v>5</v>
      </c>
      <c r="G9" s="5">
        <v>1</v>
      </c>
      <c r="H9" s="1" t="s">
        <v>81</v>
      </c>
      <c r="I9" s="1"/>
      <c r="J9" s="1" t="s">
        <v>82</v>
      </c>
      <c r="K9" s="1"/>
      <c r="L9" s="1" t="s">
        <v>83</v>
      </c>
      <c r="M9" s="1" t="s">
        <v>32</v>
      </c>
      <c r="N9" s="5">
        <v>0.41</v>
      </c>
      <c r="O9" s="3"/>
      <c r="P9" s="1"/>
      <c r="Q9" s="5">
        <v>0.2</v>
      </c>
      <c r="R9" s="1"/>
      <c r="S9" s="6"/>
      <c r="T9" s="5">
        <v>2</v>
      </c>
      <c r="U9" s="1"/>
      <c r="V9" s="1"/>
      <c r="W9" s="1"/>
      <c r="X9" s="1"/>
      <c r="Y9" s="1"/>
      <c r="Z9" s="5">
        <v>29</v>
      </c>
      <c r="AA9" s="1"/>
      <c r="AB9" s="2"/>
      <c r="AC9" s="2"/>
      <c r="AD9" s="2"/>
      <c r="AE9" s="2" t="s">
        <v>84</v>
      </c>
      <c r="AF9" s="2"/>
      <c r="AG9" s="2"/>
      <c r="AH9" s="2"/>
      <c r="AI9" s="2"/>
      <c r="AJ9" s="2"/>
      <c r="AK9" s="2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4"/>
      <c r="AX9" s="4"/>
      <c r="AY9" s="4"/>
      <c r="AZ9" s="4"/>
      <c r="BA9" s="4"/>
      <c r="BB9" s="4"/>
      <c r="BC9" s="4"/>
      <c r="BD9" s="4"/>
    </row>
    <row r="10" spans="1:56" ht="25.5" customHeight="1">
      <c r="A10" s="5">
        <v>101800</v>
      </c>
      <c r="B10" s="1" t="s">
        <v>68</v>
      </c>
      <c r="C10" s="1" t="s">
        <v>85</v>
      </c>
      <c r="D10" s="1" t="s">
        <v>86</v>
      </c>
      <c r="E10" s="5">
        <v>3</v>
      </c>
      <c r="F10" s="5">
        <v>5</v>
      </c>
      <c r="G10" s="5">
        <v>1</v>
      </c>
      <c r="H10" s="1" t="s">
        <v>87</v>
      </c>
      <c r="I10" s="1"/>
      <c r="J10" s="1" t="s">
        <v>88</v>
      </c>
      <c r="K10" s="1"/>
      <c r="L10" s="1" t="s">
        <v>89</v>
      </c>
      <c r="M10" s="1" t="s">
        <v>32</v>
      </c>
      <c r="N10" s="5">
        <v>0.41</v>
      </c>
      <c r="O10" s="3"/>
      <c r="P10" s="1"/>
      <c r="Q10" s="5">
        <v>0.2</v>
      </c>
      <c r="R10" s="1"/>
      <c r="S10" s="6"/>
      <c r="T10" s="1" t="s">
        <v>90</v>
      </c>
      <c r="U10" s="1"/>
      <c r="V10" s="1"/>
      <c r="W10" s="1" t="s">
        <v>91</v>
      </c>
      <c r="X10" s="1" t="s">
        <v>92</v>
      </c>
      <c r="Y10" s="1"/>
      <c r="Z10" s="1"/>
      <c r="AA10" s="1"/>
      <c r="AB10" s="2"/>
      <c r="AC10" s="2"/>
      <c r="AD10" s="2"/>
      <c r="AE10" s="2" t="s">
        <v>93</v>
      </c>
      <c r="AF10" s="2" t="s">
        <v>94</v>
      </c>
      <c r="AG10" s="2"/>
      <c r="AH10" s="2"/>
      <c r="AI10" s="2"/>
      <c r="AJ10" s="2"/>
      <c r="AK10" s="2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4"/>
      <c r="AX10" s="4"/>
      <c r="AY10" s="4"/>
      <c r="AZ10" s="4"/>
      <c r="BA10" s="4"/>
      <c r="BB10" s="4"/>
      <c r="BC10" s="4"/>
      <c r="BD10" s="4"/>
    </row>
    <row r="11" spans="1:56" ht="25.5" customHeight="1">
      <c r="A11" s="5">
        <v>6300</v>
      </c>
      <c r="B11" s="1" t="s">
        <v>68</v>
      </c>
      <c r="C11" s="1" t="s">
        <v>95</v>
      </c>
      <c r="D11" s="1" t="s">
        <v>96</v>
      </c>
      <c r="E11" s="5">
        <v>4</v>
      </c>
      <c r="F11" s="5">
        <v>5</v>
      </c>
      <c r="G11" s="5">
        <v>1</v>
      </c>
      <c r="H11" s="1" t="s">
        <v>97</v>
      </c>
      <c r="I11" s="3"/>
      <c r="J11" s="1" t="s">
        <v>98</v>
      </c>
      <c r="K11" s="1"/>
      <c r="L11" s="1"/>
      <c r="M11" s="1" t="s">
        <v>32</v>
      </c>
      <c r="N11" s="5">
        <v>0.41</v>
      </c>
      <c r="O11" s="1"/>
      <c r="P11" s="1"/>
      <c r="Q11" s="5">
        <v>0.2</v>
      </c>
      <c r="R11" s="1"/>
      <c r="S11" s="7" t="s">
        <v>99</v>
      </c>
      <c r="T11" s="1"/>
      <c r="U11" s="1"/>
      <c r="V11" s="1"/>
      <c r="W11" s="1"/>
      <c r="X11" s="1"/>
      <c r="Y11" s="1"/>
      <c r="Z11" s="1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4"/>
      <c r="AX11" s="4"/>
      <c r="AY11" s="4"/>
      <c r="AZ11" s="4"/>
      <c r="BA11" s="4"/>
      <c r="BB11" s="4"/>
      <c r="BC11" s="4"/>
      <c r="BD11" s="4"/>
    </row>
    <row r="12" spans="1:56" ht="25.5" customHeight="1">
      <c r="A12" s="5">
        <v>101300</v>
      </c>
      <c r="B12" s="1" t="s">
        <v>100</v>
      </c>
      <c r="C12" s="1" t="s">
        <v>101</v>
      </c>
      <c r="D12" s="1" t="s">
        <v>102</v>
      </c>
      <c r="E12" s="5">
        <v>1</v>
      </c>
      <c r="F12" s="5">
        <v>5</v>
      </c>
      <c r="G12" s="5">
        <v>1</v>
      </c>
      <c r="H12" s="1" t="s">
        <v>103</v>
      </c>
      <c r="I12" s="3"/>
      <c r="J12" s="1" t="s">
        <v>104</v>
      </c>
      <c r="K12" s="1"/>
      <c r="L12" s="1" t="s">
        <v>105</v>
      </c>
      <c r="M12" s="1" t="s">
        <v>32</v>
      </c>
      <c r="N12" s="5">
        <v>0.41</v>
      </c>
      <c r="O12" s="3"/>
      <c r="P12" s="1"/>
      <c r="Q12" s="5">
        <v>0.2</v>
      </c>
      <c r="R12" s="1"/>
      <c r="S12" s="6"/>
      <c r="T12" s="1" t="s">
        <v>90</v>
      </c>
      <c r="U12" s="1"/>
      <c r="V12" s="1"/>
      <c r="W12" s="1" t="s">
        <v>106</v>
      </c>
      <c r="X12" s="1" t="s">
        <v>107</v>
      </c>
      <c r="Y12" s="1"/>
      <c r="Z12" s="1"/>
      <c r="AA12" s="1"/>
      <c r="AB12" s="2"/>
      <c r="AC12" s="2"/>
      <c r="AD12" s="2" t="s">
        <v>77</v>
      </c>
      <c r="AE12" s="2" t="s">
        <v>108</v>
      </c>
      <c r="AF12" s="2" t="s">
        <v>109</v>
      </c>
      <c r="AG12" s="2"/>
      <c r="AH12" s="2"/>
      <c r="AI12" s="2"/>
      <c r="AJ12" s="2"/>
      <c r="AK12" s="2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4"/>
      <c r="AX12" s="4"/>
      <c r="AY12" s="4"/>
      <c r="AZ12" s="4"/>
      <c r="BA12" s="4"/>
      <c r="BB12" s="4"/>
      <c r="BC12" s="4"/>
      <c r="BD12" s="4"/>
    </row>
    <row r="13" spans="1:56" ht="25.5" customHeight="1">
      <c r="A13" s="5">
        <v>1500</v>
      </c>
      <c r="B13" s="1" t="s">
        <v>100</v>
      </c>
      <c r="C13" s="1" t="s">
        <v>110</v>
      </c>
      <c r="D13" s="1" t="s">
        <v>111</v>
      </c>
      <c r="E13" s="5">
        <v>2</v>
      </c>
      <c r="F13" s="5">
        <v>4</v>
      </c>
      <c r="G13" s="5">
        <v>1</v>
      </c>
      <c r="H13" s="1" t="s">
        <v>112</v>
      </c>
      <c r="I13" s="1"/>
      <c r="J13" s="1" t="s">
        <v>113</v>
      </c>
      <c r="K13" s="1"/>
      <c r="L13" s="1" t="s">
        <v>114</v>
      </c>
      <c r="M13" s="1" t="s">
        <v>32</v>
      </c>
      <c r="N13" s="5">
        <v>0.41</v>
      </c>
      <c r="O13" s="3"/>
      <c r="P13" s="1"/>
      <c r="Q13" s="5">
        <v>0.2</v>
      </c>
      <c r="R13" s="1"/>
      <c r="S13" s="7" t="s">
        <v>115</v>
      </c>
      <c r="T13" s="1" t="s">
        <v>90</v>
      </c>
      <c r="U13" s="1"/>
      <c r="V13" s="1"/>
      <c r="W13" s="1" t="s">
        <v>116</v>
      </c>
      <c r="X13" s="1" t="s">
        <v>117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4"/>
      <c r="AX13" s="4"/>
      <c r="AY13" s="4"/>
      <c r="AZ13" s="4"/>
      <c r="BA13" s="4"/>
      <c r="BB13" s="4"/>
      <c r="BC13" s="4"/>
      <c r="BD13" s="4"/>
    </row>
    <row r="14" spans="1:56" ht="25.5" customHeight="1">
      <c r="A14" s="5">
        <v>102300</v>
      </c>
      <c r="B14" s="1" t="s">
        <v>100</v>
      </c>
      <c r="C14" s="1" t="s">
        <v>118</v>
      </c>
      <c r="D14" s="1" t="s">
        <v>119</v>
      </c>
      <c r="E14" s="5">
        <v>3</v>
      </c>
      <c r="F14" s="5">
        <v>3</v>
      </c>
      <c r="G14" s="5">
        <v>2</v>
      </c>
      <c r="H14" s="1" t="s">
        <v>120</v>
      </c>
      <c r="I14" s="1" t="s">
        <v>121</v>
      </c>
      <c r="J14" s="1" t="s">
        <v>122</v>
      </c>
      <c r="K14" s="1"/>
      <c r="L14" s="1"/>
      <c r="M14" s="1" t="s">
        <v>32</v>
      </c>
      <c r="N14" s="5">
        <v>0.41</v>
      </c>
      <c r="O14" s="9">
        <v>12.22</v>
      </c>
      <c r="P14" s="5">
        <v>28.48</v>
      </c>
      <c r="Q14" s="5">
        <v>0.2</v>
      </c>
      <c r="R14" s="1"/>
      <c r="S14" s="7" t="s">
        <v>123</v>
      </c>
      <c r="T14" s="1" t="s">
        <v>90</v>
      </c>
      <c r="U14" s="1"/>
      <c r="V14" s="1"/>
      <c r="W14" s="1" t="s">
        <v>124</v>
      </c>
      <c r="X14" s="1" t="s">
        <v>125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4"/>
      <c r="AX14" s="4"/>
      <c r="AY14" s="4"/>
      <c r="AZ14" s="4"/>
      <c r="BA14" s="4"/>
      <c r="BB14" s="4"/>
      <c r="BC14" s="4"/>
      <c r="BD14" s="4"/>
    </row>
    <row r="15" spans="1:56" ht="25.5" customHeight="1">
      <c r="A15" s="5">
        <v>2500</v>
      </c>
      <c r="B15" s="1" t="s">
        <v>100</v>
      </c>
      <c r="C15" s="1" t="s">
        <v>126</v>
      </c>
      <c r="D15" s="1" t="s">
        <v>127</v>
      </c>
      <c r="E15" s="5">
        <v>4</v>
      </c>
      <c r="F15" s="5">
        <v>3</v>
      </c>
      <c r="G15" s="5">
        <v>2</v>
      </c>
      <c r="H15" s="1" t="s">
        <v>128</v>
      </c>
      <c r="I15" s="1" t="s">
        <v>129</v>
      </c>
      <c r="J15" s="1" t="s">
        <v>130</v>
      </c>
      <c r="K15" s="1"/>
      <c r="L15" s="1"/>
      <c r="M15" s="1" t="s">
        <v>32</v>
      </c>
      <c r="N15" s="5">
        <v>0.41</v>
      </c>
      <c r="O15" s="9">
        <v>12.35</v>
      </c>
      <c r="P15" s="5">
        <v>18.8</v>
      </c>
      <c r="Q15" s="5">
        <v>0.2</v>
      </c>
      <c r="R15" s="1"/>
      <c r="S15" s="1"/>
      <c r="T15" s="1" t="s">
        <v>90</v>
      </c>
      <c r="U15" s="1"/>
      <c r="V15" s="1"/>
      <c r="W15" s="1" t="s">
        <v>131</v>
      </c>
      <c r="X15" s="1" t="s">
        <v>132</v>
      </c>
      <c r="Y15" s="1"/>
      <c r="Z15" s="1"/>
      <c r="AA15" s="1"/>
      <c r="AB15" s="2"/>
      <c r="AC15" s="2"/>
      <c r="AD15" s="2"/>
      <c r="AE15" s="2" t="s">
        <v>133</v>
      </c>
      <c r="AF15" s="2" t="s">
        <v>134</v>
      </c>
      <c r="AG15" s="2"/>
      <c r="AH15" s="2"/>
      <c r="AI15" s="2"/>
      <c r="AJ15" s="2"/>
      <c r="AK15" s="2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  <c r="AX15" s="4"/>
      <c r="AY15" s="4"/>
      <c r="AZ15" s="4"/>
      <c r="BA15" s="4"/>
      <c r="BB15" s="4"/>
      <c r="BC15" s="4"/>
      <c r="BD15" s="4"/>
    </row>
    <row r="16" spans="1:56" ht="25.5" customHeight="1">
      <c r="A16" s="5">
        <v>6400</v>
      </c>
      <c r="B16" s="1" t="s">
        <v>100</v>
      </c>
      <c r="C16" s="1" t="s">
        <v>135</v>
      </c>
      <c r="D16" s="1" t="s">
        <v>136</v>
      </c>
      <c r="E16" s="5">
        <v>5</v>
      </c>
      <c r="F16" s="5">
        <v>5</v>
      </c>
      <c r="G16" s="5">
        <v>1</v>
      </c>
      <c r="H16" s="1" t="s">
        <v>137</v>
      </c>
      <c r="I16" s="1"/>
      <c r="J16" s="1" t="s">
        <v>138</v>
      </c>
      <c r="K16" s="1"/>
      <c r="L16" s="1"/>
      <c r="M16" s="1" t="s">
        <v>32</v>
      </c>
      <c r="N16" s="5">
        <v>0.41</v>
      </c>
      <c r="O16" s="9"/>
      <c r="P16" s="1"/>
      <c r="Q16" s="5">
        <v>0.2</v>
      </c>
      <c r="R16" s="1"/>
      <c r="S16" s="11" t="s">
        <v>139</v>
      </c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4"/>
      <c r="AX16" s="4"/>
      <c r="AY16" s="4"/>
      <c r="AZ16" s="4"/>
      <c r="BA16" s="4"/>
      <c r="BB16" s="4"/>
      <c r="BC16" s="4"/>
      <c r="BD16" s="4"/>
    </row>
    <row r="17" spans="1:56" ht="25.5" customHeight="1">
      <c r="A17" s="5">
        <v>9600</v>
      </c>
      <c r="B17" s="1" t="s">
        <v>100</v>
      </c>
      <c r="C17" s="1" t="s">
        <v>140</v>
      </c>
      <c r="D17" s="1" t="s">
        <v>141</v>
      </c>
      <c r="E17" s="5">
        <v>6</v>
      </c>
      <c r="F17" s="5">
        <v>5</v>
      </c>
      <c r="G17" s="5">
        <v>1</v>
      </c>
      <c r="H17" s="1" t="s">
        <v>142</v>
      </c>
      <c r="I17" s="1"/>
      <c r="J17" s="1" t="s">
        <v>143</v>
      </c>
      <c r="K17" s="1"/>
      <c r="L17" s="1"/>
      <c r="M17" s="1" t="s">
        <v>32</v>
      </c>
      <c r="N17" s="5">
        <v>0.41</v>
      </c>
      <c r="O17" s="9"/>
      <c r="P17" s="1"/>
      <c r="Q17" s="5">
        <v>0.2</v>
      </c>
      <c r="R17" s="1"/>
      <c r="S17" s="11" t="s">
        <v>144</v>
      </c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4"/>
      <c r="AX17" s="4"/>
      <c r="AY17" s="4"/>
      <c r="AZ17" s="4"/>
      <c r="BA17" s="4"/>
      <c r="BB17" s="4"/>
      <c r="BC17" s="4"/>
      <c r="BD17" s="4"/>
    </row>
    <row r="18" spans="1:56" ht="25.5" customHeight="1">
      <c r="A18" s="5">
        <v>101700</v>
      </c>
      <c r="B18" s="1" t="s">
        <v>145</v>
      </c>
      <c r="C18" s="1" t="s">
        <v>146</v>
      </c>
      <c r="D18" s="1" t="s">
        <v>147</v>
      </c>
      <c r="E18" s="5">
        <v>1</v>
      </c>
      <c r="F18" s="5">
        <v>5</v>
      </c>
      <c r="G18" s="5">
        <v>1</v>
      </c>
      <c r="H18" s="1" t="s">
        <v>148</v>
      </c>
      <c r="I18" s="1"/>
      <c r="J18" s="1" t="s">
        <v>149</v>
      </c>
      <c r="K18" s="1" t="s">
        <v>150</v>
      </c>
      <c r="L18" s="1" t="s">
        <v>151</v>
      </c>
      <c r="M18" s="1" t="s">
        <v>32</v>
      </c>
      <c r="N18" s="5">
        <v>0.41</v>
      </c>
      <c r="O18" s="3"/>
      <c r="P18" s="1"/>
      <c r="Q18" s="5">
        <v>0.2</v>
      </c>
      <c r="R18" s="1"/>
      <c r="S18" s="1"/>
      <c r="T18" s="1" t="s">
        <v>90</v>
      </c>
      <c r="U18" s="1"/>
      <c r="V18" s="1"/>
      <c r="W18" s="1" t="s">
        <v>152</v>
      </c>
      <c r="X18" s="1" t="s">
        <v>153</v>
      </c>
      <c r="Y18" s="1"/>
      <c r="Z18" s="1"/>
      <c r="AA18" s="1"/>
      <c r="AB18" s="2"/>
      <c r="AC18" s="2"/>
      <c r="AD18" s="2" t="s">
        <v>154</v>
      </c>
      <c r="AE18" s="2" t="s">
        <v>116</v>
      </c>
      <c r="AF18" s="2" t="s">
        <v>155</v>
      </c>
      <c r="AG18" s="2"/>
      <c r="AH18" s="2"/>
      <c r="AI18" s="2"/>
      <c r="AJ18" s="2"/>
      <c r="AK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4"/>
      <c r="AX18" s="4"/>
      <c r="AY18" s="4"/>
      <c r="AZ18" s="4"/>
      <c r="BA18" s="4"/>
      <c r="BB18" s="4"/>
      <c r="BC18" s="4"/>
      <c r="BD18" s="4"/>
    </row>
    <row r="19" spans="1:56" ht="25.5" customHeight="1">
      <c r="A19" s="5">
        <v>102600</v>
      </c>
      <c r="B19" s="1" t="s">
        <v>145</v>
      </c>
      <c r="C19" s="1" t="s">
        <v>156</v>
      </c>
      <c r="D19" s="1" t="s">
        <v>157</v>
      </c>
      <c r="E19" s="5">
        <v>2</v>
      </c>
      <c r="F19" s="5">
        <v>5</v>
      </c>
      <c r="G19" s="5">
        <v>1</v>
      </c>
      <c r="H19" s="1" t="s">
        <v>158</v>
      </c>
      <c r="I19" s="1"/>
      <c r="J19" s="1" t="s">
        <v>159</v>
      </c>
      <c r="K19" s="1" t="s">
        <v>160</v>
      </c>
      <c r="L19" s="1" t="s">
        <v>161</v>
      </c>
      <c r="M19" s="1" t="s">
        <v>32</v>
      </c>
      <c r="N19" s="5">
        <v>0.41</v>
      </c>
      <c r="O19" s="3"/>
      <c r="P19" s="1"/>
      <c r="Q19" s="5">
        <v>0.2</v>
      </c>
      <c r="R19" s="1"/>
      <c r="S19" s="3"/>
      <c r="T19" s="1" t="s">
        <v>162</v>
      </c>
      <c r="U19" s="1"/>
      <c r="V19" s="1"/>
      <c r="W19" s="1" t="s">
        <v>163</v>
      </c>
      <c r="X19" s="1" t="s">
        <v>164</v>
      </c>
      <c r="Y19" s="1"/>
      <c r="Z19" s="1"/>
      <c r="AA19" s="1"/>
      <c r="AB19" s="2"/>
      <c r="AC19" s="2"/>
      <c r="AD19" s="2"/>
      <c r="AE19" s="2" t="s">
        <v>124</v>
      </c>
      <c r="AF19" s="2" t="s">
        <v>125</v>
      </c>
      <c r="AG19" s="2"/>
      <c r="AH19" s="2"/>
      <c r="AI19" s="2"/>
      <c r="AJ19" s="2"/>
      <c r="AK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4"/>
      <c r="AX19" s="4"/>
      <c r="AY19" s="4"/>
      <c r="AZ19" s="4"/>
      <c r="BA19" s="4"/>
      <c r="BB19" s="4"/>
      <c r="BC19" s="4"/>
      <c r="BD19" s="4"/>
    </row>
    <row r="20" spans="1:56" ht="25.5" customHeight="1">
      <c r="A20" s="5">
        <v>102700</v>
      </c>
      <c r="B20" s="1" t="s">
        <v>145</v>
      </c>
      <c r="C20" s="1" t="s">
        <v>165</v>
      </c>
      <c r="D20" s="1" t="s">
        <v>166</v>
      </c>
      <c r="E20" s="5">
        <v>3</v>
      </c>
      <c r="F20" s="5">
        <v>3</v>
      </c>
      <c r="G20" s="5">
        <v>2</v>
      </c>
      <c r="H20" s="1" t="s">
        <v>167</v>
      </c>
      <c r="I20" s="1" t="s">
        <v>168</v>
      </c>
      <c r="J20" s="1" t="s">
        <v>169</v>
      </c>
      <c r="K20" s="1"/>
      <c r="L20" s="1"/>
      <c r="M20" s="1" t="s">
        <v>32</v>
      </c>
      <c r="N20" s="5">
        <v>0.41</v>
      </c>
      <c r="O20" s="9">
        <v>13.36</v>
      </c>
      <c r="P20" s="5">
        <v>19.16</v>
      </c>
      <c r="Q20" s="5">
        <v>0.2</v>
      </c>
      <c r="R20" s="1"/>
      <c r="S20" s="1"/>
      <c r="T20" s="1" t="s">
        <v>162</v>
      </c>
      <c r="U20" s="1"/>
      <c r="V20" s="1"/>
      <c r="W20" s="1"/>
      <c r="X20" s="1"/>
      <c r="Y20" s="1"/>
      <c r="Z20" s="1"/>
      <c r="AA20" s="1"/>
      <c r="AB20" s="2"/>
      <c r="AC20" s="2"/>
      <c r="AD20" s="2"/>
      <c r="AE20" s="2" t="s">
        <v>170</v>
      </c>
      <c r="AF20" s="2" t="s">
        <v>171</v>
      </c>
      <c r="AG20" s="2"/>
      <c r="AH20" s="2"/>
      <c r="AI20" s="2"/>
      <c r="AJ20" s="2"/>
      <c r="AK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2"/>
      <c r="AX20" s="12"/>
      <c r="AY20" s="12"/>
      <c r="AZ20" s="12"/>
      <c r="BA20" s="12"/>
      <c r="BB20" s="12"/>
      <c r="BC20" s="12"/>
      <c r="BD20" s="12"/>
    </row>
    <row r="21" spans="1:56" ht="25.5" customHeight="1">
      <c r="A21" s="5">
        <v>103200</v>
      </c>
      <c r="B21" s="1" t="s">
        <v>145</v>
      </c>
      <c r="C21" s="1" t="s">
        <v>172</v>
      </c>
      <c r="D21" s="1" t="s">
        <v>173</v>
      </c>
      <c r="E21" s="5">
        <v>4</v>
      </c>
      <c r="F21" s="5">
        <v>3</v>
      </c>
      <c r="G21" s="5">
        <v>2</v>
      </c>
      <c r="H21" s="1" t="s">
        <v>174</v>
      </c>
      <c r="I21" s="1" t="s">
        <v>175</v>
      </c>
      <c r="J21" s="1" t="s">
        <v>176</v>
      </c>
      <c r="K21" s="1"/>
      <c r="L21" s="1"/>
      <c r="M21" s="1" t="s">
        <v>32</v>
      </c>
      <c r="N21" s="5">
        <v>0.41</v>
      </c>
      <c r="O21" s="9">
        <v>21.22</v>
      </c>
      <c r="P21" s="5">
        <v>40.270000000000003</v>
      </c>
      <c r="Q21" s="5">
        <v>0.2</v>
      </c>
      <c r="R21" s="1"/>
      <c r="S21" s="11" t="s">
        <v>177</v>
      </c>
      <c r="T21" s="5">
        <v>2</v>
      </c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12"/>
      <c r="AX21" s="12"/>
      <c r="AY21" s="12"/>
      <c r="AZ21" s="12"/>
      <c r="BA21" s="12"/>
      <c r="BB21" s="12"/>
      <c r="BC21" s="12"/>
      <c r="BD21" s="12"/>
    </row>
    <row r="22" spans="1:56" ht="25.5" customHeight="1">
      <c r="A22" s="5">
        <v>6500</v>
      </c>
      <c r="B22" s="1" t="s">
        <v>145</v>
      </c>
      <c r="C22" s="1" t="s">
        <v>95</v>
      </c>
      <c r="D22" s="1" t="s">
        <v>178</v>
      </c>
      <c r="E22" s="5">
        <v>5</v>
      </c>
      <c r="F22" s="5">
        <v>5</v>
      </c>
      <c r="G22" s="5">
        <v>1</v>
      </c>
      <c r="H22" s="1" t="s">
        <v>179</v>
      </c>
      <c r="I22" s="3"/>
      <c r="J22" s="1" t="s">
        <v>180</v>
      </c>
      <c r="K22" s="1"/>
      <c r="L22" s="1"/>
      <c r="M22" s="1" t="s">
        <v>32</v>
      </c>
      <c r="N22" s="5">
        <v>0.41</v>
      </c>
      <c r="O22" s="1"/>
      <c r="P22" s="1"/>
      <c r="Q22" s="5">
        <v>0.2</v>
      </c>
      <c r="R22" s="1"/>
      <c r="S22" s="13" t="s">
        <v>181</v>
      </c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12"/>
      <c r="AX22" s="12"/>
      <c r="AY22" s="12"/>
      <c r="AZ22" s="12"/>
      <c r="BA22" s="12"/>
      <c r="BB22" s="12"/>
      <c r="BC22" s="12"/>
      <c r="BD22" s="12"/>
    </row>
    <row r="23" spans="1:56" ht="25.5" customHeight="1">
      <c r="A23" s="5">
        <v>6600</v>
      </c>
      <c r="B23" s="1" t="s">
        <v>145</v>
      </c>
      <c r="C23" s="1" t="s">
        <v>182</v>
      </c>
      <c r="D23" s="1" t="s">
        <v>183</v>
      </c>
      <c r="E23" s="5">
        <v>6</v>
      </c>
      <c r="F23" s="5">
        <v>4</v>
      </c>
      <c r="G23" s="5">
        <v>1</v>
      </c>
      <c r="H23" s="1" t="s">
        <v>184</v>
      </c>
      <c r="I23" s="3"/>
      <c r="J23" s="1" t="s">
        <v>185</v>
      </c>
      <c r="K23" s="1"/>
      <c r="L23" s="1"/>
      <c r="M23" s="1" t="s">
        <v>32</v>
      </c>
      <c r="N23" s="5">
        <v>0.41</v>
      </c>
      <c r="O23" s="1"/>
      <c r="P23" s="1"/>
      <c r="Q23" s="5">
        <v>0.2</v>
      </c>
      <c r="R23" s="1"/>
      <c r="S23" s="13" t="s">
        <v>186</v>
      </c>
      <c r="T23" s="1"/>
      <c r="U23" s="1"/>
      <c r="V23" s="1"/>
      <c r="W23" s="1"/>
      <c r="X23" s="1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12"/>
      <c r="AX23" s="12"/>
      <c r="AY23" s="12"/>
      <c r="AZ23" s="12"/>
      <c r="BA23" s="12"/>
      <c r="BB23" s="12"/>
      <c r="BC23" s="12"/>
      <c r="BD23" s="12"/>
    </row>
    <row r="24" spans="1:56" ht="25.5" customHeight="1">
      <c r="A24" s="5">
        <v>9700</v>
      </c>
      <c r="B24" s="1" t="s">
        <v>145</v>
      </c>
      <c r="C24" s="1" t="s">
        <v>187</v>
      </c>
      <c r="D24" s="1" t="s">
        <v>188</v>
      </c>
      <c r="E24" s="5">
        <v>7</v>
      </c>
      <c r="F24" s="5">
        <v>5</v>
      </c>
      <c r="G24" s="5">
        <v>1</v>
      </c>
      <c r="H24" s="1" t="s">
        <v>189</v>
      </c>
      <c r="I24" s="3"/>
      <c r="J24" s="1" t="s">
        <v>190</v>
      </c>
      <c r="K24" s="1" t="s">
        <v>191</v>
      </c>
      <c r="L24" s="1"/>
      <c r="M24" s="1" t="s">
        <v>32</v>
      </c>
      <c r="N24" s="5">
        <v>0.41</v>
      </c>
      <c r="O24" s="1"/>
      <c r="P24" s="1"/>
      <c r="Q24" s="5">
        <v>0.2</v>
      </c>
      <c r="R24" s="1"/>
      <c r="S24" s="3"/>
      <c r="T24" s="1"/>
      <c r="U24" s="1"/>
      <c r="V24" s="1"/>
      <c r="W24" s="1"/>
      <c r="X24" s="1"/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4"/>
      <c r="AX24" s="4"/>
      <c r="AY24" s="4"/>
      <c r="AZ24" s="4"/>
      <c r="BA24" s="4"/>
      <c r="BB24" s="4"/>
      <c r="BC24" s="4"/>
      <c r="BD24" s="4"/>
    </row>
    <row r="25" spans="1:56" ht="25.5" customHeight="1">
      <c r="A25" s="5">
        <v>103400</v>
      </c>
      <c r="B25" s="1" t="s">
        <v>192</v>
      </c>
      <c r="C25" s="1" t="s">
        <v>193</v>
      </c>
      <c r="D25" s="1" t="s">
        <v>194</v>
      </c>
      <c r="E25" s="5">
        <v>1</v>
      </c>
      <c r="F25" s="5">
        <v>4</v>
      </c>
      <c r="G25" s="5">
        <v>1</v>
      </c>
      <c r="H25" s="1" t="s">
        <v>195</v>
      </c>
      <c r="I25" s="3"/>
      <c r="J25" s="1" t="s">
        <v>196</v>
      </c>
      <c r="K25" s="1"/>
      <c r="L25" s="1" t="s">
        <v>197</v>
      </c>
      <c r="M25" s="1" t="s">
        <v>32</v>
      </c>
      <c r="N25" s="5">
        <v>0.41</v>
      </c>
      <c r="O25" s="1"/>
      <c r="P25" s="1"/>
      <c r="Q25" s="5">
        <v>0.2</v>
      </c>
      <c r="R25" s="1"/>
      <c r="S25" s="1"/>
      <c r="T25" s="5">
        <v>3</v>
      </c>
      <c r="U25" s="1"/>
      <c r="V25" s="1"/>
      <c r="W25" s="1"/>
      <c r="X25" s="1"/>
      <c r="Y25" s="1"/>
      <c r="Z25" s="1"/>
      <c r="AA25" s="1"/>
      <c r="AB25" s="2"/>
      <c r="AC25" s="2"/>
      <c r="AD25" s="2"/>
      <c r="AE25" s="2" t="s">
        <v>198</v>
      </c>
      <c r="AF25" s="2" t="s">
        <v>199</v>
      </c>
      <c r="AG25" s="2"/>
      <c r="AH25" s="2"/>
      <c r="AI25" s="2"/>
      <c r="AJ25" s="2"/>
      <c r="AK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4"/>
      <c r="AX25" s="4"/>
      <c r="AY25" s="4"/>
      <c r="AZ25" s="4"/>
      <c r="BA25" s="4"/>
      <c r="BB25" s="4"/>
      <c r="BC25" s="4"/>
      <c r="BD25" s="4"/>
    </row>
    <row r="26" spans="1:56" ht="25.5" customHeight="1">
      <c r="A26" s="5">
        <v>103500</v>
      </c>
      <c r="B26" s="1" t="s">
        <v>192</v>
      </c>
      <c r="C26" s="1" t="s">
        <v>200</v>
      </c>
      <c r="D26" s="1" t="s">
        <v>201</v>
      </c>
      <c r="E26" s="5">
        <v>2</v>
      </c>
      <c r="F26" s="5">
        <v>4</v>
      </c>
      <c r="G26" s="5">
        <v>1</v>
      </c>
      <c r="H26" s="1" t="s">
        <v>202</v>
      </c>
      <c r="I26" s="3"/>
      <c r="J26" s="1" t="s">
        <v>203</v>
      </c>
      <c r="K26" s="1"/>
      <c r="L26" s="1" t="s">
        <v>204</v>
      </c>
      <c r="M26" s="1" t="s">
        <v>32</v>
      </c>
      <c r="N26" s="5">
        <v>0.41</v>
      </c>
      <c r="O26" s="1"/>
      <c r="P26" s="1"/>
      <c r="Q26" s="5">
        <v>0.2</v>
      </c>
      <c r="R26" s="1"/>
      <c r="S26" s="3"/>
      <c r="T26" s="5">
        <v>3</v>
      </c>
      <c r="U26" s="1"/>
      <c r="V26" s="1"/>
      <c r="W26" s="1"/>
      <c r="X26" s="1"/>
      <c r="Y26" s="1"/>
      <c r="Z26" s="1"/>
      <c r="AA26" s="1"/>
      <c r="AB26" s="2"/>
      <c r="AC26" s="2"/>
      <c r="AD26" s="2"/>
      <c r="AE26" s="2" t="s">
        <v>205</v>
      </c>
      <c r="AF26" s="2" t="s">
        <v>206</v>
      </c>
      <c r="AG26" s="2"/>
      <c r="AH26" s="2"/>
      <c r="AI26" s="2"/>
      <c r="AJ26" s="2"/>
      <c r="AK26" s="2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4"/>
      <c r="AX26" s="4"/>
      <c r="AY26" s="4"/>
      <c r="AZ26" s="4"/>
      <c r="BA26" s="4"/>
      <c r="BB26" s="4"/>
      <c r="BC26" s="4"/>
      <c r="BD26" s="4"/>
    </row>
    <row r="27" spans="1:56" ht="25.5" customHeight="1">
      <c r="A27" s="5">
        <v>104400</v>
      </c>
      <c r="B27" s="1" t="s">
        <v>192</v>
      </c>
      <c r="C27" s="1" t="s">
        <v>207</v>
      </c>
      <c r="D27" s="1" t="s">
        <v>208</v>
      </c>
      <c r="E27" s="5">
        <v>3</v>
      </c>
      <c r="F27" s="5">
        <v>5</v>
      </c>
      <c r="G27" s="5">
        <v>1</v>
      </c>
      <c r="H27" s="1" t="s">
        <v>209</v>
      </c>
      <c r="I27" s="1"/>
      <c r="J27" s="1" t="s">
        <v>210</v>
      </c>
      <c r="K27" s="1"/>
      <c r="L27" s="1" t="s">
        <v>211</v>
      </c>
      <c r="M27" s="1" t="s">
        <v>32</v>
      </c>
      <c r="N27" s="5">
        <v>0.41</v>
      </c>
      <c r="O27" s="1"/>
      <c r="P27" s="1"/>
      <c r="Q27" s="5">
        <v>0.2</v>
      </c>
      <c r="R27" s="1"/>
      <c r="S27" s="3"/>
      <c r="T27" s="5">
        <v>3</v>
      </c>
      <c r="U27" s="1"/>
      <c r="V27" s="1"/>
      <c r="W27" s="1"/>
      <c r="X27" s="1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4"/>
      <c r="AX27" s="4"/>
      <c r="AY27" s="4"/>
      <c r="AZ27" s="4"/>
      <c r="BA27" s="4"/>
      <c r="BB27" s="4"/>
      <c r="BC27" s="4"/>
      <c r="BD27" s="4"/>
    </row>
    <row r="28" spans="1:56" ht="25.5" customHeight="1">
      <c r="A28" s="5">
        <v>101400</v>
      </c>
      <c r="B28" s="1" t="s">
        <v>192</v>
      </c>
      <c r="C28" s="1" t="s">
        <v>212</v>
      </c>
      <c r="D28" s="1" t="s">
        <v>213</v>
      </c>
      <c r="E28" s="5">
        <v>4</v>
      </c>
      <c r="F28" s="5">
        <v>3</v>
      </c>
      <c r="G28" s="5">
        <v>2</v>
      </c>
      <c r="H28" s="1" t="s">
        <v>214</v>
      </c>
      <c r="I28" s="1" t="s">
        <v>215</v>
      </c>
      <c r="J28" s="1" t="s">
        <v>216</v>
      </c>
      <c r="K28" s="1"/>
      <c r="L28" s="1"/>
      <c r="M28" s="1" t="s">
        <v>32</v>
      </c>
      <c r="N28" s="5">
        <v>0.41</v>
      </c>
      <c r="O28" s="5">
        <v>5.62</v>
      </c>
      <c r="P28" s="5">
        <v>13.02</v>
      </c>
      <c r="Q28" s="5">
        <v>0.2</v>
      </c>
      <c r="R28" s="1"/>
      <c r="S28" s="1"/>
      <c r="T28" s="1" t="s">
        <v>162</v>
      </c>
      <c r="U28" s="1"/>
      <c r="V28" s="1"/>
      <c r="W28" s="1" t="s">
        <v>217</v>
      </c>
      <c r="X28" s="1" t="s">
        <v>218</v>
      </c>
      <c r="Y28" s="1"/>
      <c r="Z28" s="1"/>
      <c r="AA28" s="1"/>
      <c r="AB28" s="2"/>
      <c r="AC28" s="2"/>
      <c r="AD28" s="2"/>
      <c r="AE28" s="2" t="s">
        <v>91</v>
      </c>
      <c r="AF28" s="2" t="s">
        <v>219</v>
      </c>
      <c r="AG28" s="2"/>
      <c r="AH28" s="2"/>
      <c r="AI28" s="2"/>
      <c r="AJ28" s="2"/>
      <c r="AK28" s="2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4"/>
      <c r="AX28" s="4"/>
      <c r="AY28" s="4"/>
      <c r="AZ28" s="4"/>
      <c r="BA28" s="4"/>
      <c r="BB28" s="4"/>
      <c r="BC28" s="4"/>
      <c r="BD28" s="4"/>
    </row>
    <row r="29" spans="1:56" ht="25.5" customHeight="1">
      <c r="A29" s="5">
        <v>102400</v>
      </c>
      <c r="B29" s="1" t="s">
        <v>192</v>
      </c>
      <c r="C29" s="1" t="s">
        <v>220</v>
      </c>
      <c r="D29" s="1" t="s">
        <v>221</v>
      </c>
      <c r="E29" s="5">
        <v>5</v>
      </c>
      <c r="F29" s="5">
        <v>3</v>
      </c>
      <c r="G29" s="5">
        <v>2</v>
      </c>
      <c r="H29" s="1" t="s">
        <v>222</v>
      </c>
      <c r="I29" s="3" t="s">
        <v>223</v>
      </c>
      <c r="J29" s="1" t="s">
        <v>224</v>
      </c>
      <c r="K29" s="1"/>
      <c r="L29" s="1"/>
      <c r="M29" s="1" t="s">
        <v>32</v>
      </c>
      <c r="N29" s="5">
        <v>0.41</v>
      </c>
      <c r="O29" s="5">
        <v>17.91</v>
      </c>
      <c r="P29" s="5">
        <v>24.36</v>
      </c>
      <c r="Q29" s="5">
        <v>0.2</v>
      </c>
      <c r="R29" s="1"/>
      <c r="S29" s="11" t="s">
        <v>225</v>
      </c>
      <c r="T29" s="1" t="s">
        <v>90</v>
      </c>
      <c r="U29" s="1"/>
      <c r="V29" s="1"/>
      <c r="W29" s="1" t="s">
        <v>170</v>
      </c>
      <c r="X29" s="1" t="s">
        <v>226</v>
      </c>
      <c r="Y29" s="1"/>
      <c r="Z29" s="1"/>
      <c r="AA29" s="1"/>
      <c r="AB29" s="2"/>
      <c r="AC29" s="2"/>
      <c r="AD29" s="2" t="s">
        <v>227</v>
      </c>
      <c r="AE29" s="2" t="s">
        <v>228</v>
      </c>
      <c r="AF29" s="2" t="s">
        <v>125</v>
      </c>
      <c r="AG29" s="2"/>
      <c r="AH29" s="2"/>
      <c r="AI29" s="2"/>
      <c r="AJ29" s="2"/>
      <c r="AK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4"/>
      <c r="AX29" s="4"/>
      <c r="AY29" s="4"/>
      <c r="AZ29" s="4"/>
      <c r="BA29" s="4"/>
      <c r="BB29" s="4"/>
      <c r="BC29" s="4"/>
      <c r="BD29" s="4"/>
    </row>
    <row r="30" spans="1:56" ht="25.5" customHeight="1">
      <c r="A30" s="5">
        <v>6700</v>
      </c>
      <c r="B30" s="1" t="s">
        <v>192</v>
      </c>
      <c r="C30" s="1" t="s">
        <v>117</v>
      </c>
      <c r="D30" s="1" t="s">
        <v>229</v>
      </c>
      <c r="E30" s="5">
        <v>7</v>
      </c>
      <c r="F30" s="5">
        <v>5</v>
      </c>
      <c r="G30" s="5">
        <v>1</v>
      </c>
      <c r="H30" s="1" t="s">
        <v>230</v>
      </c>
      <c r="I30" s="3"/>
      <c r="J30" s="1" t="s">
        <v>231</v>
      </c>
      <c r="K30" s="1" t="s">
        <v>232</v>
      </c>
      <c r="L30" s="1"/>
      <c r="M30" s="1" t="s">
        <v>32</v>
      </c>
      <c r="N30" s="5">
        <v>0.41</v>
      </c>
      <c r="O30" s="1"/>
      <c r="P30" s="1"/>
      <c r="Q30" s="5">
        <v>0.2</v>
      </c>
      <c r="R30" s="1"/>
      <c r="S30" s="3"/>
      <c r="T30" s="1"/>
      <c r="U30" s="1"/>
      <c r="V30" s="1"/>
      <c r="W30" s="1"/>
      <c r="X30" s="1"/>
      <c r="Y30" s="1"/>
      <c r="Z30" s="1"/>
      <c r="AA30" s="1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12"/>
      <c r="AX30" s="12"/>
      <c r="AY30" s="12"/>
      <c r="AZ30" s="12"/>
      <c r="BA30" s="12"/>
      <c r="BB30" s="12"/>
      <c r="BC30" s="12"/>
      <c r="BD30" s="12"/>
    </row>
    <row r="31" spans="1:56" ht="25.5" customHeight="1">
      <c r="A31" s="5">
        <v>9800</v>
      </c>
      <c r="B31" s="1" t="s">
        <v>192</v>
      </c>
      <c r="C31" s="1" t="s">
        <v>233</v>
      </c>
      <c r="D31" s="1" t="s">
        <v>234</v>
      </c>
      <c r="E31" s="5">
        <v>6</v>
      </c>
      <c r="F31" s="5">
        <v>5</v>
      </c>
      <c r="G31" s="5">
        <v>1</v>
      </c>
      <c r="H31" s="1" t="s">
        <v>235</v>
      </c>
      <c r="I31" s="3"/>
      <c r="J31" s="1" t="s">
        <v>236</v>
      </c>
      <c r="K31" s="1" t="s">
        <v>237</v>
      </c>
      <c r="L31" s="1"/>
      <c r="M31" s="1" t="s">
        <v>32</v>
      </c>
      <c r="N31" s="5">
        <v>0.41</v>
      </c>
      <c r="O31" s="1"/>
      <c r="P31" s="1"/>
      <c r="Q31" s="5">
        <v>0.2</v>
      </c>
      <c r="R31" s="1"/>
      <c r="S31" s="3"/>
      <c r="T31" s="1"/>
      <c r="U31" s="1"/>
      <c r="V31" s="1"/>
      <c r="W31" s="1"/>
      <c r="X31" s="1"/>
      <c r="Y31" s="1"/>
      <c r="Z31" s="1"/>
      <c r="AA31" s="1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12"/>
      <c r="AX31" s="12"/>
      <c r="AY31" s="12"/>
      <c r="AZ31" s="12"/>
      <c r="BA31" s="12"/>
      <c r="BB31" s="12"/>
      <c r="BC31" s="12"/>
      <c r="BD31" s="12"/>
    </row>
    <row r="32" spans="1:56" ht="25.5" customHeight="1">
      <c r="A32" s="5">
        <v>101600</v>
      </c>
      <c r="B32" s="1" t="s">
        <v>238</v>
      </c>
      <c r="C32" s="1" t="s">
        <v>134</v>
      </c>
      <c r="D32" s="1" t="s">
        <v>239</v>
      </c>
      <c r="E32" s="5">
        <v>1</v>
      </c>
      <c r="F32" s="5">
        <v>5</v>
      </c>
      <c r="G32" s="5">
        <v>1</v>
      </c>
      <c r="H32" s="1" t="s">
        <v>240</v>
      </c>
      <c r="I32" s="1"/>
      <c r="J32" s="1" t="s">
        <v>241</v>
      </c>
      <c r="K32" s="1"/>
      <c r="L32" s="1" t="s">
        <v>242</v>
      </c>
      <c r="M32" s="1" t="s">
        <v>32</v>
      </c>
      <c r="N32" s="5">
        <v>0.41</v>
      </c>
      <c r="O32" s="1"/>
      <c r="P32" s="1"/>
      <c r="Q32" s="5">
        <v>0.2</v>
      </c>
      <c r="R32" s="1"/>
      <c r="S32" s="13" t="s">
        <v>243</v>
      </c>
      <c r="T32" s="1" t="s">
        <v>162</v>
      </c>
      <c r="U32" s="1"/>
      <c r="V32" s="1"/>
      <c r="W32" s="1" t="s">
        <v>108</v>
      </c>
      <c r="X32" s="1" t="s">
        <v>244</v>
      </c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12"/>
      <c r="AX32" s="12"/>
      <c r="AY32" s="12"/>
      <c r="AZ32" s="12"/>
      <c r="BA32" s="12"/>
      <c r="BB32" s="12"/>
      <c r="BC32" s="12"/>
      <c r="BD32" s="12"/>
    </row>
    <row r="33" spans="1:56" ht="25.5" customHeight="1">
      <c r="A33" s="5">
        <v>101900</v>
      </c>
      <c r="B33" s="1" t="s">
        <v>238</v>
      </c>
      <c r="C33" s="1" t="s">
        <v>245</v>
      </c>
      <c r="D33" s="1" t="s">
        <v>246</v>
      </c>
      <c r="E33" s="5">
        <v>2</v>
      </c>
      <c r="F33" s="5">
        <v>4</v>
      </c>
      <c r="G33" s="5">
        <v>1</v>
      </c>
      <c r="H33" s="1" t="s">
        <v>247</v>
      </c>
      <c r="I33" s="1"/>
      <c r="J33" s="1" t="s">
        <v>248</v>
      </c>
      <c r="K33" s="1"/>
      <c r="L33" s="1"/>
      <c r="M33" s="1" t="s">
        <v>32</v>
      </c>
      <c r="N33" s="5">
        <v>0.41</v>
      </c>
      <c r="O33" s="1"/>
      <c r="P33" s="1"/>
      <c r="Q33" s="5">
        <v>0.2</v>
      </c>
      <c r="R33" s="1"/>
      <c r="S33" s="11" t="s">
        <v>249</v>
      </c>
      <c r="T33" s="1" t="s">
        <v>162</v>
      </c>
      <c r="U33" s="1"/>
      <c r="V33" s="1" t="s">
        <v>154</v>
      </c>
      <c r="W33" s="1" t="s">
        <v>228</v>
      </c>
      <c r="X33" s="1" t="s">
        <v>125</v>
      </c>
      <c r="Y33" s="1"/>
      <c r="Z33" s="1"/>
      <c r="AA33" s="1"/>
      <c r="AB33" s="2"/>
      <c r="AC33" s="2"/>
      <c r="AD33" s="2"/>
      <c r="AE33" s="2" t="s">
        <v>250</v>
      </c>
      <c r="AF33" s="2" t="s">
        <v>251</v>
      </c>
      <c r="AG33" s="2"/>
      <c r="AH33" s="2"/>
      <c r="AI33" s="2"/>
      <c r="AJ33" s="2"/>
      <c r="AK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4"/>
      <c r="AX33" s="4"/>
      <c r="AY33" s="4"/>
      <c r="AZ33" s="4"/>
      <c r="BA33" s="4"/>
      <c r="BB33" s="4"/>
      <c r="BC33" s="4"/>
      <c r="BD33" s="4"/>
    </row>
    <row r="34" spans="1:56" ht="25.5" customHeight="1">
      <c r="A34" s="5">
        <v>102800</v>
      </c>
      <c r="B34" s="1" t="s">
        <v>238</v>
      </c>
      <c r="C34" s="1" t="s">
        <v>252</v>
      </c>
      <c r="D34" s="1" t="s">
        <v>253</v>
      </c>
      <c r="E34" s="5">
        <v>3</v>
      </c>
      <c r="F34" s="5">
        <v>3</v>
      </c>
      <c r="G34" s="5">
        <v>2</v>
      </c>
      <c r="H34" s="1" t="s">
        <v>254</v>
      </c>
      <c r="I34" s="1" t="s">
        <v>255</v>
      </c>
      <c r="J34" s="1" t="s">
        <v>256</v>
      </c>
      <c r="K34" s="1"/>
      <c r="L34" s="1"/>
      <c r="M34" s="1" t="s">
        <v>32</v>
      </c>
      <c r="N34" s="5">
        <v>0.41</v>
      </c>
      <c r="O34" s="5">
        <v>33</v>
      </c>
      <c r="P34" s="5">
        <v>53.32</v>
      </c>
      <c r="Q34" s="5">
        <v>0.2</v>
      </c>
      <c r="R34" s="1"/>
      <c r="S34" s="1"/>
      <c r="T34" s="1" t="s">
        <v>162</v>
      </c>
      <c r="U34" s="1"/>
      <c r="V34" s="1"/>
      <c r="W34" s="1"/>
      <c r="X34" s="1"/>
      <c r="Y34" s="1"/>
      <c r="Z34" s="1"/>
      <c r="AA34" s="1"/>
      <c r="AB34" s="2"/>
      <c r="AC34" s="2"/>
      <c r="AD34" s="2"/>
      <c r="AE34" s="2" t="s">
        <v>250</v>
      </c>
      <c r="AF34" s="2" t="s">
        <v>251</v>
      </c>
      <c r="AG34" s="2"/>
      <c r="AH34" s="2"/>
      <c r="AI34" s="2"/>
      <c r="AJ34" s="2"/>
      <c r="AK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4"/>
      <c r="AX34" s="4"/>
      <c r="AY34" s="4"/>
      <c r="AZ34" s="4"/>
      <c r="BA34" s="4"/>
      <c r="BB34" s="4"/>
      <c r="BC34" s="4"/>
      <c r="BD34" s="4"/>
    </row>
    <row r="35" spans="1:56" ht="25.5" customHeight="1">
      <c r="A35" s="5">
        <v>203300</v>
      </c>
      <c r="B35" s="1" t="s">
        <v>238</v>
      </c>
      <c r="C35" s="1" t="s">
        <v>257</v>
      </c>
      <c r="D35" s="1" t="s">
        <v>258</v>
      </c>
      <c r="E35" s="5">
        <v>4</v>
      </c>
      <c r="F35" s="5">
        <v>3</v>
      </c>
      <c r="G35" s="5">
        <v>2</v>
      </c>
      <c r="H35" s="1" t="s">
        <v>259</v>
      </c>
      <c r="I35" s="3" t="s">
        <v>260</v>
      </c>
      <c r="J35" s="1" t="s">
        <v>261</v>
      </c>
      <c r="K35" s="1"/>
      <c r="L35" s="1"/>
      <c r="M35" s="1" t="s">
        <v>32</v>
      </c>
      <c r="N35" s="5">
        <v>0.41</v>
      </c>
      <c r="O35" s="5">
        <v>19.75</v>
      </c>
      <c r="P35" s="5">
        <v>43.99</v>
      </c>
      <c r="Q35" s="5">
        <v>0.2</v>
      </c>
      <c r="R35" s="1"/>
      <c r="S35" s="1"/>
      <c r="T35" s="5">
        <v>3</v>
      </c>
      <c r="U35" s="1"/>
      <c r="V35" s="1"/>
      <c r="W35" s="1"/>
      <c r="X35" s="1"/>
      <c r="Y35" s="1"/>
      <c r="Z35" s="1"/>
      <c r="AA35" s="1"/>
      <c r="AB35" s="2"/>
      <c r="AC35" s="2"/>
      <c r="AD35" s="2" t="s">
        <v>262</v>
      </c>
      <c r="AE35" s="2" t="s">
        <v>263</v>
      </c>
      <c r="AF35" s="2" t="s">
        <v>264</v>
      </c>
      <c r="AG35" s="2"/>
      <c r="AH35" s="2"/>
      <c r="AI35" s="2"/>
      <c r="AJ35" s="2"/>
      <c r="AK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4"/>
      <c r="AX35" s="4"/>
      <c r="AY35" s="4"/>
      <c r="AZ35" s="4"/>
      <c r="BA35" s="4"/>
      <c r="BB35" s="4"/>
      <c r="BC35" s="4"/>
      <c r="BD35" s="4"/>
    </row>
    <row r="36" spans="1:56" ht="25.5" customHeight="1">
      <c r="A36" s="5">
        <v>104600</v>
      </c>
      <c r="B36" s="1" t="s">
        <v>238</v>
      </c>
      <c r="C36" s="1" t="s">
        <v>265</v>
      </c>
      <c r="D36" s="1" t="s">
        <v>266</v>
      </c>
      <c r="E36" s="5">
        <v>5</v>
      </c>
      <c r="F36" s="5">
        <v>4</v>
      </c>
      <c r="G36" s="5">
        <v>1</v>
      </c>
      <c r="H36" s="1" t="s">
        <v>267</v>
      </c>
      <c r="I36" s="3"/>
      <c r="J36" s="1" t="s">
        <v>268</v>
      </c>
      <c r="K36" s="1"/>
      <c r="L36" s="1" t="s">
        <v>269</v>
      </c>
      <c r="M36" s="1" t="s">
        <v>32</v>
      </c>
      <c r="N36" s="5">
        <v>0.41</v>
      </c>
      <c r="O36" s="1"/>
      <c r="P36" s="1"/>
      <c r="Q36" s="5">
        <v>0.2</v>
      </c>
      <c r="R36" s="1"/>
      <c r="S36" s="3"/>
      <c r="T36" s="5">
        <v>4</v>
      </c>
      <c r="U36" s="1"/>
      <c r="V36" s="1"/>
      <c r="W36" s="1"/>
      <c r="X36" s="1"/>
      <c r="Y36" s="1"/>
      <c r="Z36" s="1"/>
      <c r="AA36" s="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4"/>
      <c r="AX36" s="4"/>
      <c r="AY36" s="4"/>
      <c r="AZ36" s="4"/>
      <c r="BA36" s="4"/>
      <c r="BB36" s="4"/>
      <c r="BC36" s="4"/>
      <c r="BD36" s="4"/>
    </row>
    <row r="37" spans="1:56" ht="25.5" customHeight="1">
      <c r="A37" s="5">
        <v>204800</v>
      </c>
      <c r="B37" s="1" t="s">
        <v>238</v>
      </c>
      <c r="C37" s="1" t="s">
        <v>270</v>
      </c>
      <c r="D37" s="1" t="s">
        <v>271</v>
      </c>
      <c r="E37" s="5">
        <v>6</v>
      </c>
      <c r="F37" s="5">
        <v>5</v>
      </c>
      <c r="G37" s="5">
        <v>1</v>
      </c>
      <c r="H37" s="1" t="s">
        <v>272</v>
      </c>
      <c r="I37" s="3"/>
      <c r="J37" s="1" t="s">
        <v>273</v>
      </c>
      <c r="K37" s="1"/>
      <c r="L37" s="1" t="s">
        <v>274</v>
      </c>
      <c r="M37" s="1" t="s">
        <v>32</v>
      </c>
      <c r="N37" s="5">
        <v>0.41</v>
      </c>
      <c r="O37" s="1"/>
      <c r="P37" s="1"/>
      <c r="Q37" s="5">
        <v>0.2</v>
      </c>
      <c r="R37" s="1"/>
      <c r="S37" s="3"/>
      <c r="T37" s="5">
        <v>4</v>
      </c>
      <c r="U37" s="1"/>
      <c r="V37" s="1"/>
      <c r="W37" s="1"/>
      <c r="X37" s="1"/>
      <c r="Y37" s="1"/>
      <c r="Z37" s="1"/>
      <c r="AA37" s="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4"/>
      <c r="AX37" s="4"/>
      <c r="AY37" s="4"/>
      <c r="AZ37" s="4"/>
      <c r="BA37" s="4"/>
      <c r="BB37" s="4"/>
      <c r="BC37" s="4"/>
      <c r="BD37" s="4"/>
    </row>
    <row r="38" spans="1:56" ht="25.5" customHeight="1">
      <c r="A38" s="5">
        <v>9900</v>
      </c>
      <c r="B38" s="1" t="s">
        <v>238</v>
      </c>
      <c r="C38" s="1" t="s">
        <v>233</v>
      </c>
      <c r="D38" s="1" t="s">
        <v>275</v>
      </c>
      <c r="E38" s="5">
        <v>7</v>
      </c>
      <c r="F38" s="5">
        <v>5</v>
      </c>
      <c r="G38" s="5">
        <v>1</v>
      </c>
      <c r="H38" s="1" t="s">
        <v>276</v>
      </c>
      <c r="I38" s="3"/>
      <c r="J38" s="1" t="s">
        <v>277</v>
      </c>
      <c r="K38" s="1"/>
      <c r="L38" s="1"/>
      <c r="M38" s="1" t="s">
        <v>32</v>
      </c>
      <c r="N38" s="5">
        <v>0.41</v>
      </c>
      <c r="O38" s="1"/>
      <c r="P38" s="1"/>
      <c r="Q38" s="5">
        <v>0.2</v>
      </c>
      <c r="R38" s="1"/>
      <c r="S38" s="3"/>
      <c r="T38" s="1"/>
      <c r="U38" s="1"/>
      <c r="V38" s="1"/>
      <c r="W38" s="1"/>
      <c r="X38" s="1"/>
      <c r="Y38" s="1"/>
      <c r="Z38" s="1"/>
      <c r="AA38" s="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4"/>
      <c r="AX38" s="4"/>
      <c r="AY38" s="4"/>
      <c r="AZ38" s="4"/>
      <c r="BA38" s="4"/>
      <c r="BB38" s="4"/>
      <c r="BC38" s="4"/>
      <c r="BD38" s="4"/>
    </row>
    <row r="39" spans="1:56" ht="25.5" customHeight="1">
      <c r="A39" s="5">
        <v>100800</v>
      </c>
      <c r="B39" s="1" t="s">
        <v>278</v>
      </c>
      <c r="C39" s="1" t="s">
        <v>279</v>
      </c>
      <c r="D39" s="1" t="s">
        <v>280</v>
      </c>
      <c r="E39" s="5">
        <v>1</v>
      </c>
      <c r="F39" s="5">
        <v>5</v>
      </c>
      <c r="G39" s="5">
        <v>1</v>
      </c>
      <c r="H39" s="1" t="s">
        <v>281</v>
      </c>
      <c r="I39" s="1"/>
      <c r="J39" s="1" t="s">
        <v>282</v>
      </c>
      <c r="K39" s="1" t="s">
        <v>283</v>
      </c>
      <c r="L39" s="1" t="s">
        <v>284</v>
      </c>
      <c r="M39" s="1" t="s">
        <v>32</v>
      </c>
      <c r="N39" s="5">
        <v>0.41</v>
      </c>
      <c r="O39" s="1"/>
      <c r="P39" s="1"/>
      <c r="Q39" s="5">
        <v>0.2</v>
      </c>
      <c r="R39" s="1"/>
      <c r="S39" s="1"/>
      <c r="T39" s="1" t="s">
        <v>162</v>
      </c>
      <c r="U39" s="1"/>
      <c r="V39" s="1"/>
      <c r="W39" s="1" t="s">
        <v>285</v>
      </c>
      <c r="X39" s="1"/>
      <c r="Y39" s="1"/>
      <c r="Z39" s="1"/>
      <c r="AA39" s="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4"/>
      <c r="AX39" s="4"/>
      <c r="AY39" s="4"/>
      <c r="AZ39" s="4"/>
      <c r="BA39" s="4"/>
      <c r="BB39" s="4"/>
      <c r="BC39" s="4"/>
      <c r="BD39" s="4"/>
    </row>
    <row r="40" spans="1:56" ht="25.5" customHeight="1">
      <c r="A40" s="5">
        <v>1200</v>
      </c>
      <c r="B40" s="1" t="s">
        <v>278</v>
      </c>
      <c r="C40" s="1" t="s">
        <v>286</v>
      </c>
      <c r="D40" s="1" t="s">
        <v>287</v>
      </c>
      <c r="E40" s="5">
        <v>2</v>
      </c>
      <c r="F40" s="5">
        <v>5</v>
      </c>
      <c r="G40" s="5">
        <v>1</v>
      </c>
      <c r="H40" s="1" t="s">
        <v>288</v>
      </c>
      <c r="I40" s="3"/>
      <c r="J40" s="1" t="s">
        <v>289</v>
      </c>
      <c r="K40" s="1"/>
      <c r="L40" s="1" t="s">
        <v>290</v>
      </c>
      <c r="M40" s="1" t="s">
        <v>32</v>
      </c>
      <c r="N40" s="5">
        <v>0.41</v>
      </c>
      <c r="O40" s="1"/>
      <c r="P40" s="1"/>
      <c r="Q40" s="5">
        <v>0.2</v>
      </c>
      <c r="R40" s="1"/>
      <c r="S40" s="1"/>
      <c r="T40" s="1" t="s">
        <v>162</v>
      </c>
      <c r="U40" s="1"/>
      <c r="V40" s="1"/>
      <c r="W40" s="1" t="s">
        <v>93</v>
      </c>
      <c r="X40" s="1" t="s">
        <v>291</v>
      </c>
      <c r="Y40" s="1"/>
      <c r="Z40" s="1"/>
      <c r="AA40" s="1"/>
      <c r="AB40" s="2"/>
      <c r="AC40" s="2"/>
      <c r="AD40" s="2"/>
      <c r="AE40" s="2" t="s">
        <v>292</v>
      </c>
      <c r="AF40" s="2" t="s">
        <v>293</v>
      </c>
      <c r="AG40" s="2"/>
      <c r="AH40" s="2"/>
      <c r="AI40" s="2"/>
      <c r="AJ40" s="2"/>
      <c r="AK40" s="2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4"/>
      <c r="AX40" s="4"/>
      <c r="AY40" s="4"/>
      <c r="AZ40" s="4"/>
      <c r="BA40" s="4"/>
      <c r="BB40" s="4"/>
      <c r="BC40" s="4"/>
      <c r="BD40" s="4"/>
    </row>
    <row r="41" spans="1:56" ht="25.5" customHeight="1">
      <c r="A41" s="5">
        <v>3600</v>
      </c>
      <c r="B41" s="1" t="s">
        <v>278</v>
      </c>
      <c r="C41" s="1" t="s">
        <v>294</v>
      </c>
      <c r="D41" s="1" t="s">
        <v>295</v>
      </c>
      <c r="E41" s="5">
        <v>3</v>
      </c>
      <c r="F41" s="5">
        <v>3</v>
      </c>
      <c r="G41" s="5">
        <v>2</v>
      </c>
      <c r="H41" s="1" t="s">
        <v>296</v>
      </c>
      <c r="I41" s="3" t="s">
        <v>297</v>
      </c>
      <c r="J41" s="1" t="s">
        <v>298</v>
      </c>
      <c r="K41" s="1"/>
      <c r="L41" s="1"/>
      <c r="M41" s="1" t="s">
        <v>32</v>
      </c>
      <c r="N41" s="5">
        <v>0.41</v>
      </c>
      <c r="O41" s="5">
        <v>17.09</v>
      </c>
      <c r="P41" s="5">
        <v>41.37</v>
      </c>
      <c r="Q41" s="5">
        <v>0.2</v>
      </c>
      <c r="R41" s="1"/>
      <c r="S41" s="1"/>
      <c r="T41" s="5">
        <v>4</v>
      </c>
      <c r="U41" s="1"/>
      <c r="V41" s="1"/>
      <c r="W41" s="1"/>
      <c r="X41" s="1"/>
      <c r="Y41" s="1"/>
      <c r="Z41" s="1"/>
      <c r="AA41" s="1"/>
      <c r="AB41" s="2"/>
      <c r="AC41" s="2"/>
      <c r="AD41" s="2"/>
      <c r="AE41" s="2" t="s">
        <v>299</v>
      </c>
      <c r="AF41" s="2" t="s">
        <v>300</v>
      </c>
      <c r="AG41" s="2"/>
      <c r="AH41" s="2"/>
      <c r="AI41" s="2"/>
      <c r="AJ41" s="2"/>
      <c r="AK41" s="2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4"/>
      <c r="AX41" s="4"/>
      <c r="AY41" s="4"/>
      <c r="AZ41" s="4"/>
      <c r="BA41" s="4"/>
      <c r="BB41" s="4"/>
      <c r="BC41" s="4"/>
      <c r="BD41" s="4"/>
    </row>
    <row r="42" spans="1:56" ht="25.5" customHeight="1">
      <c r="A42" s="5">
        <v>4500</v>
      </c>
      <c r="B42" s="1" t="s">
        <v>278</v>
      </c>
      <c r="C42" s="1" t="s">
        <v>301</v>
      </c>
      <c r="D42" s="1" t="s">
        <v>302</v>
      </c>
      <c r="E42" s="5">
        <v>4</v>
      </c>
      <c r="F42" s="5">
        <v>5</v>
      </c>
      <c r="G42" s="5">
        <v>1</v>
      </c>
      <c r="H42" s="1" t="s">
        <v>303</v>
      </c>
      <c r="I42" s="3"/>
      <c r="J42" s="1" t="s">
        <v>304</v>
      </c>
      <c r="K42" s="1" t="s">
        <v>305</v>
      </c>
      <c r="L42" s="1" t="s">
        <v>306</v>
      </c>
      <c r="M42" s="1" t="s">
        <v>32</v>
      </c>
      <c r="N42" s="5">
        <v>0.41</v>
      </c>
      <c r="O42" s="1"/>
      <c r="P42" s="1"/>
      <c r="Q42" s="5">
        <v>0.2</v>
      </c>
      <c r="R42" s="1"/>
      <c r="S42" s="3"/>
      <c r="T42" s="5">
        <v>4</v>
      </c>
      <c r="U42" s="1"/>
      <c r="V42" s="1"/>
      <c r="W42" s="1"/>
      <c r="X42" s="1"/>
      <c r="Y42" s="1"/>
      <c r="Z42" s="1"/>
      <c r="AA42" s="1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4"/>
      <c r="AX42" s="4"/>
      <c r="AY42" s="4"/>
      <c r="AZ42" s="4"/>
      <c r="BA42" s="4"/>
      <c r="BB42" s="4"/>
      <c r="BC42" s="4"/>
      <c r="BD42" s="4"/>
    </row>
    <row r="43" spans="1:56" ht="25.5" customHeight="1">
      <c r="A43" s="5">
        <v>10000</v>
      </c>
      <c r="B43" s="1" t="s">
        <v>278</v>
      </c>
      <c r="C43" s="1" t="s">
        <v>307</v>
      </c>
      <c r="D43" s="1" t="s">
        <v>308</v>
      </c>
      <c r="E43" s="5">
        <v>7</v>
      </c>
      <c r="F43" s="5">
        <v>5</v>
      </c>
      <c r="G43" s="5">
        <v>1</v>
      </c>
      <c r="H43" s="1" t="s">
        <v>309</v>
      </c>
      <c r="I43" s="3"/>
      <c r="J43" s="1" t="s">
        <v>310</v>
      </c>
      <c r="K43" s="1" t="s">
        <v>311</v>
      </c>
      <c r="L43" s="1"/>
      <c r="M43" s="1" t="s">
        <v>32</v>
      </c>
      <c r="N43" s="5">
        <v>0.41</v>
      </c>
      <c r="O43" s="1"/>
      <c r="P43" s="1"/>
      <c r="Q43" s="5">
        <v>0.2</v>
      </c>
      <c r="R43" s="1"/>
      <c r="S43" s="13" t="s">
        <v>312</v>
      </c>
      <c r="T43" s="1"/>
      <c r="U43" s="1"/>
      <c r="V43" s="1"/>
      <c r="W43" s="1"/>
      <c r="X43" s="1"/>
      <c r="Y43" s="1"/>
      <c r="Z43" s="1"/>
      <c r="AA43" s="1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4"/>
      <c r="AX43" s="4"/>
      <c r="AY43" s="4"/>
      <c r="AZ43" s="4"/>
      <c r="BA43" s="4"/>
      <c r="BB43" s="4"/>
      <c r="BC43" s="4"/>
      <c r="BD43" s="4"/>
    </row>
    <row r="44" spans="1:56" ht="25.5" customHeight="1">
      <c r="A44" s="5">
        <v>6800</v>
      </c>
      <c r="B44" s="1" t="s">
        <v>278</v>
      </c>
      <c r="C44" s="1" t="s">
        <v>117</v>
      </c>
      <c r="D44" s="1" t="s">
        <v>313</v>
      </c>
      <c r="E44" s="5">
        <v>8</v>
      </c>
      <c r="F44" s="5">
        <v>3</v>
      </c>
      <c r="G44" s="5">
        <v>2</v>
      </c>
      <c r="H44" s="1" t="s">
        <v>314</v>
      </c>
      <c r="I44" s="3" t="s">
        <v>315</v>
      </c>
      <c r="J44" s="1" t="s">
        <v>316</v>
      </c>
      <c r="K44" s="1"/>
      <c r="L44" s="1"/>
      <c r="M44" s="1" t="s">
        <v>32</v>
      </c>
      <c r="N44" s="5">
        <v>0.41</v>
      </c>
      <c r="O44" s="5">
        <v>12.28</v>
      </c>
      <c r="P44" s="5">
        <v>42.35</v>
      </c>
      <c r="Q44" s="5">
        <v>0.2</v>
      </c>
      <c r="R44" s="1"/>
      <c r="S44" s="3"/>
      <c r="T44" s="1"/>
      <c r="U44" s="1"/>
      <c r="V44" s="1"/>
      <c r="W44" s="1"/>
      <c r="X44" s="1"/>
      <c r="Y44" s="1"/>
      <c r="Z44" s="1"/>
      <c r="AA44" s="1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4"/>
      <c r="AX44" s="4"/>
      <c r="AY44" s="4"/>
      <c r="AZ44" s="4"/>
      <c r="BA44" s="4"/>
      <c r="BB44" s="4"/>
      <c r="BC44" s="4"/>
      <c r="BD44" s="4"/>
    </row>
    <row r="45" spans="1:56" ht="25.5" customHeight="1">
      <c r="A45" s="5">
        <v>6900</v>
      </c>
      <c r="B45" s="1" t="s">
        <v>278</v>
      </c>
      <c r="C45" s="1" t="s">
        <v>317</v>
      </c>
      <c r="D45" s="1" t="s">
        <v>318</v>
      </c>
      <c r="E45" s="5">
        <v>9</v>
      </c>
      <c r="F45" s="5">
        <v>3</v>
      </c>
      <c r="G45" s="5">
        <v>2</v>
      </c>
      <c r="H45" s="1" t="s">
        <v>319</v>
      </c>
      <c r="I45" s="3" t="s">
        <v>320</v>
      </c>
      <c r="J45" s="1" t="s">
        <v>321</v>
      </c>
      <c r="K45" s="1"/>
      <c r="L45" s="1"/>
      <c r="M45" s="1" t="s">
        <v>32</v>
      </c>
      <c r="N45" s="5">
        <v>0.41</v>
      </c>
      <c r="O45" s="5">
        <v>9.36</v>
      </c>
      <c r="P45" s="5">
        <v>20.78</v>
      </c>
      <c r="Q45" s="5">
        <v>0.2</v>
      </c>
      <c r="R45" s="1"/>
      <c r="S45" s="3"/>
      <c r="T45" s="1"/>
      <c r="U45" s="1"/>
      <c r="V45" s="1"/>
      <c r="W45" s="1"/>
      <c r="X45" s="1"/>
      <c r="Y45" s="1"/>
      <c r="Z45" s="1"/>
      <c r="AA45" s="1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4"/>
      <c r="AX45" s="4"/>
      <c r="AY45" s="4"/>
      <c r="AZ45" s="4"/>
      <c r="BA45" s="4"/>
      <c r="BB45" s="4"/>
      <c r="BC45" s="4"/>
      <c r="BD45" s="4"/>
    </row>
    <row r="46" spans="1:56" ht="25.5" customHeight="1">
      <c r="A46" s="5">
        <v>104700</v>
      </c>
      <c r="B46" s="1" t="s">
        <v>278</v>
      </c>
      <c r="C46" s="1" t="s">
        <v>322</v>
      </c>
      <c r="D46" s="1" t="s">
        <v>323</v>
      </c>
      <c r="E46" s="5">
        <v>5</v>
      </c>
      <c r="F46" s="5">
        <v>5</v>
      </c>
      <c r="G46" s="5">
        <v>1</v>
      </c>
      <c r="H46" s="1" t="s">
        <v>324</v>
      </c>
      <c r="I46" s="3"/>
      <c r="J46" s="1" t="s">
        <v>325</v>
      </c>
      <c r="K46" s="1" t="s">
        <v>326</v>
      </c>
      <c r="L46" s="1" t="s">
        <v>327</v>
      </c>
      <c r="M46" s="1" t="s">
        <v>32</v>
      </c>
      <c r="N46" s="5">
        <v>0.41</v>
      </c>
      <c r="O46" s="1"/>
      <c r="P46" s="1"/>
      <c r="Q46" s="5">
        <v>0.2</v>
      </c>
      <c r="R46" s="1"/>
      <c r="S46" s="3"/>
      <c r="T46" s="5">
        <v>4</v>
      </c>
      <c r="U46" s="1"/>
      <c r="V46" s="1"/>
      <c r="W46" s="1"/>
      <c r="X46" s="1"/>
      <c r="Y46" s="1"/>
      <c r="Z46" s="1"/>
      <c r="AA46" s="1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4"/>
      <c r="AX46" s="4"/>
      <c r="AY46" s="4"/>
      <c r="AZ46" s="4"/>
      <c r="BA46" s="4"/>
      <c r="BB46" s="4"/>
      <c r="BC46" s="4"/>
      <c r="BD46" s="4"/>
    </row>
    <row r="47" spans="1:56" ht="25.5" customHeight="1">
      <c r="A47" s="5">
        <v>104900</v>
      </c>
      <c r="B47" s="1" t="s">
        <v>278</v>
      </c>
      <c r="C47" s="1" t="s">
        <v>328</v>
      </c>
      <c r="D47" s="1" t="s">
        <v>329</v>
      </c>
      <c r="E47" s="5">
        <v>6</v>
      </c>
      <c r="F47" s="5">
        <v>5</v>
      </c>
      <c r="G47" s="5">
        <v>1</v>
      </c>
      <c r="H47" s="1" t="s">
        <v>330</v>
      </c>
      <c r="I47" s="3"/>
      <c r="J47" s="1" t="s">
        <v>331</v>
      </c>
      <c r="K47" s="1" t="s">
        <v>332</v>
      </c>
      <c r="L47" s="1" t="s">
        <v>327</v>
      </c>
      <c r="M47" s="1" t="s">
        <v>32</v>
      </c>
      <c r="N47" s="5">
        <v>0.41</v>
      </c>
      <c r="O47" s="1"/>
      <c r="P47" s="1"/>
      <c r="Q47" s="5">
        <v>0.2</v>
      </c>
      <c r="R47" s="1"/>
      <c r="S47" s="3"/>
      <c r="T47" s="5">
        <v>4</v>
      </c>
      <c r="U47" s="1"/>
      <c r="V47" s="1"/>
      <c r="W47" s="1"/>
      <c r="X47" s="1"/>
      <c r="Y47" s="1"/>
      <c r="Z47" s="1"/>
      <c r="AA47" s="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4"/>
      <c r="AX47" s="4"/>
      <c r="AY47" s="4"/>
      <c r="AZ47" s="4"/>
      <c r="BA47" s="4"/>
      <c r="BB47" s="4"/>
      <c r="BC47" s="4"/>
      <c r="BD47" s="4"/>
    </row>
    <row r="48" spans="1:56" ht="25.5" customHeight="1">
      <c r="A48" s="5">
        <v>1100</v>
      </c>
      <c r="B48" s="1" t="s">
        <v>333</v>
      </c>
      <c r="C48" s="1" t="s">
        <v>334</v>
      </c>
      <c r="D48" s="1" t="s">
        <v>335</v>
      </c>
      <c r="E48" s="5">
        <v>1</v>
      </c>
      <c r="F48" s="5">
        <v>5</v>
      </c>
      <c r="G48" s="5">
        <v>1</v>
      </c>
      <c r="H48" s="1" t="s">
        <v>336</v>
      </c>
      <c r="I48" s="1"/>
      <c r="J48" s="1" t="s">
        <v>337</v>
      </c>
      <c r="K48" s="1"/>
      <c r="L48" s="1" t="s">
        <v>338</v>
      </c>
      <c r="M48" s="1" t="s">
        <v>32</v>
      </c>
      <c r="N48" s="5">
        <v>0.41</v>
      </c>
      <c r="O48" s="1"/>
      <c r="P48" s="1"/>
      <c r="Q48" s="5">
        <v>0.2</v>
      </c>
      <c r="R48" s="1"/>
      <c r="S48" s="3"/>
      <c r="T48" s="5">
        <v>5</v>
      </c>
      <c r="U48" s="1"/>
      <c r="V48" s="1" t="s">
        <v>339</v>
      </c>
      <c r="W48" s="1" t="s">
        <v>340</v>
      </c>
      <c r="X48" s="1" t="s">
        <v>107</v>
      </c>
      <c r="Y48" s="1"/>
      <c r="Z48" s="1"/>
      <c r="AA48" s="1"/>
      <c r="AB48" s="2"/>
      <c r="AC48" s="2"/>
      <c r="AD48" s="2"/>
      <c r="AE48" s="2" t="s">
        <v>217</v>
      </c>
      <c r="AF48" s="2" t="s">
        <v>341</v>
      </c>
      <c r="AG48" s="2"/>
      <c r="AH48" s="2"/>
      <c r="AI48" s="2"/>
      <c r="AJ48" s="2"/>
      <c r="AK48" s="2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4"/>
      <c r="AX48" s="4"/>
      <c r="AY48" s="4"/>
      <c r="AZ48" s="4"/>
      <c r="BA48" s="4"/>
      <c r="BB48" s="4"/>
      <c r="BC48" s="4"/>
      <c r="BD48" s="4"/>
    </row>
    <row r="49" spans="1:56" ht="25.5" customHeight="1">
      <c r="A49" s="5">
        <v>102100</v>
      </c>
      <c r="B49" s="1" t="s">
        <v>333</v>
      </c>
      <c r="C49" s="1" t="s">
        <v>75</v>
      </c>
      <c r="D49" s="1" t="s">
        <v>342</v>
      </c>
      <c r="E49" s="5">
        <v>2</v>
      </c>
      <c r="F49" s="5">
        <v>4</v>
      </c>
      <c r="G49" s="5">
        <v>1</v>
      </c>
      <c r="H49" s="1" t="s">
        <v>343</v>
      </c>
      <c r="I49" s="3"/>
      <c r="J49" s="1" t="s">
        <v>344</v>
      </c>
      <c r="K49" s="1"/>
      <c r="L49" s="1" t="s">
        <v>345</v>
      </c>
      <c r="M49" s="1" t="s">
        <v>32</v>
      </c>
      <c r="N49" s="5">
        <v>0.41</v>
      </c>
      <c r="O49" s="1"/>
      <c r="P49" s="1"/>
      <c r="Q49" s="5">
        <v>0.2</v>
      </c>
      <c r="R49" s="1"/>
      <c r="S49" s="1"/>
      <c r="T49" s="5">
        <v>5</v>
      </c>
      <c r="U49" s="1"/>
      <c r="V49" s="1"/>
      <c r="W49" s="1" t="s">
        <v>346</v>
      </c>
      <c r="X49" s="1" t="s">
        <v>347</v>
      </c>
      <c r="Y49" s="1"/>
      <c r="Z49" s="1"/>
      <c r="AA49" s="1"/>
      <c r="AB49" s="2"/>
      <c r="AC49" s="2"/>
      <c r="AD49" s="2" t="s">
        <v>348</v>
      </c>
      <c r="AE49" s="2" t="s">
        <v>346</v>
      </c>
      <c r="AF49" s="2" t="s">
        <v>251</v>
      </c>
      <c r="AG49" s="2"/>
      <c r="AH49" s="2"/>
      <c r="AI49" s="2"/>
      <c r="AJ49" s="2"/>
      <c r="AK49" s="2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4"/>
      <c r="AX49" s="4"/>
      <c r="AY49" s="4"/>
      <c r="AZ49" s="4"/>
      <c r="BA49" s="4"/>
      <c r="BB49" s="4"/>
      <c r="BC49" s="4"/>
      <c r="BD49" s="4"/>
    </row>
    <row r="50" spans="1:56" ht="25.5" customHeight="1">
      <c r="A50" s="5">
        <v>3900</v>
      </c>
      <c r="B50" s="1" t="s">
        <v>333</v>
      </c>
      <c r="C50" s="1" t="s">
        <v>349</v>
      </c>
      <c r="D50" s="1" t="s">
        <v>350</v>
      </c>
      <c r="E50" s="5">
        <v>3</v>
      </c>
      <c r="F50" s="5">
        <v>5</v>
      </c>
      <c r="G50" s="5">
        <v>1</v>
      </c>
      <c r="H50" s="1" t="s">
        <v>351</v>
      </c>
      <c r="I50" s="3"/>
      <c r="J50" s="1" t="s">
        <v>352</v>
      </c>
      <c r="K50" s="1"/>
      <c r="L50" s="1" t="s">
        <v>353</v>
      </c>
      <c r="M50" s="1" t="s">
        <v>32</v>
      </c>
      <c r="N50" s="5">
        <v>0.41</v>
      </c>
      <c r="O50" s="1"/>
      <c r="P50" s="1"/>
      <c r="Q50" s="5">
        <v>0.2</v>
      </c>
      <c r="R50" s="1"/>
      <c r="S50" s="1"/>
      <c r="T50" s="5">
        <v>5</v>
      </c>
      <c r="U50" s="1"/>
      <c r="V50" s="1"/>
      <c r="W50" s="1"/>
      <c r="X50" s="1"/>
      <c r="Y50" s="1"/>
      <c r="Z50" s="1"/>
      <c r="AA50" s="1"/>
      <c r="AB50" s="2"/>
      <c r="AC50" s="2"/>
      <c r="AD50" s="2"/>
      <c r="AE50" s="2" t="s">
        <v>354</v>
      </c>
      <c r="AF50" s="2" t="s">
        <v>317</v>
      </c>
      <c r="AG50" s="2"/>
      <c r="AH50" s="2"/>
      <c r="AI50" s="2"/>
      <c r="AJ50" s="2"/>
      <c r="AK50" s="2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4"/>
      <c r="AX50" s="4"/>
      <c r="AY50" s="4"/>
      <c r="AZ50" s="4"/>
      <c r="BA50" s="4"/>
      <c r="BB50" s="4"/>
      <c r="BC50" s="4"/>
      <c r="BD50" s="4"/>
    </row>
    <row r="51" spans="1:56" ht="25.5" customHeight="1">
      <c r="A51" s="5">
        <v>4300</v>
      </c>
      <c r="B51" s="1" t="s">
        <v>333</v>
      </c>
      <c r="C51" s="1" t="s">
        <v>355</v>
      </c>
      <c r="D51" s="1" t="s">
        <v>356</v>
      </c>
      <c r="E51" s="5">
        <v>4</v>
      </c>
      <c r="F51" s="5">
        <v>5</v>
      </c>
      <c r="G51" s="5">
        <v>1</v>
      </c>
      <c r="H51" s="1" t="s">
        <v>357</v>
      </c>
      <c r="I51" s="1"/>
      <c r="J51" s="1" t="s">
        <v>358</v>
      </c>
      <c r="K51" s="1"/>
      <c r="L51" s="1" t="s">
        <v>359</v>
      </c>
      <c r="M51" s="1" t="s">
        <v>32</v>
      </c>
      <c r="N51" s="5">
        <v>0.41</v>
      </c>
      <c r="O51" s="1"/>
      <c r="P51" s="1"/>
      <c r="Q51" s="5">
        <v>0.2</v>
      </c>
      <c r="R51" s="1"/>
      <c r="S51" s="3"/>
      <c r="T51" s="5">
        <v>5</v>
      </c>
      <c r="U51" s="1"/>
      <c r="V51" s="1"/>
      <c r="W51" s="1"/>
      <c r="X51" s="1"/>
      <c r="Y51" s="1"/>
      <c r="Z51" s="1"/>
      <c r="AA51" s="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4"/>
      <c r="AX51" s="4"/>
      <c r="AY51" s="4"/>
      <c r="AZ51" s="4"/>
      <c r="BA51" s="4"/>
      <c r="BB51" s="4"/>
      <c r="BC51" s="4"/>
      <c r="BD51" s="4"/>
    </row>
    <row r="52" spans="1:56" ht="25.5" customHeight="1">
      <c r="A52" s="5">
        <v>5000</v>
      </c>
      <c r="B52" s="1" t="s">
        <v>333</v>
      </c>
      <c r="C52" s="1" t="s">
        <v>360</v>
      </c>
      <c r="D52" s="1" t="s">
        <v>361</v>
      </c>
      <c r="E52" s="5">
        <v>5</v>
      </c>
      <c r="F52" s="5">
        <v>5</v>
      </c>
      <c r="G52" s="5">
        <v>1</v>
      </c>
      <c r="H52" s="1" t="s">
        <v>362</v>
      </c>
      <c r="I52" s="3"/>
      <c r="J52" s="1" t="s">
        <v>363</v>
      </c>
      <c r="K52" s="1"/>
      <c r="L52" s="1" t="s">
        <v>364</v>
      </c>
      <c r="M52" s="1" t="s">
        <v>32</v>
      </c>
      <c r="N52" s="5">
        <v>0.41</v>
      </c>
      <c r="O52" s="1"/>
      <c r="P52" s="1"/>
      <c r="Q52" s="5">
        <v>0.2</v>
      </c>
      <c r="R52" s="1"/>
      <c r="S52" s="3"/>
      <c r="T52" s="5">
        <v>5</v>
      </c>
      <c r="U52" s="1"/>
      <c r="V52" s="1"/>
      <c r="W52" s="1"/>
      <c r="X52" s="1"/>
      <c r="Y52" s="1"/>
      <c r="Z52" s="1"/>
      <c r="AA52" s="1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4"/>
      <c r="AX52" s="4"/>
      <c r="AY52" s="4"/>
      <c r="AZ52" s="4"/>
      <c r="BA52" s="4"/>
      <c r="BB52" s="4"/>
      <c r="BC52" s="4"/>
      <c r="BD52" s="4"/>
    </row>
    <row r="53" spans="1:56" ht="25.5" customHeight="1">
      <c r="A53" s="5">
        <v>105200</v>
      </c>
      <c r="B53" s="1" t="s">
        <v>333</v>
      </c>
      <c r="C53" s="1" t="s">
        <v>365</v>
      </c>
      <c r="D53" s="1" t="s">
        <v>366</v>
      </c>
      <c r="E53" s="5">
        <v>6</v>
      </c>
      <c r="F53" s="5">
        <v>5</v>
      </c>
      <c r="G53" s="5">
        <v>1</v>
      </c>
      <c r="H53" s="1" t="s">
        <v>367</v>
      </c>
      <c r="I53" s="1"/>
      <c r="J53" s="1" t="s">
        <v>368</v>
      </c>
      <c r="K53" s="1"/>
      <c r="L53" s="1" t="s">
        <v>369</v>
      </c>
      <c r="M53" s="1" t="s">
        <v>32</v>
      </c>
      <c r="N53" s="5">
        <v>0.41</v>
      </c>
      <c r="O53" s="1"/>
      <c r="P53" s="1"/>
      <c r="Q53" s="5">
        <v>0.2</v>
      </c>
      <c r="R53" s="1"/>
      <c r="S53" s="3"/>
      <c r="T53" s="5">
        <v>5</v>
      </c>
      <c r="U53" s="1"/>
      <c r="V53" s="1"/>
      <c r="W53" s="1"/>
      <c r="X53" s="1"/>
      <c r="Y53" s="1"/>
      <c r="Z53" s="1"/>
      <c r="AA53" s="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4"/>
      <c r="AX53" s="4"/>
      <c r="AY53" s="4"/>
      <c r="AZ53" s="4"/>
      <c r="BA53" s="4"/>
      <c r="BB53" s="4"/>
      <c r="BC53" s="4"/>
      <c r="BD53" s="4"/>
    </row>
    <row r="54" spans="1:56" ht="25.5" customHeight="1">
      <c r="A54" s="5">
        <v>1001</v>
      </c>
      <c r="B54" s="1" t="s">
        <v>333</v>
      </c>
      <c r="C54" s="1" t="s">
        <v>370</v>
      </c>
      <c r="D54" s="1" t="s">
        <v>371</v>
      </c>
      <c r="E54" s="5">
        <v>7</v>
      </c>
      <c r="F54" s="5">
        <v>3</v>
      </c>
      <c r="G54" s="5">
        <v>2</v>
      </c>
      <c r="H54" s="1" t="s">
        <v>372</v>
      </c>
      <c r="I54" s="1" t="s">
        <v>373</v>
      </c>
      <c r="J54" s="1" t="s">
        <v>374</v>
      </c>
      <c r="K54" s="1"/>
      <c r="L54" s="1"/>
      <c r="M54" s="1" t="s">
        <v>32</v>
      </c>
      <c r="N54" s="5">
        <v>0.41</v>
      </c>
      <c r="O54" s="5">
        <v>22.18</v>
      </c>
      <c r="P54" s="5">
        <v>67.760000000000005</v>
      </c>
      <c r="Q54" s="5">
        <v>0.2</v>
      </c>
      <c r="R54" s="1"/>
      <c r="S54" s="3"/>
      <c r="T54" s="5">
        <v>5</v>
      </c>
      <c r="U54" s="1"/>
      <c r="V54" s="1"/>
      <c r="W54" s="1" t="s">
        <v>57</v>
      </c>
      <c r="X54" s="1" t="s">
        <v>95</v>
      </c>
      <c r="Y54" s="1"/>
      <c r="Z54" s="1"/>
      <c r="AA54" s="1"/>
      <c r="AB54" s="2"/>
      <c r="AC54" s="2"/>
      <c r="AD54" s="2"/>
      <c r="AE54" s="2" t="s">
        <v>106</v>
      </c>
      <c r="AF54" s="2" t="s">
        <v>107</v>
      </c>
      <c r="AG54" s="2"/>
      <c r="AH54" s="2"/>
      <c r="AI54" s="2"/>
      <c r="AJ54" s="2"/>
      <c r="AK54" s="2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4"/>
      <c r="AX54" s="4"/>
      <c r="AY54" s="4"/>
      <c r="AZ54" s="4"/>
      <c r="BA54" s="4"/>
      <c r="BB54" s="4"/>
      <c r="BC54" s="4"/>
      <c r="BD54" s="4"/>
    </row>
    <row r="55" spans="1:56" ht="25.5" customHeight="1">
      <c r="A55" s="5">
        <v>2900</v>
      </c>
      <c r="B55" s="1" t="s">
        <v>333</v>
      </c>
      <c r="C55" s="1" t="s">
        <v>375</v>
      </c>
      <c r="D55" s="1" t="s">
        <v>376</v>
      </c>
      <c r="E55" s="5">
        <v>8</v>
      </c>
      <c r="F55" s="5">
        <v>3</v>
      </c>
      <c r="G55" s="5">
        <v>2</v>
      </c>
      <c r="H55" s="1" t="s">
        <v>377</v>
      </c>
      <c r="I55" s="3" t="s">
        <v>378</v>
      </c>
      <c r="J55" s="1" t="s">
        <v>379</v>
      </c>
      <c r="K55" s="1"/>
      <c r="L55" s="1"/>
      <c r="M55" s="1" t="s">
        <v>32</v>
      </c>
      <c r="N55" s="5">
        <v>0.41</v>
      </c>
      <c r="O55" s="5">
        <v>13.22</v>
      </c>
      <c r="P55" s="5">
        <v>22.29</v>
      </c>
      <c r="Q55" s="5">
        <v>0.2</v>
      </c>
      <c r="R55" s="1"/>
      <c r="S55" s="1"/>
      <c r="T55" s="5">
        <v>5</v>
      </c>
      <c r="U55" s="1"/>
      <c r="V55" s="1"/>
      <c r="W55" s="1"/>
      <c r="X55" s="1"/>
      <c r="Y55" s="1"/>
      <c r="Z55" s="1"/>
      <c r="AA55" s="1"/>
      <c r="AB55" s="2"/>
      <c r="AC55" s="2"/>
      <c r="AD55" s="2" t="s">
        <v>77</v>
      </c>
      <c r="AE55" s="2" t="s">
        <v>163</v>
      </c>
      <c r="AF55" s="2" t="s">
        <v>380</v>
      </c>
      <c r="AG55" s="2"/>
      <c r="AH55" s="2"/>
      <c r="AI55" s="2"/>
      <c r="AJ55" s="2"/>
      <c r="AK55" s="2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4"/>
      <c r="AX55" s="4"/>
      <c r="AY55" s="4"/>
      <c r="AZ55" s="4"/>
      <c r="BA55" s="4"/>
      <c r="BB55" s="4"/>
      <c r="BC55" s="4"/>
      <c r="BD55" s="4"/>
    </row>
    <row r="56" spans="1:56" ht="25.5" customHeight="1">
      <c r="A56" s="5">
        <v>3100</v>
      </c>
      <c r="B56" s="1" t="s">
        <v>333</v>
      </c>
      <c r="C56" s="1" t="s">
        <v>381</v>
      </c>
      <c r="D56" s="1" t="s">
        <v>382</v>
      </c>
      <c r="E56" s="5">
        <v>9</v>
      </c>
      <c r="F56" s="5">
        <v>3</v>
      </c>
      <c r="G56" s="5">
        <v>2</v>
      </c>
      <c r="H56" s="1" t="s">
        <v>383</v>
      </c>
      <c r="I56" s="3" t="s">
        <v>384</v>
      </c>
      <c r="J56" s="1" t="s">
        <v>385</v>
      </c>
      <c r="K56" s="1"/>
      <c r="L56" s="1"/>
      <c r="M56" s="1" t="s">
        <v>32</v>
      </c>
      <c r="N56" s="5">
        <v>0.41</v>
      </c>
      <c r="O56" s="5">
        <v>11.69</v>
      </c>
      <c r="P56" s="5">
        <v>163.07</v>
      </c>
      <c r="Q56" s="5">
        <v>0.2</v>
      </c>
      <c r="R56" s="1"/>
      <c r="S56" s="1"/>
      <c r="T56" s="5">
        <v>5</v>
      </c>
      <c r="U56" s="1"/>
      <c r="V56" s="1"/>
      <c r="W56" s="1"/>
      <c r="X56" s="1"/>
      <c r="Y56" s="1"/>
      <c r="Z56" s="1"/>
      <c r="AA56" s="1"/>
      <c r="AB56" s="2"/>
      <c r="AC56" s="2"/>
      <c r="AD56" s="2"/>
      <c r="AE56" s="2" t="s">
        <v>152</v>
      </c>
      <c r="AF56" s="2" t="s">
        <v>386</v>
      </c>
      <c r="AG56" s="2"/>
      <c r="AH56" s="2"/>
      <c r="AI56" s="2"/>
      <c r="AJ56" s="2"/>
      <c r="AK56" s="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4"/>
      <c r="AX56" s="4"/>
      <c r="AY56" s="4"/>
      <c r="AZ56" s="4"/>
      <c r="BA56" s="4"/>
      <c r="BB56" s="4"/>
      <c r="BC56" s="4"/>
      <c r="BD56" s="4"/>
    </row>
    <row r="57" spans="1:56" ht="25.5" customHeight="1">
      <c r="A57" s="5">
        <v>105201</v>
      </c>
      <c r="B57" s="1" t="s">
        <v>333</v>
      </c>
      <c r="C57" s="1" t="s">
        <v>365</v>
      </c>
      <c r="D57" s="1" t="s">
        <v>366</v>
      </c>
      <c r="E57" s="5">
        <v>6</v>
      </c>
      <c r="F57" s="5">
        <v>5</v>
      </c>
      <c r="G57" s="5">
        <v>1</v>
      </c>
      <c r="H57" s="1" t="s">
        <v>367</v>
      </c>
      <c r="I57" s="1"/>
      <c r="J57" s="1" t="s">
        <v>368</v>
      </c>
      <c r="K57" s="1"/>
      <c r="L57" s="1" t="s">
        <v>369</v>
      </c>
      <c r="M57" s="1" t="s">
        <v>32</v>
      </c>
      <c r="N57" s="5">
        <v>0.41</v>
      </c>
      <c r="O57" s="1"/>
      <c r="P57" s="1"/>
      <c r="Q57" s="5">
        <v>0.2</v>
      </c>
      <c r="R57" s="1"/>
      <c r="S57" s="3"/>
      <c r="T57" s="5">
        <v>5</v>
      </c>
      <c r="U57" s="1"/>
      <c r="V57" s="1"/>
      <c r="W57" s="1"/>
      <c r="X57" s="1"/>
      <c r="Y57" s="1"/>
      <c r="Z57" s="1"/>
      <c r="AA57" s="1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4"/>
      <c r="AX57" s="4"/>
      <c r="AY57" s="4"/>
      <c r="AZ57" s="4"/>
      <c r="BA57" s="4"/>
      <c r="BB57" s="4"/>
      <c r="BC57" s="4"/>
      <c r="BD57" s="4"/>
    </row>
    <row r="58" spans="1:56" ht="25.5" customHeight="1">
      <c r="A58" s="5">
        <v>1002</v>
      </c>
      <c r="B58" s="1" t="s">
        <v>333</v>
      </c>
      <c r="C58" s="1" t="s">
        <v>370</v>
      </c>
      <c r="D58" s="1" t="s">
        <v>371</v>
      </c>
      <c r="E58" s="5">
        <v>7</v>
      </c>
      <c r="F58" s="5">
        <v>3</v>
      </c>
      <c r="G58" s="5">
        <v>2</v>
      </c>
      <c r="H58" s="1" t="s">
        <v>372</v>
      </c>
      <c r="I58" s="1" t="s">
        <v>373</v>
      </c>
      <c r="J58" s="1" t="s">
        <v>374</v>
      </c>
      <c r="K58" s="1"/>
      <c r="L58" s="1"/>
      <c r="M58" s="1" t="s">
        <v>32</v>
      </c>
      <c r="N58" s="5">
        <v>0.41</v>
      </c>
      <c r="O58" s="5">
        <v>15.16</v>
      </c>
      <c r="P58" s="5">
        <v>47.68</v>
      </c>
      <c r="Q58" s="5">
        <v>0.2</v>
      </c>
      <c r="R58" s="1"/>
      <c r="S58" s="3"/>
      <c r="T58" s="5">
        <v>5</v>
      </c>
      <c r="U58" s="1"/>
      <c r="V58" s="1"/>
      <c r="W58" s="1" t="s">
        <v>57</v>
      </c>
      <c r="X58" s="1" t="s">
        <v>95</v>
      </c>
      <c r="Y58" s="1"/>
      <c r="Z58" s="1"/>
      <c r="AA58" s="1"/>
      <c r="AB58" s="2"/>
      <c r="AC58" s="2"/>
      <c r="AD58" s="2"/>
      <c r="AE58" s="2" t="s">
        <v>106</v>
      </c>
      <c r="AF58" s="2" t="s">
        <v>107</v>
      </c>
      <c r="AG58" s="2"/>
      <c r="AH58" s="2"/>
      <c r="AI58" s="2"/>
      <c r="AJ58" s="2"/>
      <c r="AK58" s="2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/>
      <c r="AX58" s="4"/>
      <c r="AY58" s="4"/>
      <c r="AZ58" s="4"/>
      <c r="BA58" s="4"/>
      <c r="BB58" s="4"/>
      <c r="BC58" s="4"/>
      <c r="BD58" s="4"/>
    </row>
    <row r="59" spans="1:56" ht="25.5" customHeight="1">
      <c r="A59" s="5">
        <v>2901</v>
      </c>
      <c r="B59" s="1" t="s">
        <v>333</v>
      </c>
      <c r="C59" s="1" t="s">
        <v>375</v>
      </c>
      <c r="D59" s="1" t="s">
        <v>376</v>
      </c>
      <c r="E59" s="5">
        <v>8</v>
      </c>
      <c r="F59" s="5">
        <v>3</v>
      </c>
      <c r="G59" s="5">
        <v>2</v>
      </c>
      <c r="H59" s="1" t="s">
        <v>377</v>
      </c>
      <c r="I59" s="3" t="s">
        <v>378</v>
      </c>
      <c r="J59" s="1" t="s">
        <v>379</v>
      </c>
      <c r="K59" s="1"/>
      <c r="L59" s="1"/>
      <c r="M59" s="1" t="s">
        <v>32</v>
      </c>
      <c r="N59" s="5">
        <v>0.41</v>
      </c>
      <c r="O59" s="5">
        <v>13.28</v>
      </c>
      <c r="P59" s="5">
        <v>20.65</v>
      </c>
      <c r="Q59" s="5">
        <v>0.2</v>
      </c>
      <c r="R59" s="1"/>
      <c r="S59" s="1"/>
      <c r="T59" s="5">
        <v>5</v>
      </c>
      <c r="U59" s="1"/>
      <c r="V59" s="1"/>
      <c r="W59" s="1"/>
      <c r="X59" s="1"/>
      <c r="Y59" s="1"/>
      <c r="Z59" s="1"/>
      <c r="AA59" s="1"/>
      <c r="AB59" s="2"/>
      <c r="AC59" s="2"/>
      <c r="AD59" s="2" t="s">
        <v>77</v>
      </c>
      <c r="AE59" s="2" t="s">
        <v>163</v>
      </c>
      <c r="AF59" s="2" t="s">
        <v>380</v>
      </c>
      <c r="AG59" s="2"/>
      <c r="AH59" s="2"/>
      <c r="AI59" s="2"/>
      <c r="AJ59" s="2"/>
      <c r="AK59" s="2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4"/>
      <c r="AX59" s="4"/>
      <c r="AY59" s="4"/>
      <c r="AZ59" s="4"/>
      <c r="BA59" s="4"/>
      <c r="BB59" s="4"/>
      <c r="BC59" s="4"/>
      <c r="BD59" s="4"/>
    </row>
    <row r="60" spans="1:56" ht="25.5" customHeight="1">
      <c r="A60" s="5">
        <v>2200</v>
      </c>
      <c r="B60" s="1" t="s">
        <v>387</v>
      </c>
      <c r="C60" s="1" t="s">
        <v>388</v>
      </c>
      <c r="D60" s="1" t="s">
        <v>389</v>
      </c>
      <c r="E60" s="5">
        <v>1</v>
      </c>
      <c r="F60" s="5">
        <v>5</v>
      </c>
      <c r="G60" s="5">
        <v>1</v>
      </c>
      <c r="H60" s="1" t="s">
        <v>390</v>
      </c>
      <c r="I60" s="1"/>
      <c r="J60" s="1" t="s">
        <v>391</v>
      </c>
      <c r="K60" s="1"/>
      <c r="L60" s="1" t="s">
        <v>392</v>
      </c>
      <c r="M60" s="1" t="s">
        <v>32</v>
      </c>
      <c r="N60" s="5">
        <v>0.41</v>
      </c>
      <c r="O60" s="1"/>
      <c r="P60" s="1"/>
      <c r="Q60" s="5">
        <v>0.2</v>
      </c>
      <c r="R60" s="1"/>
      <c r="S60" s="1"/>
      <c r="T60" s="5">
        <v>5</v>
      </c>
      <c r="U60" s="1"/>
      <c r="V60" s="1"/>
      <c r="W60" s="1" t="s">
        <v>133</v>
      </c>
      <c r="X60" s="1" t="s">
        <v>134</v>
      </c>
      <c r="Y60" s="1"/>
      <c r="Z60" s="1"/>
      <c r="AA60" s="1"/>
      <c r="AB60" s="2"/>
      <c r="AC60" s="2"/>
      <c r="AD60" s="2"/>
      <c r="AE60" s="2" t="s">
        <v>152</v>
      </c>
      <c r="AF60" s="2" t="s">
        <v>386</v>
      </c>
      <c r="AG60" s="2"/>
      <c r="AH60" s="2"/>
      <c r="AI60" s="2"/>
      <c r="AJ60" s="2"/>
      <c r="AK60" s="2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4"/>
      <c r="AX60" s="4"/>
      <c r="AY60" s="4"/>
      <c r="AZ60" s="4"/>
      <c r="BA60" s="4"/>
      <c r="BB60" s="4"/>
      <c r="BC60" s="4"/>
      <c r="BD60" s="4"/>
    </row>
    <row r="61" spans="1:56" ht="25.5" customHeight="1">
      <c r="A61" s="5">
        <v>3800</v>
      </c>
      <c r="B61" s="1" t="s">
        <v>387</v>
      </c>
      <c r="C61" s="1" t="s">
        <v>393</v>
      </c>
      <c r="D61" s="1" t="s">
        <v>394</v>
      </c>
      <c r="E61" s="5">
        <v>2</v>
      </c>
      <c r="F61" s="5">
        <v>5</v>
      </c>
      <c r="G61" s="5">
        <v>1</v>
      </c>
      <c r="H61" s="1" t="s">
        <v>395</v>
      </c>
      <c r="I61" s="1"/>
      <c r="J61" s="1" t="s">
        <v>396</v>
      </c>
      <c r="K61" s="1" t="s">
        <v>397</v>
      </c>
      <c r="L61" s="1" t="s">
        <v>398</v>
      </c>
      <c r="M61" s="1" t="s">
        <v>32</v>
      </c>
      <c r="N61" s="5">
        <v>0.41</v>
      </c>
      <c r="O61" s="1"/>
      <c r="P61" s="1"/>
      <c r="Q61" s="5">
        <v>0.2</v>
      </c>
      <c r="R61" s="1"/>
      <c r="S61" s="3"/>
      <c r="T61" s="5">
        <v>5</v>
      </c>
      <c r="U61" s="1"/>
      <c r="V61" s="1"/>
      <c r="W61" s="1"/>
      <c r="X61" s="1"/>
      <c r="Y61" s="1"/>
      <c r="Z61" s="1"/>
      <c r="AA61" s="1"/>
      <c r="AB61" s="2"/>
      <c r="AC61" s="2"/>
      <c r="AD61" s="2"/>
      <c r="AE61" s="2" t="s">
        <v>399</v>
      </c>
      <c r="AF61" s="2" t="s">
        <v>400</v>
      </c>
      <c r="AG61" s="2"/>
      <c r="AH61" s="2"/>
      <c r="AI61" s="2"/>
      <c r="AJ61" s="2"/>
      <c r="AK61" s="2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4"/>
      <c r="AX61" s="4"/>
      <c r="AY61" s="4"/>
      <c r="AZ61" s="4"/>
      <c r="BA61" s="4"/>
      <c r="BB61" s="4"/>
      <c r="BC61" s="4"/>
      <c r="BD61" s="4"/>
    </row>
    <row r="62" spans="1:56" ht="25.5" customHeight="1">
      <c r="A62" s="5">
        <v>4000</v>
      </c>
      <c r="B62" s="1" t="s">
        <v>387</v>
      </c>
      <c r="C62" s="1"/>
      <c r="D62" s="1" t="s">
        <v>401</v>
      </c>
      <c r="E62" s="5">
        <v>3</v>
      </c>
      <c r="F62" s="5">
        <v>3</v>
      </c>
      <c r="G62" s="5">
        <v>2</v>
      </c>
      <c r="H62" s="1" t="s">
        <v>402</v>
      </c>
      <c r="I62" s="3" t="s">
        <v>403</v>
      </c>
      <c r="J62" s="1" t="s">
        <v>404</v>
      </c>
      <c r="K62" s="1"/>
      <c r="L62" s="3"/>
      <c r="M62" s="1" t="s">
        <v>32</v>
      </c>
      <c r="N62" s="5">
        <v>0.41</v>
      </c>
      <c r="O62" s="5">
        <v>26.47</v>
      </c>
      <c r="P62" s="5">
        <v>270.08</v>
      </c>
      <c r="Q62" s="5">
        <v>0.2</v>
      </c>
      <c r="R62" s="1"/>
      <c r="S62" s="3"/>
      <c r="T62" s="5">
        <v>5</v>
      </c>
      <c r="U62" s="1"/>
      <c r="V62" s="1"/>
      <c r="W62" s="1"/>
      <c r="X62" s="1"/>
      <c r="Y62" s="1"/>
      <c r="Z62" s="1"/>
      <c r="AA62" s="1"/>
      <c r="AB62" s="2"/>
      <c r="AC62" s="2"/>
      <c r="AD62" s="2"/>
      <c r="AE62" s="2" t="s">
        <v>405</v>
      </c>
      <c r="AF62" s="2" t="s">
        <v>406</v>
      </c>
      <c r="AG62" s="2"/>
      <c r="AH62" s="2"/>
      <c r="AI62" s="2"/>
      <c r="AJ62" s="2"/>
      <c r="AK62" s="2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4"/>
      <c r="AX62" s="4"/>
      <c r="AY62" s="4"/>
      <c r="AZ62" s="4"/>
      <c r="BA62" s="4"/>
      <c r="BB62" s="4"/>
      <c r="BC62" s="4"/>
      <c r="BD62" s="4"/>
    </row>
    <row r="63" spans="1:56" ht="25.5" customHeight="1">
      <c r="A63" s="5">
        <v>4100</v>
      </c>
      <c r="B63" s="1" t="s">
        <v>387</v>
      </c>
      <c r="C63" s="1" t="s">
        <v>407</v>
      </c>
      <c r="D63" s="1" t="s">
        <v>408</v>
      </c>
      <c r="E63" s="5">
        <v>4</v>
      </c>
      <c r="F63" s="5">
        <v>5</v>
      </c>
      <c r="G63" s="5">
        <v>1</v>
      </c>
      <c r="H63" s="1" t="s">
        <v>409</v>
      </c>
      <c r="I63" s="1"/>
      <c r="J63" s="1" t="s">
        <v>410</v>
      </c>
      <c r="K63" s="1"/>
      <c r="L63" s="1" t="s">
        <v>411</v>
      </c>
      <c r="M63" s="1" t="s">
        <v>32</v>
      </c>
      <c r="N63" s="5">
        <v>0.41</v>
      </c>
      <c r="O63" s="1"/>
      <c r="P63" s="1"/>
      <c r="Q63" s="5">
        <v>0.2</v>
      </c>
      <c r="R63" s="1"/>
      <c r="S63" s="3"/>
      <c r="T63" s="5">
        <v>5</v>
      </c>
      <c r="U63" s="1"/>
      <c r="V63" s="1"/>
      <c r="W63" s="1"/>
      <c r="X63" s="1"/>
      <c r="Y63" s="1"/>
      <c r="Z63" s="1"/>
      <c r="AA63" s="1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4"/>
      <c r="AX63" s="4"/>
      <c r="AY63" s="4"/>
      <c r="AZ63" s="4"/>
      <c r="BA63" s="4"/>
      <c r="BB63" s="4"/>
      <c r="BC63" s="4"/>
      <c r="BD63" s="4"/>
    </row>
    <row r="64" spans="1:56" ht="25.5" customHeight="1">
      <c r="A64" s="5">
        <v>4200</v>
      </c>
      <c r="B64" s="1" t="s">
        <v>387</v>
      </c>
      <c r="C64" s="1" t="s">
        <v>412</v>
      </c>
      <c r="D64" s="1" t="s">
        <v>413</v>
      </c>
      <c r="E64" s="5">
        <v>5</v>
      </c>
      <c r="F64" s="5">
        <v>5</v>
      </c>
      <c r="G64" s="5">
        <v>1</v>
      </c>
      <c r="H64" s="1" t="s">
        <v>414</v>
      </c>
      <c r="I64" s="1"/>
      <c r="J64" s="1" t="s">
        <v>415</v>
      </c>
      <c r="K64" s="1"/>
      <c r="L64" s="1" t="s">
        <v>416</v>
      </c>
      <c r="M64" s="1" t="s">
        <v>32</v>
      </c>
      <c r="N64" s="5">
        <v>0.41</v>
      </c>
      <c r="O64" s="1"/>
      <c r="P64" s="1"/>
      <c r="Q64" s="5">
        <v>0.2</v>
      </c>
      <c r="R64" s="1"/>
      <c r="S64" s="3"/>
      <c r="T64" s="5">
        <v>5</v>
      </c>
      <c r="U64" s="1"/>
      <c r="V64" s="1"/>
      <c r="W64" s="1"/>
      <c r="X64" s="1"/>
      <c r="Y64" s="1"/>
      <c r="Z64" s="1"/>
      <c r="AA64" s="1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4"/>
      <c r="AX64" s="4"/>
      <c r="AY64" s="4"/>
      <c r="AZ64" s="4"/>
      <c r="BA64" s="4"/>
      <c r="BB64" s="4"/>
      <c r="BC64" s="4"/>
      <c r="BD64" s="4"/>
    </row>
    <row r="65" spans="1:56" ht="25.5" customHeight="1">
      <c r="A65" s="5">
        <v>5100</v>
      </c>
      <c r="B65" s="1" t="s">
        <v>387</v>
      </c>
      <c r="C65" s="1" t="s">
        <v>417</v>
      </c>
      <c r="D65" s="1" t="s">
        <v>418</v>
      </c>
      <c r="E65" s="5">
        <v>9</v>
      </c>
      <c r="F65" s="5">
        <v>5</v>
      </c>
      <c r="G65" s="5">
        <v>1</v>
      </c>
      <c r="H65" s="1" t="s">
        <v>419</v>
      </c>
      <c r="I65" s="3"/>
      <c r="J65" s="1" t="s">
        <v>420</v>
      </c>
      <c r="K65" s="1" t="s">
        <v>421</v>
      </c>
      <c r="L65" s="1" t="s">
        <v>422</v>
      </c>
      <c r="M65" s="1" t="s">
        <v>32</v>
      </c>
      <c r="N65" s="5">
        <v>0.41</v>
      </c>
      <c r="O65" s="1"/>
      <c r="P65" s="1"/>
      <c r="Q65" s="5">
        <v>0.2</v>
      </c>
      <c r="R65" s="1"/>
      <c r="S65" s="3"/>
      <c r="T65" s="5">
        <v>5</v>
      </c>
      <c r="U65" s="1"/>
      <c r="V65" s="1"/>
      <c r="W65" s="1"/>
      <c r="X65" s="1"/>
      <c r="Y65" s="1"/>
      <c r="Z65" s="1"/>
      <c r="AA65" s="1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4"/>
      <c r="AX65" s="4"/>
      <c r="AY65" s="4"/>
      <c r="AZ65" s="4"/>
      <c r="BA65" s="4"/>
      <c r="BB65" s="4"/>
      <c r="BC65" s="4"/>
      <c r="BD65" s="4"/>
    </row>
    <row r="66" spans="1:56" ht="25.5" customHeight="1">
      <c r="A66" s="5">
        <v>5300</v>
      </c>
      <c r="B66" s="1" t="s">
        <v>423</v>
      </c>
      <c r="C66" s="1" t="s">
        <v>424</v>
      </c>
      <c r="D66" s="11" t="s">
        <v>425</v>
      </c>
      <c r="E66" s="5">
        <v>1</v>
      </c>
      <c r="F66" s="5">
        <v>5</v>
      </c>
      <c r="G66" s="5">
        <v>1</v>
      </c>
      <c r="H66" s="1" t="s">
        <v>426</v>
      </c>
      <c r="I66" s="1"/>
      <c r="J66" s="14" t="s">
        <v>427</v>
      </c>
      <c r="K66" s="14"/>
      <c r="L66" s="14"/>
      <c r="M66" s="1" t="s">
        <v>32</v>
      </c>
      <c r="N66" s="5">
        <v>0.41</v>
      </c>
      <c r="O66" s="1"/>
      <c r="P66" s="1"/>
      <c r="Q66" s="5">
        <v>0.2</v>
      </c>
      <c r="R66" s="1"/>
      <c r="S66" s="3"/>
      <c r="T66" s="5">
        <v>10</v>
      </c>
      <c r="U66" s="1"/>
      <c r="V66" s="1"/>
      <c r="W66" s="1"/>
      <c r="X66" s="1"/>
      <c r="Y66" s="1"/>
      <c r="Z66" s="1"/>
      <c r="AA66" s="1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4"/>
      <c r="AX66" s="4"/>
      <c r="AY66" s="4"/>
      <c r="AZ66" s="4"/>
      <c r="BA66" s="4"/>
      <c r="BB66" s="4"/>
      <c r="BC66" s="4"/>
      <c r="BD66" s="4"/>
    </row>
    <row r="67" spans="1:56" ht="25.5" customHeight="1">
      <c r="A67" s="5">
        <v>105400</v>
      </c>
      <c r="B67" s="1" t="s">
        <v>423</v>
      </c>
      <c r="C67" s="1" t="s">
        <v>117</v>
      </c>
      <c r="D67" s="11" t="s">
        <v>428</v>
      </c>
      <c r="E67" s="5">
        <v>2</v>
      </c>
      <c r="F67" s="5">
        <v>4</v>
      </c>
      <c r="G67" s="5">
        <v>1</v>
      </c>
      <c r="H67" s="1" t="s">
        <v>429</v>
      </c>
      <c r="I67" s="1"/>
      <c r="J67" s="14" t="s">
        <v>430</v>
      </c>
      <c r="K67" s="14"/>
      <c r="L67" s="14"/>
      <c r="M67" s="1" t="s">
        <v>32</v>
      </c>
      <c r="N67" s="5">
        <v>0.41</v>
      </c>
      <c r="O67" s="1"/>
      <c r="P67" s="1"/>
      <c r="Q67" s="5">
        <v>0.2</v>
      </c>
      <c r="R67" s="1"/>
      <c r="S67" s="3"/>
      <c r="T67" s="5">
        <v>10</v>
      </c>
      <c r="U67" s="1"/>
      <c r="V67" s="1"/>
      <c r="W67" s="1"/>
      <c r="X67" s="1"/>
      <c r="Y67" s="1"/>
      <c r="Z67" s="1"/>
      <c r="AA67" s="1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4"/>
      <c r="AX67" s="4"/>
      <c r="AY67" s="4"/>
      <c r="AZ67" s="4"/>
      <c r="BA67" s="4"/>
      <c r="BB67" s="4"/>
      <c r="BC67" s="4"/>
      <c r="BD67" s="4"/>
    </row>
    <row r="68" spans="1:56" ht="25.5" customHeight="1">
      <c r="A68" s="5">
        <v>5500</v>
      </c>
      <c r="B68" s="1" t="s">
        <v>423</v>
      </c>
      <c r="C68" s="1" t="s">
        <v>431</v>
      </c>
      <c r="D68" s="11" t="s">
        <v>432</v>
      </c>
      <c r="E68" s="5">
        <v>3</v>
      </c>
      <c r="F68" s="5">
        <v>4</v>
      </c>
      <c r="G68" s="5">
        <v>1</v>
      </c>
      <c r="H68" s="1" t="s">
        <v>433</v>
      </c>
      <c r="I68" s="1"/>
      <c r="J68" s="1" t="s">
        <v>434</v>
      </c>
      <c r="K68" s="1"/>
      <c r="L68" s="1"/>
      <c r="M68" s="1" t="s">
        <v>32</v>
      </c>
      <c r="N68" s="5">
        <v>0.41</v>
      </c>
      <c r="O68" s="1"/>
      <c r="P68" s="1"/>
      <c r="Q68" s="5">
        <v>0.2</v>
      </c>
      <c r="R68" s="1"/>
      <c r="S68" s="3"/>
      <c r="T68" s="5">
        <v>10</v>
      </c>
      <c r="U68" s="1"/>
      <c r="V68" s="1"/>
      <c r="W68" s="1"/>
      <c r="X68" s="1"/>
      <c r="Y68" s="1"/>
      <c r="Z68" s="1"/>
      <c r="AA68" s="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4"/>
      <c r="AX68" s="4"/>
      <c r="AY68" s="4"/>
      <c r="AZ68" s="4"/>
      <c r="BA68" s="4"/>
      <c r="BB68" s="4"/>
      <c r="BC68" s="4"/>
      <c r="BD68" s="4"/>
    </row>
    <row r="69" spans="1:56" ht="25.5" customHeight="1">
      <c r="A69" s="5">
        <v>5600</v>
      </c>
      <c r="B69" s="1" t="s">
        <v>423</v>
      </c>
      <c r="C69" s="1" t="s">
        <v>435</v>
      </c>
      <c r="D69" s="1" t="s">
        <v>436</v>
      </c>
      <c r="E69" s="5">
        <v>4</v>
      </c>
      <c r="F69" s="5">
        <v>5</v>
      </c>
      <c r="G69" s="5">
        <v>1</v>
      </c>
      <c r="H69" s="1" t="s">
        <v>437</v>
      </c>
      <c r="I69" s="1"/>
      <c r="J69" s="14" t="s">
        <v>438</v>
      </c>
      <c r="K69" s="14"/>
      <c r="L69" s="14"/>
      <c r="M69" s="1" t="s">
        <v>32</v>
      </c>
      <c r="N69" s="5">
        <v>0.41</v>
      </c>
      <c r="O69" s="1"/>
      <c r="P69" s="1"/>
      <c r="Q69" s="5">
        <v>0.2</v>
      </c>
      <c r="R69" s="1"/>
      <c r="S69" s="3"/>
      <c r="T69" s="5">
        <v>10</v>
      </c>
      <c r="U69" s="1"/>
      <c r="V69" s="1"/>
      <c r="W69" s="1"/>
      <c r="X69" s="1"/>
      <c r="Y69" s="1"/>
      <c r="Z69" s="1"/>
      <c r="AA69" s="1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4"/>
      <c r="AX69" s="4"/>
      <c r="AY69" s="4"/>
      <c r="AZ69" s="4"/>
      <c r="BA69" s="4"/>
      <c r="BB69" s="4"/>
      <c r="BC69" s="4"/>
      <c r="BD69" s="4"/>
    </row>
    <row r="70" spans="1:56" ht="25.5" customHeight="1">
      <c r="A70" s="5">
        <v>5800</v>
      </c>
      <c r="B70" s="1" t="s">
        <v>423</v>
      </c>
      <c r="C70" s="1" t="s">
        <v>439</v>
      </c>
      <c r="D70" s="11" t="s">
        <v>440</v>
      </c>
      <c r="E70" s="5">
        <v>5</v>
      </c>
      <c r="F70" s="5">
        <v>5</v>
      </c>
      <c r="G70" s="5">
        <v>1</v>
      </c>
      <c r="H70" s="1" t="s">
        <v>441</v>
      </c>
      <c r="I70" s="1"/>
      <c r="J70" s="14" t="s">
        <v>442</v>
      </c>
      <c r="K70" s="14"/>
      <c r="L70" s="14"/>
      <c r="M70" s="1" t="s">
        <v>32</v>
      </c>
      <c r="N70" s="5">
        <v>0.41</v>
      </c>
      <c r="O70" s="1"/>
      <c r="P70" s="1"/>
      <c r="Q70" s="5">
        <v>0.2</v>
      </c>
      <c r="R70" s="1"/>
      <c r="S70" s="3"/>
      <c r="T70" s="5">
        <v>10</v>
      </c>
      <c r="U70" s="1"/>
      <c r="V70" s="1"/>
      <c r="W70" s="1"/>
      <c r="X70" s="1"/>
      <c r="Y70" s="1"/>
      <c r="Z70" s="1"/>
      <c r="AA70" s="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4"/>
      <c r="AX70" s="4"/>
      <c r="AY70" s="4"/>
      <c r="AZ70" s="4"/>
      <c r="BA70" s="4"/>
      <c r="BB70" s="4"/>
      <c r="BC70" s="4"/>
      <c r="BD70" s="4"/>
    </row>
    <row r="71" spans="1:56" ht="25.5" customHeight="1">
      <c r="A71" s="5">
        <v>5900</v>
      </c>
      <c r="B71" s="1" t="s">
        <v>423</v>
      </c>
      <c r="C71" s="1" t="s">
        <v>443</v>
      </c>
      <c r="D71" s="1" t="s">
        <v>444</v>
      </c>
      <c r="E71" s="5">
        <v>6</v>
      </c>
      <c r="F71" s="5">
        <v>5</v>
      </c>
      <c r="G71" s="5">
        <v>1</v>
      </c>
      <c r="H71" s="1" t="s">
        <v>445</v>
      </c>
      <c r="I71" s="1"/>
      <c r="J71" s="14" t="s">
        <v>446</v>
      </c>
      <c r="K71" s="1" t="s">
        <v>447</v>
      </c>
      <c r="L71" s="1"/>
      <c r="M71" s="1" t="s">
        <v>32</v>
      </c>
      <c r="N71" s="5">
        <v>0.41</v>
      </c>
      <c r="O71" s="1"/>
      <c r="P71" s="1"/>
      <c r="Q71" s="5">
        <v>0.2</v>
      </c>
      <c r="R71" s="1"/>
      <c r="S71" s="3"/>
      <c r="T71" s="5">
        <v>10</v>
      </c>
      <c r="U71" s="1"/>
      <c r="V71" s="1"/>
      <c r="W71" s="1"/>
      <c r="X71" s="1"/>
      <c r="Y71" s="1"/>
      <c r="Z71" s="1"/>
      <c r="AA71" s="1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4"/>
      <c r="AX71" s="4"/>
      <c r="AY71" s="4"/>
      <c r="AZ71" s="4"/>
      <c r="BA71" s="4"/>
      <c r="BB71" s="4"/>
      <c r="BC71" s="4"/>
      <c r="BD71" s="4"/>
    </row>
    <row r="72" spans="1:56" ht="25.5" customHeight="1">
      <c r="A72" s="5">
        <v>6000</v>
      </c>
      <c r="B72" s="1" t="s">
        <v>423</v>
      </c>
      <c r="C72" s="1" t="s">
        <v>448</v>
      </c>
      <c r="D72" s="11" t="s">
        <v>449</v>
      </c>
      <c r="E72" s="5">
        <v>7</v>
      </c>
      <c r="F72" s="5">
        <v>5</v>
      </c>
      <c r="G72" s="5">
        <v>1</v>
      </c>
      <c r="H72" s="1" t="s">
        <v>450</v>
      </c>
      <c r="I72" s="1"/>
      <c r="J72" s="14" t="s">
        <v>451</v>
      </c>
      <c r="K72" s="1" t="s">
        <v>452</v>
      </c>
      <c r="L72" s="1"/>
      <c r="M72" s="1" t="s">
        <v>32</v>
      </c>
      <c r="N72" s="5">
        <v>0.41</v>
      </c>
      <c r="O72" s="1"/>
      <c r="P72" s="1"/>
      <c r="Q72" s="5">
        <v>0.2</v>
      </c>
      <c r="R72" s="1"/>
      <c r="S72" s="3"/>
      <c r="T72" s="5">
        <v>10</v>
      </c>
      <c r="U72" s="1"/>
      <c r="V72" s="1"/>
      <c r="W72" s="1"/>
      <c r="X72" s="1"/>
      <c r="Y72" s="1"/>
      <c r="Z72" s="1"/>
      <c r="AA72" s="1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4"/>
      <c r="AX72" s="4"/>
      <c r="AY72" s="4"/>
      <c r="AZ72" s="4"/>
      <c r="BA72" s="4"/>
      <c r="BB72" s="4"/>
      <c r="BC72" s="4"/>
      <c r="BD72" s="4"/>
    </row>
    <row r="73" spans="1:56" ht="25.5" customHeight="1">
      <c r="A73" s="5">
        <v>6100</v>
      </c>
      <c r="B73" s="1" t="s">
        <v>423</v>
      </c>
      <c r="C73" s="1" t="s">
        <v>453</v>
      </c>
      <c r="D73" s="11" t="s">
        <v>454</v>
      </c>
      <c r="E73" s="5">
        <v>8</v>
      </c>
      <c r="F73" s="5">
        <v>5</v>
      </c>
      <c r="G73" s="5">
        <v>1</v>
      </c>
      <c r="H73" s="1" t="s">
        <v>455</v>
      </c>
      <c r="I73" s="1"/>
      <c r="J73" s="14" t="s">
        <v>456</v>
      </c>
      <c r="K73" s="14"/>
      <c r="L73" s="14"/>
      <c r="M73" s="1" t="s">
        <v>32</v>
      </c>
      <c r="N73" s="5">
        <v>0.41</v>
      </c>
      <c r="O73" s="1"/>
      <c r="P73" s="1"/>
      <c r="Q73" s="5">
        <v>0.2</v>
      </c>
      <c r="R73" s="1"/>
      <c r="S73" s="3"/>
      <c r="T73" s="5">
        <v>10</v>
      </c>
      <c r="U73" s="1"/>
      <c r="V73" s="1"/>
      <c r="W73" s="1"/>
      <c r="X73" s="1"/>
      <c r="Y73" s="1"/>
      <c r="Z73" s="1"/>
      <c r="AA73" s="1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4"/>
      <c r="AX73" s="4"/>
      <c r="AY73" s="4"/>
      <c r="AZ73" s="4"/>
      <c r="BA73" s="4"/>
      <c r="BB73" s="4"/>
      <c r="BC73" s="4"/>
      <c r="BD73" s="4"/>
    </row>
    <row r="74" spans="1:56" ht="25.5" customHeight="1">
      <c r="A74" s="5">
        <v>5700</v>
      </c>
      <c r="B74" s="1" t="s">
        <v>423</v>
      </c>
      <c r="C74" s="1" t="s">
        <v>457</v>
      </c>
      <c r="D74" s="1" t="s">
        <v>458</v>
      </c>
      <c r="E74" s="5">
        <v>9</v>
      </c>
      <c r="F74" s="5">
        <v>3</v>
      </c>
      <c r="G74" s="5">
        <v>2</v>
      </c>
      <c r="H74" s="1" t="s">
        <v>459</v>
      </c>
      <c r="I74" s="3" t="s">
        <v>460</v>
      </c>
      <c r="J74" s="14" t="s">
        <v>461</v>
      </c>
      <c r="K74" s="14"/>
      <c r="L74" s="1"/>
      <c r="M74" s="1" t="s">
        <v>32</v>
      </c>
      <c r="N74" s="5">
        <v>0.41</v>
      </c>
      <c r="O74" s="5">
        <v>14.08</v>
      </c>
      <c r="P74" s="5">
        <v>81.44</v>
      </c>
      <c r="Q74" s="5">
        <v>0.2</v>
      </c>
      <c r="R74" s="1"/>
      <c r="S74" s="3"/>
      <c r="T74" s="5">
        <v>10</v>
      </c>
      <c r="U74" s="1"/>
      <c r="V74" s="1"/>
      <c r="W74" s="1"/>
      <c r="X74" s="1"/>
      <c r="Y74" s="1"/>
      <c r="Z74" s="1"/>
      <c r="AA74" s="1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4"/>
      <c r="AX74" s="4"/>
      <c r="AY74" s="4"/>
      <c r="AZ74" s="4"/>
      <c r="BA74" s="4"/>
      <c r="BB74" s="4"/>
      <c r="BC74" s="4"/>
      <c r="BD74" s="4"/>
    </row>
    <row r="75" spans="1:56" ht="25.5" customHeight="1">
      <c r="A75" s="5">
        <v>6200</v>
      </c>
      <c r="B75" s="1" t="s">
        <v>423</v>
      </c>
      <c r="C75" s="1" t="s">
        <v>462</v>
      </c>
      <c r="D75" s="1" t="s">
        <v>463</v>
      </c>
      <c r="E75" s="5">
        <v>10</v>
      </c>
      <c r="F75" s="5">
        <v>3</v>
      </c>
      <c r="G75" s="5">
        <v>2</v>
      </c>
      <c r="H75" s="1" t="s">
        <v>464</v>
      </c>
      <c r="I75" s="3" t="s">
        <v>465</v>
      </c>
      <c r="J75" s="1" t="s">
        <v>466</v>
      </c>
      <c r="K75" s="1"/>
      <c r="L75" s="1"/>
      <c r="M75" s="1" t="s">
        <v>32</v>
      </c>
      <c r="N75" s="5">
        <v>0.41</v>
      </c>
      <c r="O75" s="5">
        <v>19.13</v>
      </c>
      <c r="P75" s="5">
        <v>64.569999999999993</v>
      </c>
      <c r="Q75" s="5">
        <v>0.2</v>
      </c>
      <c r="R75" s="1"/>
      <c r="S75" s="3"/>
      <c r="T75" s="5">
        <v>10</v>
      </c>
      <c r="U75" s="1"/>
      <c r="V75" s="1"/>
      <c r="W75" s="1"/>
      <c r="X75" s="1"/>
      <c r="Y75" s="1"/>
      <c r="Z75" s="1"/>
      <c r="AA75" s="1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4"/>
      <c r="AX75" s="4"/>
      <c r="AY75" s="4"/>
      <c r="AZ75" s="4"/>
      <c r="BA75" s="4"/>
      <c r="BB75" s="4"/>
      <c r="BC75" s="4"/>
      <c r="BD75" s="4"/>
    </row>
    <row r="76" spans="1:56" ht="25.5" customHeight="1">
      <c r="A76" s="5">
        <v>7300</v>
      </c>
      <c r="B76" s="1" t="s">
        <v>423</v>
      </c>
      <c r="C76" s="1" t="s">
        <v>467</v>
      </c>
      <c r="D76" s="1" t="s">
        <v>468</v>
      </c>
      <c r="E76" s="5">
        <v>11</v>
      </c>
      <c r="F76" s="5">
        <v>3</v>
      </c>
      <c r="G76" s="5">
        <v>2</v>
      </c>
      <c r="H76" s="1" t="s">
        <v>469</v>
      </c>
      <c r="I76" s="3" t="s">
        <v>470</v>
      </c>
      <c r="J76" s="1" t="s">
        <v>471</v>
      </c>
      <c r="K76" s="1"/>
      <c r="L76" s="1"/>
      <c r="M76" s="1" t="s">
        <v>32</v>
      </c>
      <c r="N76" s="5">
        <v>0.41</v>
      </c>
      <c r="O76" s="5">
        <v>12.08</v>
      </c>
      <c r="P76" s="5">
        <v>26.67</v>
      </c>
      <c r="Q76" s="5">
        <v>0.2</v>
      </c>
      <c r="R76" s="1"/>
      <c r="S76" s="3"/>
      <c r="T76" s="5">
        <v>10</v>
      </c>
      <c r="U76" s="1"/>
      <c r="V76" s="1"/>
      <c r="W76" s="1"/>
      <c r="X76" s="1"/>
      <c r="Y76" s="1"/>
      <c r="Z76" s="1"/>
      <c r="AA76" s="1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4"/>
      <c r="AX76" s="4"/>
      <c r="AY76" s="4"/>
      <c r="AZ76" s="4"/>
      <c r="BA76" s="4"/>
      <c r="BB76" s="4"/>
      <c r="BC76" s="4"/>
      <c r="BD76" s="4"/>
    </row>
    <row r="77" spans="1:56" ht="25.5" customHeight="1">
      <c r="A77" s="5">
        <v>107400</v>
      </c>
      <c r="B77" s="1" t="s">
        <v>472</v>
      </c>
      <c r="C77" s="1" t="s">
        <v>473</v>
      </c>
      <c r="D77" s="1" t="s">
        <v>474</v>
      </c>
      <c r="E77" s="5">
        <v>1</v>
      </c>
      <c r="F77" s="5">
        <v>4</v>
      </c>
      <c r="G77" s="5">
        <v>1</v>
      </c>
      <c r="H77" s="1" t="s">
        <v>475</v>
      </c>
      <c r="I77" s="3"/>
      <c r="J77" s="14" t="s">
        <v>476</v>
      </c>
      <c r="K77" s="14"/>
      <c r="L77" s="1"/>
      <c r="M77" s="1" t="s">
        <v>32</v>
      </c>
      <c r="N77" s="5">
        <v>0.41</v>
      </c>
      <c r="O77" s="1"/>
      <c r="P77" s="1"/>
      <c r="Q77" s="5">
        <v>0.2</v>
      </c>
      <c r="R77" s="1"/>
      <c r="S77" s="3"/>
      <c r="T77" s="1"/>
      <c r="U77" s="1"/>
      <c r="V77" s="1"/>
      <c r="W77" s="1"/>
      <c r="X77" s="1"/>
      <c r="Y77" s="1"/>
      <c r="Z77" s="1"/>
      <c r="AA77" s="1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4"/>
      <c r="AX77" s="4"/>
      <c r="AY77" s="4"/>
      <c r="AZ77" s="4"/>
      <c r="BA77" s="4"/>
      <c r="BB77" s="4"/>
      <c r="BC77" s="4"/>
      <c r="BD77" s="4"/>
    </row>
    <row r="78" spans="1:56" ht="25.5" customHeight="1">
      <c r="A78" s="5">
        <v>7500</v>
      </c>
      <c r="B78" s="1" t="s">
        <v>472</v>
      </c>
      <c r="C78" s="1" t="s">
        <v>206</v>
      </c>
      <c r="D78" s="1" t="s">
        <v>477</v>
      </c>
      <c r="E78" s="5">
        <v>2</v>
      </c>
      <c r="F78" s="5">
        <v>4</v>
      </c>
      <c r="G78" s="5">
        <v>1</v>
      </c>
      <c r="H78" s="1" t="s">
        <v>478</v>
      </c>
      <c r="I78" s="3"/>
      <c r="J78" s="14" t="s">
        <v>479</v>
      </c>
      <c r="K78" s="14"/>
      <c r="L78" s="14"/>
      <c r="M78" s="1" t="s">
        <v>32</v>
      </c>
      <c r="N78" s="5">
        <v>0.41</v>
      </c>
      <c r="O78" s="1"/>
      <c r="P78" s="1"/>
      <c r="Q78" s="5">
        <v>0.2</v>
      </c>
      <c r="R78" s="1"/>
      <c r="S78" s="3"/>
      <c r="T78" s="1"/>
      <c r="U78" s="1"/>
      <c r="V78" s="1"/>
      <c r="W78" s="1"/>
      <c r="X78" s="1"/>
      <c r="Y78" s="1"/>
      <c r="Z78" s="1"/>
      <c r="AA78" s="1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4"/>
      <c r="AX78" s="4"/>
      <c r="AY78" s="4"/>
      <c r="AZ78" s="4"/>
      <c r="BA78" s="4"/>
      <c r="BB78" s="4"/>
      <c r="BC78" s="4"/>
      <c r="BD78" s="4"/>
    </row>
    <row r="79" spans="1:56" ht="25.5" customHeight="1">
      <c r="A79" s="5">
        <v>7600</v>
      </c>
      <c r="B79" s="1" t="s">
        <v>472</v>
      </c>
      <c r="C79" s="1" t="s">
        <v>480</v>
      </c>
      <c r="D79" s="1" t="s">
        <v>481</v>
      </c>
      <c r="E79" s="5">
        <v>3</v>
      </c>
      <c r="F79" s="5">
        <v>5</v>
      </c>
      <c r="G79" s="5">
        <v>1</v>
      </c>
      <c r="H79" s="1" t="s">
        <v>482</v>
      </c>
      <c r="I79" s="3"/>
      <c r="J79" s="14" t="s">
        <v>483</v>
      </c>
      <c r="K79" s="14"/>
      <c r="L79" s="14"/>
      <c r="M79" s="1" t="s">
        <v>32</v>
      </c>
      <c r="N79" s="5">
        <v>0.41</v>
      </c>
      <c r="O79" s="1"/>
      <c r="P79" s="1"/>
      <c r="Q79" s="5">
        <v>0.2</v>
      </c>
      <c r="R79" s="1"/>
      <c r="S79" s="3"/>
      <c r="T79" s="1"/>
      <c r="U79" s="1"/>
      <c r="V79" s="1"/>
      <c r="W79" s="1"/>
      <c r="X79" s="1"/>
      <c r="Y79" s="1"/>
      <c r="Z79" s="1"/>
      <c r="AA79" s="1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4"/>
      <c r="AX79" s="4"/>
      <c r="AY79" s="4"/>
      <c r="AZ79" s="4"/>
      <c r="BA79" s="4"/>
      <c r="BB79" s="4"/>
      <c r="BC79" s="4"/>
      <c r="BD79" s="4"/>
    </row>
    <row r="80" spans="1:56" ht="25.5" customHeight="1">
      <c r="A80" s="5">
        <v>7700</v>
      </c>
      <c r="B80" s="1" t="s">
        <v>472</v>
      </c>
      <c r="C80" s="1" t="s">
        <v>484</v>
      </c>
      <c r="D80" s="1" t="s">
        <v>485</v>
      </c>
      <c r="E80" s="5">
        <v>4</v>
      </c>
      <c r="F80" s="5">
        <v>5</v>
      </c>
      <c r="G80" s="5">
        <v>1</v>
      </c>
      <c r="H80" s="1" t="s">
        <v>486</v>
      </c>
      <c r="I80" s="3"/>
      <c r="J80" s="14" t="s">
        <v>487</v>
      </c>
      <c r="K80" s="14"/>
      <c r="L80" s="14"/>
      <c r="M80" s="1" t="s">
        <v>32</v>
      </c>
      <c r="N80" s="5">
        <v>0.41</v>
      </c>
      <c r="O80" s="1"/>
      <c r="P80" s="1"/>
      <c r="Q80" s="5">
        <v>0.2</v>
      </c>
      <c r="R80" s="1"/>
      <c r="S80" s="3"/>
      <c r="T80" s="1"/>
      <c r="U80" s="1"/>
      <c r="V80" s="1"/>
      <c r="W80" s="1"/>
      <c r="X80" s="1"/>
      <c r="Y80" s="1"/>
      <c r="Z80" s="1"/>
      <c r="AA80" s="1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4"/>
      <c r="AX80" s="4"/>
      <c r="AY80" s="4"/>
      <c r="AZ80" s="4"/>
      <c r="BA80" s="4"/>
      <c r="BB80" s="4"/>
      <c r="BC80" s="4"/>
      <c r="BD80" s="4"/>
    </row>
    <row r="81" spans="1:56" ht="25.5" customHeight="1">
      <c r="A81" s="5">
        <v>7800</v>
      </c>
      <c r="B81" s="1" t="s">
        <v>472</v>
      </c>
      <c r="C81" s="1" t="s">
        <v>117</v>
      </c>
      <c r="D81" s="1" t="s">
        <v>488</v>
      </c>
      <c r="E81" s="5">
        <v>5</v>
      </c>
      <c r="F81" s="5">
        <v>5</v>
      </c>
      <c r="G81" s="5">
        <v>1</v>
      </c>
      <c r="H81" s="1" t="s">
        <v>489</v>
      </c>
      <c r="I81" s="3"/>
      <c r="J81" s="1" t="s">
        <v>490</v>
      </c>
      <c r="K81" s="1"/>
      <c r="L81" s="1"/>
      <c r="M81" s="1" t="s">
        <v>32</v>
      </c>
      <c r="N81" s="5">
        <v>0.41</v>
      </c>
      <c r="O81" s="1"/>
      <c r="P81" s="1"/>
      <c r="Q81" s="5">
        <v>0.2</v>
      </c>
      <c r="R81" s="1"/>
      <c r="S81" s="3"/>
      <c r="T81" s="1"/>
      <c r="U81" s="1"/>
      <c r="V81" s="1"/>
      <c r="W81" s="1"/>
      <c r="X81" s="1"/>
      <c r="Y81" s="1"/>
      <c r="Z81" s="1"/>
      <c r="AA81" s="1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4"/>
      <c r="AX81" s="4"/>
      <c r="AY81" s="4"/>
      <c r="AZ81" s="4"/>
      <c r="BA81" s="4"/>
      <c r="BB81" s="4"/>
      <c r="BC81" s="4"/>
      <c r="BD81" s="4"/>
    </row>
    <row r="82" spans="1:56" ht="25.5" customHeight="1">
      <c r="A82" s="5">
        <v>107900</v>
      </c>
      <c r="B82" s="1" t="s">
        <v>472</v>
      </c>
      <c r="C82" s="1" t="s">
        <v>491</v>
      </c>
      <c r="D82" s="1" t="s">
        <v>492</v>
      </c>
      <c r="E82" s="5">
        <v>6</v>
      </c>
      <c r="F82" s="5">
        <v>5</v>
      </c>
      <c r="G82" s="5">
        <v>1</v>
      </c>
      <c r="H82" s="1" t="s">
        <v>493</v>
      </c>
      <c r="I82" s="3"/>
      <c r="J82" s="14" t="s">
        <v>494</v>
      </c>
      <c r="K82" s="1" t="s">
        <v>495</v>
      </c>
      <c r="L82" s="1"/>
      <c r="M82" s="1" t="s">
        <v>32</v>
      </c>
      <c r="N82" s="5">
        <v>0.41</v>
      </c>
      <c r="O82" s="1"/>
      <c r="P82" s="1"/>
      <c r="Q82" s="5">
        <v>0.2</v>
      </c>
      <c r="R82" s="1"/>
      <c r="S82" s="3"/>
      <c r="T82" s="1"/>
      <c r="U82" s="1"/>
      <c r="V82" s="1"/>
      <c r="W82" s="1"/>
      <c r="X82" s="1"/>
      <c r="Y82" s="1"/>
      <c r="Z82" s="1"/>
      <c r="AA82" s="1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4"/>
      <c r="AX82" s="4"/>
      <c r="AY82" s="4"/>
      <c r="AZ82" s="4"/>
      <c r="BA82" s="4"/>
      <c r="BB82" s="4"/>
      <c r="BC82" s="4"/>
      <c r="BD82" s="4"/>
    </row>
    <row r="83" spans="1:56" ht="25.5" customHeight="1">
      <c r="A83" s="5">
        <v>8000</v>
      </c>
      <c r="B83" s="1" t="s">
        <v>472</v>
      </c>
      <c r="C83" s="1" t="s">
        <v>496</v>
      </c>
      <c r="D83" s="1" t="s">
        <v>497</v>
      </c>
      <c r="E83" s="5">
        <v>7</v>
      </c>
      <c r="F83" s="5">
        <v>5</v>
      </c>
      <c r="G83" s="5">
        <v>1</v>
      </c>
      <c r="H83" s="1" t="s">
        <v>498</v>
      </c>
      <c r="I83" s="3"/>
      <c r="J83" s="14" t="s">
        <v>499</v>
      </c>
      <c r="K83" s="1" t="s">
        <v>500</v>
      </c>
      <c r="L83" s="1"/>
      <c r="M83" s="1" t="s">
        <v>32</v>
      </c>
      <c r="N83" s="5">
        <v>0.41</v>
      </c>
      <c r="O83" s="1"/>
      <c r="P83" s="1"/>
      <c r="Q83" s="5">
        <v>0.2</v>
      </c>
      <c r="R83" s="1"/>
      <c r="S83" s="3"/>
      <c r="T83" s="1"/>
      <c r="U83" s="1"/>
      <c r="V83" s="1"/>
      <c r="W83" s="1"/>
      <c r="X83" s="1"/>
      <c r="Y83" s="1"/>
      <c r="Z83" s="1"/>
      <c r="AA83" s="1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4"/>
      <c r="AX83" s="4"/>
      <c r="AY83" s="4"/>
      <c r="AZ83" s="4"/>
      <c r="BA83" s="4"/>
      <c r="BB83" s="4"/>
      <c r="BC83" s="4"/>
      <c r="BD83" s="4"/>
    </row>
    <row r="84" spans="1:56" ht="25.5" customHeight="1">
      <c r="A84" s="5">
        <v>108100</v>
      </c>
      <c r="B84" s="1" t="s">
        <v>472</v>
      </c>
      <c r="C84" s="1" t="s">
        <v>501</v>
      </c>
      <c r="D84" s="1" t="s">
        <v>502</v>
      </c>
      <c r="E84" s="5">
        <v>8</v>
      </c>
      <c r="F84" s="5">
        <v>3</v>
      </c>
      <c r="G84" s="5">
        <v>2</v>
      </c>
      <c r="H84" s="1" t="s">
        <v>503</v>
      </c>
      <c r="I84" s="3" t="s">
        <v>504</v>
      </c>
      <c r="J84" s="1" t="s">
        <v>505</v>
      </c>
      <c r="K84" s="1"/>
      <c r="L84" s="1"/>
      <c r="M84" s="1" t="s">
        <v>32</v>
      </c>
      <c r="N84" s="5">
        <v>0.41</v>
      </c>
      <c r="O84" s="5">
        <v>10.11</v>
      </c>
      <c r="P84" s="5">
        <v>65.64</v>
      </c>
      <c r="Q84" s="5">
        <v>0.2</v>
      </c>
      <c r="R84" s="1"/>
      <c r="S84" s="3"/>
      <c r="T84" s="1"/>
      <c r="U84" s="1"/>
      <c r="V84" s="1"/>
      <c r="W84" s="1"/>
      <c r="X84" s="1"/>
      <c r="Y84" s="1"/>
      <c r="Z84" s="1"/>
      <c r="AA84" s="1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4"/>
      <c r="AX84" s="4"/>
      <c r="AY84" s="4"/>
      <c r="AZ84" s="4"/>
      <c r="BA84" s="4"/>
      <c r="BB84" s="4"/>
      <c r="BC84" s="4"/>
      <c r="BD84" s="4"/>
    </row>
    <row r="85" spans="1:56" ht="25.5" customHeight="1">
      <c r="A85" s="5">
        <v>108200</v>
      </c>
      <c r="B85" s="1" t="s">
        <v>472</v>
      </c>
      <c r="C85" s="1" t="s">
        <v>506</v>
      </c>
      <c r="D85" s="1" t="s">
        <v>507</v>
      </c>
      <c r="E85" s="5">
        <v>9</v>
      </c>
      <c r="F85" s="5">
        <v>3</v>
      </c>
      <c r="G85" s="5">
        <v>2</v>
      </c>
      <c r="H85" s="1" t="s">
        <v>508</v>
      </c>
      <c r="I85" s="3" t="s">
        <v>509</v>
      </c>
      <c r="J85" s="1" t="s">
        <v>510</v>
      </c>
      <c r="K85" s="1"/>
      <c r="L85" s="1"/>
      <c r="M85" s="1" t="s">
        <v>32</v>
      </c>
      <c r="N85" s="5">
        <v>0.41</v>
      </c>
      <c r="O85" s="5">
        <v>18.54</v>
      </c>
      <c r="P85" s="5">
        <v>35.53</v>
      </c>
      <c r="Q85" s="5">
        <v>0.2</v>
      </c>
      <c r="R85" s="1"/>
      <c r="S85" s="3"/>
      <c r="T85" s="1"/>
      <c r="U85" s="1"/>
      <c r="V85" s="1"/>
      <c r="W85" s="1"/>
      <c r="X85" s="1"/>
      <c r="Y85" s="1"/>
      <c r="Z85" s="1"/>
      <c r="AA85" s="1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4"/>
      <c r="AX85" s="4"/>
      <c r="AY85" s="4"/>
      <c r="AZ85" s="4"/>
      <c r="BA85" s="4"/>
      <c r="BB85" s="4"/>
      <c r="BC85" s="4"/>
      <c r="BD85" s="4"/>
    </row>
    <row r="86" spans="1:56" ht="25.5" customHeight="1">
      <c r="A86" s="5">
        <v>8300</v>
      </c>
      <c r="B86" s="1" t="s">
        <v>472</v>
      </c>
      <c r="C86" s="1" t="s">
        <v>511</v>
      </c>
      <c r="D86" s="1" t="s">
        <v>512</v>
      </c>
      <c r="E86" s="5">
        <v>10</v>
      </c>
      <c r="F86" s="5">
        <v>3</v>
      </c>
      <c r="G86" s="5">
        <v>2</v>
      </c>
      <c r="H86" s="1" t="s">
        <v>513</v>
      </c>
      <c r="I86" s="3" t="s">
        <v>514</v>
      </c>
      <c r="J86" s="1" t="s">
        <v>515</v>
      </c>
      <c r="K86" s="1"/>
      <c r="L86" s="1"/>
      <c r="M86" s="1" t="s">
        <v>32</v>
      </c>
      <c r="N86" s="5">
        <v>0.41</v>
      </c>
      <c r="O86" s="5">
        <v>15.48</v>
      </c>
      <c r="P86" s="5">
        <v>110.93</v>
      </c>
      <c r="Q86" s="5">
        <v>0.2</v>
      </c>
      <c r="R86" s="1"/>
      <c r="S86" s="3"/>
      <c r="T86" s="1"/>
      <c r="U86" s="1"/>
      <c r="V86" s="1"/>
      <c r="W86" s="1"/>
      <c r="X86" s="1"/>
      <c r="Y86" s="1"/>
      <c r="Z86" s="1"/>
      <c r="AA86" s="1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4"/>
      <c r="AX86" s="4"/>
      <c r="AY86" s="4"/>
      <c r="AZ86" s="4"/>
      <c r="BA86" s="4"/>
      <c r="BB86" s="4"/>
      <c r="BC86" s="4"/>
      <c r="BD86" s="4"/>
    </row>
    <row r="87" spans="1:56" ht="25.5" customHeight="1">
      <c r="A87" s="5">
        <v>108400</v>
      </c>
      <c r="B87" s="1" t="s">
        <v>472</v>
      </c>
      <c r="C87" s="1" t="s">
        <v>516</v>
      </c>
      <c r="D87" s="1" t="s">
        <v>517</v>
      </c>
      <c r="E87" s="5">
        <v>11</v>
      </c>
      <c r="F87" s="5">
        <v>5</v>
      </c>
      <c r="G87" s="5">
        <v>1</v>
      </c>
      <c r="H87" s="1" t="s">
        <v>518</v>
      </c>
      <c r="I87" s="3"/>
      <c r="J87" s="14" t="s">
        <v>519</v>
      </c>
      <c r="K87" s="1" t="s">
        <v>520</v>
      </c>
      <c r="L87" s="1"/>
      <c r="M87" s="1" t="s">
        <v>32</v>
      </c>
      <c r="N87" s="5">
        <v>0.41</v>
      </c>
      <c r="O87" s="1"/>
      <c r="P87" s="1"/>
      <c r="Q87" s="5">
        <v>0.2</v>
      </c>
      <c r="R87" s="1"/>
      <c r="S87" s="3"/>
      <c r="T87" s="1"/>
      <c r="U87" s="1"/>
      <c r="V87" s="1"/>
      <c r="W87" s="1"/>
      <c r="X87" s="1"/>
      <c r="Y87" s="1"/>
      <c r="Z87" s="1"/>
      <c r="AA87" s="1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4"/>
      <c r="AX87" s="4"/>
      <c r="AY87" s="4"/>
      <c r="AZ87" s="4"/>
      <c r="BA87" s="4"/>
      <c r="BB87" s="4"/>
      <c r="BC87" s="4"/>
      <c r="BD87" s="4"/>
    </row>
    <row r="88" spans="1:56" ht="25.5" customHeight="1">
      <c r="A88" s="5">
        <v>8500</v>
      </c>
      <c r="B88" s="1" t="s">
        <v>521</v>
      </c>
      <c r="C88" s="1" t="s">
        <v>522</v>
      </c>
      <c r="D88" s="1" t="s">
        <v>523</v>
      </c>
      <c r="E88" s="5">
        <v>1</v>
      </c>
      <c r="F88" s="5">
        <v>3</v>
      </c>
      <c r="G88" s="5">
        <v>2</v>
      </c>
      <c r="H88" s="1" t="s">
        <v>524</v>
      </c>
      <c r="I88" s="3" t="s">
        <v>525</v>
      </c>
      <c r="J88" s="1" t="s">
        <v>526</v>
      </c>
      <c r="K88" s="1"/>
      <c r="L88" s="1"/>
      <c r="M88" s="1" t="s">
        <v>32</v>
      </c>
      <c r="N88" s="5">
        <v>0.41</v>
      </c>
      <c r="O88" s="5">
        <v>22.06</v>
      </c>
      <c r="P88" s="5">
        <v>81.63</v>
      </c>
      <c r="Q88" s="5">
        <v>0.2</v>
      </c>
      <c r="R88" s="1"/>
      <c r="S88" s="3"/>
      <c r="T88" s="1"/>
      <c r="U88" s="1"/>
      <c r="V88" s="1"/>
      <c r="W88" s="1"/>
      <c r="X88" s="1"/>
      <c r="Y88" s="1"/>
      <c r="Z88" s="1"/>
      <c r="AA88" s="1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4"/>
      <c r="AX88" s="4"/>
      <c r="AY88" s="4"/>
      <c r="AZ88" s="4"/>
      <c r="BA88" s="4"/>
      <c r="BB88" s="4"/>
      <c r="BC88" s="4"/>
      <c r="BD88" s="4"/>
    </row>
    <row r="89" spans="1:56" ht="25.5" customHeight="1">
      <c r="A89" s="5">
        <v>8600</v>
      </c>
      <c r="B89" s="1" t="s">
        <v>521</v>
      </c>
      <c r="C89" s="1" t="s">
        <v>206</v>
      </c>
      <c r="D89" s="1" t="s">
        <v>527</v>
      </c>
      <c r="E89" s="5">
        <v>2</v>
      </c>
      <c r="F89" s="5">
        <v>3</v>
      </c>
      <c r="G89" s="5">
        <v>2</v>
      </c>
      <c r="H89" s="1" t="s">
        <v>528</v>
      </c>
      <c r="I89" s="3" t="s">
        <v>529</v>
      </c>
      <c r="J89" s="1" t="s">
        <v>530</v>
      </c>
      <c r="K89" s="1"/>
      <c r="L89" s="1"/>
      <c r="M89" s="1" t="s">
        <v>32</v>
      </c>
      <c r="N89" s="5">
        <v>0.41</v>
      </c>
      <c r="O89" s="5">
        <v>12.3</v>
      </c>
      <c r="P89" s="5">
        <v>33.9</v>
      </c>
      <c r="Q89" s="5">
        <v>0.2</v>
      </c>
      <c r="R89" s="1"/>
      <c r="S89" s="3"/>
      <c r="T89" s="1"/>
      <c r="U89" s="1"/>
      <c r="V89" s="1"/>
      <c r="W89" s="1"/>
      <c r="X89" s="1"/>
      <c r="Y89" s="1"/>
      <c r="Z89" s="1"/>
      <c r="AA89" s="1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4"/>
      <c r="AX89" s="4"/>
      <c r="AY89" s="4"/>
      <c r="AZ89" s="4"/>
      <c r="BA89" s="4"/>
      <c r="BB89" s="4"/>
      <c r="BC89" s="4"/>
      <c r="BD89" s="4"/>
    </row>
    <row r="90" spans="1:56" ht="25.5" customHeight="1">
      <c r="A90" s="5">
        <v>8700</v>
      </c>
      <c r="B90" s="1" t="s">
        <v>521</v>
      </c>
      <c r="C90" s="1" t="s">
        <v>531</v>
      </c>
      <c r="D90" s="1" t="s">
        <v>532</v>
      </c>
      <c r="E90" s="5">
        <v>3</v>
      </c>
      <c r="F90" s="5">
        <v>3</v>
      </c>
      <c r="G90" s="5">
        <v>2</v>
      </c>
      <c r="H90" s="1" t="s">
        <v>533</v>
      </c>
      <c r="I90" s="3" t="s">
        <v>534</v>
      </c>
      <c r="J90" s="1" t="s">
        <v>535</v>
      </c>
      <c r="K90" s="1"/>
      <c r="L90" s="1"/>
      <c r="M90" s="1" t="s">
        <v>32</v>
      </c>
      <c r="N90" s="5">
        <v>0.41</v>
      </c>
      <c r="O90" s="5">
        <v>7.95</v>
      </c>
      <c r="P90" s="5">
        <v>15.45</v>
      </c>
      <c r="Q90" s="5">
        <v>0.2</v>
      </c>
      <c r="R90" s="1"/>
      <c r="S90" s="3"/>
      <c r="T90" s="1"/>
      <c r="U90" s="1"/>
      <c r="V90" s="1"/>
      <c r="W90" s="1"/>
      <c r="X90" s="1"/>
      <c r="Y90" s="1"/>
      <c r="Z90" s="1"/>
      <c r="AA90" s="1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4"/>
      <c r="AX90" s="4"/>
      <c r="AY90" s="4"/>
      <c r="AZ90" s="4"/>
      <c r="BA90" s="4"/>
      <c r="BB90" s="4"/>
      <c r="BC90" s="4"/>
      <c r="BD90" s="4"/>
    </row>
    <row r="91" spans="1:56" ht="25.5" customHeight="1">
      <c r="A91" s="5">
        <v>8800</v>
      </c>
      <c r="B91" s="1" t="s">
        <v>521</v>
      </c>
      <c r="C91" s="1" t="s">
        <v>536</v>
      </c>
      <c r="D91" s="1" t="s">
        <v>537</v>
      </c>
      <c r="E91" s="5">
        <v>4</v>
      </c>
      <c r="F91" s="5">
        <v>5</v>
      </c>
      <c r="G91" s="5">
        <v>1</v>
      </c>
      <c r="H91" s="1" t="s">
        <v>538</v>
      </c>
      <c r="I91" s="3"/>
      <c r="J91" s="14" t="s">
        <v>539</v>
      </c>
      <c r="K91" s="1" t="s">
        <v>540</v>
      </c>
      <c r="L91" s="1"/>
      <c r="M91" s="1" t="s">
        <v>32</v>
      </c>
      <c r="N91" s="5">
        <v>0.41</v>
      </c>
      <c r="O91" s="1"/>
      <c r="P91" s="1"/>
      <c r="Q91" s="5">
        <v>0.2</v>
      </c>
      <c r="R91" s="1"/>
      <c r="S91" s="3"/>
      <c r="T91" s="1"/>
      <c r="U91" s="1"/>
      <c r="V91" s="1"/>
      <c r="W91" s="1"/>
      <c r="X91" s="1"/>
      <c r="Y91" s="1"/>
      <c r="Z91" s="1"/>
      <c r="AA91" s="1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4"/>
      <c r="AX91" s="4"/>
      <c r="AY91" s="4"/>
      <c r="AZ91" s="4"/>
      <c r="BA91" s="4"/>
      <c r="BB91" s="4"/>
      <c r="BC91" s="4"/>
      <c r="BD91" s="4"/>
    </row>
    <row r="92" spans="1:56" ht="25.5" customHeight="1">
      <c r="A92" s="5">
        <v>8900</v>
      </c>
      <c r="B92" s="1" t="s">
        <v>521</v>
      </c>
      <c r="C92" s="1" t="s">
        <v>541</v>
      </c>
      <c r="D92" s="1" t="s">
        <v>542</v>
      </c>
      <c r="E92" s="5">
        <v>5</v>
      </c>
      <c r="F92" s="5">
        <v>5</v>
      </c>
      <c r="G92" s="5">
        <v>1</v>
      </c>
      <c r="H92" s="1" t="s">
        <v>543</v>
      </c>
      <c r="I92" s="3"/>
      <c r="J92" s="14" t="s">
        <v>544</v>
      </c>
      <c r="K92" s="1" t="s">
        <v>545</v>
      </c>
      <c r="L92" s="1"/>
      <c r="M92" s="1" t="s">
        <v>32</v>
      </c>
      <c r="N92" s="5">
        <v>0.41</v>
      </c>
      <c r="O92" s="1"/>
      <c r="P92" s="1"/>
      <c r="Q92" s="5">
        <v>0.2</v>
      </c>
      <c r="R92" s="1"/>
      <c r="S92" s="3"/>
      <c r="T92" s="1"/>
      <c r="U92" s="1"/>
      <c r="V92" s="1"/>
      <c r="W92" s="1"/>
      <c r="X92" s="1"/>
      <c r="Y92" s="1"/>
      <c r="Z92" s="1"/>
      <c r="AA92" s="1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4"/>
      <c r="AX92" s="4"/>
      <c r="AY92" s="4"/>
      <c r="AZ92" s="4"/>
      <c r="BA92" s="4"/>
      <c r="BB92" s="4"/>
      <c r="BC92" s="4"/>
      <c r="BD92" s="4"/>
    </row>
    <row r="93" spans="1:56" ht="25.5" customHeight="1">
      <c r="A93" s="5">
        <v>9000</v>
      </c>
      <c r="B93" s="1" t="s">
        <v>521</v>
      </c>
      <c r="C93" s="1" t="s">
        <v>546</v>
      </c>
      <c r="D93" s="1" t="s">
        <v>547</v>
      </c>
      <c r="E93" s="5">
        <v>6</v>
      </c>
      <c r="F93" s="5">
        <v>4</v>
      </c>
      <c r="G93" s="5">
        <v>1</v>
      </c>
      <c r="H93" s="1" t="s">
        <v>548</v>
      </c>
      <c r="I93" s="3"/>
      <c r="J93" s="1" t="s">
        <v>549</v>
      </c>
      <c r="K93" s="1"/>
      <c r="L93" s="1"/>
      <c r="M93" s="1" t="s">
        <v>32</v>
      </c>
      <c r="N93" s="5">
        <v>0.41</v>
      </c>
      <c r="O93" s="1"/>
      <c r="P93" s="1"/>
      <c r="Q93" s="5">
        <v>0.2</v>
      </c>
      <c r="R93" s="1"/>
      <c r="S93" s="3"/>
      <c r="T93" s="1"/>
      <c r="U93" s="1"/>
      <c r="V93" s="1"/>
      <c r="W93" s="1"/>
      <c r="X93" s="1"/>
      <c r="Y93" s="1"/>
      <c r="Z93" s="1"/>
      <c r="AA93" s="1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4"/>
      <c r="AX93" s="4"/>
      <c r="AY93" s="4"/>
      <c r="AZ93" s="4"/>
      <c r="BA93" s="4"/>
      <c r="BB93" s="4"/>
      <c r="BC93" s="4"/>
      <c r="BD93" s="4"/>
    </row>
    <row r="94" spans="1:56" ht="25.5" customHeight="1">
      <c r="A94" s="5">
        <v>9100</v>
      </c>
      <c r="B94" s="1" t="s">
        <v>521</v>
      </c>
      <c r="C94" s="1" t="s">
        <v>550</v>
      </c>
      <c r="D94" s="1" t="s">
        <v>551</v>
      </c>
      <c r="E94" s="5">
        <v>7</v>
      </c>
      <c r="F94" s="5">
        <v>5</v>
      </c>
      <c r="G94" s="5">
        <v>1</v>
      </c>
      <c r="H94" s="1" t="s">
        <v>552</v>
      </c>
      <c r="I94" s="3"/>
      <c r="J94" s="14" t="s">
        <v>553</v>
      </c>
      <c r="K94" s="1" t="s">
        <v>554</v>
      </c>
      <c r="L94" s="1"/>
      <c r="M94" s="1" t="s">
        <v>32</v>
      </c>
      <c r="N94" s="5">
        <v>0.41</v>
      </c>
      <c r="O94" s="1"/>
      <c r="P94" s="1"/>
      <c r="Q94" s="5">
        <v>0.2</v>
      </c>
      <c r="R94" s="1"/>
      <c r="S94" s="3"/>
      <c r="T94" s="1"/>
      <c r="U94" s="1"/>
      <c r="V94" s="1"/>
      <c r="W94" s="1"/>
      <c r="X94" s="1"/>
      <c r="Y94" s="1"/>
      <c r="Z94" s="1"/>
      <c r="AA94" s="1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4"/>
      <c r="AX94" s="4"/>
      <c r="AY94" s="4"/>
      <c r="AZ94" s="4"/>
      <c r="BA94" s="4"/>
      <c r="BB94" s="4"/>
      <c r="BC94" s="4"/>
      <c r="BD94" s="4"/>
    </row>
    <row r="95" spans="1:56" ht="25.5" customHeight="1">
      <c r="A95" s="5">
        <v>9200</v>
      </c>
      <c r="B95" s="1" t="s">
        <v>521</v>
      </c>
      <c r="C95" s="1" t="s">
        <v>555</v>
      </c>
      <c r="D95" s="1" t="s">
        <v>556</v>
      </c>
      <c r="E95" s="5">
        <v>8</v>
      </c>
      <c r="F95" s="5">
        <v>5</v>
      </c>
      <c r="G95" s="5">
        <v>1</v>
      </c>
      <c r="H95" s="1" t="s">
        <v>557</v>
      </c>
      <c r="I95" s="3"/>
      <c r="J95" s="1" t="s">
        <v>558</v>
      </c>
      <c r="K95" s="1" t="s">
        <v>559</v>
      </c>
      <c r="L95" s="1"/>
      <c r="M95" s="1" t="s">
        <v>32</v>
      </c>
      <c r="N95" s="5">
        <v>0.41</v>
      </c>
      <c r="O95" s="1"/>
      <c r="P95" s="1"/>
      <c r="Q95" s="5">
        <v>0.2</v>
      </c>
      <c r="R95" s="1"/>
      <c r="S95" s="3"/>
      <c r="T95" s="1"/>
      <c r="U95" s="1"/>
      <c r="V95" s="1"/>
      <c r="W95" s="1"/>
      <c r="X95" s="1"/>
      <c r="Y95" s="1"/>
      <c r="Z95" s="1"/>
      <c r="AA95" s="1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4"/>
      <c r="AX95" s="4"/>
      <c r="AY95" s="4"/>
      <c r="AZ95" s="4"/>
      <c r="BA95" s="4"/>
      <c r="BB95" s="4"/>
      <c r="BC95" s="4"/>
      <c r="BD95" s="4"/>
    </row>
    <row r="96" spans="1:56" ht="25.5" customHeight="1">
      <c r="A96" s="5">
        <v>9300</v>
      </c>
      <c r="B96" s="1" t="s">
        <v>521</v>
      </c>
      <c r="C96" s="1" t="s">
        <v>560</v>
      </c>
      <c r="D96" s="1" t="s">
        <v>561</v>
      </c>
      <c r="E96" s="5">
        <v>9</v>
      </c>
      <c r="F96" s="5">
        <v>4</v>
      </c>
      <c r="G96" s="5">
        <v>1</v>
      </c>
      <c r="H96" s="1" t="s">
        <v>562</v>
      </c>
      <c r="I96" s="3"/>
      <c r="J96" s="14" t="s">
        <v>563</v>
      </c>
      <c r="K96" s="14"/>
      <c r="L96" s="14"/>
      <c r="M96" s="1" t="s">
        <v>32</v>
      </c>
      <c r="N96" s="5">
        <v>0.41</v>
      </c>
      <c r="O96" s="1"/>
      <c r="P96" s="1"/>
      <c r="Q96" s="5">
        <v>0.2</v>
      </c>
      <c r="R96" s="1"/>
      <c r="S96" s="3"/>
      <c r="T96" s="1"/>
      <c r="U96" s="1"/>
      <c r="V96" s="1"/>
      <c r="W96" s="1"/>
      <c r="X96" s="1"/>
      <c r="Y96" s="1"/>
      <c r="Z96" s="1"/>
      <c r="AA96" s="1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4"/>
      <c r="AX96" s="4"/>
      <c r="AY96" s="4"/>
      <c r="AZ96" s="4"/>
      <c r="BA96" s="4"/>
      <c r="BB96" s="4"/>
      <c r="BC96" s="4"/>
      <c r="BD96" s="4"/>
    </row>
    <row r="97" spans="1:56" ht="25.5" customHeight="1">
      <c r="A97" s="5">
        <v>9400</v>
      </c>
      <c r="B97" s="1" t="s">
        <v>521</v>
      </c>
      <c r="C97" s="1" t="s">
        <v>564</v>
      </c>
      <c r="D97" s="1" t="s">
        <v>565</v>
      </c>
      <c r="E97" s="5">
        <v>10</v>
      </c>
      <c r="F97" s="5">
        <v>5</v>
      </c>
      <c r="G97" s="5">
        <v>1</v>
      </c>
      <c r="H97" s="1" t="s">
        <v>566</v>
      </c>
      <c r="I97" s="3"/>
      <c r="J97" s="14" t="s">
        <v>567</v>
      </c>
      <c r="K97" s="1" t="s">
        <v>568</v>
      </c>
      <c r="L97" s="1"/>
      <c r="M97" s="1" t="s">
        <v>32</v>
      </c>
      <c r="N97" s="5">
        <v>0.41</v>
      </c>
      <c r="O97" s="1"/>
      <c r="P97" s="1"/>
      <c r="Q97" s="5">
        <v>0.2</v>
      </c>
      <c r="R97" s="1"/>
      <c r="S97" s="3"/>
      <c r="T97" s="1"/>
      <c r="U97" s="1"/>
      <c r="V97" s="1"/>
      <c r="W97" s="1"/>
      <c r="X97" s="1"/>
      <c r="Y97" s="1"/>
      <c r="Z97" s="1"/>
      <c r="AA97" s="1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  <c r="AX97" s="4"/>
      <c r="AY97" s="4"/>
      <c r="AZ97" s="4"/>
      <c r="BA97" s="4"/>
      <c r="BB97" s="4"/>
      <c r="BC97" s="4"/>
      <c r="BD97" s="4"/>
    </row>
    <row r="98" spans="1:56" ht="25.5" customHeight="1">
      <c r="A98" s="5">
        <v>9500</v>
      </c>
      <c r="B98" s="1" t="s">
        <v>521</v>
      </c>
      <c r="C98" s="1" t="s">
        <v>569</v>
      </c>
      <c r="D98" s="1" t="s">
        <v>570</v>
      </c>
      <c r="E98" s="5">
        <v>11</v>
      </c>
      <c r="F98" s="5">
        <v>5</v>
      </c>
      <c r="G98" s="5">
        <v>1</v>
      </c>
      <c r="H98" s="1" t="s">
        <v>571</v>
      </c>
      <c r="I98" s="3"/>
      <c r="J98" s="14" t="s">
        <v>572</v>
      </c>
      <c r="K98" s="1" t="s">
        <v>573</v>
      </c>
      <c r="L98" s="1"/>
      <c r="M98" s="1" t="s">
        <v>32</v>
      </c>
      <c r="N98" s="5">
        <v>0.41</v>
      </c>
      <c r="O98" s="1"/>
      <c r="P98" s="1"/>
      <c r="Q98" s="5">
        <v>0.2</v>
      </c>
      <c r="R98" s="1"/>
      <c r="S98" s="3"/>
      <c r="T98" s="1"/>
      <c r="U98" s="1"/>
      <c r="V98" s="1"/>
      <c r="W98" s="1"/>
      <c r="X98" s="1"/>
      <c r="Y98" s="1"/>
      <c r="Z98" s="1"/>
      <c r="AA98" s="1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4"/>
      <c r="AX98" s="4"/>
      <c r="AY98" s="4"/>
      <c r="AZ98" s="4"/>
      <c r="BA98" s="4"/>
      <c r="BB98" s="4"/>
      <c r="BC98" s="4"/>
      <c r="BD98" s="4"/>
    </row>
    <row r="99" spans="1:56" ht="25.5" customHeight="1">
      <c r="A99" s="5">
        <v>10100</v>
      </c>
      <c r="B99" s="1" t="s">
        <v>574</v>
      </c>
      <c r="C99" s="1" t="s">
        <v>522</v>
      </c>
      <c r="D99" s="1" t="s">
        <v>575</v>
      </c>
      <c r="E99" s="5">
        <v>1</v>
      </c>
      <c r="F99" s="5">
        <v>3</v>
      </c>
      <c r="G99" s="5">
        <v>2</v>
      </c>
      <c r="H99" s="1" t="s">
        <v>576</v>
      </c>
      <c r="I99" s="3" t="s">
        <v>577</v>
      </c>
      <c r="J99" s="1" t="s">
        <v>578</v>
      </c>
      <c r="K99" s="1"/>
      <c r="L99" s="1"/>
      <c r="M99" s="1" t="s">
        <v>32</v>
      </c>
      <c r="N99" s="5">
        <v>0.41</v>
      </c>
      <c r="O99" s="5">
        <v>14.79</v>
      </c>
      <c r="P99" s="5">
        <v>34.94</v>
      </c>
      <c r="Q99" s="5">
        <v>0.2</v>
      </c>
      <c r="R99" s="1"/>
      <c r="S99" s="3"/>
      <c r="T99" s="1"/>
      <c r="U99" s="1"/>
      <c r="V99" s="1"/>
      <c r="W99" s="1"/>
      <c r="X99" s="1"/>
      <c r="Y99" s="1"/>
      <c r="Z99" s="1"/>
      <c r="AA99" s="1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4"/>
      <c r="AX99" s="4"/>
      <c r="AY99" s="4"/>
      <c r="AZ99" s="4"/>
      <c r="BA99" s="4"/>
      <c r="BB99" s="4"/>
      <c r="BC99" s="4"/>
      <c r="BD99" s="4"/>
    </row>
    <row r="100" spans="1:56" ht="25.5" customHeight="1">
      <c r="A100" s="5">
        <v>10200</v>
      </c>
      <c r="B100" s="1" t="s">
        <v>574</v>
      </c>
      <c r="C100" s="1" t="s">
        <v>579</v>
      </c>
      <c r="D100" s="1" t="s">
        <v>580</v>
      </c>
      <c r="E100" s="5">
        <v>2</v>
      </c>
      <c r="F100" s="5">
        <v>3</v>
      </c>
      <c r="G100" s="5">
        <v>2</v>
      </c>
      <c r="H100" s="1" t="s">
        <v>581</v>
      </c>
      <c r="I100" s="3" t="s">
        <v>582</v>
      </c>
      <c r="J100" s="1" t="s">
        <v>583</v>
      </c>
      <c r="K100" s="1"/>
      <c r="L100" s="1"/>
      <c r="M100" s="1" t="s">
        <v>32</v>
      </c>
      <c r="N100" s="5">
        <v>0.41</v>
      </c>
      <c r="O100" s="5">
        <v>20.95</v>
      </c>
      <c r="P100" s="5">
        <v>62.93</v>
      </c>
      <c r="Q100" s="5">
        <v>0.2</v>
      </c>
      <c r="R100" s="1"/>
      <c r="S100" s="3"/>
      <c r="T100" s="1"/>
      <c r="U100" s="1"/>
      <c r="V100" s="1"/>
      <c r="W100" s="1"/>
      <c r="X100" s="1"/>
      <c r="Y100" s="1"/>
      <c r="Z100" s="1"/>
      <c r="AA100" s="1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4"/>
      <c r="AX100" s="4"/>
      <c r="AY100" s="4"/>
      <c r="AZ100" s="4"/>
      <c r="BA100" s="4"/>
      <c r="BB100" s="4"/>
      <c r="BC100" s="4"/>
      <c r="BD100" s="4"/>
    </row>
    <row r="101" spans="1:56" ht="25.5" customHeight="1">
      <c r="A101" s="5">
        <v>10300</v>
      </c>
      <c r="B101" s="1" t="s">
        <v>574</v>
      </c>
      <c r="C101" s="1" t="s">
        <v>206</v>
      </c>
      <c r="D101" s="1" t="s">
        <v>584</v>
      </c>
      <c r="E101" s="5">
        <v>3</v>
      </c>
      <c r="F101" s="5">
        <v>3</v>
      </c>
      <c r="G101" s="5">
        <v>2</v>
      </c>
      <c r="H101" s="1" t="s">
        <v>585</v>
      </c>
      <c r="I101" s="3" t="s">
        <v>586</v>
      </c>
      <c r="J101" s="1" t="s">
        <v>587</v>
      </c>
      <c r="K101" s="1"/>
      <c r="L101" s="1"/>
      <c r="M101" s="1" t="s">
        <v>32</v>
      </c>
      <c r="N101" s="5">
        <v>0.41</v>
      </c>
      <c r="O101" s="5">
        <v>22.17</v>
      </c>
      <c r="P101" s="5">
        <v>59.02</v>
      </c>
      <c r="Q101" s="5">
        <v>0.2</v>
      </c>
      <c r="R101" s="1"/>
      <c r="S101" s="3"/>
      <c r="T101" s="1"/>
      <c r="U101" s="1"/>
      <c r="V101" s="1"/>
      <c r="W101" s="1"/>
      <c r="X101" s="1"/>
      <c r="Y101" s="1"/>
      <c r="Z101" s="1"/>
      <c r="AA101" s="1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4"/>
      <c r="AX101" s="4"/>
      <c r="AY101" s="4"/>
      <c r="AZ101" s="4"/>
      <c r="BA101" s="4"/>
      <c r="BB101" s="4"/>
      <c r="BC101" s="4"/>
      <c r="BD101" s="4"/>
    </row>
    <row r="102" spans="1:56" ht="25.5" customHeight="1">
      <c r="A102" s="5">
        <v>10400</v>
      </c>
      <c r="B102" s="1" t="s">
        <v>574</v>
      </c>
      <c r="C102" s="1" t="s">
        <v>588</v>
      </c>
      <c r="D102" s="1" t="s">
        <v>589</v>
      </c>
      <c r="E102" s="5">
        <v>4</v>
      </c>
      <c r="F102" s="5">
        <v>5</v>
      </c>
      <c r="G102" s="5">
        <v>1</v>
      </c>
      <c r="H102" s="1" t="s">
        <v>590</v>
      </c>
      <c r="I102" s="3"/>
      <c r="J102" s="1" t="s">
        <v>591</v>
      </c>
      <c r="K102" s="1"/>
      <c r="L102" s="1"/>
      <c r="M102" s="1" t="s">
        <v>32</v>
      </c>
      <c r="N102" s="5">
        <v>0.41</v>
      </c>
      <c r="O102" s="1"/>
      <c r="P102" s="1"/>
      <c r="Q102" s="5">
        <v>0.2</v>
      </c>
      <c r="R102" s="1"/>
      <c r="S102" s="3"/>
      <c r="T102" s="1"/>
      <c r="U102" s="1"/>
      <c r="V102" s="1"/>
      <c r="W102" s="1"/>
      <c r="X102" s="1"/>
      <c r="Y102" s="1"/>
      <c r="Z102" s="1"/>
      <c r="AA102" s="1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4"/>
      <c r="AX102" s="4"/>
      <c r="AY102" s="4"/>
      <c r="AZ102" s="4"/>
      <c r="BA102" s="4"/>
      <c r="BB102" s="4"/>
      <c r="BC102" s="4"/>
      <c r="BD102" s="4"/>
    </row>
    <row r="103" spans="1:56" ht="25.5" customHeight="1">
      <c r="A103" s="5">
        <v>10500</v>
      </c>
      <c r="B103" s="1" t="s">
        <v>574</v>
      </c>
      <c r="C103" s="1" t="s">
        <v>592</v>
      </c>
      <c r="D103" s="1" t="s">
        <v>593</v>
      </c>
      <c r="E103" s="5">
        <v>5</v>
      </c>
      <c r="F103" s="5">
        <v>4</v>
      </c>
      <c r="G103" s="5">
        <v>1</v>
      </c>
      <c r="H103" s="1" t="s">
        <v>594</v>
      </c>
      <c r="I103" s="1"/>
      <c r="J103" s="1" t="s">
        <v>595</v>
      </c>
      <c r="K103" s="1"/>
      <c r="L103" s="1"/>
      <c r="M103" s="1" t="s">
        <v>32</v>
      </c>
      <c r="N103" s="5">
        <v>0.41</v>
      </c>
      <c r="O103" s="1"/>
      <c r="P103" s="1"/>
      <c r="Q103" s="5">
        <v>0.2</v>
      </c>
      <c r="R103" s="1"/>
      <c r="S103" s="3"/>
      <c r="T103" s="1"/>
      <c r="U103" s="1"/>
      <c r="V103" s="1"/>
      <c r="W103" s="1"/>
      <c r="X103" s="1"/>
      <c r="Y103" s="1"/>
      <c r="Z103" s="1"/>
      <c r="AA103" s="1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4"/>
      <c r="AX103" s="4"/>
      <c r="AY103" s="4"/>
      <c r="AZ103" s="4"/>
      <c r="BA103" s="4"/>
      <c r="BB103" s="4"/>
      <c r="BC103" s="4"/>
      <c r="BD103" s="4"/>
    </row>
    <row r="104" spans="1:56" ht="25.5" customHeight="1">
      <c r="A104" s="5">
        <v>10600</v>
      </c>
      <c r="B104" s="1" t="s">
        <v>574</v>
      </c>
      <c r="C104" s="1" t="s">
        <v>596</v>
      </c>
      <c r="D104" s="1" t="s">
        <v>597</v>
      </c>
      <c r="E104" s="5">
        <v>6</v>
      </c>
      <c r="F104" s="5">
        <v>5</v>
      </c>
      <c r="G104" s="5">
        <v>1</v>
      </c>
      <c r="H104" s="1" t="s">
        <v>598</v>
      </c>
      <c r="I104" s="3"/>
      <c r="J104" s="1" t="s">
        <v>599</v>
      </c>
      <c r="K104" s="1"/>
      <c r="L104" s="1"/>
      <c r="M104" s="1" t="s">
        <v>32</v>
      </c>
      <c r="N104" s="5">
        <v>0.41</v>
      </c>
      <c r="O104" s="1"/>
      <c r="P104" s="1"/>
      <c r="Q104" s="5">
        <v>0.2</v>
      </c>
      <c r="R104" s="1"/>
      <c r="S104" s="3"/>
      <c r="T104" s="1"/>
      <c r="U104" s="1"/>
      <c r="V104" s="1"/>
      <c r="W104" s="1"/>
      <c r="X104" s="1"/>
      <c r="Y104" s="1"/>
      <c r="Z104" s="1"/>
      <c r="AA104" s="1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4"/>
      <c r="AX104" s="4"/>
      <c r="AY104" s="4"/>
      <c r="AZ104" s="4"/>
      <c r="BA104" s="4"/>
      <c r="BB104" s="4"/>
      <c r="BC104" s="4"/>
      <c r="BD104" s="4"/>
    </row>
    <row r="105" spans="1:56" ht="25.5" customHeight="1">
      <c r="A105" s="5">
        <v>10700</v>
      </c>
      <c r="B105" s="1" t="s">
        <v>574</v>
      </c>
      <c r="C105" s="1" t="s">
        <v>600</v>
      </c>
      <c r="D105" s="1" t="s">
        <v>601</v>
      </c>
      <c r="E105" s="5">
        <v>7</v>
      </c>
      <c r="F105" s="5">
        <v>6</v>
      </c>
      <c r="G105" s="5">
        <v>1</v>
      </c>
      <c r="H105" s="1" t="s">
        <v>602</v>
      </c>
      <c r="I105" s="3"/>
      <c r="J105" s="1" t="s">
        <v>603</v>
      </c>
      <c r="K105" s="1"/>
      <c r="L105" s="1"/>
      <c r="M105" s="1" t="s">
        <v>32</v>
      </c>
      <c r="N105" s="5">
        <v>0.41</v>
      </c>
      <c r="O105" s="1"/>
      <c r="P105" s="1"/>
      <c r="Q105" s="5">
        <v>0.2</v>
      </c>
      <c r="R105" s="1"/>
      <c r="S105" s="13" t="s">
        <v>604</v>
      </c>
      <c r="T105" s="1"/>
      <c r="U105" s="1"/>
      <c r="V105" s="1"/>
      <c r="W105" s="1"/>
      <c r="X105" s="1"/>
      <c r="Y105" s="1"/>
      <c r="Z105" s="1"/>
      <c r="AA105" s="1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4"/>
      <c r="AX105" s="4"/>
      <c r="AY105" s="4"/>
      <c r="AZ105" s="4"/>
      <c r="BA105" s="4"/>
      <c r="BB105" s="4"/>
      <c r="BC105" s="4"/>
      <c r="BD105" s="4"/>
    </row>
    <row r="106" spans="1:56" ht="25.5" customHeight="1">
      <c r="A106" s="5">
        <v>10800</v>
      </c>
      <c r="B106" s="1" t="s">
        <v>574</v>
      </c>
      <c r="C106" s="1" t="s">
        <v>605</v>
      </c>
      <c r="D106" s="1" t="s">
        <v>606</v>
      </c>
      <c r="E106" s="5">
        <v>8</v>
      </c>
      <c r="F106" s="5">
        <v>5</v>
      </c>
      <c r="G106" s="5">
        <v>1</v>
      </c>
      <c r="H106" s="1" t="s">
        <v>607</v>
      </c>
      <c r="I106" s="3"/>
      <c r="J106" s="1" t="s">
        <v>608</v>
      </c>
      <c r="K106" s="1"/>
      <c r="L106" s="1"/>
      <c r="M106" s="1" t="s">
        <v>32</v>
      </c>
      <c r="N106" s="5">
        <v>0.41</v>
      </c>
      <c r="O106" s="1"/>
      <c r="P106" s="1"/>
      <c r="Q106" s="5">
        <v>0.2</v>
      </c>
      <c r="R106" s="1"/>
      <c r="S106" s="3"/>
      <c r="T106" s="1"/>
      <c r="U106" s="1"/>
      <c r="V106" s="1"/>
      <c r="W106" s="1"/>
      <c r="X106" s="1"/>
      <c r="Y106" s="1"/>
      <c r="Z106" s="1"/>
      <c r="AA106" s="1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4"/>
      <c r="AX106" s="4"/>
      <c r="AY106" s="4"/>
      <c r="AZ106" s="4"/>
      <c r="BA106" s="4"/>
      <c r="BB106" s="4"/>
      <c r="BC106" s="4"/>
      <c r="BD106" s="4"/>
    </row>
    <row r="107" spans="1:56" ht="25.5" customHeight="1">
      <c r="A107" s="5">
        <v>10900</v>
      </c>
      <c r="B107" s="1" t="s">
        <v>574</v>
      </c>
      <c r="C107" s="1" t="s">
        <v>609</v>
      </c>
      <c r="D107" s="1" t="s">
        <v>610</v>
      </c>
      <c r="E107" s="5">
        <v>9</v>
      </c>
      <c r="F107" s="5">
        <v>6</v>
      </c>
      <c r="G107" s="5">
        <v>1</v>
      </c>
      <c r="H107" s="1" t="s">
        <v>611</v>
      </c>
      <c r="I107" s="3"/>
      <c r="J107" s="1" t="s">
        <v>612</v>
      </c>
      <c r="K107" s="1"/>
      <c r="L107" s="1"/>
      <c r="M107" s="1" t="s">
        <v>32</v>
      </c>
      <c r="N107" s="5">
        <v>0.41</v>
      </c>
      <c r="O107" s="1"/>
      <c r="P107" s="1"/>
      <c r="Q107" s="5">
        <v>0.2</v>
      </c>
      <c r="R107" s="1"/>
      <c r="S107" s="13" t="s">
        <v>613</v>
      </c>
      <c r="T107" s="1"/>
      <c r="U107" s="1"/>
      <c r="V107" s="1"/>
      <c r="W107" s="1"/>
      <c r="X107" s="1"/>
      <c r="Y107" s="1"/>
      <c r="Z107" s="1"/>
      <c r="AA107" s="1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4"/>
      <c r="AX107" s="4"/>
      <c r="AY107" s="4"/>
      <c r="AZ107" s="4"/>
      <c r="BA107" s="4"/>
      <c r="BB107" s="4"/>
      <c r="BC107" s="4"/>
      <c r="BD107" s="4"/>
    </row>
    <row r="108" spans="1:56" ht="25.5" customHeight="1">
      <c r="A108" s="5">
        <v>11000</v>
      </c>
      <c r="B108" s="1" t="s">
        <v>574</v>
      </c>
      <c r="C108" s="1" t="s">
        <v>614</v>
      </c>
      <c r="D108" s="1" t="s">
        <v>615</v>
      </c>
      <c r="E108" s="5">
        <v>10</v>
      </c>
      <c r="F108" s="5">
        <v>4</v>
      </c>
      <c r="G108" s="5">
        <v>1</v>
      </c>
      <c r="H108" s="1" t="s">
        <v>616</v>
      </c>
      <c r="I108" s="3"/>
      <c r="J108" s="1" t="s">
        <v>617</v>
      </c>
      <c r="K108" s="1"/>
      <c r="L108" s="1"/>
      <c r="M108" s="1" t="s">
        <v>32</v>
      </c>
      <c r="N108" s="5">
        <v>0.41</v>
      </c>
      <c r="O108" s="1"/>
      <c r="P108" s="1"/>
      <c r="Q108" s="5">
        <v>0.2</v>
      </c>
      <c r="R108" s="1"/>
      <c r="S108" s="3"/>
      <c r="T108" s="1"/>
      <c r="U108" s="1"/>
      <c r="V108" s="1"/>
      <c r="W108" s="1"/>
      <c r="X108" s="1"/>
      <c r="Y108" s="1"/>
      <c r="Z108" s="1"/>
      <c r="AA108" s="1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4"/>
      <c r="AX108" s="4"/>
      <c r="AY108" s="4"/>
      <c r="AZ108" s="4"/>
      <c r="BA108" s="4"/>
      <c r="BB108" s="4"/>
      <c r="BC108" s="4"/>
      <c r="BD108" s="4"/>
    </row>
    <row r="109" spans="1:56" ht="25.5" customHeight="1">
      <c r="A109" s="5">
        <v>11100</v>
      </c>
      <c r="B109" s="1" t="s">
        <v>574</v>
      </c>
      <c r="C109" s="1" t="s">
        <v>618</v>
      </c>
      <c r="D109" s="1" t="s">
        <v>619</v>
      </c>
      <c r="E109" s="5">
        <v>11</v>
      </c>
      <c r="F109" s="5">
        <v>5</v>
      </c>
      <c r="G109" s="5">
        <v>1</v>
      </c>
      <c r="H109" s="1" t="s">
        <v>620</v>
      </c>
      <c r="I109" s="1"/>
      <c r="J109" s="1" t="s">
        <v>621</v>
      </c>
      <c r="K109" s="14" t="s">
        <v>622</v>
      </c>
      <c r="L109" s="14"/>
      <c r="M109" s="1" t="s">
        <v>32</v>
      </c>
      <c r="N109" s="5">
        <v>0.41</v>
      </c>
      <c r="O109" s="1"/>
      <c r="P109" s="1"/>
      <c r="Q109" s="5">
        <v>0.2</v>
      </c>
      <c r="R109" s="1"/>
      <c r="S109" s="3"/>
      <c r="T109" s="1"/>
      <c r="U109" s="1"/>
      <c r="V109" s="1"/>
      <c r="W109" s="1"/>
      <c r="X109" s="1"/>
      <c r="Y109" s="1"/>
      <c r="Z109" s="1"/>
      <c r="AA109" s="1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4"/>
      <c r="AX109" s="4"/>
      <c r="AY109" s="4"/>
      <c r="AZ109" s="4"/>
      <c r="BA109" s="4"/>
      <c r="BB109" s="4"/>
      <c r="BC109" s="4"/>
      <c r="BD109" s="4"/>
    </row>
    <row r="110" spans="1:56" ht="25.5" customHeight="1">
      <c r="A110" s="5">
        <v>100250</v>
      </c>
      <c r="B110" s="1" t="s">
        <v>39</v>
      </c>
      <c r="C110" s="1" t="s">
        <v>40</v>
      </c>
      <c r="D110" s="1" t="s">
        <v>41</v>
      </c>
      <c r="E110" s="5">
        <v>1</v>
      </c>
      <c r="F110" s="5">
        <v>4</v>
      </c>
      <c r="G110" s="5">
        <v>3</v>
      </c>
      <c r="H110" s="1" t="s">
        <v>42</v>
      </c>
      <c r="I110" s="1"/>
      <c r="J110" s="1" t="s">
        <v>43</v>
      </c>
      <c r="K110" s="1"/>
      <c r="L110" s="1"/>
      <c r="M110" s="1" t="s">
        <v>32</v>
      </c>
      <c r="N110" s="5">
        <v>0.41</v>
      </c>
      <c r="O110" s="1"/>
      <c r="P110" s="1"/>
      <c r="Q110" s="5">
        <v>0.2</v>
      </c>
      <c r="R110" s="1"/>
      <c r="S110" s="3"/>
      <c r="T110" s="5">
        <v>1</v>
      </c>
      <c r="U110" s="1" t="s">
        <v>45</v>
      </c>
      <c r="V110" s="1">
        <v>1</v>
      </c>
      <c r="W110" s="5">
        <v>1</v>
      </c>
      <c r="X110" s="5">
        <v>1</v>
      </c>
      <c r="Y110" s="5">
        <v>1</v>
      </c>
      <c r="Z110" s="5">
        <v>3</v>
      </c>
      <c r="AA110" s="1" t="s">
        <v>46</v>
      </c>
      <c r="AB110" s="2"/>
      <c r="AC110" s="2"/>
      <c r="AD110" s="2"/>
      <c r="AE110" s="2"/>
      <c r="AF110" s="2"/>
      <c r="AG110" s="8">
        <v>2</v>
      </c>
      <c r="AH110" s="8">
        <v>1</v>
      </c>
      <c r="AI110" s="8">
        <v>0</v>
      </c>
      <c r="AJ110" s="8">
        <v>-1</v>
      </c>
      <c r="AK110" s="2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4"/>
      <c r="AX110" s="4"/>
      <c r="AY110" s="4"/>
      <c r="AZ110" s="4"/>
      <c r="BA110" s="4"/>
      <c r="BB110" s="4"/>
      <c r="BC110" s="4"/>
      <c r="BD110" s="4"/>
    </row>
    <row r="111" spans="1:56" ht="25.5" customHeight="1">
      <c r="A111" s="5">
        <v>100350</v>
      </c>
      <c r="B111" s="1" t="s">
        <v>39</v>
      </c>
      <c r="C111" s="1" t="s">
        <v>47</v>
      </c>
      <c r="D111" s="1" t="s">
        <v>38</v>
      </c>
      <c r="E111" s="5">
        <v>2</v>
      </c>
      <c r="F111" s="5">
        <v>3</v>
      </c>
      <c r="G111" s="5">
        <v>3</v>
      </c>
      <c r="H111" s="1" t="s">
        <v>29</v>
      </c>
      <c r="I111" s="1" t="s">
        <v>30</v>
      </c>
      <c r="J111" s="1" t="s">
        <v>31</v>
      </c>
      <c r="K111" s="1"/>
      <c r="L111" s="3"/>
      <c r="M111" s="1" t="s">
        <v>32</v>
      </c>
      <c r="N111" s="5">
        <v>0.41</v>
      </c>
      <c r="O111" s="9">
        <v>25</v>
      </c>
      <c r="P111" s="5">
        <v>34.6</v>
      </c>
      <c r="Q111" s="5">
        <v>0.2</v>
      </c>
      <c r="R111" s="1"/>
      <c r="S111" s="3"/>
      <c r="T111" s="5">
        <v>1</v>
      </c>
      <c r="U111" s="1" t="s">
        <v>33</v>
      </c>
      <c r="V111" s="1" t="s">
        <v>34</v>
      </c>
      <c r="W111" s="5">
        <v>1</v>
      </c>
      <c r="X111" s="1"/>
      <c r="Y111" s="5">
        <v>1</v>
      </c>
      <c r="Z111" s="5">
        <v>2</v>
      </c>
      <c r="AA111" s="1" t="s">
        <v>35</v>
      </c>
      <c r="AB111" s="2"/>
      <c r="AC111" s="2"/>
      <c r="AD111" s="2" t="s">
        <v>36</v>
      </c>
      <c r="AE111" s="2" t="s">
        <v>37</v>
      </c>
      <c r="AF111" s="2"/>
      <c r="AG111" s="2"/>
      <c r="AH111" s="2"/>
      <c r="AI111" s="2"/>
      <c r="AJ111" s="2"/>
      <c r="AK111" s="2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4"/>
      <c r="AX111" s="4"/>
      <c r="AY111" s="4"/>
      <c r="AZ111" s="4"/>
      <c r="BA111" s="4"/>
      <c r="BB111" s="4"/>
      <c r="BC111" s="4"/>
      <c r="BD111" s="4"/>
    </row>
    <row r="112" spans="1:56" ht="25.5" customHeight="1">
      <c r="A112" s="5">
        <v>100450</v>
      </c>
      <c r="B112" s="1" t="s">
        <v>39</v>
      </c>
      <c r="C112" s="1" t="s">
        <v>49</v>
      </c>
      <c r="D112" s="1" t="s">
        <v>50</v>
      </c>
      <c r="E112" s="5">
        <v>3</v>
      </c>
      <c r="F112" s="5">
        <v>5</v>
      </c>
      <c r="G112" s="5">
        <v>3</v>
      </c>
      <c r="H112" s="1" t="s">
        <v>51</v>
      </c>
      <c r="I112" s="1"/>
      <c r="J112" s="1" t="s">
        <v>52</v>
      </c>
      <c r="K112" s="1"/>
      <c r="L112" s="1"/>
      <c r="M112" s="1" t="s">
        <v>32</v>
      </c>
      <c r="N112" s="5">
        <v>0.41</v>
      </c>
      <c r="O112" s="3"/>
      <c r="P112" s="1"/>
      <c r="Q112" s="5">
        <v>0.2</v>
      </c>
      <c r="R112" s="1"/>
      <c r="S112" s="3"/>
      <c r="T112" s="5">
        <v>1</v>
      </c>
      <c r="U112" s="1" t="s">
        <v>54</v>
      </c>
      <c r="V112" s="1" t="s">
        <v>55</v>
      </c>
      <c r="W112" s="5">
        <v>3</v>
      </c>
      <c r="X112" s="5">
        <v>2</v>
      </c>
      <c r="Y112" s="5">
        <v>3</v>
      </c>
      <c r="Z112" s="5">
        <v>8</v>
      </c>
      <c r="AA112" s="1" t="s">
        <v>56</v>
      </c>
      <c r="AB112" s="2"/>
      <c r="AC112" s="2"/>
      <c r="AD112" s="2"/>
      <c r="AE112" s="2" t="s">
        <v>57</v>
      </c>
      <c r="AF112" s="2"/>
      <c r="AG112" s="2"/>
      <c r="AH112" s="2"/>
      <c r="AI112" s="2"/>
      <c r="AJ112" s="2"/>
      <c r="AK112" s="2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4"/>
      <c r="AX112" s="4"/>
      <c r="AY112" s="4"/>
      <c r="AZ112" s="4"/>
      <c r="BA112" s="4"/>
      <c r="BB112" s="4"/>
      <c r="BC112" s="4"/>
      <c r="BD112" s="4"/>
    </row>
    <row r="113" spans="1:56" ht="25.5" customHeight="1">
      <c r="A113" s="5">
        <v>100550</v>
      </c>
      <c r="B113" s="1" t="s">
        <v>39</v>
      </c>
      <c r="C113" s="1" t="s">
        <v>58</v>
      </c>
      <c r="D113" s="1" t="s">
        <v>59</v>
      </c>
      <c r="E113" s="5">
        <v>4</v>
      </c>
      <c r="F113" s="5">
        <v>4</v>
      </c>
      <c r="G113" s="5">
        <v>3</v>
      </c>
      <c r="H113" s="1" t="s">
        <v>60</v>
      </c>
      <c r="I113" s="1"/>
      <c r="J113" s="1" t="s">
        <v>61</v>
      </c>
      <c r="K113" s="1"/>
      <c r="L113" s="1"/>
      <c r="M113" s="1" t="s">
        <v>32</v>
      </c>
      <c r="N113" s="5">
        <v>0.41</v>
      </c>
      <c r="O113" s="3"/>
      <c r="P113" s="1"/>
      <c r="Q113" s="5">
        <v>0.2</v>
      </c>
      <c r="R113" s="1"/>
      <c r="S113" s="3"/>
      <c r="T113" s="1" t="s">
        <v>63</v>
      </c>
      <c r="U113" s="1" t="s">
        <v>64</v>
      </c>
      <c r="V113" s="1" t="s">
        <v>65</v>
      </c>
      <c r="W113" s="5">
        <v>3</v>
      </c>
      <c r="X113" s="5">
        <v>3</v>
      </c>
      <c r="Y113" s="5">
        <v>2</v>
      </c>
      <c r="Z113" s="5">
        <v>8</v>
      </c>
      <c r="AA113" s="1" t="s">
        <v>66</v>
      </c>
      <c r="AB113" s="2"/>
      <c r="AC113" s="2"/>
      <c r="AD113" s="2"/>
      <c r="AE113" s="2" t="s">
        <v>67</v>
      </c>
      <c r="AF113" s="2"/>
      <c r="AG113" s="2"/>
      <c r="AH113" s="2"/>
      <c r="AI113" s="2"/>
      <c r="AJ113" s="2"/>
      <c r="AK113" s="2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4"/>
      <c r="AX113" s="4"/>
      <c r="AY113" s="4"/>
      <c r="AZ113" s="4"/>
      <c r="BA113" s="4"/>
      <c r="BB113" s="4"/>
      <c r="BC113" s="4"/>
      <c r="BD113" s="4"/>
    </row>
    <row r="114" spans="1:56" ht="25.5" customHeight="1">
      <c r="A114" s="5">
        <v>100650</v>
      </c>
      <c r="B114" s="1" t="s">
        <v>68</v>
      </c>
      <c r="C114" s="1" t="s">
        <v>69</v>
      </c>
      <c r="D114" s="1" t="s">
        <v>70</v>
      </c>
      <c r="E114" s="5">
        <v>1</v>
      </c>
      <c r="F114" s="5">
        <v>3</v>
      </c>
      <c r="G114" s="5">
        <v>3</v>
      </c>
      <c r="H114" s="1" t="s">
        <v>71</v>
      </c>
      <c r="I114" s="1" t="s">
        <v>72</v>
      </c>
      <c r="J114" s="1" t="s">
        <v>73</v>
      </c>
      <c r="K114" s="1"/>
      <c r="L114" s="3"/>
      <c r="M114" s="1" t="s">
        <v>32</v>
      </c>
      <c r="N114" s="5">
        <v>0.41</v>
      </c>
      <c r="O114" s="9">
        <v>16.5</v>
      </c>
      <c r="P114" s="5">
        <v>21.3</v>
      </c>
      <c r="Q114" s="5">
        <v>0.2</v>
      </c>
      <c r="R114" s="1"/>
      <c r="S114" s="3"/>
      <c r="T114" s="1" t="s">
        <v>63</v>
      </c>
      <c r="U114" s="1" t="s">
        <v>75</v>
      </c>
      <c r="V114" s="1">
        <v>5</v>
      </c>
      <c r="W114" s="5">
        <v>4</v>
      </c>
      <c r="X114" s="5">
        <v>1</v>
      </c>
      <c r="Y114" s="5">
        <v>3</v>
      </c>
      <c r="Z114" s="5">
        <v>8</v>
      </c>
      <c r="AA114" s="1" t="s">
        <v>76</v>
      </c>
      <c r="AB114" s="2"/>
      <c r="AC114" s="2"/>
      <c r="AD114" s="2" t="s">
        <v>77</v>
      </c>
      <c r="AE114" s="2" t="s">
        <v>78</v>
      </c>
      <c r="AF114" s="2"/>
      <c r="AG114" s="2"/>
      <c r="AH114" s="2"/>
      <c r="AI114" s="2"/>
      <c r="AJ114" s="2"/>
      <c r="AK114" s="2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4"/>
      <c r="AX114" s="4"/>
      <c r="AY114" s="4"/>
      <c r="AZ114" s="4"/>
      <c r="BA114" s="4"/>
      <c r="BB114" s="4"/>
      <c r="BC114" s="4"/>
      <c r="BD114" s="4"/>
    </row>
    <row r="115" spans="1:56" ht="25.5" customHeight="1">
      <c r="A115" s="5">
        <v>100750</v>
      </c>
      <c r="B115" s="1" t="s">
        <v>68</v>
      </c>
      <c r="C115" s="1" t="s">
        <v>79</v>
      </c>
      <c r="D115" s="1" t="s">
        <v>80</v>
      </c>
      <c r="E115" s="5">
        <v>2</v>
      </c>
      <c r="F115" s="5">
        <v>5</v>
      </c>
      <c r="G115" s="5">
        <v>3</v>
      </c>
      <c r="H115" s="1" t="s">
        <v>81</v>
      </c>
      <c r="I115" s="1"/>
      <c r="J115" s="1" t="s">
        <v>82</v>
      </c>
      <c r="K115" s="1"/>
      <c r="L115" s="1" t="s">
        <v>83</v>
      </c>
      <c r="M115" s="1" t="s">
        <v>32</v>
      </c>
      <c r="N115" s="5">
        <v>0.41</v>
      </c>
      <c r="O115" s="3"/>
      <c r="P115" s="1"/>
      <c r="Q115" s="5">
        <v>0.2</v>
      </c>
      <c r="R115" s="1"/>
      <c r="S115" s="1"/>
      <c r="T115" s="5">
        <v>2</v>
      </c>
      <c r="U115" s="1"/>
      <c r="V115" s="1"/>
      <c r="W115" s="1"/>
      <c r="X115" s="1"/>
      <c r="Y115" s="1"/>
      <c r="Z115" s="5">
        <v>29</v>
      </c>
      <c r="AA115" s="1"/>
      <c r="AB115" s="2"/>
      <c r="AC115" s="2"/>
      <c r="AD115" s="2"/>
      <c r="AE115" s="2" t="s">
        <v>84</v>
      </c>
      <c r="AF115" s="2"/>
      <c r="AG115" s="2"/>
      <c r="AH115" s="2"/>
      <c r="AI115" s="2"/>
      <c r="AJ115" s="2"/>
      <c r="AK115" s="2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4"/>
      <c r="AX115" s="4"/>
      <c r="AY115" s="4"/>
      <c r="AZ115" s="4"/>
      <c r="BA115" s="4"/>
      <c r="BB115" s="4"/>
      <c r="BC115" s="4"/>
      <c r="BD115" s="4"/>
    </row>
    <row r="116" spans="1:56" ht="25.5" customHeight="1">
      <c r="A116" s="5">
        <v>101850</v>
      </c>
      <c r="B116" s="1" t="s">
        <v>68</v>
      </c>
      <c r="C116" s="1" t="s">
        <v>85</v>
      </c>
      <c r="D116" s="1" t="s">
        <v>86</v>
      </c>
      <c r="E116" s="5">
        <v>3</v>
      </c>
      <c r="F116" s="5">
        <v>5</v>
      </c>
      <c r="G116" s="5">
        <v>3</v>
      </c>
      <c r="H116" s="1" t="s">
        <v>87</v>
      </c>
      <c r="I116" s="1"/>
      <c r="J116" s="1" t="s">
        <v>88</v>
      </c>
      <c r="K116" s="1"/>
      <c r="L116" s="1" t="s">
        <v>89</v>
      </c>
      <c r="M116" s="1" t="s">
        <v>32</v>
      </c>
      <c r="N116" s="5">
        <v>0.41</v>
      </c>
      <c r="O116" s="3"/>
      <c r="P116" s="1"/>
      <c r="Q116" s="5">
        <v>0.2</v>
      </c>
      <c r="R116" s="1"/>
      <c r="S116" s="3"/>
      <c r="T116" s="1" t="s">
        <v>90</v>
      </c>
      <c r="U116" s="1"/>
      <c r="V116" s="1"/>
      <c r="W116" s="1" t="s">
        <v>91</v>
      </c>
      <c r="X116" s="1" t="s">
        <v>92</v>
      </c>
      <c r="Y116" s="1"/>
      <c r="Z116" s="1"/>
      <c r="AA116" s="1"/>
      <c r="AB116" s="2"/>
      <c r="AC116" s="2"/>
      <c r="AD116" s="2"/>
      <c r="AE116" s="2" t="s">
        <v>93</v>
      </c>
      <c r="AF116" s="2" t="s">
        <v>94</v>
      </c>
      <c r="AG116" s="2"/>
      <c r="AH116" s="2"/>
      <c r="AI116" s="2"/>
      <c r="AJ116" s="2"/>
      <c r="AK116" s="2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4"/>
      <c r="AX116" s="4"/>
      <c r="AY116" s="4"/>
      <c r="AZ116" s="4"/>
      <c r="BA116" s="4"/>
      <c r="BB116" s="4"/>
      <c r="BC116" s="4"/>
      <c r="BD116" s="4"/>
    </row>
    <row r="117" spans="1:56" ht="25.5" customHeight="1">
      <c r="A117" s="15">
        <v>101550</v>
      </c>
      <c r="B117" s="1" t="s">
        <v>100</v>
      </c>
      <c r="C117" s="1" t="s">
        <v>110</v>
      </c>
      <c r="D117" s="1" t="s">
        <v>111</v>
      </c>
      <c r="E117" s="5">
        <v>2</v>
      </c>
      <c r="F117" s="5">
        <v>4</v>
      </c>
      <c r="G117" s="5">
        <v>3</v>
      </c>
      <c r="H117" s="1" t="s">
        <v>112</v>
      </c>
      <c r="I117" s="1"/>
      <c r="J117" s="1" t="s">
        <v>113</v>
      </c>
      <c r="K117" s="1"/>
      <c r="L117" s="1" t="s">
        <v>114</v>
      </c>
      <c r="M117" s="1" t="s">
        <v>32</v>
      </c>
      <c r="N117" s="5">
        <v>0.41</v>
      </c>
      <c r="O117" s="3"/>
      <c r="P117" s="1"/>
      <c r="Q117" s="5">
        <v>0.2</v>
      </c>
      <c r="R117" s="1"/>
      <c r="S117" s="1"/>
      <c r="T117" s="1" t="s">
        <v>90</v>
      </c>
      <c r="U117" s="1"/>
      <c r="V117" s="1"/>
      <c r="W117" s="1" t="s">
        <v>116</v>
      </c>
      <c r="X117" s="1" t="s">
        <v>117</v>
      </c>
      <c r="Y117" s="1"/>
      <c r="Z117" s="1"/>
      <c r="AA117" s="1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4"/>
      <c r="AX117" s="4"/>
      <c r="AY117" s="4"/>
      <c r="AZ117" s="4"/>
      <c r="BA117" s="4"/>
      <c r="BB117" s="4"/>
      <c r="BC117" s="4"/>
      <c r="BD117" s="4"/>
    </row>
    <row r="118" spans="1:56" ht="25.5" customHeight="1">
      <c r="A118" s="5">
        <v>102350</v>
      </c>
      <c r="B118" s="1" t="s">
        <v>100</v>
      </c>
      <c r="C118" s="1" t="s">
        <v>118</v>
      </c>
      <c r="D118" s="1" t="s">
        <v>119</v>
      </c>
      <c r="E118" s="5">
        <v>3</v>
      </c>
      <c r="F118" s="5">
        <v>3</v>
      </c>
      <c r="G118" s="5">
        <v>3</v>
      </c>
      <c r="H118" s="1" t="s">
        <v>120</v>
      </c>
      <c r="I118" s="1" t="s">
        <v>121</v>
      </c>
      <c r="J118" s="1" t="s">
        <v>122</v>
      </c>
      <c r="K118" s="1"/>
      <c r="L118" s="1"/>
      <c r="M118" s="1" t="s">
        <v>32</v>
      </c>
      <c r="N118" s="5">
        <v>0.41</v>
      </c>
      <c r="O118" s="9">
        <v>12.1</v>
      </c>
      <c r="P118" s="5">
        <v>20.8</v>
      </c>
      <c r="Q118" s="5">
        <v>0.2</v>
      </c>
      <c r="R118" s="1"/>
      <c r="S118" s="1"/>
      <c r="T118" s="1" t="s">
        <v>90</v>
      </c>
      <c r="U118" s="1"/>
      <c r="V118" s="1"/>
      <c r="W118" s="1" t="s">
        <v>124</v>
      </c>
      <c r="X118" s="1" t="s">
        <v>125</v>
      </c>
      <c r="Y118" s="1"/>
      <c r="Z118" s="1"/>
      <c r="AA118" s="1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4"/>
      <c r="AX118" s="4"/>
      <c r="AY118" s="4"/>
      <c r="AZ118" s="4"/>
      <c r="BA118" s="4"/>
      <c r="BB118" s="4"/>
      <c r="BC118" s="4"/>
      <c r="BD118" s="4"/>
    </row>
    <row r="119" spans="1:56" ht="25.5" customHeight="1">
      <c r="A119" s="5">
        <v>101350</v>
      </c>
      <c r="B119" s="1" t="s">
        <v>100</v>
      </c>
      <c r="C119" s="1" t="s">
        <v>101</v>
      </c>
      <c r="D119" s="1" t="s">
        <v>102</v>
      </c>
      <c r="E119" s="5">
        <v>1</v>
      </c>
      <c r="F119" s="5">
        <v>5</v>
      </c>
      <c r="G119" s="5">
        <v>3</v>
      </c>
      <c r="H119" s="1" t="s">
        <v>103</v>
      </c>
      <c r="I119" s="3"/>
      <c r="J119" s="1" t="s">
        <v>104</v>
      </c>
      <c r="K119" s="1"/>
      <c r="L119" s="1" t="s">
        <v>105</v>
      </c>
      <c r="M119" s="1" t="s">
        <v>32</v>
      </c>
      <c r="N119" s="5">
        <v>0.41</v>
      </c>
      <c r="O119" s="3"/>
      <c r="P119" s="1"/>
      <c r="Q119" s="5">
        <v>0.2</v>
      </c>
      <c r="R119" s="1"/>
      <c r="S119" s="1"/>
      <c r="T119" s="1" t="s">
        <v>90</v>
      </c>
      <c r="U119" s="1"/>
      <c r="V119" s="1"/>
      <c r="W119" s="1" t="s">
        <v>106</v>
      </c>
      <c r="X119" s="1" t="s">
        <v>107</v>
      </c>
      <c r="Y119" s="1"/>
      <c r="Z119" s="1"/>
      <c r="AA119" s="1"/>
      <c r="AB119" s="2"/>
      <c r="AC119" s="2"/>
      <c r="AD119" s="2" t="s">
        <v>77</v>
      </c>
      <c r="AE119" s="2" t="s">
        <v>108</v>
      </c>
      <c r="AF119" s="2" t="s">
        <v>109</v>
      </c>
      <c r="AG119" s="2"/>
      <c r="AH119" s="2"/>
      <c r="AI119" s="2"/>
      <c r="AJ119" s="2"/>
      <c r="AK119" s="2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4"/>
      <c r="AX119" s="4"/>
      <c r="AY119" s="4"/>
      <c r="AZ119" s="4"/>
      <c r="BA119" s="4"/>
      <c r="BB119" s="4"/>
      <c r="BC119" s="4"/>
      <c r="BD119" s="4"/>
    </row>
    <row r="120" spans="1:56" ht="25.5" customHeight="1">
      <c r="A120" s="5">
        <v>102550</v>
      </c>
      <c r="B120" s="1" t="s">
        <v>100</v>
      </c>
      <c r="C120" s="1" t="s">
        <v>126</v>
      </c>
      <c r="D120" s="1" t="s">
        <v>127</v>
      </c>
      <c r="E120" s="5">
        <v>5</v>
      </c>
      <c r="F120" s="5">
        <v>3</v>
      </c>
      <c r="G120" s="5">
        <v>3</v>
      </c>
      <c r="H120" s="1" t="s">
        <v>128</v>
      </c>
      <c r="I120" s="1" t="s">
        <v>129</v>
      </c>
      <c r="J120" s="1" t="s">
        <v>130</v>
      </c>
      <c r="K120" s="1"/>
      <c r="L120" s="1"/>
      <c r="M120" s="1" t="s">
        <v>32</v>
      </c>
      <c r="N120" s="5">
        <v>0.41</v>
      </c>
      <c r="O120" s="9">
        <v>9.6</v>
      </c>
      <c r="P120" s="5">
        <v>13.4</v>
      </c>
      <c r="Q120" s="5">
        <v>0.2</v>
      </c>
      <c r="R120" s="1"/>
      <c r="S120" s="1"/>
      <c r="T120" s="1" t="s">
        <v>90</v>
      </c>
      <c r="U120" s="1"/>
      <c r="V120" s="1"/>
      <c r="W120" s="1" t="s">
        <v>131</v>
      </c>
      <c r="X120" s="1" t="s">
        <v>132</v>
      </c>
      <c r="Y120" s="1"/>
      <c r="Z120" s="1"/>
      <c r="AA120" s="1"/>
      <c r="AB120" s="2"/>
      <c r="AC120" s="2"/>
      <c r="AD120" s="2"/>
      <c r="AE120" s="2" t="s">
        <v>133</v>
      </c>
      <c r="AF120" s="2" t="s">
        <v>134</v>
      </c>
      <c r="AG120" s="2"/>
      <c r="AH120" s="2"/>
      <c r="AI120" s="2"/>
      <c r="AJ120" s="2"/>
      <c r="AK120" s="2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4"/>
      <c r="AX120" s="4"/>
      <c r="AY120" s="4"/>
      <c r="AZ120" s="4"/>
      <c r="BA120" s="4"/>
      <c r="BB120" s="4"/>
      <c r="BC120" s="4"/>
      <c r="BD120" s="4"/>
    </row>
    <row r="121" spans="1:56" ht="25.5" customHeight="1">
      <c r="A121" s="5">
        <v>101750</v>
      </c>
      <c r="B121" s="1" t="s">
        <v>145</v>
      </c>
      <c r="C121" s="1" t="s">
        <v>146</v>
      </c>
      <c r="D121" s="1" t="s">
        <v>147</v>
      </c>
      <c r="E121" s="5">
        <v>1</v>
      </c>
      <c r="F121" s="5">
        <v>5</v>
      </c>
      <c r="G121" s="5">
        <v>3</v>
      </c>
      <c r="H121" s="1" t="s">
        <v>148</v>
      </c>
      <c r="I121" s="1"/>
      <c r="J121" s="1" t="s">
        <v>149</v>
      </c>
      <c r="K121" s="1" t="s">
        <v>150</v>
      </c>
      <c r="L121" s="1" t="s">
        <v>151</v>
      </c>
      <c r="M121" s="1" t="s">
        <v>32</v>
      </c>
      <c r="N121" s="5">
        <v>0.41</v>
      </c>
      <c r="O121" s="3"/>
      <c r="P121" s="1"/>
      <c r="Q121" s="5">
        <v>0.2</v>
      </c>
      <c r="R121" s="1"/>
      <c r="S121" s="1"/>
      <c r="T121" s="1" t="s">
        <v>90</v>
      </c>
      <c r="U121" s="1"/>
      <c r="V121" s="1"/>
      <c r="W121" s="1" t="s">
        <v>152</v>
      </c>
      <c r="X121" s="1" t="s">
        <v>153</v>
      </c>
      <c r="Y121" s="1"/>
      <c r="Z121" s="1"/>
      <c r="AA121" s="1"/>
      <c r="AB121" s="2"/>
      <c r="AC121" s="2"/>
      <c r="AD121" s="2" t="s">
        <v>154</v>
      </c>
      <c r="AE121" s="2" t="s">
        <v>116</v>
      </c>
      <c r="AF121" s="2" t="s">
        <v>155</v>
      </c>
      <c r="AG121" s="2"/>
      <c r="AH121" s="2"/>
      <c r="AI121" s="2"/>
      <c r="AJ121" s="2"/>
      <c r="AK121" s="2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4"/>
      <c r="AX121" s="4"/>
      <c r="AY121" s="4"/>
      <c r="AZ121" s="4"/>
      <c r="BA121" s="4"/>
      <c r="BB121" s="4"/>
      <c r="BC121" s="4"/>
      <c r="BD121" s="4"/>
    </row>
    <row r="122" spans="1:56" ht="25.5" customHeight="1">
      <c r="A122" s="5">
        <v>103250</v>
      </c>
      <c r="B122" s="1" t="s">
        <v>145</v>
      </c>
      <c r="C122" s="1" t="s">
        <v>172</v>
      </c>
      <c r="D122" s="1" t="s">
        <v>173</v>
      </c>
      <c r="E122" s="5">
        <v>4</v>
      </c>
      <c r="F122" s="5">
        <v>3</v>
      </c>
      <c r="G122" s="5">
        <v>3</v>
      </c>
      <c r="H122" s="1" t="s">
        <v>174</v>
      </c>
      <c r="I122" s="1" t="s">
        <v>175</v>
      </c>
      <c r="J122" s="1" t="s">
        <v>623</v>
      </c>
      <c r="K122" s="1"/>
      <c r="L122" s="1"/>
      <c r="M122" s="1" t="s">
        <v>32</v>
      </c>
      <c r="N122" s="5">
        <v>0.41</v>
      </c>
      <c r="O122" s="9">
        <v>15.2</v>
      </c>
      <c r="P122" s="5">
        <v>17.7</v>
      </c>
      <c r="Q122" s="5">
        <v>0.2</v>
      </c>
      <c r="R122" s="1"/>
      <c r="S122" s="1"/>
      <c r="T122" s="5">
        <v>2</v>
      </c>
      <c r="U122" s="1"/>
      <c r="V122" s="1"/>
      <c r="W122" s="1"/>
      <c r="X122" s="1"/>
      <c r="Y122" s="1"/>
      <c r="Z122" s="1"/>
      <c r="AA122" s="1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4"/>
      <c r="AX122" s="4"/>
      <c r="AY122" s="4"/>
      <c r="AZ122" s="4"/>
      <c r="BA122" s="4"/>
      <c r="BB122" s="4"/>
      <c r="BC122" s="4"/>
      <c r="BD122" s="4"/>
    </row>
    <row r="123" spans="1:56" ht="25.5" customHeight="1">
      <c r="A123" s="5">
        <v>102650</v>
      </c>
      <c r="B123" s="1" t="s">
        <v>145</v>
      </c>
      <c r="C123" s="1" t="s">
        <v>156</v>
      </c>
      <c r="D123" s="1" t="s">
        <v>157</v>
      </c>
      <c r="E123" s="5">
        <v>2</v>
      </c>
      <c r="F123" s="5">
        <v>5</v>
      </c>
      <c r="G123" s="5">
        <v>3</v>
      </c>
      <c r="H123" s="1" t="s">
        <v>158</v>
      </c>
      <c r="I123" s="1"/>
      <c r="J123" s="1" t="s">
        <v>159</v>
      </c>
      <c r="K123" s="1" t="s">
        <v>160</v>
      </c>
      <c r="L123" s="1" t="s">
        <v>161</v>
      </c>
      <c r="M123" s="1" t="s">
        <v>32</v>
      </c>
      <c r="N123" s="5">
        <v>0.41</v>
      </c>
      <c r="O123" s="3"/>
      <c r="P123" s="1"/>
      <c r="Q123" s="5">
        <v>0.2</v>
      </c>
      <c r="R123" s="1"/>
      <c r="S123" s="3"/>
      <c r="T123" s="1" t="s">
        <v>162</v>
      </c>
      <c r="U123" s="1"/>
      <c r="V123" s="1"/>
      <c r="W123" s="1" t="s">
        <v>163</v>
      </c>
      <c r="X123" s="1" t="s">
        <v>164</v>
      </c>
      <c r="Y123" s="1"/>
      <c r="Z123" s="1"/>
      <c r="AA123" s="1"/>
      <c r="AB123" s="2"/>
      <c r="AC123" s="2"/>
      <c r="AD123" s="2"/>
      <c r="AE123" s="2" t="s">
        <v>124</v>
      </c>
      <c r="AF123" s="2" t="s">
        <v>125</v>
      </c>
      <c r="AG123" s="2"/>
      <c r="AH123" s="2"/>
      <c r="AI123" s="2"/>
      <c r="AJ123" s="2"/>
      <c r="AK123" s="2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4"/>
      <c r="AX123" s="4"/>
      <c r="AY123" s="4"/>
      <c r="AZ123" s="4"/>
      <c r="BA123" s="4"/>
      <c r="BB123" s="4"/>
      <c r="BC123" s="4"/>
      <c r="BD123" s="4"/>
    </row>
    <row r="124" spans="1:56" ht="25.5" customHeight="1">
      <c r="A124" s="5">
        <v>102750</v>
      </c>
      <c r="B124" s="1" t="s">
        <v>145</v>
      </c>
      <c r="C124" s="1" t="s">
        <v>165</v>
      </c>
      <c r="D124" s="1" t="s">
        <v>166</v>
      </c>
      <c r="E124" s="5">
        <v>3</v>
      </c>
      <c r="F124" s="5">
        <v>3</v>
      </c>
      <c r="G124" s="5">
        <v>3</v>
      </c>
      <c r="H124" s="1" t="s">
        <v>167</v>
      </c>
      <c r="I124" s="1" t="s">
        <v>168</v>
      </c>
      <c r="J124" s="1" t="s">
        <v>169</v>
      </c>
      <c r="K124" s="1"/>
      <c r="L124" s="1"/>
      <c r="M124" s="1" t="s">
        <v>32</v>
      </c>
      <c r="N124" s="5">
        <v>0.41</v>
      </c>
      <c r="O124" s="9">
        <v>12.8</v>
      </c>
      <c r="P124" s="5">
        <v>15.8</v>
      </c>
      <c r="Q124" s="5">
        <v>0.2</v>
      </c>
      <c r="R124" s="1"/>
      <c r="S124" s="1"/>
      <c r="T124" s="1" t="s">
        <v>162</v>
      </c>
      <c r="U124" s="1"/>
      <c r="V124" s="1"/>
      <c r="W124" s="1"/>
      <c r="X124" s="1"/>
      <c r="Y124" s="1"/>
      <c r="Z124" s="1"/>
      <c r="AA124" s="1"/>
      <c r="AB124" s="2"/>
      <c r="AC124" s="2"/>
      <c r="AD124" s="2"/>
      <c r="AE124" s="2" t="s">
        <v>170</v>
      </c>
      <c r="AF124" s="2" t="s">
        <v>171</v>
      </c>
      <c r="AG124" s="2"/>
      <c r="AH124" s="2"/>
      <c r="AI124" s="2"/>
      <c r="AJ124" s="2"/>
      <c r="AK124" s="2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4"/>
      <c r="AX124" s="4"/>
      <c r="AY124" s="4"/>
      <c r="AZ124" s="4"/>
      <c r="BA124" s="4"/>
      <c r="BB124" s="4"/>
      <c r="BC124" s="4"/>
      <c r="BD124" s="4"/>
    </row>
    <row r="125" spans="1:56" ht="25.5" customHeight="1">
      <c r="A125" s="5">
        <v>101650</v>
      </c>
      <c r="B125" s="1" t="s">
        <v>238</v>
      </c>
      <c r="C125" s="1" t="s">
        <v>134</v>
      </c>
      <c r="D125" s="1" t="s">
        <v>239</v>
      </c>
      <c r="E125" s="5">
        <v>1</v>
      </c>
      <c r="F125" s="5">
        <v>5</v>
      </c>
      <c r="G125" s="5">
        <v>3</v>
      </c>
      <c r="H125" s="1" t="s">
        <v>240</v>
      </c>
      <c r="I125" s="1"/>
      <c r="J125" s="1" t="s">
        <v>241</v>
      </c>
      <c r="K125" s="1"/>
      <c r="L125" s="1" t="s">
        <v>242</v>
      </c>
      <c r="M125" s="1" t="s">
        <v>32</v>
      </c>
      <c r="N125" s="5">
        <v>0.41</v>
      </c>
      <c r="O125" s="1"/>
      <c r="P125" s="1"/>
      <c r="Q125" s="5">
        <v>0.2</v>
      </c>
      <c r="R125" s="1"/>
      <c r="S125" s="3"/>
      <c r="T125" s="1" t="s">
        <v>162</v>
      </c>
      <c r="U125" s="1"/>
      <c r="V125" s="1"/>
      <c r="W125" s="1" t="s">
        <v>108</v>
      </c>
      <c r="X125" s="1" t="s">
        <v>244</v>
      </c>
      <c r="Y125" s="1"/>
      <c r="Z125" s="1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4"/>
      <c r="AX125" s="4"/>
      <c r="AY125" s="4"/>
      <c r="AZ125" s="4"/>
      <c r="BA125" s="4"/>
      <c r="BB125" s="4"/>
      <c r="BC125" s="4"/>
      <c r="BD125" s="4"/>
    </row>
    <row r="126" spans="1:56" ht="25.5" customHeight="1">
      <c r="A126" s="5">
        <v>101950</v>
      </c>
      <c r="B126" s="1" t="s">
        <v>238</v>
      </c>
      <c r="C126" s="1" t="s">
        <v>245</v>
      </c>
      <c r="D126" s="1" t="s">
        <v>246</v>
      </c>
      <c r="E126" s="5">
        <v>2</v>
      </c>
      <c r="F126" s="5">
        <v>4</v>
      </c>
      <c r="G126" s="5">
        <v>3</v>
      </c>
      <c r="H126" s="1" t="s">
        <v>247</v>
      </c>
      <c r="I126" s="1"/>
      <c r="J126" s="1" t="s">
        <v>248</v>
      </c>
      <c r="K126" s="1"/>
      <c r="L126" s="1"/>
      <c r="M126" s="1" t="s">
        <v>32</v>
      </c>
      <c r="N126" s="5">
        <v>0.41</v>
      </c>
      <c r="O126" s="1"/>
      <c r="P126" s="1"/>
      <c r="Q126" s="5">
        <v>0.2</v>
      </c>
      <c r="R126" s="1"/>
      <c r="S126" s="1"/>
      <c r="T126" s="1" t="s">
        <v>162</v>
      </c>
      <c r="U126" s="1"/>
      <c r="V126" s="1" t="s">
        <v>154</v>
      </c>
      <c r="W126" s="1" t="s">
        <v>228</v>
      </c>
      <c r="X126" s="1" t="s">
        <v>125</v>
      </c>
      <c r="Y126" s="1"/>
      <c r="Z126" s="1"/>
      <c r="AA126" s="1"/>
      <c r="AB126" s="2"/>
      <c r="AC126" s="2"/>
      <c r="AD126" s="2"/>
      <c r="AE126" s="2" t="s">
        <v>250</v>
      </c>
      <c r="AF126" s="2" t="s">
        <v>251</v>
      </c>
      <c r="AG126" s="2"/>
      <c r="AH126" s="2"/>
      <c r="AI126" s="2"/>
      <c r="AJ126" s="2"/>
      <c r="AK126" s="2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4"/>
      <c r="AX126" s="4"/>
      <c r="AY126" s="4"/>
      <c r="AZ126" s="4"/>
      <c r="BA126" s="4"/>
      <c r="BB126" s="4"/>
      <c r="BC126" s="4"/>
      <c r="BD126" s="4"/>
    </row>
    <row r="127" spans="1:56" ht="25.5" customHeight="1">
      <c r="A127" s="5">
        <v>102850</v>
      </c>
      <c r="B127" s="1" t="s">
        <v>238</v>
      </c>
      <c r="C127" s="1" t="s">
        <v>252</v>
      </c>
      <c r="D127" s="1" t="s">
        <v>253</v>
      </c>
      <c r="E127" s="5">
        <v>3</v>
      </c>
      <c r="F127" s="5">
        <v>3</v>
      </c>
      <c r="G127" s="5">
        <v>3</v>
      </c>
      <c r="H127" s="1" t="s">
        <v>254</v>
      </c>
      <c r="I127" s="1" t="s">
        <v>255</v>
      </c>
      <c r="J127" s="1" t="s">
        <v>256</v>
      </c>
      <c r="K127" s="1"/>
      <c r="L127" s="1"/>
      <c r="M127" s="1" t="s">
        <v>32</v>
      </c>
      <c r="N127" s="5">
        <v>0.41</v>
      </c>
      <c r="O127" s="5">
        <v>21.4</v>
      </c>
      <c r="P127" s="5">
        <v>28.6</v>
      </c>
      <c r="Q127" s="5">
        <v>0.2</v>
      </c>
      <c r="R127" s="1"/>
      <c r="S127" s="1"/>
      <c r="T127" s="1" t="s">
        <v>162</v>
      </c>
      <c r="U127" s="1"/>
      <c r="V127" s="1"/>
      <c r="W127" s="1"/>
      <c r="X127" s="1"/>
      <c r="Y127" s="1"/>
      <c r="Z127" s="1"/>
      <c r="AA127" s="1"/>
      <c r="AB127" s="2"/>
      <c r="AC127" s="2"/>
      <c r="AD127" s="2"/>
      <c r="AE127" s="2" t="s">
        <v>250</v>
      </c>
      <c r="AF127" s="2" t="s">
        <v>251</v>
      </c>
      <c r="AG127" s="2"/>
      <c r="AH127" s="2"/>
      <c r="AI127" s="2"/>
      <c r="AJ127" s="2"/>
      <c r="AK127" s="2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4"/>
      <c r="AX127" s="4"/>
      <c r="AY127" s="4"/>
      <c r="AZ127" s="4"/>
      <c r="BA127" s="4"/>
      <c r="BB127" s="4"/>
      <c r="BC127" s="4"/>
      <c r="BD127" s="4"/>
    </row>
    <row r="128" spans="1:56" ht="25.5" customHeight="1">
      <c r="A128" s="5">
        <v>104650</v>
      </c>
      <c r="B128" s="1" t="s">
        <v>238</v>
      </c>
      <c r="C128" s="1" t="s">
        <v>265</v>
      </c>
      <c r="D128" s="1" t="s">
        <v>266</v>
      </c>
      <c r="E128" s="5">
        <v>5</v>
      </c>
      <c r="F128" s="5">
        <v>4</v>
      </c>
      <c r="G128" s="5">
        <v>3</v>
      </c>
      <c r="H128" s="1" t="s">
        <v>267</v>
      </c>
      <c r="I128" s="3"/>
      <c r="J128" s="1" t="s">
        <v>268</v>
      </c>
      <c r="K128" s="1"/>
      <c r="L128" s="1" t="s">
        <v>269</v>
      </c>
      <c r="M128" s="1" t="s">
        <v>32</v>
      </c>
      <c r="N128" s="5">
        <v>0.41</v>
      </c>
      <c r="O128" s="1"/>
      <c r="P128" s="1"/>
      <c r="Q128" s="5">
        <v>0.2</v>
      </c>
      <c r="R128" s="1"/>
      <c r="S128" s="3"/>
      <c r="T128" s="5">
        <v>4</v>
      </c>
      <c r="U128" s="1"/>
      <c r="V128" s="1"/>
      <c r="W128" s="1"/>
      <c r="X128" s="1"/>
      <c r="Y128" s="1"/>
      <c r="Z128" s="1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4"/>
      <c r="AX128" s="4"/>
      <c r="AY128" s="4"/>
      <c r="AZ128" s="4"/>
      <c r="BA128" s="4"/>
      <c r="BB128" s="4"/>
      <c r="BC128" s="4"/>
      <c r="BD128" s="4"/>
    </row>
    <row r="129" spans="1:56" ht="25.5" customHeight="1">
      <c r="A129" s="5">
        <v>204850</v>
      </c>
      <c r="B129" s="1" t="s">
        <v>238</v>
      </c>
      <c r="C129" s="1" t="s">
        <v>270</v>
      </c>
      <c r="D129" s="1" t="s">
        <v>271</v>
      </c>
      <c r="E129" s="5">
        <v>6</v>
      </c>
      <c r="F129" s="5">
        <v>5</v>
      </c>
      <c r="G129" s="5">
        <v>3</v>
      </c>
      <c r="H129" s="1" t="s">
        <v>272</v>
      </c>
      <c r="I129" s="3"/>
      <c r="J129" s="1" t="s">
        <v>273</v>
      </c>
      <c r="K129" s="1"/>
      <c r="L129" s="1" t="s">
        <v>274</v>
      </c>
      <c r="M129" s="1" t="s">
        <v>32</v>
      </c>
      <c r="N129" s="5">
        <v>0.41</v>
      </c>
      <c r="O129" s="1"/>
      <c r="P129" s="1"/>
      <c r="Q129" s="5">
        <v>0.2</v>
      </c>
      <c r="R129" s="1"/>
      <c r="S129" s="3"/>
      <c r="T129" s="5">
        <v>4</v>
      </c>
      <c r="U129" s="1"/>
      <c r="V129" s="1"/>
      <c r="W129" s="1"/>
      <c r="X129" s="1"/>
      <c r="Y129" s="1"/>
      <c r="Z129" s="1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4"/>
      <c r="AX129" s="4"/>
      <c r="AY129" s="4"/>
      <c r="AZ129" s="4"/>
      <c r="BA129" s="4"/>
      <c r="BB129" s="4"/>
      <c r="BC129" s="4"/>
      <c r="BD129" s="4"/>
    </row>
    <row r="130" spans="1:56" ht="25.5" customHeight="1">
      <c r="A130" s="5">
        <v>103450</v>
      </c>
      <c r="B130" s="1" t="s">
        <v>192</v>
      </c>
      <c r="C130" s="1" t="s">
        <v>193</v>
      </c>
      <c r="D130" s="1" t="s">
        <v>194</v>
      </c>
      <c r="E130" s="5">
        <v>1</v>
      </c>
      <c r="F130" s="5">
        <v>4</v>
      </c>
      <c r="G130" s="5">
        <v>3</v>
      </c>
      <c r="H130" s="1" t="s">
        <v>195</v>
      </c>
      <c r="I130" s="3"/>
      <c r="J130" s="1" t="s">
        <v>196</v>
      </c>
      <c r="K130" s="1"/>
      <c r="L130" s="1" t="s">
        <v>197</v>
      </c>
      <c r="M130" s="1" t="s">
        <v>32</v>
      </c>
      <c r="N130" s="5">
        <v>0.41</v>
      </c>
      <c r="O130" s="1"/>
      <c r="P130" s="1"/>
      <c r="Q130" s="5">
        <v>0.2</v>
      </c>
      <c r="R130" s="1"/>
      <c r="S130" s="1"/>
      <c r="T130" s="5">
        <v>3</v>
      </c>
      <c r="U130" s="1"/>
      <c r="V130" s="1"/>
      <c r="W130" s="1"/>
      <c r="X130" s="1"/>
      <c r="Y130" s="1"/>
      <c r="Z130" s="1"/>
      <c r="AA130" s="1"/>
      <c r="AB130" s="2"/>
      <c r="AC130" s="2"/>
      <c r="AD130" s="2"/>
      <c r="AE130" s="2" t="s">
        <v>198</v>
      </c>
      <c r="AF130" s="2" t="s">
        <v>199</v>
      </c>
      <c r="AG130" s="2"/>
      <c r="AH130" s="2"/>
      <c r="AI130" s="2"/>
      <c r="AJ130" s="2"/>
      <c r="AK130" s="2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4"/>
      <c r="AX130" s="4"/>
      <c r="AY130" s="4"/>
      <c r="AZ130" s="4"/>
      <c r="BA130" s="4"/>
      <c r="BB130" s="4"/>
      <c r="BC130" s="4"/>
      <c r="BD130" s="4"/>
    </row>
    <row r="131" spans="1:56" ht="25.5" customHeight="1">
      <c r="A131" s="5">
        <v>103550</v>
      </c>
      <c r="B131" s="1" t="s">
        <v>192</v>
      </c>
      <c r="C131" s="1" t="s">
        <v>200</v>
      </c>
      <c r="D131" s="1" t="s">
        <v>201</v>
      </c>
      <c r="E131" s="5">
        <v>2</v>
      </c>
      <c r="F131" s="5">
        <v>4</v>
      </c>
      <c r="G131" s="5">
        <v>3</v>
      </c>
      <c r="H131" s="1" t="s">
        <v>202</v>
      </c>
      <c r="I131" s="3"/>
      <c r="J131" s="1" t="s">
        <v>203</v>
      </c>
      <c r="K131" s="1"/>
      <c r="L131" s="1" t="s">
        <v>204</v>
      </c>
      <c r="M131" s="1" t="s">
        <v>32</v>
      </c>
      <c r="N131" s="5">
        <v>0.41</v>
      </c>
      <c r="O131" s="1"/>
      <c r="P131" s="1"/>
      <c r="Q131" s="5">
        <v>0.2</v>
      </c>
      <c r="R131" s="1"/>
      <c r="S131" s="3"/>
      <c r="T131" s="5">
        <v>3</v>
      </c>
      <c r="U131" s="1"/>
      <c r="V131" s="1"/>
      <c r="W131" s="1"/>
      <c r="X131" s="1"/>
      <c r="Y131" s="1"/>
      <c r="Z131" s="1"/>
      <c r="AA131" s="1"/>
      <c r="AB131" s="2"/>
      <c r="AC131" s="2"/>
      <c r="AD131" s="2"/>
      <c r="AE131" s="2" t="s">
        <v>205</v>
      </c>
      <c r="AF131" s="2" t="s">
        <v>206</v>
      </c>
      <c r="AG131" s="2"/>
      <c r="AH131" s="2"/>
      <c r="AI131" s="2"/>
      <c r="AJ131" s="2"/>
      <c r="AK131" s="2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4"/>
      <c r="AX131" s="4"/>
      <c r="AY131" s="4"/>
      <c r="AZ131" s="4"/>
      <c r="BA131" s="4"/>
      <c r="BB131" s="4"/>
      <c r="BC131" s="4"/>
      <c r="BD131" s="4"/>
    </row>
    <row r="132" spans="1:56" ht="25.5" customHeight="1">
      <c r="A132" s="5">
        <v>104450</v>
      </c>
      <c r="B132" s="1" t="s">
        <v>192</v>
      </c>
      <c r="C132" s="1" t="s">
        <v>207</v>
      </c>
      <c r="D132" s="1" t="s">
        <v>208</v>
      </c>
      <c r="E132" s="5">
        <v>3</v>
      </c>
      <c r="F132" s="5">
        <v>5</v>
      </c>
      <c r="G132" s="5">
        <v>3</v>
      </c>
      <c r="H132" s="1" t="s">
        <v>209</v>
      </c>
      <c r="I132" s="1"/>
      <c r="J132" s="1" t="s">
        <v>210</v>
      </c>
      <c r="K132" s="1"/>
      <c r="L132" s="1" t="s">
        <v>211</v>
      </c>
      <c r="M132" s="1" t="s">
        <v>32</v>
      </c>
      <c r="N132" s="5">
        <v>0.41</v>
      </c>
      <c r="O132" s="1"/>
      <c r="P132" s="1"/>
      <c r="Q132" s="5">
        <v>0.2</v>
      </c>
      <c r="R132" s="1"/>
      <c r="S132" s="3"/>
      <c r="T132" s="5">
        <v>3</v>
      </c>
      <c r="U132" s="1"/>
      <c r="V132" s="1"/>
      <c r="W132" s="1"/>
      <c r="X132" s="1"/>
      <c r="Y132" s="1"/>
      <c r="Z132" s="1"/>
      <c r="AA132" s="1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4"/>
      <c r="AX132" s="4"/>
      <c r="AY132" s="4"/>
      <c r="AZ132" s="4"/>
      <c r="BA132" s="4"/>
      <c r="BB132" s="4"/>
      <c r="BC132" s="4"/>
      <c r="BD132" s="4"/>
    </row>
    <row r="133" spans="1:56" ht="25.5" customHeight="1">
      <c r="A133" s="5">
        <v>101450</v>
      </c>
      <c r="B133" s="1" t="s">
        <v>192</v>
      </c>
      <c r="C133" s="1" t="s">
        <v>212</v>
      </c>
      <c r="D133" s="1" t="s">
        <v>213</v>
      </c>
      <c r="E133" s="5">
        <v>4</v>
      </c>
      <c r="F133" s="5">
        <v>3</v>
      </c>
      <c r="G133" s="5">
        <v>3</v>
      </c>
      <c r="H133" s="1" t="s">
        <v>214</v>
      </c>
      <c r="I133" s="1" t="s">
        <v>215</v>
      </c>
      <c r="J133" s="1" t="s">
        <v>216</v>
      </c>
      <c r="K133" s="1"/>
      <c r="L133" s="1"/>
      <c r="M133" s="1" t="s">
        <v>32</v>
      </c>
      <c r="N133" s="5">
        <v>0.41</v>
      </c>
      <c r="O133" s="5">
        <v>10.3</v>
      </c>
      <c r="P133" s="5">
        <v>30.7</v>
      </c>
      <c r="Q133" s="5">
        <v>0.2</v>
      </c>
      <c r="R133" s="1"/>
      <c r="S133" s="1"/>
      <c r="T133" s="1" t="s">
        <v>162</v>
      </c>
      <c r="U133" s="1"/>
      <c r="V133" s="1"/>
      <c r="W133" s="1" t="s">
        <v>217</v>
      </c>
      <c r="X133" s="1" t="s">
        <v>218</v>
      </c>
      <c r="Y133" s="1"/>
      <c r="Z133" s="1"/>
      <c r="AA133" s="1"/>
      <c r="AB133" s="2"/>
      <c r="AC133" s="2"/>
      <c r="AD133" s="2"/>
      <c r="AE133" s="2" t="s">
        <v>91</v>
      </c>
      <c r="AF133" s="2" t="s">
        <v>219</v>
      </c>
      <c r="AG133" s="2"/>
      <c r="AH133" s="2"/>
      <c r="AI133" s="2"/>
      <c r="AJ133" s="2"/>
      <c r="AK133" s="2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4"/>
      <c r="AX133" s="4"/>
      <c r="AY133" s="4"/>
      <c r="AZ133" s="4"/>
      <c r="BA133" s="4"/>
      <c r="BB133" s="4"/>
      <c r="BC133" s="4"/>
      <c r="BD133" s="4"/>
    </row>
    <row r="134" spans="1:56" ht="25.5" customHeight="1">
      <c r="A134" s="5">
        <v>102450</v>
      </c>
      <c r="B134" s="1" t="s">
        <v>192</v>
      </c>
      <c r="C134" s="1" t="s">
        <v>220</v>
      </c>
      <c r="D134" s="1" t="s">
        <v>221</v>
      </c>
      <c r="E134" s="5">
        <v>5</v>
      </c>
      <c r="F134" s="5">
        <v>3</v>
      </c>
      <c r="G134" s="5">
        <v>3</v>
      </c>
      <c r="H134" s="1" t="s">
        <v>222</v>
      </c>
      <c r="I134" s="3" t="s">
        <v>223</v>
      </c>
      <c r="J134" s="1" t="s">
        <v>224</v>
      </c>
      <c r="K134" s="1"/>
      <c r="L134" s="1"/>
      <c r="M134" s="1" t="s">
        <v>32</v>
      </c>
      <c r="N134" s="5">
        <v>0.41</v>
      </c>
      <c r="O134" s="5">
        <v>19.3</v>
      </c>
      <c r="P134" s="5">
        <v>33.9</v>
      </c>
      <c r="Q134" s="5">
        <v>0.2</v>
      </c>
      <c r="R134" s="1"/>
      <c r="S134" s="1"/>
      <c r="T134" s="1" t="s">
        <v>90</v>
      </c>
      <c r="U134" s="1"/>
      <c r="V134" s="1"/>
      <c r="W134" s="1" t="s">
        <v>170</v>
      </c>
      <c r="X134" s="1" t="s">
        <v>226</v>
      </c>
      <c r="Y134" s="1"/>
      <c r="Z134" s="1"/>
      <c r="AA134" s="1"/>
      <c r="AB134" s="2"/>
      <c r="AC134" s="2"/>
      <c r="AD134" s="2" t="s">
        <v>227</v>
      </c>
      <c r="AE134" s="2" t="s">
        <v>228</v>
      </c>
      <c r="AF134" s="2" t="s">
        <v>125</v>
      </c>
      <c r="AG134" s="2"/>
      <c r="AH134" s="2"/>
      <c r="AI134" s="2"/>
      <c r="AJ134" s="2"/>
      <c r="AK134" s="2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4"/>
      <c r="AX134" s="4"/>
      <c r="AY134" s="4"/>
      <c r="AZ134" s="4"/>
      <c r="BA134" s="4"/>
      <c r="BB134" s="4"/>
      <c r="BC134" s="4"/>
      <c r="BD134" s="4"/>
    </row>
    <row r="135" spans="1:56" ht="25.5" customHeight="1">
      <c r="A135" s="5">
        <v>100850</v>
      </c>
      <c r="B135" s="1" t="s">
        <v>278</v>
      </c>
      <c r="C135" s="1" t="s">
        <v>279</v>
      </c>
      <c r="D135" s="1" t="s">
        <v>280</v>
      </c>
      <c r="E135" s="5">
        <v>1</v>
      </c>
      <c r="F135" s="5">
        <v>5</v>
      </c>
      <c r="G135" s="5">
        <v>3</v>
      </c>
      <c r="H135" s="1" t="s">
        <v>281</v>
      </c>
      <c r="I135" s="1"/>
      <c r="J135" s="1" t="s">
        <v>282</v>
      </c>
      <c r="K135" s="1" t="s">
        <v>283</v>
      </c>
      <c r="L135" s="1" t="s">
        <v>284</v>
      </c>
      <c r="M135" s="1" t="s">
        <v>32</v>
      </c>
      <c r="N135" s="5">
        <v>0.41</v>
      </c>
      <c r="O135" s="1"/>
      <c r="P135" s="1"/>
      <c r="Q135" s="5">
        <v>0.2</v>
      </c>
      <c r="R135" s="1"/>
      <c r="S135" s="1"/>
      <c r="T135" s="1" t="s">
        <v>162</v>
      </c>
      <c r="U135" s="1"/>
      <c r="V135" s="1"/>
      <c r="W135" s="1" t="s">
        <v>285</v>
      </c>
      <c r="X135" s="1"/>
      <c r="Y135" s="1"/>
      <c r="Z135" s="1"/>
      <c r="AA135" s="1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4"/>
      <c r="AX135" s="4"/>
      <c r="AY135" s="4"/>
      <c r="AZ135" s="4"/>
      <c r="BA135" s="4"/>
      <c r="BB135" s="4"/>
      <c r="BC135" s="4"/>
      <c r="BD135" s="4"/>
    </row>
    <row r="136" spans="1:56" ht="25.5" customHeight="1">
      <c r="A136" s="5">
        <v>1250</v>
      </c>
      <c r="B136" s="1" t="s">
        <v>278</v>
      </c>
      <c r="C136" s="1" t="s">
        <v>286</v>
      </c>
      <c r="D136" s="1" t="s">
        <v>287</v>
      </c>
      <c r="E136" s="5">
        <v>2</v>
      </c>
      <c r="F136" s="5">
        <v>5</v>
      </c>
      <c r="G136" s="5">
        <v>3</v>
      </c>
      <c r="H136" s="1" t="s">
        <v>288</v>
      </c>
      <c r="I136" s="3"/>
      <c r="J136" s="1" t="s">
        <v>289</v>
      </c>
      <c r="K136" s="1"/>
      <c r="L136" s="1" t="s">
        <v>290</v>
      </c>
      <c r="M136" s="1" t="s">
        <v>32</v>
      </c>
      <c r="N136" s="5">
        <v>0.41</v>
      </c>
      <c r="O136" s="1"/>
      <c r="P136" s="1"/>
      <c r="Q136" s="5">
        <v>0.2</v>
      </c>
      <c r="R136" s="1"/>
      <c r="S136" s="1"/>
      <c r="T136" s="1" t="s">
        <v>162</v>
      </c>
      <c r="U136" s="1"/>
      <c r="V136" s="1"/>
      <c r="W136" s="1" t="s">
        <v>93</v>
      </c>
      <c r="X136" s="1" t="s">
        <v>624</v>
      </c>
      <c r="Y136" s="1"/>
      <c r="Z136" s="1"/>
      <c r="AA136" s="1"/>
      <c r="AB136" s="2"/>
      <c r="AC136" s="2"/>
      <c r="AD136" s="2"/>
      <c r="AE136" s="2" t="s">
        <v>292</v>
      </c>
      <c r="AF136" s="2" t="s">
        <v>293</v>
      </c>
      <c r="AG136" s="2"/>
      <c r="AH136" s="2"/>
      <c r="AI136" s="2"/>
      <c r="AJ136" s="2"/>
      <c r="AK136" s="2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4"/>
      <c r="AX136" s="4"/>
      <c r="AY136" s="4"/>
      <c r="AZ136" s="4"/>
      <c r="BA136" s="4"/>
      <c r="BB136" s="4"/>
      <c r="BC136" s="4"/>
      <c r="BD136" s="4"/>
    </row>
    <row r="137" spans="1:56" ht="25.5" customHeight="1">
      <c r="A137" s="5">
        <v>3650</v>
      </c>
      <c r="B137" s="1" t="s">
        <v>278</v>
      </c>
      <c r="C137" s="1" t="s">
        <v>294</v>
      </c>
      <c r="D137" s="1" t="s">
        <v>295</v>
      </c>
      <c r="E137" s="5">
        <v>3</v>
      </c>
      <c r="F137" s="5">
        <v>3</v>
      </c>
      <c r="G137" s="5">
        <v>3</v>
      </c>
      <c r="H137" s="1" t="s">
        <v>296</v>
      </c>
      <c r="I137" s="3" t="s">
        <v>297</v>
      </c>
      <c r="J137" s="1" t="s">
        <v>298</v>
      </c>
      <c r="K137" s="1"/>
      <c r="L137" s="1"/>
      <c r="M137" s="1" t="s">
        <v>32</v>
      </c>
      <c r="N137" s="5">
        <v>0.41</v>
      </c>
      <c r="O137" s="5">
        <v>31.4</v>
      </c>
      <c r="P137" s="5">
        <v>40.5</v>
      </c>
      <c r="Q137" s="5">
        <v>0.2</v>
      </c>
      <c r="R137" s="1"/>
      <c r="S137" s="1"/>
      <c r="T137" s="5">
        <v>4</v>
      </c>
      <c r="U137" s="1"/>
      <c r="V137" s="1"/>
      <c r="W137" s="1"/>
      <c r="X137" s="1"/>
      <c r="Y137" s="1"/>
      <c r="Z137" s="1"/>
      <c r="AA137" s="1"/>
      <c r="AB137" s="2"/>
      <c r="AC137" s="2"/>
      <c r="AD137" s="2"/>
      <c r="AE137" s="2" t="s">
        <v>299</v>
      </c>
      <c r="AF137" s="2" t="s">
        <v>625</v>
      </c>
      <c r="AG137" s="2"/>
      <c r="AH137" s="2"/>
      <c r="AI137" s="2"/>
      <c r="AJ137" s="2"/>
      <c r="AK137" s="2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4"/>
      <c r="AX137" s="4"/>
      <c r="AY137" s="4"/>
      <c r="AZ137" s="4"/>
      <c r="BA137" s="4"/>
      <c r="BB137" s="4"/>
      <c r="BC137" s="4"/>
      <c r="BD137" s="4"/>
    </row>
    <row r="138" spans="1:56" ht="25.5" customHeight="1">
      <c r="A138" s="5">
        <v>4550</v>
      </c>
      <c r="B138" s="1" t="s">
        <v>278</v>
      </c>
      <c r="C138" s="1" t="s">
        <v>301</v>
      </c>
      <c r="D138" s="1" t="s">
        <v>302</v>
      </c>
      <c r="E138" s="5">
        <v>4</v>
      </c>
      <c r="F138" s="5">
        <v>5</v>
      </c>
      <c r="G138" s="5">
        <v>3</v>
      </c>
      <c r="H138" s="1" t="s">
        <v>303</v>
      </c>
      <c r="I138" s="3"/>
      <c r="J138" s="1" t="s">
        <v>304</v>
      </c>
      <c r="K138" s="1" t="s">
        <v>305</v>
      </c>
      <c r="L138" s="1" t="s">
        <v>306</v>
      </c>
      <c r="M138" s="1" t="s">
        <v>32</v>
      </c>
      <c r="N138" s="5">
        <v>0.41</v>
      </c>
      <c r="O138" s="1"/>
      <c r="P138" s="1"/>
      <c r="Q138" s="5">
        <v>0.2</v>
      </c>
      <c r="R138" s="1"/>
      <c r="S138" s="3"/>
      <c r="T138" s="5">
        <v>4</v>
      </c>
      <c r="U138" s="1"/>
      <c r="V138" s="1"/>
      <c r="W138" s="1"/>
      <c r="X138" s="1"/>
      <c r="Y138" s="1"/>
      <c r="Z138" s="1"/>
      <c r="AA138" s="1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4"/>
      <c r="AX138" s="4"/>
      <c r="AY138" s="4"/>
      <c r="AZ138" s="4"/>
      <c r="BA138" s="4"/>
      <c r="BB138" s="4"/>
      <c r="BC138" s="4"/>
      <c r="BD138" s="4"/>
    </row>
    <row r="139" spans="1:56" ht="25.5" customHeight="1">
      <c r="A139" s="5">
        <v>104750</v>
      </c>
      <c r="B139" s="1" t="s">
        <v>278</v>
      </c>
      <c r="C139" s="1" t="s">
        <v>322</v>
      </c>
      <c r="D139" s="1" t="s">
        <v>323</v>
      </c>
      <c r="E139" s="5">
        <v>5</v>
      </c>
      <c r="F139" s="5">
        <v>5</v>
      </c>
      <c r="G139" s="5">
        <v>3</v>
      </c>
      <c r="H139" s="1" t="s">
        <v>324</v>
      </c>
      <c r="I139" s="3"/>
      <c r="J139" s="1" t="s">
        <v>325</v>
      </c>
      <c r="K139" s="1" t="s">
        <v>326</v>
      </c>
      <c r="L139" s="1" t="s">
        <v>327</v>
      </c>
      <c r="M139" s="1" t="s">
        <v>32</v>
      </c>
      <c r="N139" s="5">
        <v>0.41</v>
      </c>
      <c r="O139" s="1"/>
      <c r="P139" s="1"/>
      <c r="Q139" s="5">
        <v>0.2</v>
      </c>
      <c r="R139" s="1"/>
      <c r="S139" s="3"/>
      <c r="T139" s="5">
        <v>4</v>
      </c>
      <c r="U139" s="1"/>
      <c r="V139" s="1"/>
      <c r="W139" s="1"/>
      <c r="X139" s="1"/>
      <c r="Y139" s="1"/>
      <c r="Z139" s="1"/>
      <c r="AA139" s="1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4"/>
      <c r="AX139" s="4"/>
      <c r="AY139" s="4"/>
      <c r="AZ139" s="4"/>
      <c r="BA139" s="4"/>
      <c r="BB139" s="4"/>
      <c r="BC139" s="4"/>
      <c r="BD139" s="4"/>
    </row>
    <row r="140" spans="1:56" ht="25.5" customHeight="1">
      <c r="A140" s="5">
        <v>104950</v>
      </c>
      <c r="B140" s="1" t="s">
        <v>278</v>
      </c>
      <c r="C140" s="1" t="s">
        <v>328</v>
      </c>
      <c r="D140" s="1" t="s">
        <v>329</v>
      </c>
      <c r="E140" s="5">
        <v>6</v>
      </c>
      <c r="F140" s="5">
        <v>5</v>
      </c>
      <c r="G140" s="5">
        <v>3</v>
      </c>
      <c r="H140" s="1" t="s">
        <v>330</v>
      </c>
      <c r="I140" s="3"/>
      <c r="J140" s="1" t="s">
        <v>331</v>
      </c>
      <c r="K140" s="1" t="s">
        <v>332</v>
      </c>
      <c r="L140" s="1" t="s">
        <v>327</v>
      </c>
      <c r="M140" s="1" t="s">
        <v>32</v>
      </c>
      <c r="N140" s="5">
        <v>0.41</v>
      </c>
      <c r="O140" s="1"/>
      <c r="P140" s="1"/>
      <c r="Q140" s="5">
        <v>0.2</v>
      </c>
      <c r="R140" s="1"/>
      <c r="S140" s="3"/>
      <c r="T140" s="5">
        <v>4</v>
      </c>
      <c r="U140" s="1"/>
      <c r="V140" s="1"/>
      <c r="W140" s="1"/>
      <c r="X140" s="1"/>
      <c r="Y140" s="1"/>
      <c r="Z140" s="1"/>
      <c r="AA140" s="1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4"/>
      <c r="AX140" s="4"/>
      <c r="AY140" s="4"/>
      <c r="AZ140" s="4"/>
      <c r="BA140" s="4"/>
      <c r="BB140" s="4"/>
      <c r="BC140" s="4"/>
      <c r="BD140" s="4"/>
    </row>
    <row r="141" spans="1:56" ht="25.5" customHeight="1">
      <c r="A141" s="5">
        <v>1050</v>
      </c>
      <c r="B141" s="1" t="s">
        <v>333</v>
      </c>
      <c r="C141" s="1" t="s">
        <v>370</v>
      </c>
      <c r="D141" s="1" t="s">
        <v>371</v>
      </c>
      <c r="E141" s="5">
        <v>7</v>
      </c>
      <c r="F141" s="5">
        <v>3</v>
      </c>
      <c r="G141" s="5">
        <v>3</v>
      </c>
      <c r="H141" s="1" t="s">
        <v>372</v>
      </c>
      <c r="I141" s="1" t="s">
        <v>373</v>
      </c>
      <c r="J141" s="1" t="s">
        <v>374</v>
      </c>
      <c r="K141" s="1"/>
      <c r="L141" s="1"/>
      <c r="M141" s="1" t="s">
        <v>32</v>
      </c>
      <c r="N141" s="5">
        <v>0.41</v>
      </c>
      <c r="O141" s="5">
        <v>22.8</v>
      </c>
      <c r="P141" s="5">
        <v>39.1</v>
      </c>
      <c r="Q141" s="5">
        <v>0.2</v>
      </c>
      <c r="R141" s="1"/>
      <c r="S141" s="3"/>
      <c r="T141" s="5">
        <v>5</v>
      </c>
      <c r="U141" s="1"/>
      <c r="V141" s="1"/>
      <c r="W141" s="1" t="s">
        <v>57</v>
      </c>
      <c r="X141" s="1" t="s">
        <v>95</v>
      </c>
      <c r="Y141" s="1"/>
      <c r="Z141" s="1"/>
      <c r="AA141" s="1"/>
      <c r="AB141" s="2"/>
      <c r="AC141" s="2"/>
      <c r="AD141" s="2"/>
      <c r="AE141" s="2" t="s">
        <v>106</v>
      </c>
      <c r="AF141" s="2" t="s">
        <v>107</v>
      </c>
      <c r="AG141" s="2"/>
      <c r="AH141" s="2"/>
      <c r="AI141" s="2"/>
      <c r="AJ141" s="2"/>
      <c r="AK141" s="2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4"/>
      <c r="AX141" s="4"/>
      <c r="AY141" s="4"/>
      <c r="AZ141" s="4"/>
      <c r="BA141" s="4"/>
      <c r="BB141" s="4"/>
      <c r="BC141" s="4"/>
      <c r="BD141" s="4"/>
    </row>
    <row r="142" spans="1:56" ht="25.5" customHeight="1">
      <c r="A142" s="5">
        <v>1150</v>
      </c>
      <c r="B142" s="1" t="s">
        <v>333</v>
      </c>
      <c r="C142" s="1" t="s">
        <v>334</v>
      </c>
      <c r="D142" s="1" t="s">
        <v>335</v>
      </c>
      <c r="E142" s="5">
        <v>1</v>
      </c>
      <c r="F142" s="5">
        <v>5</v>
      </c>
      <c r="G142" s="5">
        <v>3</v>
      </c>
      <c r="H142" s="1" t="s">
        <v>336</v>
      </c>
      <c r="I142" s="1"/>
      <c r="J142" s="1" t="s">
        <v>337</v>
      </c>
      <c r="K142" s="1"/>
      <c r="L142" s="1" t="s">
        <v>338</v>
      </c>
      <c r="M142" s="1" t="s">
        <v>32</v>
      </c>
      <c r="N142" s="5">
        <v>0.41</v>
      </c>
      <c r="O142" s="1"/>
      <c r="P142" s="1"/>
      <c r="Q142" s="5">
        <v>0.2</v>
      </c>
      <c r="R142" s="1"/>
      <c r="S142" s="3"/>
      <c r="T142" s="5">
        <v>5</v>
      </c>
      <c r="U142" s="1"/>
      <c r="V142" s="1" t="s">
        <v>339</v>
      </c>
      <c r="W142" s="1" t="s">
        <v>340</v>
      </c>
      <c r="X142" s="1" t="s">
        <v>107</v>
      </c>
      <c r="Y142" s="1"/>
      <c r="Z142" s="1"/>
      <c r="AA142" s="1"/>
      <c r="AB142" s="2"/>
      <c r="AC142" s="2"/>
      <c r="AD142" s="2"/>
      <c r="AE142" s="2" t="s">
        <v>217</v>
      </c>
      <c r="AF142" s="2" t="s">
        <v>341</v>
      </c>
      <c r="AG142" s="2"/>
      <c r="AH142" s="2"/>
      <c r="AI142" s="2"/>
      <c r="AJ142" s="2"/>
      <c r="AK142" s="2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4"/>
      <c r="AX142" s="4"/>
      <c r="AY142" s="4"/>
      <c r="AZ142" s="4"/>
      <c r="BA142" s="4"/>
      <c r="BB142" s="4"/>
      <c r="BC142" s="4"/>
      <c r="BD142" s="4"/>
    </row>
    <row r="143" spans="1:56" ht="25.5" customHeight="1">
      <c r="A143" s="5">
        <v>102150</v>
      </c>
      <c r="B143" s="1" t="s">
        <v>333</v>
      </c>
      <c r="C143" s="1" t="s">
        <v>75</v>
      </c>
      <c r="D143" s="1" t="s">
        <v>342</v>
      </c>
      <c r="E143" s="5">
        <v>2</v>
      </c>
      <c r="F143" s="5">
        <v>4</v>
      </c>
      <c r="G143" s="5">
        <v>3</v>
      </c>
      <c r="H143" s="1" t="s">
        <v>343</v>
      </c>
      <c r="I143" s="3"/>
      <c r="J143" s="1" t="s">
        <v>344</v>
      </c>
      <c r="K143" s="1"/>
      <c r="L143" s="1" t="s">
        <v>345</v>
      </c>
      <c r="M143" s="1" t="s">
        <v>32</v>
      </c>
      <c r="N143" s="5">
        <v>0.41</v>
      </c>
      <c r="O143" s="1"/>
      <c r="P143" s="1"/>
      <c r="Q143" s="5">
        <v>0.2</v>
      </c>
      <c r="R143" s="1"/>
      <c r="S143" s="1"/>
      <c r="T143" s="5">
        <v>5</v>
      </c>
      <c r="U143" s="1"/>
      <c r="V143" s="1"/>
      <c r="W143" s="1" t="s">
        <v>346</v>
      </c>
      <c r="X143" s="1" t="s">
        <v>347</v>
      </c>
      <c r="Y143" s="1"/>
      <c r="Z143" s="1"/>
      <c r="AA143" s="1"/>
      <c r="AB143" s="2"/>
      <c r="AC143" s="2"/>
      <c r="AD143" s="2" t="s">
        <v>348</v>
      </c>
      <c r="AE143" s="2" t="s">
        <v>346</v>
      </c>
      <c r="AF143" s="2" t="s">
        <v>251</v>
      </c>
      <c r="AG143" s="2"/>
      <c r="AH143" s="2"/>
      <c r="AI143" s="2"/>
      <c r="AJ143" s="2"/>
      <c r="AK143" s="2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4"/>
      <c r="AX143" s="4"/>
      <c r="AY143" s="4"/>
      <c r="AZ143" s="4"/>
      <c r="BA143" s="4"/>
      <c r="BB143" s="4"/>
      <c r="BC143" s="4"/>
      <c r="BD143" s="4"/>
    </row>
    <row r="144" spans="1:56" ht="25.5" customHeight="1">
      <c r="A144" s="5">
        <v>2250</v>
      </c>
      <c r="B144" s="1" t="s">
        <v>387</v>
      </c>
      <c r="C144" s="1" t="s">
        <v>388</v>
      </c>
      <c r="D144" s="1" t="s">
        <v>389</v>
      </c>
      <c r="E144" s="5">
        <v>5</v>
      </c>
      <c r="F144" s="5">
        <v>5</v>
      </c>
      <c r="G144" s="5">
        <v>3</v>
      </c>
      <c r="H144" s="1" t="s">
        <v>390</v>
      </c>
      <c r="I144" s="1"/>
      <c r="J144" s="1" t="s">
        <v>391</v>
      </c>
      <c r="K144" s="1"/>
      <c r="L144" s="1" t="s">
        <v>392</v>
      </c>
      <c r="M144" s="1" t="s">
        <v>32</v>
      </c>
      <c r="N144" s="5">
        <v>0.41</v>
      </c>
      <c r="O144" s="1"/>
      <c r="P144" s="1"/>
      <c r="Q144" s="5">
        <v>0.2</v>
      </c>
      <c r="R144" s="1"/>
      <c r="S144" s="1"/>
      <c r="T144" s="5">
        <v>5</v>
      </c>
      <c r="U144" s="1"/>
      <c r="V144" s="1"/>
      <c r="W144" s="1" t="s">
        <v>133</v>
      </c>
      <c r="X144" s="1" t="s">
        <v>134</v>
      </c>
      <c r="Y144" s="1"/>
      <c r="Z144" s="1"/>
      <c r="AA144" s="1"/>
      <c r="AB144" s="2"/>
      <c r="AC144" s="2"/>
      <c r="AD144" s="2"/>
      <c r="AE144" s="2" t="s">
        <v>152</v>
      </c>
      <c r="AF144" s="2" t="s">
        <v>386</v>
      </c>
      <c r="AG144" s="2"/>
      <c r="AH144" s="2"/>
      <c r="AI144" s="2"/>
      <c r="AJ144" s="2"/>
      <c r="AK144" s="2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4"/>
      <c r="AX144" s="4"/>
      <c r="AY144" s="4"/>
      <c r="AZ144" s="4"/>
      <c r="BA144" s="4"/>
      <c r="BB144" s="4"/>
      <c r="BC144" s="4"/>
      <c r="BD144" s="4"/>
    </row>
    <row r="145" spans="1:56" ht="25.5" customHeight="1">
      <c r="A145" s="5">
        <v>2950</v>
      </c>
      <c r="B145" s="1" t="s">
        <v>333</v>
      </c>
      <c r="C145" s="1" t="s">
        <v>375</v>
      </c>
      <c r="D145" s="1" t="s">
        <v>376</v>
      </c>
      <c r="E145" s="5">
        <v>8</v>
      </c>
      <c r="F145" s="5">
        <v>3</v>
      </c>
      <c r="G145" s="5">
        <v>3</v>
      </c>
      <c r="H145" s="1" t="s">
        <v>377</v>
      </c>
      <c r="I145" s="3" t="s">
        <v>378</v>
      </c>
      <c r="J145" s="1" t="s">
        <v>379</v>
      </c>
      <c r="K145" s="1"/>
      <c r="L145" s="1"/>
      <c r="M145" s="1" t="s">
        <v>32</v>
      </c>
      <c r="N145" s="5">
        <v>0.41</v>
      </c>
      <c r="O145" s="5">
        <v>9.6</v>
      </c>
      <c r="P145" s="5">
        <v>14.1</v>
      </c>
      <c r="Q145" s="5">
        <v>0.2</v>
      </c>
      <c r="R145" s="1"/>
      <c r="S145" s="1"/>
      <c r="T145" s="5">
        <v>5</v>
      </c>
      <c r="U145" s="1"/>
      <c r="V145" s="1"/>
      <c r="W145" s="1"/>
      <c r="X145" s="1"/>
      <c r="Y145" s="1"/>
      <c r="Z145" s="1"/>
      <c r="AA145" s="1"/>
      <c r="AB145" s="2"/>
      <c r="AC145" s="2"/>
      <c r="AD145" s="2" t="s">
        <v>77</v>
      </c>
      <c r="AE145" s="2" t="s">
        <v>163</v>
      </c>
      <c r="AF145" s="2" t="s">
        <v>380</v>
      </c>
      <c r="AG145" s="2"/>
      <c r="AH145" s="2"/>
      <c r="AI145" s="2"/>
      <c r="AJ145" s="2"/>
      <c r="AK145" s="2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4"/>
      <c r="AX145" s="4"/>
      <c r="AY145" s="4"/>
      <c r="AZ145" s="4"/>
      <c r="BA145" s="4"/>
      <c r="BB145" s="4"/>
      <c r="BC145" s="4"/>
      <c r="BD145" s="4"/>
    </row>
    <row r="146" spans="1:56" ht="25.5" customHeight="1">
      <c r="A146" s="5">
        <v>3150</v>
      </c>
      <c r="B146" s="1" t="s">
        <v>333</v>
      </c>
      <c r="C146" s="1" t="s">
        <v>381</v>
      </c>
      <c r="D146" s="1" t="s">
        <v>382</v>
      </c>
      <c r="E146" s="5">
        <v>9</v>
      </c>
      <c r="F146" s="5">
        <v>3</v>
      </c>
      <c r="G146" s="5">
        <v>3</v>
      </c>
      <c r="H146" s="1" t="s">
        <v>383</v>
      </c>
      <c r="I146" s="3" t="s">
        <v>384</v>
      </c>
      <c r="J146" s="1" t="s">
        <v>385</v>
      </c>
      <c r="K146" s="1"/>
      <c r="L146" s="1"/>
      <c r="M146" s="1" t="s">
        <v>32</v>
      </c>
      <c r="N146" s="5">
        <v>0.41</v>
      </c>
      <c r="O146" s="5">
        <v>55.7</v>
      </c>
      <c r="P146" s="5">
        <v>82.3</v>
      </c>
      <c r="Q146" s="5">
        <v>0.2</v>
      </c>
      <c r="R146" s="1"/>
      <c r="S146" s="1"/>
      <c r="T146" s="5">
        <v>5</v>
      </c>
      <c r="U146" s="1"/>
      <c r="V146" s="1"/>
      <c r="W146" s="1"/>
      <c r="X146" s="1"/>
      <c r="Y146" s="1"/>
      <c r="Z146" s="1"/>
      <c r="AA146" s="1"/>
      <c r="AB146" s="2"/>
      <c r="AC146" s="2"/>
      <c r="AD146" s="2"/>
      <c r="AE146" s="2" t="s">
        <v>152</v>
      </c>
      <c r="AF146" s="2" t="s">
        <v>386</v>
      </c>
      <c r="AG146" s="2"/>
      <c r="AH146" s="2"/>
      <c r="AI146" s="2"/>
      <c r="AJ146" s="2"/>
      <c r="AK146" s="2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4"/>
      <c r="AX146" s="4"/>
      <c r="AY146" s="4"/>
      <c r="AZ146" s="4"/>
      <c r="BA146" s="4"/>
      <c r="BB146" s="4"/>
      <c r="BC146" s="4"/>
      <c r="BD146" s="4"/>
    </row>
    <row r="147" spans="1:56" ht="25.5" customHeight="1">
      <c r="A147" s="5">
        <v>3850</v>
      </c>
      <c r="B147" s="1" t="s">
        <v>387</v>
      </c>
      <c r="C147" s="1" t="s">
        <v>393</v>
      </c>
      <c r="D147" s="1" t="s">
        <v>394</v>
      </c>
      <c r="E147" s="5">
        <v>8</v>
      </c>
      <c r="F147" s="5">
        <v>5</v>
      </c>
      <c r="G147" s="5">
        <v>3</v>
      </c>
      <c r="H147" s="1" t="s">
        <v>395</v>
      </c>
      <c r="I147" s="1"/>
      <c r="J147" s="1" t="s">
        <v>396</v>
      </c>
      <c r="K147" s="1" t="s">
        <v>397</v>
      </c>
      <c r="L147" s="1" t="s">
        <v>398</v>
      </c>
      <c r="M147" s="1" t="s">
        <v>32</v>
      </c>
      <c r="N147" s="5">
        <v>0.41</v>
      </c>
      <c r="O147" s="1"/>
      <c r="P147" s="1"/>
      <c r="Q147" s="5">
        <v>0.2</v>
      </c>
      <c r="R147" s="1"/>
      <c r="S147" s="3"/>
      <c r="T147" s="5">
        <v>5</v>
      </c>
      <c r="U147" s="1"/>
      <c r="V147" s="1"/>
      <c r="W147" s="1"/>
      <c r="X147" s="1"/>
      <c r="Y147" s="1"/>
      <c r="Z147" s="1"/>
      <c r="AA147" s="1"/>
      <c r="AB147" s="2"/>
      <c r="AC147" s="2"/>
      <c r="AD147" s="2"/>
      <c r="AE147" s="2" t="s">
        <v>399</v>
      </c>
      <c r="AF147" s="2" t="s">
        <v>400</v>
      </c>
      <c r="AG147" s="2"/>
      <c r="AH147" s="2"/>
      <c r="AI147" s="2"/>
      <c r="AJ147" s="2"/>
      <c r="AK147" s="2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4"/>
      <c r="AX147" s="4"/>
      <c r="AY147" s="4"/>
      <c r="AZ147" s="4"/>
      <c r="BA147" s="4"/>
      <c r="BB147" s="4"/>
      <c r="BC147" s="4"/>
      <c r="BD147" s="4"/>
    </row>
    <row r="148" spans="1:56" ht="25.5" customHeight="1">
      <c r="A148" s="5">
        <v>3950</v>
      </c>
      <c r="B148" s="1" t="s">
        <v>333</v>
      </c>
      <c r="C148" s="1" t="s">
        <v>349</v>
      </c>
      <c r="D148" s="1" t="s">
        <v>350</v>
      </c>
      <c r="E148" s="5">
        <v>3</v>
      </c>
      <c r="F148" s="5">
        <v>5</v>
      </c>
      <c r="G148" s="5">
        <v>3</v>
      </c>
      <c r="H148" s="1" t="s">
        <v>351</v>
      </c>
      <c r="I148" s="3"/>
      <c r="J148" s="1" t="s">
        <v>352</v>
      </c>
      <c r="K148" s="1"/>
      <c r="L148" s="1" t="s">
        <v>353</v>
      </c>
      <c r="M148" s="1" t="s">
        <v>32</v>
      </c>
      <c r="N148" s="5">
        <v>0.41</v>
      </c>
      <c r="O148" s="1"/>
      <c r="P148" s="1"/>
      <c r="Q148" s="5">
        <v>0.2</v>
      </c>
      <c r="R148" s="1"/>
      <c r="S148" s="1"/>
      <c r="T148" s="5">
        <v>5</v>
      </c>
      <c r="U148" s="1"/>
      <c r="V148" s="1"/>
      <c r="W148" s="1"/>
      <c r="X148" s="1"/>
      <c r="Y148" s="1"/>
      <c r="Z148" s="1"/>
      <c r="AA148" s="1"/>
      <c r="AB148" s="2"/>
      <c r="AC148" s="2"/>
      <c r="AD148" s="2"/>
      <c r="AE148" s="2" t="s">
        <v>354</v>
      </c>
      <c r="AF148" s="2" t="s">
        <v>317</v>
      </c>
      <c r="AG148" s="2"/>
      <c r="AH148" s="2"/>
      <c r="AI148" s="2"/>
      <c r="AJ148" s="2"/>
      <c r="AK148" s="2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4"/>
      <c r="AX148" s="4"/>
      <c r="AY148" s="4"/>
      <c r="AZ148" s="4"/>
      <c r="BA148" s="4"/>
      <c r="BB148" s="4"/>
      <c r="BC148" s="4"/>
      <c r="BD148" s="4"/>
    </row>
    <row r="149" spans="1:56" ht="25.5" customHeight="1">
      <c r="A149" s="5">
        <v>4150</v>
      </c>
      <c r="B149" s="1" t="s">
        <v>387</v>
      </c>
      <c r="C149" s="1" t="s">
        <v>407</v>
      </c>
      <c r="D149" s="1" t="s">
        <v>408</v>
      </c>
      <c r="E149" s="5">
        <v>11</v>
      </c>
      <c r="F149" s="5">
        <v>5</v>
      </c>
      <c r="G149" s="5">
        <v>3</v>
      </c>
      <c r="H149" s="1" t="s">
        <v>409</v>
      </c>
      <c r="I149" s="1"/>
      <c r="J149" s="1" t="s">
        <v>410</v>
      </c>
      <c r="K149" s="1"/>
      <c r="L149" s="1" t="s">
        <v>411</v>
      </c>
      <c r="M149" s="1" t="s">
        <v>32</v>
      </c>
      <c r="N149" s="5">
        <v>0.41</v>
      </c>
      <c r="O149" s="1"/>
      <c r="P149" s="1"/>
      <c r="Q149" s="5">
        <v>0.2</v>
      </c>
      <c r="R149" s="1"/>
      <c r="S149" s="3"/>
      <c r="T149" s="5">
        <v>5</v>
      </c>
      <c r="U149" s="1"/>
      <c r="V149" s="1"/>
      <c r="W149" s="1"/>
      <c r="X149" s="1"/>
      <c r="Y149" s="1"/>
      <c r="Z149" s="1"/>
      <c r="AA149" s="1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4"/>
      <c r="AX149" s="4"/>
      <c r="AY149" s="4"/>
      <c r="AZ149" s="4"/>
      <c r="BA149" s="4"/>
      <c r="BB149" s="4"/>
      <c r="BC149" s="4"/>
      <c r="BD149" s="4"/>
    </row>
    <row r="150" spans="1:56" ht="25.5" customHeight="1">
      <c r="A150" s="5">
        <v>4250</v>
      </c>
      <c r="B150" s="1" t="s">
        <v>387</v>
      </c>
      <c r="C150" s="1" t="s">
        <v>412</v>
      </c>
      <c r="D150" s="1" t="s">
        <v>413</v>
      </c>
      <c r="E150" s="5">
        <v>12</v>
      </c>
      <c r="F150" s="5">
        <v>5</v>
      </c>
      <c r="G150" s="5">
        <v>3</v>
      </c>
      <c r="H150" s="1" t="s">
        <v>414</v>
      </c>
      <c r="I150" s="1"/>
      <c r="J150" s="1" t="s">
        <v>415</v>
      </c>
      <c r="K150" s="1"/>
      <c r="L150" s="1" t="s">
        <v>416</v>
      </c>
      <c r="M150" s="1" t="s">
        <v>32</v>
      </c>
      <c r="N150" s="5">
        <v>0.41</v>
      </c>
      <c r="O150" s="1"/>
      <c r="P150" s="1"/>
      <c r="Q150" s="5">
        <v>0.2</v>
      </c>
      <c r="R150" s="1"/>
      <c r="S150" s="3"/>
      <c r="T150" s="5">
        <v>5</v>
      </c>
      <c r="U150" s="1"/>
      <c r="V150" s="1"/>
      <c r="W150" s="1"/>
      <c r="X150" s="1"/>
      <c r="Y150" s="1"/>
      <c r="Z150" s="1"/>
      <c r="AA150" s="1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4"/>
      <c r="AX150" s="4"/>
      <c r="AY150" s="4"/>
      <c r="AZ150" s="4"/>
      <c r="BA150" s="4"/>
      <c r="BB150" s="4"/>
      <c r="BC150" s="4"/>
      <c r="BD150" s="4"/>
    </row>
    <row r="151" spans="1:56" ht="25.5" customHeight="1">
      <c r="A151" s="5">
        <v>4350</v>
      </c>
      <c r="B151" s="1" t="s">
        <v>333</v>
      </c>
      <c r="C151" s="1" t="s">
        <v>355</v>
      </c>
      <c r="D151" s="1" t="s">
        <v>356</v>
      </c>
      <c r="E151" s="5">
        <v>4</v>
      </c>
      <c r="F151" s="5">
        <v>5</v>
      </c>
      <c r="G151" s="5">
        <v>3</v>
      </c>
      <c r="H151" s="1" t="s">
        <v>357</v>
      </c>
      <c r="I151" s="1"/>
      <c r="J151" s="1" t="s">
        <v>358</v>
      </c>
      <c r="K151" s="1"/>
      <c r="L151" s="1" t="s">
        <v>359</v>
      </c>
      <c r="M151" s="1" t="s">
        <v>32</v>
      </c>
      <c r="N151" s="5">
        <v>0.41</v>
      </c>
      <c r="O151" s="1"/>
      <c r="P151" s="1"/>
      <c r="Q151" s="5">
        <v>0.2</v>
      </c>
      <c r="R151" s="1"/>
      <c r="S151" s="3"/>
      <c r="T151" s="5">
        <v>5</v>
      </c>
      <c r="U151" s="1"/>
      <c r="V151" s="1"/>
      <c r="W151" s="1"/>
      <c r="X151" s="1"/>
      <c r="Y151" s="1"/>
      <c r="Z151" s="1"/>
      <c r="AA151" s="1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4"/>
      <c r="AX151" s="4"/>
      <c r="AY151" s="4"/>
      <c r="AZ151" s="4"/>
      <c r="BA151" s="4"/>
      <c r="BB151" s="4"/>
      <c r="BC151" s="4"/>
      <c r="BD151" s="4"/>
    </row>
    <row r="152" spans="1:56" ht="25.5" customHeight="1">
      <c r="A152" s="5">
        <v>5050</v>
      </c>
      <c r="B152" s="1" t="s">
        <v>333</v>
      </c>
      <c r="C152" s="1" t="s">
        <v>360</v>
      </c>
      <c r="D152" s="1" t="s">
        <v>361</v>
      </c>
      <c r="E152" s="5">
        <v>5</v>
      </c>
      <c r="F152" s="5">
        <v>5</v>
      </c>
      <c r="G152" s="5">
        <v>3</v>
      </c>
      <c r="H152" s="1" t="s">
        <v>362</v>
      </c>
      <c r="I152" s="3"/>
      <c r="J152" s="1" t="s">
        <v>363</v>
      </c>
      <c r="K152" s="1"/>
      <c r="L152" s="1" t="s">
        <v>364</v>
      </c>
      <c r="M152" s="1" t="s">
        <v>32</v>
      </c>
      <c r="N152" s="5">
        <v>0.41</v>
      </c>
      <c r="O152" s="1"/>
      <c r="P152" s="1"/>
      <c r="Q152" s="5">
        <v>0.2</v>
      </c>
      <c r="R152" s="1"/>
      <c r="S152" s="3"/>
      <c r="T152" s="5">
        <v>5</v>
      </c>
      <c r="U152" s="1"/>
      <c r="V152" s="1"/>
      <c r="W152" s="1"/>
      <c r="X152" s="1"/>
      <c r="Y152" s="1"/>
      <c r="Z152" s="1"/>
      <c r="AA152" s="1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4"/>
      <c r="AX152" s="4"/>
      <c r="AY152" s="4"/>
      <c r="AZ152" s="4"/>
      <c r="BA152" s="4"/>
      <c r="BB152" s="4"/>
      <c r="BC152" s="4"/>
      <c r="BD152" s="4"/>
    </row>
    <row r="153" spans="1:56" ht="25.5" customHeight="1">
      <c r="A153" s="5">
        <v>5150</v>
      </c>
      <c r="B153" s="1" t="s">
        <v>387</v>
      </c>
      <c r="C153" s="1" t="s">
        <v>417</v>
      </c>
      <c r="D153" s="1" t="s">
        <v>418</v>
      </c>
      <c r="E153" s="5">
        <v>15</v>
      </c>
      <c r="F153" s="5">
        <v>5</v>
      </c>
      <c r="G153" s="5">
        <v>3</v>
      </c>
      <c r="H153" s="1" t="s">
        <v>419</v>
      </c>
      <c r="I153" s="3"/>
      <c r="J153" s="1" t="s">
        <v>420</v>
      </c>
      <c r="K153" s="1" t="s">
        <v>421</v>
      </c>
      <c r="L153" s="1" t="s">
        <v>422</v>
      </c>
      <c r="M153" s="1" t="s">
        <v>32</v>
      </c>
      <c r="N153" s="5">
        <v>0.41</v>
      </c>
      <c r="O153" s="1"/>
      <c r="P153" s="1"/>
      <c r="Q153" s="5">
        <v>0.2</v>
      </c>
      <c r="R153" s="1"/>
      <c r="S153" s="3"/>
      <c r="T153" s="5">
        <v>5</v>
      </c>
      <c r="U153" s="1"/>
      <c r="V153" s="1"/>
      <c r="W153" s="1"/>
      <c r="X153" s="1"/>
      <c r="Y153" s="1"/>
      <c r="Z153" s="1"/>
      <c r="AA153" s="1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4"/>
      <c r="AX153" s="4"/>
      <c r="AY153" s="4"/>
      <c r="AZ153" s="4"/>
      <c r="BA153" s="4"/>
      <c r="BB153" s="4"/>
      <c r="BC153" s="4"/>
      <c r="BD153" s="4"/>
    </row>
    <row r="154" spans="1:56" ht="25.5" customHeight="1">
      <c r="A154" s="5">
        <v>105250</v>
      </c>
      <c r="B154" s="1" t="s">
        <v>333</v>
      </c>
      <c r="C154" s="1" t="s">
        <v>365</v>
      </c>
      <c r="D154" s="1" t="s">
        <v>366</v>
      </c>
      <c r="E154" s="5">
        <v>6</v>
      </c>
      <c r="F154" s="5">
        <v>5</v>
      </c>
      <c r="G154" s="5">
        <v>3</v>
      </c>
      <c r="H154" s="1" t="s">
        <v>367</v>
      </c>
      <c r="I154" s="1"/>
      <c r="J154" s="1" t="s">
        <v>368</v>
      </c>
      <c r="K154" s="1"/>
      <c r="L154" s="1" t="s">
        <v>369</v>
      </c>
      <c r="M154" s="1" t="s">
        <v>32</v>
      </c>
      <c r="N154" s="5">
        <v>0.41</v>
      </c>
      <c r="O154" s="1"/>
      <c r="P154" s="1"/>
      <c r="Q154" s="5">
        <v>0.2</v>
      </c>
      <c r="R154" s="1"/>
      <c r="S154" s="3"/>
      <c r="T154" s="5">
        <v>5</v>
      </c>
      <c r="U154" s="1"/>
      <c r="V154" s="1"/>
      <c r="W154" s="1"/>
      <c r="X154" s="1"/>
      <c r="Y154" s="1"/>
      <c r="Z154" s="1"/>
      <c r="AA154" s="1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4"/>
      <c r="AX154" s="4"/>
      <c r="AY154" s="4"/>
      <c r="AZ154" s="4"/>
      <c r="BA154" s="4"/>
      <c r="BB154" s="4"/>
      <c r="BC154" s="4"/>
      <c r="BD154" s="4"/>
    </row>
    <row r="155" spans="1:56" ht="25.5" customHeight="1">
      <c r="A155" s="5">
        <v>105408</v>
      </c>
      <c r="B155" s="1" t="s">
        <v>423</v>
      </c>
      <c r="C155" s="1" t="s">
        <v>117</v>
      </c>
      <c r="D155" s="1" t="s">
        <v>428</v>
      </c>
      <c r="E155" s="5">
        <v>2</v>
      </c>
      <c r="F155" s="5">
        <v>4</v>
      </c>
      <c r="G155" s="5">
        <v>1</v>
      </c>
      <c r="H155" s="1" t="s">
        <v>429</v>
      </c>
      <c r="I155" s="1"/>
      <c r="J155" s="1" t="s">
        <v>626</v>
      </c>
      <c r="K155" s="1"/>
      <c r="L155" s="1"/>
      <c r="M155" s="1" t="s">
        <v>32</v>
      </c>
      <c r="N155" s="5">
        <v>0.41</v>
      </c>
      <c r="O155" s="1"/>
      <c r="P155" s="1"/>
      <c r="Q155" s="5">
        <v>0.2</v>
      </c>
      <c r="R155" s="1"/>
      <c r="S155" s="3"/>
      <c r="T155" s="5">
        <v>10</v>
      </c>
      <c r="U155" s="1"/>
      <c r="V155" s="1"/>
      <c r="W155" s="1"/>
      <c r="X155" s="1"/>
      <c r="Y155" s="1"/>
      <c r="Z155" s="1"/>
      <c r="AA155" s="1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4"/>
      <c r="AX155" s="4"/>
      <c r="AY155" s="4"/>
      <c r="AZ155" s="4"/>
      <c r="BA155" s="4"/>
      <c r="BB155" s="4"/>
      <c r="BC155" s="4"/>
      <c r="BD155" s="4"/>
    </row>
    <row r="156" spans="1:56" ht="25.5" customHeight="1">
      <c r="A156" s="5">
        <v>5508</v>
      </c>
      <c r="B156" s="1" t="s">
        <v>423</v>
      </c>
      <c r="C156" s="1" t="s">
        <v>431</v>
      </c>
      <c r="D156" s="1" t="s">
        <v>432</v>
      </c>
      <c r="E156" s="5">
        <v>3</v>
      </c>
      <c r="F156" s="5">
        <v>4</v>
      </c>
      <c r="G156" s="5">
        <v>1</v>
      </c>
      <c r="H156" s="1" t="s">
        <v>433</v>
      </c>
      <c r="I156" s="1"/>
      <c r="J156" s="1" t="s">
        <v>434</v>
      </c>
      <c r="K156" s="1"/>
      <c r="L156" s="1"/>
      <c r="M156" s="1" t="s">
        <v>32</v>
      </c>
      <c r="N156" s="5">
        <v>0.41</v>
      </c>
      <c r="O156" s="1"/>
      <c r="P156" s="1"/>
      <c r="Q156" s="5">
        <v>0.2</v>
      </c>
      <c r="R156" s="1"/>
      <c r="S156" s="3"/>
      <c r="T156" s="5">
        <v>10</v>
      </c>
      <c r="U156" s="1"/>
      <c r="V156" s="1"/>
      <c r="W156" s="1"/>
      <c r="X156" s="1"/>
      <c r="Y156" s="1"/>
      <c r="Z156" s="1"/>
      <c r="AA156" s="1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4"/>
      <c r="AX156" s="4"/>
      <c r="AY156" s="4"/>
      <c r="AZ156" s="4"/>
      <c r="BA156" s="4"/>
      <c r="BB156" s="4"/>
      <c r="BC156" s="4"/>
      <c r="BD156" s="4"/>
    </row>
    <row r="157" spans="1:56" ht="25.5" customHeight="1">
      <c r="A157" s="5">
        <v>5708</v>
      </c>
      <c r="B157" s="1" t="s">
        <v>423</v>
      </c>
      <c r="C157" s="1" t="s">
        <v>457</v>
      </c>
      <c r="D157" s="1" t="s">
        <v>458</v>
      </c>
      <c r="E157" s="5">
        <v>9</v>
      </c>
      <c r="F157" s="5">
        <v>5</v>
      </c>
      <c r="G157" s="5">
        <v>1</v>
      </c>
      <c r="H157" s="1" t="s">
        <v>459</v>
      </c>
      <c r="I157" s="3" t="s">
        <v>460</v>
      </c>
      <c r="J157" s="1" t="s">
        <v>627</v>
      </c>
      <c r="K157" s="1"/>
      <c r="L157" s="1"/>
      <c r="M157" s="1" t="s">
        <v>32</v>
      </c>
      <c r="N157" s="5">
        <v>0.41</v>
      </c>
      <c r="O157" s="5">
        <v>26</v>
      </c>
      <c r="P157" s="5">
        <v>30</v>
      </c>
      <c r="Q157" s="5">
        <v>0.2</v>
      </c>
      <c r="R157" s="1"/>
      <c r="S157" s="3"/>
      <c r="T157" s="5">
        <v>10</v>
      </c>
      <c r="U157" s="1"/>
      <c r="V157" s="1"/>
      <c r="W157" s="1"/>
      <c r="X157" s="1"/>
      <c r="Y157" s="1"/>
      <c r="Z157" s="1"/>
      <c r="AA157" s="1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4"/>
      <c r="AX157" s="4"/>
      <c r="AY157" s="4"/>
      <c r="AZ157" s="4"/>
      <c r="BA157" s="4"/>
      <c r="BB157" s="4"/>
      <c r="BC157" s="4"/>
      <c r="BD157" s="4"/>
    </row>
    <row r="158" spans="1:56" ht="25.5" customHeight="1">
      <c r="A158" s="5">
        <v>6208</v>
      </c>
      <c r="B158" s="1" t="s">
        <v>423</v>
      </c>
      <c r="C158" s="1" t="s">
        <v>462</v>
      </c>
      <c r="D158" s="1" t="s">
        <v>463</v>
      </c>
      <c r="E158" s="5">
        <v>10</v>
      </c>
      <c r="F158" s="5">
        <v>3</v>
      </c>
      <c r="G158" s="5">
        <v>2</v>
      </c>
      <c r="H158" s="1" t="s">
        <v>464</v>
      </c>
      <c r="I158" s="3" t="s">
        <v>465</v>
      </c>
      <c r="J158" s="1" t="s">
        <v>466</v>
      </c>
      <c r="K158" s="1"/>
      <c r="L158" s="1"/>
      <c r="M158" s="1" t="s">
        <v>32</v>
      </c>
      <c r="N158" s="5">
        <v>0.41</v>
      </c>
      <c r="O158" s="5">
        <v>100</v>
      </c>
      <c r="P158" s="5">
        <v>125</v>
      </c>
      <c r="Q158" s="5">
        <v>0.2</v>
      </c>
      <c r="R158" s="1"/>
      <c r="S158" s="3"/>
      <c r="T158" s="5">
        <v>10</v>
      </c>
      <c r="U158" s="1"/>
      <c r="V158" s="1"/>
      <c r="W158" s="1"/>
      <c r="X158" s="1"/>
      <c r="Y158" s="1"/>
      <c r="Z158" s="1"/>
      <c r="AA158" s="1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4"/>
      <c r="AX158" s="4"/>
      <c r="AY158" s="4"/>
      <c r="AZ158" s="4"/>
      <c r="BA158" s="4"/>
      <c r="BB158" s="4"/>
      <c r="BC158" s="4"/>
      <c r="BD158" s="4"/>
    </row>
    <row r="159" spans="1:56" ht="25.5" customHeight="1">
      <c r="A159" s="5">
        <v>7308</v>
      </c>
      <c r="B159" s="1" t="s">
        <v>423</v>
      </c>
      <c r="C159" s="1" t="s">
        <v>467</v>
      </c>
      <c r="D159" s="1" t="s">
        <v>468</v>
      </c>
      <c r="E159" s="5">
        <v>11</v>
      </c>
      <c r="F159" s="5">
        <v>3</v>
      </c>
      <c r="G159" s="5">
        <v>2</v>
      </c>
      <c r="H159" s="1" t="s">
        <v>469</v>
      </c>
      <c r="I159" s="3" t="s">
        <v>470</v>
      </c>
      <c r="J159" s="1" t="s">
        <v>471</v>
      </c>
      <c r="K159" s="1"/>
      <c r="L159" s="1"/>
      <c r="M159" s="1" t="s">
        <v>32</v>
      </c>
      <c r="N159" s="5">
        <v>0.41</v>
      </c>
      <c r="O159" s="5">
        <v>60</v>
      </c>
      <c r="P159" s="5">
        <v>70</v>
      </c>
      <c r="Q159" s="5">
        <v>0.2</v>
      </c>
      <c r="R159" s="1"/>
      <c r="S159" s="3"/>
      <c r="T159" s="5">
        <v>10</v>
      </c>
      <c r="U159" s="1"/>
      <c r="V159" s="1"/>
      <c r="W159" s="1"/>
      <c r="X159" s="1"/>
      <c r="Y159" s="1"/>
      <c r="Z159" s="1"/>
      <c r="AA159" s="1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4"/>
      <c r="AX159" s="4"/>
      <c r="AY159" s="4"/>
      <c r="AZ159" s="4"/>
      <c r="BA159" s="4"/>
      <c r="BB159" s="4"/>
      <c r="BC159" s="4"/>
      <c r="BD159" s="4"/>
    </row>
    <row r="160" spans="1:56" ht="25.5" customHeight="1">
      <c r="A160" s="5">
        <v>3000000</v>
      </c>
      <c r="B160" s="1" t="s">
        <v>628</v>
      </c>
      <c r="C160" s="1" t="s">
        <v>629</v>
      </c>
      <c r="D160" s="1" t="s">
        <v>630</v>
      </c>
      <c r="E160" s="1"/>
      <c r="F160" s="5">
        <v>6</v>
      </c>
      <c r="G160" s="5">
        <v>4</v>
      </c>
      <c r="H160" s="1"/>
      <c r="I160" s="3"/>
      <c r="J160" s="1"/>
      <c r="K160" s="1"/>
      <c r="L160" s="1"/>
      <c r="M160" s="1" t="s">
        <v>32</v>
      </c>
      <c r="N160" s="5">
        <v>0.41</v>
      </c>
      <c r="O160" s="1"/>
      <c r="P160" s="1"/>
      <c r="Q160" s="5">
        <v>0.2</v>
      </c>
      <c r="R160" s="1"/>
      <c r="S160" s="3"/>
      <c r="T160" s="1"/>
      <c r="U160" s="1"/>
      <c r="V160" s="1"/>
      <c r="W160" s="1"/>
      <c r="X160" s="1"/>
      <c r="Y160" s="1"/>
      <c r="Z160" s="1"/>
      <c r="AA160" s="1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4"/>
      <c r="AX160" s="4"/>
      <c r="AY160" s="4"/>
      <c r="AZ160" s="4"/>
      <c r="BA160" s="4"/>
      <c r="BB160" s="4"/>
      <c r="BC160" s="4"/>
      <c r="BD160" s="4"/>
    </row>
    <row r="161" spans="1:56" ht="25.5" customHeight="1">
      <c r="A161" s="5">
        <v>5309</v>
      </c>
      <c r="B161" s="1" t="s">
        <v>423</v>
      </c>
      <c r="C161" s="1" t="s">
        <v>424</v>
      </c>
      <c r="D161" s="1" t="s">
        <v>631</v>
      </c>
      <c r="E161" s="5">
        <v>1</v>
      </c>
      <c r="F161" s="5">
        <v>5</v>
      </c>
      <c r="G161" s="5">
        <v>5</v>
      </c>
      <c r="H161" s="1" t="s">
        <v>632</v>
      </c>
      <c r="I161" s="1"/>
      <c r="J161" s="1" t="s">
        <v>633</v>
      </c>
      <c r="K161" s="1"/>
      <c r="L161" s="1"/>
      <c r="M161" s="1" t="s">
        <v>32</v>
      </c>
      <c r="N161" s="5">
        <v>0.41</v>
      </c>
      <c r="O161" s="1"/>
      <c r="P161" s="1"/>
      <c r="Q161" s="5">
        <v>0.2</v>
      </c>
      <c r="R161" s="5">
        <v>1</v>
      </c>
      <c r="S161" s="13" t="s">
        <v>634</v>
      </c>
      <c r="T161" s="3"/>
      <c r="U161" s="5">
        <v>10</v>
      </c>
      <c r="V161" s="1"/>
      <c r="W161" s="1"/>
      <c r="X161" s="1"/>
      <c r="Y161" s="1"/>
      <c r="Z161" s="1"/>
      <c r="AA161" s="1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4"/>
      <c r="AX161" s="4"/>
      <c r="AY161" s="4"/>
      <c r="AZ161" s="4"/>
      <c r="BA161" s="4"/>
      <c r="BB161" s="4"/>
      <c r="BC161" s="4"/>
      <c r="BD161" s="4"/>
    </row>
    <row r="162" spans="1:56" ht="25.5" customHeight="1">
      <c r="A162" s="5">
        <v>105409</v>
      </c>
      <c r="B162" s="1" t="s">
        <v>423</v>
      </c>
      <c r="C162" s="1" t="s">
        <v>117</v>
      </c>
      <c r="D162" s="1" t="s">
        <v>635</v>
      </c>
      <c r="E162" s="5">
        <v>2</v>
      </c>
      <c r="F162" s="5">
        <v>4</v>
      </c>
      <c r="G162" s="5">
        <v>5</v>
      </c>
      <c r="H162" s="1" t="s">
        <v>636</v>
      </c>
      <c r="I162" s="1"/>
      <c r="J162" s="1" t="s">
        <v>637</v>
      </c>
      <c r="K162" s="1"/>
      <c r="L162" s="1"/>
      <c r="M162" s="1" t="s">
        <v>32</v>
      </c>
      <c r="N162" s="5">
        <v>0.41</v>
      </c>
      <c r="O162" s="1"/>
      <c r="P162" s="1"/>
      <c r="Q162" s="5">
        <v>0.2</v>
      </c>
      <c r="R162" s="5">
        <v>1</v>
      </c>
      <c r="S162" s="13" t="s">
        <v>638</v>
      </c>
      <c r="T162" s="3"/>
      <c r="U162" s="5">
        <v>10</v>
      </c>
      <c r="V162" s="1"/>
      <c r="W162" s="1"/>
      <c r="X162" s="1"/>
      <c r="Y162" s="1"/>
      <c r="Z162" s="1"/>
      <c r="AA162" s="1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4"/>
      <c r="AX162" s="4"/>
      <c r="AY162" s="4"/>
      <c r="AZ162" s="4"/>
      <c r="BA162" s="4"/>
      <c r="BB162" s="4"/>
      <c r="BC162" s="4"/>
      <c r="BD162" s="4"/>
    </row>
    <row r="163" spans="1:56" ht="25.5" customHeight="1">
      <c r="A163" s="5">
        <v>5509</v>
      </c>
      <c r="B163" s="1" t="s">
        <v>423</v>
      </c>
      <c r="C163" s="1" t="s">
        <v>431</v>
      </c>
      <c r="D163" s="1" t="s">
        <v>639</v>
      </c>
      <c r="E163" s="5">
        <v>3</v>
      </c>
      <c r="F163" s="5">
        <v>4</v>
      </c>
      <c r="G163" s="5">
        <v>5</v>
      </c>
      <c r="H163" s="1" t="s">
        <v>433</v>
      </c>
      <c r="I163" s="1"/>
      <c r="J163" s="1" t="s">
        <v>434</v>
      </c>
      <c r="K163" s="1"/>
      <c r="L163" s="1"/>
      <c r="M163" s="1" t="s">
        <v>32</v>
      </c>
      <c r="N163" s="5">
        <v>0.41</v>
      </c>
      <c r="O163" s="1"/>
      <c r="P163" s="1"/>
      <c r="Q163" s="5">
        <v>0.2</v>
      </c>
      <c r="R163" s="5">
        <v>1</v>
      </c>
      <c r="S163" s="13" t="s">
        <v>640</v>
      </c>
      <c r="T163" s="3"/>
      <c r="U163" s="5">
        <v>10</v>
      </c>
      <c r="V163" s="1"/>
      <c r="W163" s="1"/>
      <c r="X163" s="1"/>
      <c r="Y163" s="1"/>
      <c r="Z163" s="1"/>
      <c r="AA163" s="1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4"/>
      <c r="AX163" s="4"/>
      <c r="AY163" s="4"/>
      <c r="AZ163" s="4"/>
      <c r="BA163" s="4"/>
      <c r="BB163" s="4"/>
      <c r="BC163" s="4"/>
      <c r="BD163" s="4"/>
    </row>
    <row r="164" spans="1:56" ht="25.5" customHeight="1">
      <c r="A164" s="5">
        <v>6009</v>
      </c>
      <c r="B164" s="1" t="s">
        <v>423</v>
      </c>
      <c r="C164" s="1" t="s">
        <v>448</v>
      </c>
      <c r="D164" s="1" t="s">
        <v>641</v>
      </c>
      <c r="E164" s="5">
        <v>7</v>
      </c>
      <c r="F164" s="5">
        <v>5</v>
      </c>
      <c r="G164" s="5">
        <v>5</v>
      </c>
      <c r="H164" s="1" t="s">
        <v>642</v>
      </c>
      <c r="I164" s="1"/>
      <c r="J164" s="1" t="s">
        <v>643</v>
      </c>
      <c r="K164" s="1" t="s">
        <v>452</v>
      </c>
      <c r="L164" s="1"/>
      <c r="M164" s="1" t="s">
        <v>32</v>
      </c>
      <c r="N164" s="5">
        <v>0.41</v>
      </c>
      <c r="O164" s="1"/>
      <c r="P164" s="1"/>
      <c r="Q164" s="5">
        <v>0.2</v>
      </c>
      <c r="R164" s="5">
        <v>1</v>
      </c>
      <c r="S164" s="13" t="s">
        <v>644</v>
      </c>
      <c r="T164" s="3"/>
      <c r="U164" s="5">
        <v>10</v>
      </c>
      <c r="V164" s="1"/>
      <c r="W164" s="1"/>
      <c r="X164" s="1"/>
      <c r="Y164" s="1"/>
      <c r="Z164" s="1"/>
      <c r="AA164" s="1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4"/>
      <c r="AX164" s="4"/>
      <c r="AY164" s="4"/>
      <c r="AZ164" s="4"/>
      <c r="BA164" s="4"/>
      <c r="BB164" s="4"/>
      <c r="BC164" s="4"/>
      <c r="BD164" s="4"/>
    </row>
    <row r="165" spans="1:56" ht="25.5" customHeight="1">
      <c r="A165" s="5">
        <v>5709</v>
      </c>
      <c r="B165" s="1" t="s">
        <v>423</v>
      </c>
      <c r="C165" s="1" t="s">
        <v>457</v>
      </c>
      <c r="D165" s="1" t="s">
        <v>645</v>
      </c>
      <c r="E165" s="5">
        <v>9</v>
      </c>
      <c r="F165" s="5">
        <v>3</v>
      </c>
      <c r="G165" s="5">
        <v>6</v>
      </c>
      <c r="H165" s="1" t="s">
        <v>646</v>
      </c>
      <c r="I165" s="3" t="s">
        <v>647</v>
      </c>
      <c r="J165" s="1" t="s">
        <v>648</v>
      </c>
      <c r="K165" s="1"/>
      <c r="L165" s="1"/>
      <c r="M165" s="1" t="s">
        <v>32</v>
      </c>
      <c r="N165" s="5">
        <v>0.41</v>
      </c>
      <c r="O165" s="5">
        <v>14.1</v>
      </c>
      <c r="P165" s="5">
        <v>26</v>
      </c>
      <c r="Q165" s="5">
        <v>0.2</v>
      </c>
      <c r="R165" s="5">
        <v>1</v>
      </c>
      <c r="S165" s="13" t="s">
        <v>649</v>
      </c>
      <c r="T165" s="3"/>
      <c r="U165" s="5">
        <v>10</v>
      </c>
      <c r="V165" s="1"/>
      <c r="W165" s="1"/>
      <c r="X165" s="1"/>
      <c r="Y165" s="1"/>
      <c r="Z165" s="1"/>
      <c r="AA165" s="1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4"/>
      <c r="AX165" s="4"/>
      <c r="AY165" s="4"/>
      <c r="AZ165" s="4"/>
      <c r="BA165" s="4"/>
      <c r="BB165" s="4"/>
      <c r="BC165" s="4"/>
      <c r="BD165" s="4"/>
    </row>
    <row r="166" spans="1:56" ht="25.5" customHeight="1">
      <c r="A166" s="5">
        <v>6209</v>
      </c>
      <c r="B166" s="1" t="s">
        <v>423</v>
      </c>
      <c r="C166" s="1" t="s">
        <v>462</v>
      </c>
      <c r="D166" s="1" t="s">
        <v>650</v>
      </c>
      <c r="E166" s="5">
        <v>10</v>
      </c>
      <c r="F166" s="5">
        <v>3</v>
      </c>
      <c r="G166" s="5">
        <v>6</v>
      </c>
      <c r="H166" s="1" t="s">
        <v>651</v>
      </c>
      <c r="I166" s="1" t="s">
        <v>652</v>
      </c>
      <c r="J166" s="1" t="s">
        <v>653</v>
      </c>
      <c r="K166" s="1"/>
      <c r="L166" s="1"/>
      <c r="M166" s="1" t="s">
        <v>32</v>
      </c>
      <c r="N166" s="5">
        <v>0.41</v>
      </c>
      <c r="O166" s="5">
        <v>21.6</v>
      </c>
      <c r="P166" s="5">
        <v>37.1</v>
      </c>
      <c r="Q166" s="5">
        <v>0.2</v>
      </c>
      <c r="R166" s="5">
        <v>1</v>
      </c>
      <c r="S166" s="13" t="s">
        <v>654</v>
      </c>
      <c r="T166" s="3"/>
      <c r="U166" s="5">
        <v>10</v>
      </c>
      <c r="V166" s="1"/>
      <c r="W166" s="1"/>
      <c r="X166" s="1"/>
      <c r="Y166" s="1"/>
      <c r="Z166" s="1"/>
      <c r="AA166" s="1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4"/>
      <c r="AX166" s="4"/>
      <c r="AY166" s="4"/>
      <c r="AZ166" s="4"/>
      <c r="BA166" s="4"/>
      <c r="BB166" s="4"/>
      <c r="BC166" s="4"/>
      <c r="BD166" s="4"/>
    </row>
    <row r="167" spans="1:56" ht="25.5" customHeight="1">
      <c r="A167" s="5">
        <v>7309</v>
      </c>
      <c r="B167" s="1" t="s">
        <v>423</v>
      </c>
      <c r="C167" s="1" t="s">
        <v>467</v>
      </c>
      <c r="D167" s="1" t="s">
        <v>655</v>
      </c>
      <c r="E167" s="5">
        <v>11</v>
      </c>
      <c r="F167" s="5">
        <v>3</v>
      </c>
      <c r="G167" s="5">
        <v>6</v>
      </c>
      <c r="H167" s="1" t="s">
        <v>656</v>
      </c>
      <c r="I167" s="3" t="s">
        <v>657</v>
      </c>
      <c r="J167" s="1" t="s">
        <v>658</v>
      </c>
      <c r="K167" s="1"/>
      <c r="L167" s="1"/>
      <c r="M167" s="1" t="s">
        <v>32</v>
      </c>
      <c r="N167" s="5">
        <v>0.41</v>
      </c>
      <c r="O167" s="5">
        <v>41.9</v>
      </c>
      <c r="P167" s="5">
        <v>56.5</v>
      </c>
      <c r="Q167" s="5">
        <v>0.2</v>
      </c>
      <c r="R167" s="5">
        <v>1</v>
      </c>
      <c r="S167" s="13" t="s">
        <v>659</v>
      </c>
      <c r="T167" s="3"/>
      <c r="U167" s="5">
        <v>10</v>
      </c>
      <c r="V167" s="1"/>
      <c r="W167" s="1"/>
      <c r="X167" s="1"/>
      <c r="Y167" s="1"/>
      <c r="Z167" s="1"/>
      <c r="AA167" s="1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4"/>
      <c r="AX167" s="4"/>
      <c r="AY167" s="4"/>
      <c r="AZ167" s="4"/>
      <c r="BA167" s="4"/>
      <c r="BB167" s="4"/>
      <c r="BC167" s="4"/>
      <c r="BD167" s="4"/>
    </row>
    <row r="168" spans="1:56" ht="25.5" customHeight="1">
      <c r="A168" s="5">
        <v>107409</v>
      </c>
      <c r="B168" s="1" t="s">
        <v>472</v>
      </c>
      <c r="C168" s="1" t="s">
        <v>473</v>
      </c>
      <c r="D168" s="1" t="s">
        <v>660</v>
      </c>
      <c r="E168" s="5">
        <v>1</v>
      </c>
      <c r="F168" s="5">
        <v>4</v>
      </c>
      <c r="G168" s="5">
        <v>5</v>
      </c>
      <c r="H168" s="1" t="s">
        <v>661</v>
      </c>
      <c r="I168" s="3"/>
      <c r="J168" s="14" t="s">
        <v>662</v>
      </c>
      <c r="K168" s="14"/>
      <c r="L168" s="1"/>
      <c r="M168" s="1" t="s">
        <v>32</v>
      </c>
      <c r="N168" s="5">
        <v>0.41</v>
      </c>
      <c r="O168" s="1"/>
      <c r="P168" s="1"/>
      <c r="Q168" s="5">
        <v>0.2</v>
      </c>
      <c r="R168" s="5">
        <v>1</v>
      </c>
      <c r="S168" s="3"/>
      <c r="T168" s="3"/>
      <c r="U168" s="1"/>
      <c r="V168" s="1"/>
      <c r="W168" s="1"/>
      <c r="X168" s="1"/>
      <c r="Y168" s="1"/>
      <c r="Z168" s="1"/>
      <c r="AA168" s="1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4"/>
      <c r="AX168" s="4"/>
      <c r="AY168" s="4"/>
      <c r="AZ168" s="4"/>
      <c r="BA168" s="4"/>
      <c r="BB168" s="4"/>
      <c r="BC168" s="4"/>
      <c r="BD168" s="4"/>
    </row>
    <row r="169" spans="1:56" ht="25.5" customHeight="1">
      <c r="A169" s="5">
        <v>7509</v>
      </c>
      <c r="B169" s="1" t="s">
        <v>472</v>
      </c>
      <c r="C169" s="1" t="s">
        <v>206</v>
      </c>
      <c r="D169" s="1" t="s">
        <v>663</v>
      </c>
      <c r="E169" s="5">
        <v>2</v>
      </c>
      <c r="F169" s="5">
        <v>4</v>
      </c>
      <c r="G169" s="5">
        <v>5</v>
      </c>
      <c r="H169" s="1" t="s">
        <v>664</v>
      </c>
      <c r="I169" s="3"/>
      <c r="J169" s="14" t="s">
        <v>665</v>
      </c>
      <c r="K169" s="14"/>
      <c r="L169" s="14"/>
      <c r="M169" s="1" t="s">
        <v>32</v>
      </c>
      <c r="N169" s="5">
        <v>0.41</v>
      </c>
      <c r="O169" s="1"/>
      <c r="P169" s="1"/>
      <c r="Q169" s="5">
        <v>0.2</v>
      </c>
      <c r="R169" s="5">
        <v>1</v>
      </c>
      <c r="S169" s="3"/>
      <c r="T169" s="3"/>
      <c r="U169" s="1"/>
      <c r="V169" s="1"/>
      <c r="W169" s="1"/>
      <c r="X169" s="1"/>
      <c r="Y169" s="1"/>
      <c r="Z169" s="1"/>
      <c r="AA169" s="1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4"/>
      <c r="AX169" s="4"/>
      <c r="AY169" s="4"/>
      <c r="AZ169" s="4"/>
      <c r="BA169" s="4"/>
      <c r="BB169" s="4"/>
      <c r="BC169" s="4"/>
      <c r="BD169" s="4"/>
    </row>
    <row r="170" spans="1:56" ht="25.5" customHeight="1">
      <c r="A170" s="5">
        <v>7609</v>
      </c>
      <c r="B170" s="1" t="s">
        <v>472</v>
      </c>
      <c r="C170" s="1" t="s">
        <v>480</v>
      </c>
      <c r="D170" s="1" t="s">
        <v>666</v>
      </c>
      <c r="E170" s="5">
        <v>3</v>
      </c>
      <c r="F170" s="5">
        <v>5</v>
      </c>
      <c r="G170" s="5">
        <v>5</v>
      </c>
      <c r="H170" s="1" t="s">
        <v>667</v>
      </c>
      <c r="I170" s="3"/>
      <c r="J170" s="14" t="s">
        <v>668</v>
      </c>
      <c r="K170" s="14"/>
      <c r="L170" s="14"/>
      <c r="M170" s="1" t="s">
        <v>32</v>
      </c>
      <c r="N170" s="5">
        <v>0.41</v>
      </c>
      <c r="O170" s="1"/>
      <c r="P170" s="1"/>
      <c r="Q170" s="5">
        <v>0.2</v>
      </c>
      <c r="R170" s="5">
        <v>1</v>
      </c>
      <c r="S170" s="3"/>
      <c r="T170" s="3"/>
      <c r="U170" s="1"/>
      <c r="V170" s="1"/>
      <c r="W170" s="1"/>
      <c r="X170" s="1"/>
      <c r="Y170" s="1"/>
      <c r="Z170" s="1"/>
      <c r="AA170" s="1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4"/>
      <c r="AX170" s="4"/>
      <c r="AY170" s="4"/>
      <c r="AZ170" s="4"/>
      <c r="BA170" s="4"/>
      <c r="BB170" s="4"/>
      <c r="BC170" s="4"/>
      <c r="BD170" s="4"/>
    </row>
    <row r="171" spans="1:56" ht="25.5" customHeight="1">
      <c r="A171" s="5">
        <v>7709</v>
      </c>
      <c r="B171" s="1" t="s">
        <v>472</v>
      </c>
      <c r="C171" s="1" t="s">
        <v>484</v>
      </c>
      <c r="D171" s="1" t="s">
        <v>669</v>
      </c>
      <c r="E171" s="5">
        <v>4</v>
      </c>
      <c r="F171" s="5">
        <v>5</v>
      </c>
      <c r="G171" s="5">
        <v>5</v>
      </c>
      <c r="H171" s="1" t="s">
        <v>670</v>
      </c>
      <c r="I171" s="3"/>
      <c r="J171" s="14" t="s">
        <v>671</v>
      </c>
      <c r="K171" s="14"/>
      <c r="L171" s="14"/>
      <c r="M171" s="1" t="s">
        <v>32</v>
      </c>
      <c r="N171" s="5">
        <v>0.41</v>
      </c>
      <c r="O171" s="1"/>
      <c r="P171" s="1"/>
      <c r="Q171" s="5">
        <v>0.2</v>
      </c>
      <c r="R171" s="5">
        <v>1</v>
      </c>
      <c r="S171" s="3"/>
      <c r="T171" s="3"/>
      <c r="U171" s="1"/>
      <c r="V171" s="1"/>
      <c r="W171" s="1"/>
      <c r="X171" s="1"/>
      <c r="Y171" s="1"/>
      <c r="Z171" s="1"/>
      <c r="AA171" s="1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4"/>
      <c r="AX171" s="4"/>
      <c r="AY171" s="4"/>
      <c r="AZ171" s="4"/>
      <c r="BA171" s="4"/>
      <c r="BB171" s="4"/>
      <c r="BC171" s="4"/>
      <c r="BD171" s="4"/>
    </row>
    <row r="172" spans="1:56" ht="25.5" customHeight="1">
      <c r="A172" s="5">
        <v>7809</v>
      </c>
      <c r="B172" s="1" t="s">
        <v>472</v>
      </c>
      <c r="C172" s="1" t="s">
        <v>117</v>
      </c>
      <c r="D172" s="1" t="s">
        <v>672</v>
      </c>
      <c r="E172" s="5">
        <v>5</v>
      </c>
      <c r="F172" s="5">
        <v>5</v>
      </c>
      <c r="G172" s="5">
        <v>5</v>
      </c>
      <c r="H172" s="1" t="s">
        <v>489</v>
      </c>
      <c r="I172" s="3"/>
      <c r="J172" s="1" t="s">
        <v>490</v>
      </c>
      <c r="K172" s="1"/>
      <c r="L172" s="1"/>
      <c r="M172" s="1" t="s">
        <v>32</v>
      </c>
      <c r="N172" s="5">
        <v>0.41</v>
      </c>
      <c r="O172" s="1"/>
      <c r="P172" s="1"/>
      <c r="Q172" s="5">
        <v>0.2</v>
      </c>
      <c r="R172" s="5">
        <v>1</v>
      </c>
      <c r="S172" s="3"/>
      <c r="T172" s="3"/>
      <c r="U172" s="1"/>
      <c r="V172" s="1"/>
      <c r="W172" s="1"/>
      <c r="X172" s="1"/>
      <c r="Y172" s="1"/>
      <c r="Z172" s="1"/>
      <c r="AA172" s="1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4"/>
      <c r="AX172" s="4"/>
      <c r="AY172" s="4"/>
      <c r="AZ172" s="4"/>
      <c r="BA172" s="4"/>
      <c r="BB172" s="4"/>
      <c r="BC172" s="4"/>
      <c r="BD172" s="4"/>
    </row>
    <row r="173" spans="1:56" ht="25.5" customHeight="1">
      <c r="A173" s="5">
        <v>108109</v>
      </c>
      <c r="B173" s="1" t="s">
        <v>472</v>
      </c>
      <c r="C173" s="1" t="s">
        <v>501</v>
      </c>
      <c r="D173" s="1" t="s">
        <v>673</v>
      </c>
      <c r="E173" s="5">
        <v>8</v>
      </c>
      <c r="F173" s="5">
        <v>3</v>
      </c>
      <c r="G173" s="5">
        <v>6</v>
      </c>
      <c r="H173" s="1" t="s">
        <v>674</v>
      </c>
      <c r="I173" s="3" t="s">
        <v>675</v>
      </c>
      <c r="J173" s="1" t="s">
        <v>676</v>
      </c>
      <c r="K173" s="1"/>
      <c r="L173" s="1"/>
      <c r="M173" s="1" t="s">
        <v>32</v>
      </c>
      <c r="N173" s="5">
        <v>0.41</v>
      </c>
      <c r="O173" s="5">
        <v>8.4</v>
      </c>
      <c r="P173" s="5">
        <v>35</v>
      </c>
      <c r="Q173" s="5">
        <v>0.2</v>
      </c>
      <c r="R173" s="5">
        <v>1</v>
      </c>
      <c r="S173" s="3"/>
      <c r="T173" s="3"/>
      <c r="U173" s="1"/>
      <c r="V173" s="1"/>
      <c r="W173" s="1"/>
      <c r="X173" s="1"/>
      <c r="Y173" s="1"/>
      <c r="Z173" s="1"/>
      <c r="AA173" s="1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4"/>
      <c r="AX173" s="4"/>
      <c r="AY173" s="4"/>
      <c r="AZ173" s="4"/>
      <c r="BA173" s="4"/>
      <c r="BB173" s="4"/>
      <c r="BC173" s="4"/>
      <c r="BD173" s="4"/>
    </row>
    <row r="174" spans="1:56" ht="25.5" customHeight="1">
      <c r="A174" s="5">
        <v>108209</v>
      </c>
      <c r="B174" s="1" t="s">
        <v>472</v>
      </c>
      <c r="C174" s="1" t="s">
        <v>506</v>
      </c>
      <c r="D174" s="1" t="s">
        <v>677</v>
      </c>
      <c r="E174" s="5">
        <v>9</v>
      </c>
      <c r="F174" s="5">
        <v>4</v>
      </c>
      <c r="G174" s="5">
        <v>5</v>
      </c>
      <c r="H174" s="1" t="s">
        <v>678</v>
      </c>
      <c r="I174" s="3"/>
      <c r="J174" s="1" t="s">
        <v>679</v>
      </c>
      <c r="K174" s="1"/>
      <c r="L174" s="1"/>
      <c r="M174" s="1" t="s">
        <v>32</v>
      </c>
      <c r="N174" s="5">
        <v>0.41</v>
      </c>
      <c r="O174" s="5">
        <v>22</v>
      </c>
      <c r="P174" s="5">
        <v>25.8</v>
      </c>
      <c r="Q174" s="5">
        <v>0.2</v>
      </c>
      <c r="R174" s="5">
        <v>1</v>
      </c>
      <c r="S174" s="3"/>
      <c r="T174" s="3"/>
      <c r="U174" s="1"/>
      <c r="V174" s="1"/>
      <c r="W174" s="1"/>
      <c r="X174" s="1"/>
      <c r="Y174" s="1"/>
      <c r="Z174" s="1"/>
      <c r="AA174" s="1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4"/>
      <c r="AX174" s="4"/>
      <c r="AY174" s="4"/>
      <c r="AZ174" s="4"/>
      <c r="BA174" s="4"/>
      <c r="BB174" s="4"/>
      <c r="BC174" s="4"/>
      <c r="BD174" s="4"/>
    </row>
    <row r="175" spans="1:56" ht="25.5" customHeight="1">
      <c r="A175" s="5">
        <v>5311</v>
      </c>
      <c r="B175" s="1" t="s">
        <v>423</v>
      </c>
      <c r="C175" s="1" t="s">
        <v>424</v>
      </c>
      <c r="D175" s="1" t="s">
        <v>631</v>
      </c>
      <c r="E175" s="5">
        <v>1</v>
      </c>
      <c r="F175" s="5">
        <v>5</v>
      </c>
      <c r="G175" s="5">
        <v>5</v>
      </c>
      <c r="H175" s="1" t="s">
        <v>680</v>
      </c>
      <c r="I175" s="1"/>
      <c r="J175" s="1" t="s">
        <v>681</v>
      </c>
      <c r="K175" s="1"/>
      <c r="L175" s="1"/>
      <c r="M175" s="1" t="s">
        <v>32</v>
      </c>
      <c r="N175" s="5">
        <v>0.41</v>
      </c>
      <c r="O175" s="1"/>
      <c r="P175" s="1"/>
      <c r="Q175" s="5">
        <v>0.2</v>
      </c>
      <c r="R175" s="5">
        <v>2</v>
      </c>
      <c r="S175" s="13" t="s">
        <v>634</v>
      </c>
      <c r="T175" s="3"/>
      <c r="U175" s="5">
        <v>10</v>
      </c>
      <c r="V175" s="1"/>
      <c r="W175" s="1"/>
      <c r="X175" s="1"/>
      <c r="Y175" s="1"/>
      <c r="Z175" s="1"/>
      <c r="AA175" s="1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4"/>
      <c r="AX175" s="4"/>
      <c r="AY175" s="4"/>
      <c r="AZ175" s="4"/>
      <c r="BA175" s="4"/>
      <c r="BB175" s="4"/>
      <c r="BC175" s="4"/>
      <c r="BD175" s="4"/>
    </row>
    <row r="176" spans="1:56" ht="25.5" customHeight="1">
      <c r="A176" s="5">
        <v>105411</v>
      </c>
      <c r="B176" s="1" t="s">
        <v>423</v>
      </c>
      <c r="C176" s="1" t="s">
        <v>117</v>
      </c>
      <c r="D176" s="1" t="s">
        <v>635</v>
      </c>
      <c r="E176" s="5">
        <v>2</v>
      </c>
      <c r="F176" s="5">
        <v>4</v>
      </c>
      <c r="G176" s="5">
        <v>5</v>
      </c>
      <c r="H176" s="1" t="s">
        <v>682</v>
      </c>
      <c r="I176" s="1"/>
      <c r="J176" s="1" t="s">
        <v>683</v>
      </c>
      <c r="K176" s="1"/>
      <c r="L176" s="1"/>
      <c r="M176" s="1" t="s">
        <v>32</v>
      </c>
      <c r="N176" s="5">
        <v>0.41</v>
      </c>
      <c r="O176" s="1"/>
      <c r="P176" s="1"/>
      <c r="Q176" s="5">
        <v>0.2</v>
      </c>
      <c r="R176" s="5">
        <v>2</v>
      </c>
      <c r="S176" s="13" t="s">
        <v>638</v>
      </c>
      <c r="T176" s="3"/>
      <c r="U176" s="5">
        <v>10</v>
      </c>
      <c r="V176" s="1"/>
      <c r="W176" s="1"/>
      <c r="X176" s="1"/>
      <c r="Y176" s="1"/>
      <c r="Z176" s="1"/>
      <c r="AA176" s="1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4"/>
      <c r="AX176" s="4"/>
      <c r="AY176" s="4"/>
      <c r="AZ176" s="4"/>
      <c r="BA176" s="4"/>
      <c r="BB176" s="4"/>
      <c r="BC176" s="4"/>
      <c r="BD176" s="4"/>
    </row>
    <row r="177" spans="1:56" ht="25.5" customHeight="1">
      <c r="A177" s="5">
        <v>5511</v>
      </c>
      <c r="B177" s="1" t="s">
        <v>423</v>
      </c>
      <c r="C177" s="1" t="s">
        <v>431</v>
      </c>
      <c r="D177" s="1" t="s">
        <v>639</v>
      </c>
      <c r="E177" s="5">
        <v>3</v>
      </c>
      <c r="F177" s="5">
        <v>4</v>
      </c>
      <c r="G177" s="5">
        <v>5</v>
      </c>
      <c r="H177" s="1" t="s">
        <v>684</v>
      </c>
      <c r="I177" s="1"/>
      <c r="J177" s="1" t="s">
        <v>685</v>
      </c>
      <c r="K177" s="1"/>
      <c r="L177" s="1"/>
      <c r="M177" s="1" t="s">
        <v>32</v>
      </c>
      <c r="N177" s="5">
        <v>0.41</v>
      </c>
      <c r="O177" s="1"/>
      <c r="P177" s="1"/>
      <c r="Q177" s="5">
        <v>0.2</v>
      </c>
      <c r="R177" s="5">
        <v>2</v>
      </c>
      <c r="S177" s="13" t="s">
        <v>640</v>
      </c>
      <c r="T177" s="3"/>
      <c r="U177" s="5">
        <v>10</v>
      </c>
      <c r="V177" s="1"/>
      <c r="W177" s="1"/>
      <c r="X177" s="1"/>
      <c r="Y177" s="1"/>
      <c r="Z177" s="1"/>
      <c r="AA177" s="1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4"/>
      <c r="AX177" s="4"/>
      <c r="AY177" s="4"/>
      <c r="AZ177" s="4"/>
      <c r="BA177" s="4"/>
      <c r="BB177" s="4"/>
      <c r="BC177" s="4"/>
      <c r="BD177" s="4"/>
    </row>
    <row r="178" spans="1:56" ht="25.5" customHeight="1">
      <c r="A178" s="5">
        <v>6011</v>
      </c>
      <c r="B178" s="1" t="s">
        <v>423</v>
      </c>
      <c r="C178" s="1" t="s">
        <v>448</v>
      </c>
      <c r="D178" s="1" t="s">
        <v>641</v>
      </c>
      <c r="E178" s="5">
        <v>7</v>
      </c>
      <c r="F178" s="5">
        <v>5</v>
      </c>
      <c r="G178" s="5">
        <v>5</v>
      </c>
      <c r="H178" s="1" t="s">
        <v>686</v>
      </c>
      <c r="I178" s="1"/>
      <c r="J178" s="1" t="s">
        <v>687</v>
      </c>
      <c r="K178" s="1" t="s">
        <v>452</v>
      </c>
      <c r="L178" s="1"/>
      <c r="M178" s="1" t="s">
        <v>32</v>
      </c>
      <c r="N178" s="5">
        <v>0.41</v>
      </c>
      <c r="O178" s="1"/>
      <c r="P178" s="1"/>
      <c r="Q178" s="5">
        <v>0.2</v>
      </c>
      <c r="R178" s="5">
        <v>2</v>
      </c>
      <c r="S178" s="13" t="s">
        <v>644</v>
      </c>
      <c r="T178" s="3"/>
      <c r="U178" s="5">
        <v>10</v>
      </c>
      <c r="V178" s="1"/>
      <c r="W178" s="1"/>
      <c r="X178" s="1"/>
      <c r="Y178" s="1"/>
      <c r="Z178" s="1"/>
      <c r="AA178" s="1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4"/>
      <c r="AX178" s="4"/>
      <c r="AY178" s="4"/>
      <c r="AZ178" s="4"/>
      <c r="BA178" s="4"/>
      <c r="BB178" s="4"/>
      <c r="BC178" s="4"/>
      <c r="BD178" s="4"/>
    </row>
    <row r="179" spans="1:56" ht="25.5" customHeight="1">
      <c r="A179" s="5">
        <v>5711</v>
      </c>
      <c r="B179" s="1" t="s">
        <v>423</v>
      </c>
      <c r="C179" s="1" t="s">
        <v>457</v>
      </c>
      <c r="D179" s="1" t="s">
        <v>645</v>
      </c>
      <c r="E179" s="5">
        <v>9</v>
      </c>
      <c r="F179" s="5">
        <v>3</v>
      </c>
      <c r="G179" s="5">
        <v>6</v>
      </c>
      <c r="H179" s="1" t="s">
        <v>688</v>
      </c>
      <c r="I179" s="3" t="s">
        <v>689</v>
      </c>
      <c r="J179" s="1" t="s">
        <v>690</v>
      </c>
      <c r="K179" s="1"/>
      <c r="L179" s="1"/>
      <c r="M179" s="1" t="s">
        <v>32</v>
      </c>
      <c r="N179" s="5">
        <v>0.41</v>
      </c>
      <c r="O179" s="5">
        <v>14.1</v>
      </c>
      <c r="P179" s="5">
        <v>26</v>
      </c>
      <c r="Q179" s="5">
        <v>0.2</v>
      </c>
      <c r="R179" s="5">
        <v>2</v>
      </c>
      <c r="S179" s="13" t="s">
        <v>649</v>
      </c>
      <c r="T179" s="3"/>
      <c r="U179" s="5">
        <v>10</v>
      </c>
      <c r="V179" s="1"/>
      <c r="W179" s="1"/>
      <c r="X179" s="1"/>
      <c r="Y179" s="1"/>
      <c r="Z179" s="1"/>
      <c r="AA179" s="1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4"/>
      <c r="AX179" s="4"/>
      <c r="AY179" s="4"/>
      <c r="AZ179" s="4"/>
      <c r="BA179" s="4"/>
      <c r="BB179" s="4"/>
      <c r="BC179" s="4"/>
      <c r="BD179" s="4"/>
    </row>
    <row r="180" spans="1:56" ht="25.5" customHeight="1">
      <c r="A180" s="5">
        <v>6211</v>
      </c>
      <c r="B180" s="1" t="s">
        <v>423</v>
      </c>
      <c r="C180" s="1" t="s">
        <v>462</v>
      </c>
      <c r="D180" s="1" t="s">
        <v>650</v>
      </c>
      <c r="E180" s="5">
        <v>10</v>
      </c>
      <c r="F180" s="5">
        <v>3</v>
      </c>
      <c r="G180" s="5">
        <v>6</v>
      </c>
      <c r="H180" s="1" t="s">
        <v>691</v>
      </c>
      <c r="I180" s="1" t="s">
        <v>692</v>
      </c>
      <c r="J180" s="1" t="s">
        <v>693</v>
      </c>
      <c r="K180" s="1"/>
      <c r="L180" s="1"/>
      <c r="M180" s="1" t="s">
        <v>32</v>
      </c>
      <c r="N180" s="5">
        <v>0.41</v>
      </c>
      <c r="O180" s="5">
        <v>21.6</v>
      </c>
      <c r="P180" s="5">
        <v>37.1</v>
      </c>
      <c r="Q180" s="5">
        <v>0.2</v>
      </c>
      <c r="R180" s="5">
        <v>2</v>
      </c>
      <c r="S180" s="13" t="s">
        <v>654</v>
      </c>
      <c r="T180" s="3"/>
      <c r="U180" s="5">
        <v>10</v>
      </c>
      <c r="V180" s="1"/>
      <c r="W180" s="1"/>
      <c r="X180" s="1"/>
      <c r="Y180" s="1"/>
      <c r="Z180" s="1"/>
      <c r="AA180" s="1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4"/>
      <c r="AX180" s="4"/>
      <c r="AY180" s="4"/>
      <c r="AZ180" s="4"/>
      <c r="BA180" s="4"/>
      <c r="BB180" s="4"/>
      <c r="BC180" s="4"/>
      <c r="BD180" s="4"/>
    </row>
    <row r="181" spans="1:56" ht="25.5" customHeight="1">
      <c r="A181" s="5">
        <v>7311</v>
      </c>
      <c r="B181" s="1" t="s">
        <v>423</v>
      </c>
      <c r="C181" s="1" t="s">
        <v>467</v>
      </c>
      <c r="D181" s="1" t="s">
        <v>655</v>
      </c>
      <c r="E181" s="5">
        <v>11</v>
      </c>
      <c r="F181" s="5">
        <v>3</v>
      </c>
      <c r="G181" s="5">
        <v>6</v>
      </c>
      <c r="H181" s="1" t="s">
        <v>694</v>
      </c>
      <c r="I181" s="3" t="s">
        <v>695</v>
      </c>
      <c r="J181" s="1" t="s">
        <v>696</v>
      </c>
      <c r="K181" s="1"/>
      <c r="L181" s="1"/>
      <c r="M181" s="1" t="s">
        <v>32</v>
      </c>
      <c r="N181" s="5">
        <v>0.41</v>
      </c>
      <c r="O181" s="5">
        <v>41.9</v>
      </c>
      <c r="P181" s="5">
        <v>56.5</v>
      </c>
      <c r="Q181" s="5">
        <v>0.2</v>
      </c>
      <c r="R181" s="5">
        <v>2</v>
      </c>
      <c r="S181" s="13" t="s">
        <v>659</v>
      </c>
      <c r="T181" s="3"/>
      <c r="U181" s="5">
        <v>10</v>
      </c>
      <c r="V181" s="1"/>
      <c r="W181" s="1"/>
      <c r="X181" s="1"/>
      <c r="Y181" s="1"/>
      <c r="Z181" s="1"/>
      <c r="AA181" s="1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4"/>
      <c r="AX181" s="4"/>
      <c r="AY181" s="4"/>
      <c r="AZ181" s="4"/>
      <c r="BA181" s="4"/>
      <c r="BB181" s="4"/>
      <c r="BC181" s="4"/>
      <c r="BD181" s="4"/>
    </row>
    <row r="182" spans="1:56" ht="25.5" customHeight="1">
      <c r="A182" s="5">
        <v>107411</v>
      </c>
      <c r="B182" s="1" t="s">
        <v>472</v>
      </c>
      <c r="C182" s="1" t="s">
        <v>473</v>
      </c>
      <c r="D182" s="1" t="s">
        <v>660</v>
      </c>
      <c r="E182" s="5">
        <v>1</v>
      </c>
      <c r="F182" s="5">
        <v>4</v>
      </c>
      <c r="G182" s="5">
        <v>5</v>
      </c>
      <c r="H182" s="1" t="s">
        <v>475</v>
      </c>
      <c r="I182" s="3"/>
      <c r="J182" s="14" t="s">
        <v>476</v>
      </c>
      <c r="K182" s="14"/>
      <c r="L182" s="1"/>
      <c r="M182" s="1" t="s">
        <v>32</v>
      </c>
      <c r="N182" s="5">
        <v>0.41</v>
      </c>
      <c r="O182" s="1"/>
      <c r="P182" s="1"/>
      <c r="Q182" s="5">
        <v>0.2</v>
      </c>
      <c r="R182" s="5">
        <v>2</v>
      </c>
      <c r="S182" s="3"/>
      <c r="T182" s="3"/>
      <c r="U182" s="1"/>
      <c r="V182" s="1"/>
      <c r="W182" s="1"/>
      <c r="X182" s="1"/>
      <c r="Y182" s="1"/>
      <c r="Z182" s="1"/>
      <c r="AA182" s="1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4"/>
      <c r="AX182" s="4"/>
      <c r="AY182" s="4"/>
      <c r="AZ182" s="4"/>
      <c r="BA182" s="4"/>
      <c r="BB182" s="4"/>
      <c r="BC182" s="4"/>
      <c r="BD182" s="4"/>
    </row>
    <row r="183" spans="1:56" ht="25.5" customHeight="1">
      <c r="A183" s="5">
        <v>7511</v>
      </c>
      <c r="B183" s="1" t="s">
        <v>472</v>
      </c>
      <c r="C183" s="1" t="s">
        <v>206</v>
      </c>
      <c r="D183" s="1" t="s">
        <v>663</v>
      </c>
      <c r="E183" s="5">
        <v>2</v>
      </c>
      <c r="F183" s="5">
        <v>4</v>
      </c>
      <c r="G183" s="5">
        <v>5</v>
      </c>
      <c r="H183" s="1" t="s">
        <v>697</v>
      </c>
      <c r="I183" s="3"/>
      <c r="J183" s="14" t="s">
        <v>698</v>
      </c>
      <c r="K183" s="14"/>
      <c r="L183" s="14"/>
      <c r="M183" s="1" t="s">
        <v>32</v>
      </c>
      <c r="N183" s="5">
        <v>0.41</v>
      </c>
      <c r="O183" s="1"/>
      <c r="P183" s="1"/>
      <c r="Q183" s="5">
        <v>0.2</v>
      </c>
      <c r="R183" s="5">
        <v>2</v>
      </c>
      <c r="S183" s="3"/>
      <c r="T183" s="3"/>
      <c r="U183" s="1"/>
      <c r="V183" s="1"/>
      <c r="W183" s="1"/>
      <c r="X183" s="1"/>
      <c r="Y183" s="1"/>
      <c r="Z183" s="1"/>
      <c r="AA183" s="1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4"/>
      <c r="AX183" s="4"/>
      <c r="AY183" s="4"/>
      <c r="AZ183" s="4"/>
      <c r="BA183" s="4"/>
      <c r="BB183" s="4"/>
      <c r="BC183" s="4"/>
      <c r="BD183" s="4"/>
    </row>
    <row r="184" spans="1:56" ht="25.5" customHeight="1">
      <c r="A184" s="5">
        <v>7611</v>
      </c>
      <c r="B184" s="1" t="s">
        <v>472</v>
      </c>
      <c r="C184" s="1" t="s">
        <v>480</v>
      </c>
      <c r="D184" s="1" t="s">
        <v>666</v>
      </c>
      <c r="E184" s="5">
        <v>3</v>
      </c>
      <c r="F184" s="5">
        <v>5</v>
      </c>
      <c r="G184" s="5">
        <v>5</v>
      </c>
      <c r="H184" s="1" t="s">
        <v>482</v>
      </c>
      <c r="I184" s="3"/>
      <c r="J184" s="14" t="s">
        <v>483</v>
      </c>
      <c r="K184" s="14"/>
      <c r="L184" s="14"/>
      <c r="M184" s="1" t="s">
        <v>32</v>
      </c>
      <c r="N184" s="5">
        <v>0.41</v>
      </c>
      <c r="O184" s="1"/>
      <c r="P184" s="1"/>
      <c r="Q184" s="5">
        <v>0.2</v>
      </c>
      <c r="R184" s="5">
        <v>2</v>
      </c>
      <c r="S184" s="3"/>
      <c r="T184" s="3"/>
      <c r="U184" s="1"/>
      <c r="V184" s="1"/>
      <c r="W184" s="1"/>
      <c r="X184" s="1"/>
      <c r="Y184" s="1"/>
      <c r="Z184" s="1"/>
      <c r="AA184" s="1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4"/>
      <c r="AX184" s="4"/>
      <c r="AY184" s="4"/>
      <c r="AZ184" s="4"/>
      <c r="BA184" s="4"/>
      <c r="BB184" s="4"/>
      <c r="BC184" s="4"/>
      <c r="BD184" s="4"/>
    </row>
    <row r="185" spans="1:56" ht="25.5" customHeight="1">
      <c r="A185" s="5">
        <v>7711</v>
      </c>
      <c r="B185" s="1" t="s">
        <v>472</v>
      </c>
      <c r="C185" s="1" t="s">
        <v>484</v>
      </c>
      <c r="D185" s="1" t="s">
        <v>669</v>
      </c>
      <c r="E185" s="5">
        <v>4</v>
      </c>
      <c r="F185" s="5">
        <v>5</v>
      </c>
      <c r="G185" s="5">
        <v>5</v>
      </c>
      <c r="H185" s="1" t="s">
        <v>486</v>
      </c>
      <c r="I185" s="3"/>
      <c r="J185" s="14" t="s">
        <v>487</v>
      </c>
      <c r="K185" s="14"/>
      <c r="L185" s="14"/>
      <c r="M185" s="1" t="s">
        <v>32</v>
      </c>
      <c r="N185" s="5">
        <v>0.41</v>
      </c>
      <c r="O185" s="1"/>
      <c r="P185" s="1"/>
      <c r="Q185" s="5">
        <v>0.2</v>
      </c>
      <c r="R185" s="5">
        <v>2</v>
      </c>
      <c r="S185" s="3"/>
      <c r="T185" s="3"/>
      <c r="U185" s="1"/>
      <c r="V185" s="1"/>
      <c r="W185" s="1"/>
      <c r="X185" s="1"/>
      <c r="Y185" s="1"/>
      <c r="Z185" s="1"/>
      <c r="AA185" s="1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4"/>
      <c r="AX185" s="4"/>
      <c r="AY185" s="4"/>
      <c r="AZ185" s="4"/>
      <c r="BA185" s="4"/>
      <c r="BB185" s="4"/>
      <c r="BC185" s="4"/>
      <c r="BD185" s="4"/>
    </row>
    <row r="186" spans="1:56" ht="25.5" customHeight="1">
      <c r="A186" s="5">
        <v>7811</v>
      </c>
      <c r="B186" s="1" t="s">
        <v>472</v>
      </c>
      <c r="C186" s="1" t="s">
        <v>117</v>
      </c>
      <c r="D186" s="1" t="s">
        <v>672</v>
      </c>
      <c r="E186" s="5">
        <v>5</v>
      </c>
      <c r="F186" s="5">
        <v>5</v>
      </c>
      <c r="G186" s="5">
        <v>5</v>
      </c>
      <c r="H186" s="1" t="s">
        <v>699</v>
      </c>
      <c r="I186" s="3"/>
      <c r="J186" s="1" t="s">
        <v>700</v>
      </c>
      <c r="K186" s="1"/>
      <c r="L186" s="1"/>
      <c r="M186" s="1" t="s">
        <v>32</v>
      </c>
      <c r="N186" s="5">
        <v>0.41</v>
      </c>
      <c r="O186" s="1"/>
      <c r="P186" s="1"/>
      <c r="Q186" s="5">
        <v>0.2</v>
      </c>
      <c r="R186" s="5">
        <v>2</v>
      </c>
      <c r="S186" s="3"/>
      <c r="T186" s="3"/>
      <c r="U186" s="1"/>
      <c r="V186" s="1"/>
      <c r="W186" s="1"/>
      <c r="X186" s="1"/>
      <c r="Y186" s="1"/>
      <c r="Z186" s="1"/>
      <c r="AA186" s="1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4"/>
      <c r="AX186" s="4"/>
      <c r="AY186" s="4"/>
      <c r="AZ186" s="4"/>
      <c r="BA186" s="4"/>
      <c r="BB186" s="4"/>
      <c r="BC186" s="4"/>
      <c r="BD186" s="4"/>
    </row>
    <row r="187" spans="1:56" ht="25.5" customHeight="1">
      <c r="A187" s="5">
        <v>108111</v>
      </c>
      <c r="B187" s="1" t="s">
        <v>472</v>
      </c>
      <c r="C187" s="1" t="s">
        <v>501</v>
      </c>
      <c r="D187" s="1" t="s">
        <v>673</v>
      </c>
      <c r="E187" s="5">
        <v>8</v>
      </c>
      <c r="F187" s="5">
        <v>3</v>
      </c>
      <c r="G187" s="5">
        <v>6</v>
      </c>
      <c r="H187" s="1" t="s">
        <v>503</v>
      </c>
      <c r="I187" s="3" t="s">
        <v>504</v>
      </c>
      <c r="J187" s="1" t="s">
        <v>505</v>
      </c>
      <c r="K187" s="1"/>
      <c r="L187" s="1"/>
      <c r="M187" s="1" t="s">
        <v>32</v>
      </c>
      <c r="N187" s="5">
        <v>0.41</v>
      </c>
      <c r="O187" s="5">
        <v>8.4</v>
      </c>
      <c r="P187" s="5">
        <v>35</v>
      </c>
      <c r="Q187" s="5">
        <v>0.2</v>
      </c>
      <c r="R187" s="5">
        <v>2</v>
      </c>
      <c r="S187" s="3"/>
      <c r="T187" s="3"/>
      <c r="U187" s="1"/>
      <c r="V187" s="1"/>
      <c r="W187" s="1"/>
      <c r="X187" s="1"/>
      <c r="Y187" s="1"/>
      <c r="Z187" s="1"/>
      <c r="AA187" s="1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4"/>
      <c r="AX187" s="4"/>
      <c r="AY187" s="4"/>
      <c r="AZ187" s="4"/>
      <c r="BA187" s="4"/>
      <c r="BB187" s="4"/>
      <c r="BC187" s="4"/>
      <c r="BD187" s="4"/>
    </row>
    <row r="188" spans="1:56" ht="25.5" customHeight="1">
      <c r="A188" s="5">
        <v>108211</v>
      </c>
      <c r="B188" s="1" t="s">
        <v>472</v>
      </c>
      <c r="C188" s="1" t="s">
        <v>506</v>
      </c>
      <c r="D188" s="1" t="s">
        <v>677</v>
      </c>
      <c r="E188" s="5">
        <v>9</v>
      </c>
      <c r="F188" s="5">
        <v>4</v>
      </c>
      <c r="G188" s="5">
        <v>5</v>
      </c>
      <c r="H188" s="1" t="s">
        <v>508</v>
      </c>
      <c r="I188" s="3"/>
      <c r="J188" s="1" t="s">
        <v>510</v>
      </c>
      <c r="K188" s="1"/>
      <c r="L188" s="1"/>
      <c r="M188" s="1" t="s">
        <v>32</v>
      </c>
      <c r="N188" s="5">
        <v>0.41</v>
      </c>
      <c r="O188" s="5">
        <v>22</v>
      </c>
      <c r="P188" s="5">
        <v>25.8</v>
      </c>
      <c r="Q188" s="5">
        <v>0.2</v>
      </c>
      <c r="R188" s="5">
        <v>2</v>
      </c>
      <c r="S188" s="3"/>
      <c r="T188" s="3"/>
      <c r="U188" s="1"/>
      <c r="V188" s="1"/>
      <c r="W188" s="1"/>
      <c r="X188" s="1"/>
      <c r="Y188" s="1"/>
      <c r="Z188" s="1"/>
      <c r="AA188" s="1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4"/>
      <c r="AX188" s="4"/>
      <c r="AY188" s="4"/>
      <c r="AZ188" s="4"/>
      <c r="BA188" s="4"/>
      <c r="BB188" s="4"/>
      <c r="BC188" s="4"/>
      <c r="BD188" s="4"/>
    </row>
    <row r="189" spans="1:56" ht="25.5" customHeight="1">
      <c r="A189" s="5">
        <v>5313</v>
      </c>
      <c r="B189" s="1" t="s">
        <v>423</v>
      </c>
      <c r="C189" s="1" t="s">
        <v>424</v>
      </c>
      <c r="D189" s="1" t="s">
        <v>631</v>
      </c>
      <c r="E189" s="5">
        <v>1</v>
      </c>
      <c r="F189" s="5">
        <v>5</v>
      </c>
      <c r="G189" s="5">
        <v>5</v>
      </c>
      <c r="H189" s="1" t="s">
        <v>701</v>
      </c>
      <c r="I189" s="3"/>
      <c r="J189" s="1" t="s">
        <v>702</v>
      </c>
      <c r="K189" s="1"/>
      <c r="L189" s="1"/>
      <c r="M189" s="1" t="s">
        <v>32</v>
      </c>
      <c r="N189" s="5">
        <v>0.41</v>
      </c>
      <c r="O189" s="1"/>
      <c r="P189" s="1"/>
      <c r="Q189" s="5">
        <v>0.2</v>
      </c>
      <c r="R189" s="5">
        <v>3</v>
      </c>
      <c r="S189" s="13" t="s">
        <v>634</v>
      </c>
      <c r="T189" s="3"/>
      <c r="U189" s="5">
        <v>10</v>
      </c>
      <c r="V189" s="1"/>
      <c r="W189" s="1"/>
      <c r="X189" s="1"/>
      <c r="Y189" s="1"/>
      <c r="Z189" s="1"/>
      <c r="AA189" s="1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4"/>
      <c r="AX189" s="4"/>
      <c r="AY189" s="4"/>
      <c r="AZ189" s="4"/>
      <c r="BA189" s="4"/>
      <c r="BB189" s="4"/>
      <c r="BC189" s="4"/>
      <c r="BD189" s="4"/>
    </row>
    <row r="190" spans="1:56" ht="25.5" customHeight="1">
      <c r="A190" s="5">
        <v>105413</v>
      </c>
      <c r="B190" s="1" t="s">
        <v>423</v>
      </c>
      <c r="C190" s="1" t="s">
        <v>117</v>
      </c>
      <c r="D190" s="1" t="s">
        <v>635</v>
      </c>
      <c r="E190" s="5">
        <v>2</v>
      </c>
      <c r="F190" s="5">
        <v>4</v>
      </c>
      <c r="G190" s="5">
        <v>5</v>
      </c>
      <c r="H190" s="1" t="s">
        <v>703</v>
      </c>
      <c r="I190" s="1"/>
      <c r="J190" s="1" t="s">
        <v>704</v>
      </c>
      <c r="K190" s="1"/>
      <c r="L190" s="1"/>
      <c r="M190" s="1" t="s">
        <v>32</v>
      </c>
      <c r="N190" s="5">
        <v>0.41</v>
      </c>
      <c r="O190" s="1"/>
      <c r="P190" s="1"/>
      <c r="Q190" s="5">
        <v>0.2</v>
      </c>
      <c r="R190" s="5">
        <v>3</v>
      </c>
      <c r="S190" s="13" t="s">
        <v>638</v>
      </c>
      <c r="T190" s="3"/>
      <c r="U190" s="5">
        <v>10</v>
      </c>
      <c r="V190" s="1"/>
      <c r="W190" s="1"/>
      <c r="X190" s="1"/>
      <c r="Y190" s="1"/>
      <c r="Z190" s="1"/>
      <c r="AA190" s="1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4"/>
      <c r="AX190" s="4"/>
      <c r="AY190" s="4"/>
      <c r="AZ190" s="4"/>
      <c r="BA190" s="4"/>
      <c r="BB190" s="4"/>
      <c r="BC190" s="4"/>
      <c r="BD190" s="4"/>
    </row>
    <row r="191" spans="1:56" ht="25.5" customHeight="1">
      <c r="A191" s="5">
        <v>5513</v>
      </c>
      <c r="B191" s="1" t="s">
        <v>423</v>
      </c>
      <c r="C191" s="1" t="s">
        <v>431</v>
      </c>
      <c r="D191" s="1" t="s">
        <v>639</v>
      </c>
      <c r="E191" s="5">
        <v>3</v>
      </c>
      <c r="F191" s="5">
        <v>4</v>
      </c>
      <c r="G191" s="5">
        <v>5</v>
      </c>
      <c r="H191" s="1" t="s">
        <v>705</v>
      </c>
      <c r="I191" s="1"/>
      <c r="J191" s="1" t="s">
        <v>706</v>
      </c>
      <c r="K191" s="1"/>
      <c r="L191" s="1"/>
      <c r="M191" s="1" t="s">
        <v>32</v>
      </c>
      <c r="N191" s="5">
        <v>0.41</v>
      </c>
      <c r="O191" s="1"/>
      <c r="P191" s="1"/>
      <c r="Q191" s="5">
        <v>0.2</v>
      </c>
      <c r="R191" s="5">
        <v>3</v>
      </c>
      <c r="S191" s="13" t="s">
        <v>640</v>
      </c>
      <c r="T191" s="3"/>
      <c r="U191" s="5">
        <v>10</v>
      </c>
      <c r="V191" s="1"/>
      <c r="W191" s="1"/>
      <c r="X191" s="1"/>
      <c r="Y191" s="1"/>
      <c r="Z191" s="1"/>
      <c r="AA191" s="1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4"/>
      <c r="AX191" s="4"/>
      <c r="AY191" s="4"/>
      <c r="AZ191" s="4"/>
      <c r="BA191" s="4"/>
      <c r="BB191" s="4"/>
      <c r="BC191" s="4"/>
      <c r="BD191" s="4"/>
    </row>
    <row r="192" spans="1:56" ht="25.5" customHeight="1">
      <c r="A192" s="5">
        <v>6013</v>
      </c>
      <c r="B192" s="1" t="s">
        <v>423</v>
      </c>
      <c r="C192" s="1" t="s">
        <v>448</v>
      </c>
      <c r="D192" s="1" t="s">
        <v>641</v>
      </c>
      <c r="E192" s="5">
        <v>7</v>
      </c>
      <c r="F192" s="5">
        <v>5</v>
      </c>
      <c r="G192" s="5">
        <v>5</v>
      </c>
      <c r="H192" s="1" t="s">
        <v>707</v>
      </c>
      <c r="I192" s="1"/>
      <c r="J192" s="1" t="s">
        <v>708</v>
      </c>
      <c r="K192" s="1" t="s">
        <v>452</v>
      </c>
      <c r="L192" s="1"/>
      <c r="M192" s="1" t="s">
        <v>32</v>
      </c>
      <c r="N192" s="5">
        <v>0.41</v>
      </c>
      <c r="O192" s="1"/>
      <c r="P192" s="1"/>
      <c r="Q192" s="5">
        <v>0.2</v>
      </c>
      <c r="R192" s="5">
        <v>3</v>
      </c>
      <c r="S192" s="13" t="s">
        <v>644</v>
      </c>
      <c r="T192" s="3"/>
      <c r="U192" s="5">
        <v>10</v>
      </c>
      <c r="V192" s="1"/>
      <c r="W192" s="1"/>
      <c r="X192" s="1"/>
      <c r="Y192" s="1"/>
      <c r="Z192" s="1"/>
      <c r="AA192" s="1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4"/>
      <c r="AX192" s="4"/>
      <c r="AY192" s="4"/>
      <c r="AZ192" s="4"/>
      <c r="BA192" s="4"/>
      <c r="BB192" s="4"/>
      <c r="BC192" s="4"/>
      <c r="BD192" s="4"/>
    </row>
    <row r="193" spans="1:56" ht="25.5" customHeight="1">
      <c r="A193" s="5">
        <v>5713</v>
      </c>
      <c r="B193" s="1" t="s">
        <v>423</v>
      </c>
      <c r="C193" s="1" t="s">
        <v>457</v>
      </c>
      <c r="D193" s="1" t="s">
        <v>645</v>
      </c>
      <c r="E193" s="5">
        <v>9</v>
      </c>
      <c r="F193" s="5">
        <v>3</v>
      </c>
      <c r="G193" s="5">
        <v>6</v>
      </c>
      <c r="H193" s="1" t="s">
        <v>709</v>
      </c>
      <c r="I193" s="3" t="s">
        <v>710</v>
      </c>
      <c r="J193" s="1" t="s">
        <v>711</v>
      </c>
      <c r="K193" s="1"/>
      <c r="L193" s="1"/>
      <c r="M193" s="1" t="s">
        <v>32</v>
      </c>
      <c r="N193" s="5">
        <v>0.41</v>
      </c>
      <c r="O193" s="5">
        <v>14.1</v>
      </c>
      <c r="P193" s="5">
        <v>26</v>
      </c>
      <c r="Q193" s="5">
        <v>0.2</v>
      </c>
      <c r="R193" s="5">
        <v>3</v>
      </c>
      <c r="S193" s="13" t="s">
        <v>649</v>
      </c>
      <c r="T193" s="3"/>
      <c r="U193" s="5">
        <v>10</v>
      </c>
      <c r="V193" s="1"/>
      <c r="W193" s="1"/>
      <c r="X193" s="1"/>
      <c r="Y193" s="1"/>
      <c r="Z193" s="1"/>
      <c r="AA193" s="1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4"/>
      <c r="AX193" s="4"/>
      <c r="AY193" s="4"/>
      <c r="AZ193" s="4"/>
      <c r="BA193" s="4"/>
      <c r="BB193" s="4"/>
      <c r="BC193" s="4"/>
      <c r="BD193" s="4"/>
    </row>
    <row r="194" spans="1:56" ht="25.5" customHeight="1">
      <c r="A194" s="5">
        <v>6213</v>
      </c>
      <c r="B194" s="1" t="s">
        <v>423</v>
      </c>
      <c r="C194" s="1" t="s">
        <v>462</v>
      </c>
      <c r="D194" s="1" t="s">
        <v>650</v>
      </c>
      <c r="E194" s="5">
        <v>10</v>
      </c>
      <c r="F194" s="5">
        <v>3</v>
      </c>
      <c r="G194" s="5">
        <v>6</v>
      </c>
      <c r="H194" s="1" t="s">
        <v>712</v>
      </c>
      <c r="I194" s="1" t="s">
        <v>713</v>
      </c>
      <c r="J194" s="1" t="s">
        <v>714</v>
      </c>
      <c r="K194" s="1"/>
      <c r="L194" s="1"/>
      <c r="M194" s="1" t="s">
        <v>32</v>
      </c>
      <c r="N194" s="5">
        <v>0.41</v>
      </c>
      <c r="O194" s="5">
        <v>21.6</v>
      </c>
      <c r="P194" s="5">
        <v>37.1</v>
      </c>
      <c r="Q194" s="5">
        <v>0.2</v>
      </c>
      <c r="R194" s="5">
        <v>3</v>
      </c>
      <c r="S194" s="13" t="s">
        <v>654</v>
      </c>
      <c r="T194" s="3"/>
      <c r="U194" s="5">
        <v>10</v>
      </c>
      <c r="V194" s="1"/>
      <c r="W194" s="1"/>
      <c r="X194" s="1"/>
      <c r="Y194" s="1"/>
      <c r="Z194" s="1"/>
      <c r="AA194" s="1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4"/>
      <c r="AX194" s="4"/>
      <c r="AY194" s="4"/>
      <c r="AZ194" s="4"/>
      <c r="BA194" s="4"/>
      <c r="BB194" s="4"/>
      <c r="BC194" s="4"/>
      <c r="BD194" s="4"/>
    </row>
    <row r="195" spans="1:56" ht="25.5" customHeight="1">
      <c r="A195" s="5">
        <v>7313</v>
      </c>
      <c r="B195" s="1" t="s">
        <v>423</v>
      </c>
      <c r="C195" s="1" t="s">
        <v>467</v>
      </c>
      <c r="D195" s="1" t="s">
        <v>655</v>
      </c>
      <c r="E195" s="5">
        <v>11</v>
      </c>
      <c r="F195" s="5">
        <v>3</v>
      </c>
      <c r="G195" s="5">
        <v>6</v>
      </c>
      <c r="H195" s="1" t="s">
        <v>715</v>
      </c>
      <c r="I195" s="3" t="s">
        <v>716</v>
      </c>
      <c r="J195" s="1" t="s">
        <v>717</v>
      </c>
      <c r="K195" s="1"/>
      <c r="L195" s="1"/>
      <c r="M195" s="1" t="s">
        <v>32</v>
      </c>
      <c r="N195" s="5">
        <v>0.41</v>
      </c>
      <c r="O195" s="5">
        <v>41.9</v>
      </c>
      <c r="P195" s="5">
        <v>56.5</v>
      </c>
      <c r="Q195" s="5">
        <v>0.2</v>
      </c>
      <c r="R195" s="5">
        <v>3</v>
      </c>
      <c r="S195" s="13" t="s">
        <v>659</v>
      </c>
      <c r="T195" s="3"/>
      <c r="U195" s="5">
        <v>10</v>
      </c>
      <c r="V195" s="1"/>
      <c r="W195" s="1"/>
      <c r="X195" s="1"/>
      <c r="Y195" s="1"/>
      <c r="Z195" s="1"/>
      <c r="AA195" s="1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4"/>
      <c r="AX195" s="4"/>
      <c r="AY195" s="4"/>
      <c r="AZ195" s="4"/>
      <c r="BA195" s="4"/>
      <c r="BB195" s="4"/>
      <c r="BC195" s="4"/>
      <c r="BD195" s="4"/>
    </row>
    <row r="196" spans="1:56" ht="25.5" customHeight="1">
      <c r="A196" s="5">
        <v>107413</v>
      </c>
      <c r="B196" s="1" t="s">
        <v>472</v>
      </c>
      <c r="C196" s="1" t="s">
        <v>473</v>
      </c>
      <c r="D196" s="1" t="s">
        <v>660</v>
      </c>
      <c r="E196" s="5">
        <v>1</v>
      </c>
      <c r="F196" s="5">
        <v>4</v>
      </c>
      <c r="G196" s="5">
        <v>5</v>
      </c>
      <c r="H196" s="1" t="s">
        <v>718</v>
      </c>
      <c r="I196" s="3"/>
      <c r="J196" s="14" t="s">
        <v>719</v>
      </c>
      <c r="K196" s="14"/>
      <c r="L196" s="14"/>
      <c r="M196" s="1" t="s">
        <v>32</v>
      </c>
      <c r="N196" s="5">
        <v>0.41</v>
      </c>
      <c r="O196" s="1"/>
      <c r="P196" s="1"/>
      <c r="Q196" s="5">
        <v>0.2</v>
      </c>
      <c r="R196" s="5">
        <v>3</v>
      </c>
      <c r="S196" s="3"/>
      <c r="T196" s="3"/>
      <c r="U196" s="1"/>
      <c r="V196" s="1"/>
      <c r="W196" s="1"/>
      <c r="X196" s="1"/>
      <c r="Y196" s="1"/>
      <c r="Z196" s="1"/>
      <c r="AA196" s="1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4"/>
      <c r="AX196" s="4"/>
      <c r="AY196" s="4"/>
      <c r="AZ196" s="4"/>
      <c r="BA196" s="4"/>
      <c r="BB196" s="4"/>
      <c r="BC196" s="4"/>
      <c r="BD196" s="4"/>
    </row>
    <row r="197" spans="1:56" ht="25.5" customHeight="1">
      <c r="A197" s="5">
        <v>7513</v>
      </c>
      <c r="B197" s="1" t="s">
        <v>472</v>
      </c>
      <c r="C197" s="1" t="s">
        <v>206</v>
      </c>
      <c r="D197" s="1" t="s">
        <v>663</v>
      </c>
      <c r="E197" s="5">
        <v>2</v>
      </c>
      <c r="F197" s="5">
        <v>4</v>
      </c>
      <c r="G197" s="5">
        <v>5</v>
      </c>
      <c r="H197" s="1" t="s">
        <v>720</v>
      </c>
      <c r="I197" s="3"/>
      <c r="J197" s="14" t="s">
        <v>721</v>
      </c>
      <c r="K197" s="14"/>
      <c r="L197" s="14"/>
      <c r="M197" s="1" t="s">
        <v>32</v>
      </c>
      <c r="N197" s="5">
        <v>0.41</v>
      </c>
      <c r="O197" s="1"/>
      <c r="P197" s="1"/>
      <c r="Q197" s="5">
        <v>0.2</v>
      </c>
      <c r="R197" s="5">
        <v>3</v>
      </c>
      <c r="S197" s="3"/>
      <c r="T197" s="3"/>
      <c r="U197" s="1"/>
      <c r="V197" s="1"/>
      <c r="W197" s="1"/>
      <c r="X197" s="1"/>
      <c r="Y197" s="1"/>
      <c r="Z197" s="1"/>
      <c r="AA197" s="1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4"/>
      <c r="AX197" s="4"/>
      <c r="AY197" s="4"/>
      <c r="AZ197" s="4"/>
      <c r="BA197" s="4"/>
      <c r="BB197" s="4"/>
      <c r="BC197" s="4"/>
      <c r="BD197" s="4"/>
    </row>
    <row r="198" spans="1:56" ht="25.5" customHeight="1">
      <c r="A198" s="5">
        <v>7613</v>
      </c>
      <c r="B198" s="1" t="s">
        <v>472</v>
      </c>
      <c r="C198" s="1" t="s">
        <v>480</v>
      </c>
      <c r="D198" s="1" t="s">
        <v>666</v>
      </c>
      <c r="E198" s="5">
        <v>3</v>
      </c>
      <c r="F198" s="5">
        <v>5</v>
      </c>
      <c r="G198" s="5">
        <v>5</v>
      </c>
      <c r="H198" s="1" t="s">
        <v>722</v>
      </c>
      <c r="I198" s="3"/>
      <c r="J198" s="14" t="s">
        <v>723</v>
      </c>
      <c r="K198" s="14"/>
      <c r="L198" s="14"/>
      <c r="M198" s="1" t="s">
        <v>32</v>
      </c>
      <c r="N198" s="5">
        <v>0.41</v>
      </c>
      <c r="O198" s="1"/>
      <c r="P198" s="1"/>
      <c r="Q198" s="5">
        <v>0.2</v>
      </c>
      <c r="R198" s="5">
        <v>3</v>
      </c>
      <c r="S198" s="3"/>
      <c r="T198" s="3"/>
      <c r="U198" s="1"/>
      <c r="V198" s="1"/>
      <c r="W198" s="1"/>
      <c r="X198" s="1"/>
      <c r="Y198" s="1"/>
      <c r="Z198" s="1"/>
      <c r="AA198" s="1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4"/>
      <c r="AX198" s="4"/>
      <c r="AY198" s="4"/>
      <c r="AZ198" s="4"/>
      <c r="BA198" s="4"/>
      <c r="BB198" s="4"/>
      <c r="BC198" s="4"/>
      <c r="BD198" s="4"/>
    </row>
    <row r="199" spans="1:56" ht="25.5" customHeight="1">
      <c r="A199" s="5">
        <v>7713</v>
      </c>
      <c r="B199" s="1" t="s">
        <v>472</v>
      </c>
      <c r="C199" s="1" t="s">
        <v>484</v>
      </c>
      <c r="D199" s="1" t="s">
        <v>669</v>
      </c>
      <c r="E199" s="5">
        <v>4</v>
      </c>
      <c r="F199" s="5">
        <v>5</v>
      </c>
      <c r="G199" s="5">
        <v>5</v>
      </c>
      <c r="H199" s="1" t="s">
        <v>724</v>
      </c>
      <c r="I199" s="3"/>
      <c r="J199" s="14" t="s">
        <v>725</v>
      </c>
      <c r="K199" s="14"/>
      <c r="L199" s="14"/>
      <c r="M199" s="1" t="s">
        <v>32</v>
      </c>
      <c r="N199" s="5">
        <v>0.41</v>
      </c>
      <c r="O199" s="1"/>
      <c r="P199" s="1"/>
      <c r="Q199" s="5">
        <v>0.2</v>
      </c>
      <c r="R199" s="5">
        <v>3</v>
      </c>
      <c r="S199" s="3"/>
      <c r="T199" s="3"/>
      <c r="U199" s="1"/>
      <c r="V199" s="1"/>
      <c r="W199" s="1"/>
      <c r="X199" s="1"/>
      <c r="Y199" s="1"/>
      <c r="Z199" s="1"/>
      <c r="AA199" s="1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4"/>
      <c r="AX199" s="4"/>
      <c r="AY199" s="4"/>
      <c r="AZ199" s="4"/>
      <c r="BA199" s="4"/>
      <c r="BB199" s="4"/>
      <c r="BC199" s="4"/>
      <c r="BD199" s="4"/>
    </row>
    <row r="200" spans="1:56" ht="25.5" customHeight="1">
      <c r="A200" s="5">
        <v>7813</v>
      </c>
      <c r="B200" s="1" t="s">
        <v>472</v>
      </c>
      <c r="C200" s="1" t="s">
        <v>117</v>
      </c>
      <c r="D200" s="1" t="s">
        <v>672</v>
      </c>
      <c r="E200" s="5">
        <v>5</v>
      </c>
      <c r="F200" s="5">
        <v>5</v>
      </c>
      <c r="G200" s="5">
        <v>5</v>
      </c>
      <c r="H200" s="1" t="s">
        <v>726</v>
      </c>
      <c r="I200" s="3"/>
      <c r="J200" s="1" t="s">
        <v>727</v>
      </c>
      <c r="K200" s="1"/>
      <c r="L200" s="1"/>
      <c r="M200" s="1" t="s">
        <v>32</v>
      </c>
      <c r="N200" s="5">
        <v>0.41</v>
      </c>
      <c r="O200" s="1"/>
      <c r="P200" s="1"/>
      <c r="Q200" s="5">
        <v>0.2</v>
      </c>
      <c r="R200" s="5">
        <v>3</v>
      </c>
      <c r="S200" s="3"/>
      <c r="T200" s="3"/>
      <c r="U200" s="1"/>
      <c r="V200" s="1"/>
      <c r="W200" s="1"/>
      <c r="X200" s="1"/>
      <c r="Y200" s="1"/>
      <c r="Z200" s="1"/>
      <c r="AA200" s="1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4"/>
      <c r="AX200" s="4"/>
      <c r="AY200" s="4"/>
      <c r="AZ200" s="4"/>
      <c r="BA200" s="4"/>
      <c r="BB200" s="4"/>
      <c r="BC200" s="4"/>
      <c r="BD200" s="4"/>
    </row>
    <row r="201" spans="1:56" ht="25.5" customHeight="1">
      <c r="A201" s="5">
        <v>108113</v>
      </c>
      <c r="B201" s="1" t="s">
        <v>472</v>
      </c>
      <c r="C201" s="1" t="s">
        <v>501</v>
      </c>
      <c r="D201" s="1" t="s">
        <v>673</v>
      </c>
      <c r="E201" s="5">
        <v>8</v>
      </c>
      <c r="F201" s="5">
        <v>3</v>
      </c>
      <c r="G201" s="5">
        <v>6</v>
      </c>
      <c r="H201" s="1" t="s">
        <v>728</v>
      </c>
      <c r="I201" s="3" t="s">
        <v>729</v>
      </c>
      <c r="J201" s="1" t="s">
        <v>730</v>
      </c>
      <c r="K201" s="1"/>
      <c r="L201" s="1"/>
      <c r="M201" s="1" t="s">
        <v>32</v>
      </c>
      <c r="N201" s="5">
        <v>0.41</v>
      </c>
      <c r="O201" s="5">
        <v>8.4</v>
      </c>
      <c r="P201" s="5">
        <v>35</v>
      </c>
      <c r="Q201" s="5">
        <v>0.2</v>
      </c>
      <c r="R201" s="5">
        <v>3</v>
      </c>
      <c r="S201" s="3"/>
      <c r="T201" s="3"/>
      <c r="U201" s="1"/>
      <c r="V201" s="1"/>
      <c r="W201" s="1"/>
      <c r="X201" s="1"/>
      <c r="Y201" s="1"/>
      <c r="Z201" s="1"/>
      <c r="AA201" s="1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4"/>
      <c r="AX201" s="4"/>
      <c r="AY201" s="4"/>
      <c r="AZ201" s="4"/>
      <c r="BA201" s="4"/>
      <c r="BB201" s="4"/>
      <c r="BC201" s="4"/>
      <c r="BD201" s="4"/>
    </row>
    <row r="202" spans="1:56" ht="25.5" customHeight="1">
      <c r="A202" s="5">
        <v>108213</v>
      </c>
      <c r="B202" s="1" t="s">
        <v>472</v>
      </c>
      <c r="C202" s="1" t="s">
        <v>506</v>
      </c>
      <c r="D202" s="1" t="s">
        <v>677</v>
      </c>
      <c r="E202" s="5">
        <v>9</v>
      </c>
      <c r="F202" s="5">
        <v>4</v>
      </c>
      <c r="G202" s="5">
        <v>5</v>
      </c>
      <c r="H202" s="1" t="s">
        <v>731</v>
      </c>
      <c r="I202" s="3"/>
      <c r="J202" s="1" t="s">
        <v>732</v>
      </c>
      <c r="K202" s="1"/>
      <c r="L202" s="1"/>
      <c r="M202" s="1" t="s">
        <v>32</v>
      </c>
      <c r="N202" s="5">
        <v>0.41</v>
      </c>
      <c r="O202" s="5">
        <v>22</v>
      </c>
      <c r="P202" s="5">
        <v>25.8</v>
      </c>
      <c r="Q202" s="5">
        <v>0.2</v>
      </c>
      <c r="R202" s="5">
        <v>3</v>
      </c>
      <c r="S202" s="3"/>
      <c r="T202" s="3"/>
      <c r="U202" s="1"/>
      <c r="V202" s="1"/>
      <c r="W202" s="1"/>
      <c r="X202" s="1"/>
      <c r="Y202" s="1"/>
      <c r="Z202" s="1"/>
      <c r="AA202" s="1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4"/>
      <c r="AX202" s="4"/>
      <c r="AY202" s="4"/>
      <c r="AZ202" s="4"/>
      <c r="BA202" s="4"/>
      <c r="BB202" s="4"/>
      <c r="BC202" s="4"/>
      <c r="BD202" s="4"/>
    </row>
    <row r="203" spans="1:56" ht="25.5" customHeight="1">
      <c r="A203" s="5">
        <v>1109</v>
      </c>
      <c r="B203" s="1" t="s">
        <v>333</v>
      </c>
      <c r="C203" s="1" t="s">
        <v>334</v>
      </c>
      <c r="D203" s="1" t="s">
        <v>733</v>
      </c>
      <c r="E203" s="5">
        <v>1</v>
      </c>
      <c r="F203" s="5">
        <v>5</v>
      </c>
      <c r="G203" s="5">
        <v>5</v>
      </c>
      <c r="H203" s="1" t="s">
        <v>336</v>
      </c>
      <c r="I203" s="1"/>
      <c r="J203" s="1" t="s">
        <v>734</v>
      </c>
      <c r="K203" s="1"/>
      <c r="L203" s="1" t="s">
        <v>338</v>
      </c>
      <c r="M203" s="1" t="s">
        <v>32</v>
      </c>
      <c r="N203" s="5">
        <v>0.41</v>
      </c>
      <c r="O203" s="1"/>
      <c r="P203" s="1"/>
      <c r="Q203" s="5">
        <v>0.2</v>
      </c>
      <c r="R203" s="5">
        <v>1</v>
      </c>
      <c r="S203" s="3"/>
      <c r="T203" s="3"/>
      <c r="U203" s="5">
        <v>5</v>
      </c>
      <c r="V203" s="1"/>
      <c r="W203" s="1" t="s">
        <v>339</v>
      </c>
      <c r="X203" s="1" t="s">
        <v>340</v>
      </c>
      <c r="Y203" s="1" t="s">
        <v>107</v>
      </c>
      <c r="Z203" s="1"/>
      <c r="AA203" s="1"/>
      <c r="AB203" s="2"/>
      <c r="AC203" s="2"/>
      <c r="AD203" s="2"/>
      <c r="AE203" s="2"/>
      <c r="AF203" s="2" t="s">
        <v>217</v>
      </c>
      <c r="AG203" s="2" t="s">
        <v>341</v>
      </c>
      <c r="AH203" s="2"/>
      <c r="AI203" s="2"/>
      <c r="AJ203" s="2"/>
      <c r="AK203" s="2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4"/>
      <c r="AX203" s="4"/>
      <c r="AY203" s="4"/>
      <c r="AZ203" s="4"/>
      <c r="BA203" s="4"/>
      <c r="BB203" s="4"/>
      <c r="BC203" s="4"/>
      <c r="BD203" s="4"/>
    </row>
    <row r="204" spans="1:56" ht="25.5" customHeight="1">
      <c r="A204" s="5">
        <v>3909</v>
      </c>
      <c r="B204" s="1" t="s">
        <v>333</v>
      </c>
      <c r="C204" s="1" t="s">
        <v>349</v>
      </c>
      <c r="D204" s="1" t="s">
        <v>735</v>
      </c>
      <c r="E204" s="5">
        <v>3</v>
      </c>
      <c r="F204" s="5">
        <v>5</v>
      </c>
      <c r="G204" s="5">
        <v>5</v>
      </c>
      <c r="H204" s="1" t="s">
        <v>351</v>
      </c>
      <c r="I204" s="3"/>
      <c r="J204" s="1" t="s">
        <v>736</v>
      </c>
      <c r="K204" s="1" t="s">
        <v>737</v>
      </c>
      <c r="L204" s="1" t="s">
        <v>353</v>
      </c>
      <c r="M204" s="1" t="s">
        <v>32</v>
      </c>
      <c r="N204" s="5">
        <v>0.41</v>
      </c>
      <c r="O204" s="1"/>
      <c r="P204" s="1"/>
      <c r="Q204" s="5">
        <v>0.2</v>
      </c>
      <c r="R204" s="5">
        <v>1</v>
      </c>
      <c r="S204" s="3"/>
      <c r="T204" s="1"/>
      <c r="U204" s="5">
        <v>5</v>
      </c>
      <c r="V204" s="1"/>
      <c r="W204" s="1"/>
      <c r="X204" s="1"/>
      <c r="Y204" s="1"/>
      <c r="Z204" s="1"/>
      <c r="AA204" s="1"/>
      <c r="AB204" s="2"/>
      <c r="AC204" s="2"/>
      <c r="AD204" s="2"/>
      <c r="AE204" s="2"/>
      <c r="AF204" s="2" t="s">
        <v>354</v>
      </c>
      <c r="AG204" s="2" t="s">
        <v>317</v>
      </c>
      <c r="AH204" s="2"/>
      <c r="AI204" s="2"/>
      <c r="AJ204" s="2"/>
      <c r="AK204" s="2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4"/>
      <c r="AX204" s="4"/>
      <c r="AY204" s="4"/>
      <c r="AZ204" s="4"/>
      <c r="BA204" s="4"/>
      <c r="BB204" s="4"/>
      <c r="BC204" s="4"/>
      <c r="BD204" s="4"/>
    </row>
    <row r="205" spans="1:56" ht="25.5" customHeight="1">
      <c r="A205" s="5">
        <v>4309</v>
      </c>
      <c r="B205" s="1" t="s">
        <v>333</v>
      </c>
      <c r="C205" s="1" t="s">
        <v>355</v>
      </c>
      <c r="D205" s="1" t="s">
        <v>738</v>
      </c>
      <c r="E205" s="5">
        <v>4</v>
      </c>
      <c r="F205" s="5">
        <v>5</v>
      </c>
      <c r="G205" s="5">
        <v>5</v>
      </c>
      <c r="H205" s="1" t="s">
        <v>357</v>
      </c>
      <c r="I205" s="1"/>
      <c r="J205" s="1" t="s">
        <v>739</v>
      </c>
      <c r="K205" s="1" t="s">
        <v>740</v>
      </c>
      <c r="L205" s="1" t="s">
        <v>359</v>
      </c>
      <c r="M205" s="1" t="s">
        <v>32</v>
      </c>
      <c r="N205" s="5">
        <v>0.41</v>
      </c>
      <c r="O205" s="1"/>
      <c r="P205" s="1"/>
      <c r="Q205" s="5">
        <v>0.2</v>
      </c>
      <c r="R205" s="5">
        <v>1</v>
      </c>
      <c r="S205" s="3"/>
      <c r="T205" s="3"/>
      <c r="U205" s="5">
        <v>5</v>
      </c>
      <c r="V205" s="1"/>
      <c r="W205" s="1"/>
      <c r="X205" s="1"/>
      <c r="Y205" s="1"/>
      <c r="Z205" s="1"/>
      <c r="AA205" s="1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4"/>
      <c r="AX205" s="4"/>
      <c r="AY205" s="4"/>
      <c r="AZ205" s="4"/>
      <c r="BA205" s="4"/>
      <c r="BB205" s="4"/>
      <c r="BC205" s="4"/>
      <c r="BD205" s="4"/>
    </row>
    <row r="206" spans="1:56" ht="25.5" customHeight="1">
      <c r="A206" s="5">
        <v>105209</v>
      </c>
      <c r="B206" s="1" t="s">
        <v>333</v>
      </c>
      <c r="C206" s="1" t="s">
        <v>365</v>
      </c>
      <c r="D206" s="1" t="s">
        <v>741</v>
      </c>
      <c r="E206" s="5">
        <v>6</v>
      </c>
      <c r="F206" s="5">
        <v>5</v>
      </c>
      <c r="G206" s="5">
        <v>5</v>
      </c>
      <c r="H206" s="1" t="s">
        <v>367</v>
      </c>
      <c r="I206" s="1"/>
      <c r="J206" s="1" t="s">
        <v>742</v>
      </c>
      <c r="K206" s="1"/>
      <c r="L206" s="1" t="s">
        <v>369</v>
      </c>
      <c r="M206" s="1" t="s">
        <v>32</v>
      </c>
      <c r="N206" s="5">
        <v>0.41</v>
      </c>
      <c r="O206" s="1"/>
      <c r="P206" s="1"/>
      <c r="Q206" s="5">
        <v>0.2</v>
      </c>
      <c r="R206" s="5">
        <v>1</v>
      </c>
      <c r="S206" s="3"/>
      <c r="T206" s="3"/>
      <c r="U206" s="5">
        <v>5</v>
      </c>
      <c r="V206" s="1"/>
      <c r="W206" s="1"/>
      <c r="X206" s="1"/>
      <c r="Y206" s="1"/>
      <c r="Z206" s="1"/>
      <c r="AA206" s="1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4"/>
      <c r="AX206" s="4"/>
      <c r="AY206" s="4"/>
      <c r="AZ206" s="4"/>
      <c r="BA206" s="4"/>
      <c r="BB206" s="4"/>
      <c r="BC206" s="4"/>
      <c r="BD206" s="4"/>
    </row>
    <row r="207" spans="1:56" ht="25.5" customHeight="1">
      <c r="A207" s="5">
        <v>1009</v>
      </c>
      <c r="B207" s="1" t="s">
        <v>333</v>
      </c>
      <c r="C207" s="1" t="s">
        <v>370</v>
      </c>
      <c r="D207" s="1" t="s">
        <v>743</v>
      </c>
      <c r="E207" s="5">
        <v>7</v>
      </c>
      <c r="F207" s="5">
        <v>3</v>
      </c>
      <c r="G207" s="5">
        <v>6</v>
      </c>
      <c r="H207" s="1" t="s">
        <v>744</v>
      </c>
      <c r="I207" s="1" t="s">
        <v>745</v>
      </c>
      <c r="J207" s="1" t="s">
        <v>374</v>
      </c>
      <c r="K207" s="1"/>
      <c r="L207" s="1"/>
      <c r="M207" s="1" t="s">
        <v>32</v>
      </c>
      <c r="N207" s="5">
        <v>0.41</v>
      </c>
      <c r="O207" s="5">
        <v>22.2</v>
      </c>
      <c r="P207" s="5">
        <v>35.700000000000003</v>
      </c>
      <c r="Q207" s="5">
        <v>0.2</v>
      </c>
      <c r="R207" s="5">
        <v>1</v>
      </c>
      <c r="S207" s="3"/>
      <c r="T207" s="3"/>
      <c r="U207" s="5">
        <v>5</v>
      </c>
      <c r="V207" s="1"/>
      <c r="W207" s="1"/>
      <c r="X207" s="1" t="s">
        <v>57</v>
      </c>
      <c r="Y207" s="1" t="s">
        <v>95</v>
      </c>
      <c r="Z207" s="1"/>
      <c r="AA207" s="1"/>
      <c r="AB207" s="2"/>
      <c r="AC207" s="2"/>
      <c r="AD207" s="2"/>
      <c r="AE207" s="2"/>
      <c r="AF207" s="2" t="s">
        <v>106</v>
      </c>
      <c r="AG207" s="2" t="s">
        <v>107</v>
      </c>
      <c r="AH207" s="2"/>
      <c r="AI207" s="2"/>
      <c r="AJ207" s="2"/>
      <c r="AK207" s="2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4"/>
      <c r="AX207" s="4"/>
      <c r="AY207" s="4"/>
      <c r="AZ207" s="4"/>
      <c r="BA207" s="4"/>
      <c r="BB207" s="4"/>
      <c r="BC207" s="4"/>
      <c r="BD207" s="4"/>
    </row>
    <row r="208" spans="1:56" ht="25.5" customHeight="1">
      <c r="A208" s="5">
        <v>2209</v>
      </c>
      <c r="B208" s="1" t="s">
        <v>387</v>
      </c>
      <c r="C208" s="1" t="s">
        <v>388</v>
      </c>
      <c r="D208" s="1" t="s">
        <v>746</v>
      </c>
      <c r="E208" s="5">
        <v>5</v>
      </c>
      <c r="F208" s="5">
        <v>5</v>
      </c>
      <c r="G208" s="5">
        <v>5</v>
      </c>
      <c r="H208" s="1" t="s">
        <v>390</v>
      </c>
      <c r="I208" s="1"/>
      <c r="J208" s="1" t="s">
        <v>747</v>
      </c>
      <c r="K208" s="1"/>
      <c r="L208" s="1" t="s">
        <v>392</v>
      </c>
      <c r="M208" s="1" t="s">
        <v>32</v>
      </c>
      <c r="N208" s="5">
        <v>0.41</v>
      </c>
      <c r="O208" s="1"/>
      <c r="P208" s="1"/>
      <c r="Q208" s="5">
        <v>0.2</v>
      </c>
      <c r="R208" s="5">
        <v>1</v>
      </c>
      <c r="S208" s="3"/>
      <c r="T208" s="1"/>
      <c r="U208" s="5">
        <v>5</v>
      </c>
      <c r="V208" s="1"/>
      <c r="W208" s="1"/>
      <c r="X208" s="1" t="s">
        <v>133</v>
      </c>
      <c r="Y208" s="1" t="s">
        <v>134</v>
      </c>
      <c r="Z208" s="1"/>
      <c r="AA208" s="1"/>
      <c r="AB208" s="2"/>
      <c r="AC208" s="2"/>
      <c r="AD208" s="2"/>
      <c r="AE208" s="2"/>
      <c r="AF208" s="2" t="s">
        <v>152</v>
      </c>
      <c r="AG208" s="2" t="s">
        <v>386</v>
      </c>
      <c r="AH208" s="2"/>
      <c r="AI208" s="2"/>
      <c r="AJ208" s="2"/>
      <c r="AK208" s="2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4"/>
      <c r="AX208" s="4"/>
      <c r="AY208" s="4"/>
      <c r="AZ208" s="4"/>
      <c r="BA208" s="4"/>
      <c r="BB208" s="4"/>
      <c r="BC208" s="4"/>
      <c r="BD208" s="4"/>
    </row>
    <row r="209" spans="1:56" ht="25.5" customHeight="1">
      <c r="A209" s="5">
        <v>3809</v>
      </c>
      <c r="B209" s="1" t="s">
        <v>387</v>
      </c>
      <c r="C209" s="1" t="s">
        <v>393</v>
      </c>
      <c r="D209" s="1" t="s">
        <v>748</v>
      </c>
      <c r="E209" s="5">
        <v>8</v>
      </c>
      <c r="F209" s="5">
        <v>5</v>
      </c>
      <c r="G209" s="5">
        <v>5</v>
      </c>
      <c r="H209" s="1" t="s">
        <v>395</v>
      </c>
      <c r="I209" s="1"/>
      <c r="J209" s="1" t="s">
        <v>749</v>
      </c>
      <c r="K209" s="1" t="s">
        <v>750</v>
      </c>
      <c r="L209" s="1" t="s">
        <v>398</v>
      </c>
      <c r="M209" s="1" t="s">
        <v>32</v>
      </c>
      <c r="N209" s="5">
        <v>0.41</v>
      </c>
      <c r="O209" s="1"/>
      <c r="P209" s="1"/>
      <c r="Q209" s="5">
        <v>0.2</v>
      </c>
      <c r="R209" s="5">
        <v>1</v>
      </c>
      <c r="S209" s="3"/>
      <c r="T209" s="3"/>
      <c r="U209" s="5">
        <v>5</v>
      </c>
      <c r="V209" s="1"/>
      <c r="W209" s="1"/>
      <c r="X209" s="1"/>
      <c r="Y209" s="1"/>
      <c r="Z209" s="1"/>
      <c r="AA209" s="1"/>
      <c r="AB209" s="2"/>
      <c r="AC209" s="2"/>
      <c r="AD209" s="2"/>
      <c r="AE209" s="2"/>
      <c r="AF209" s="2" t="s">
        <v>399</v>
      </c>
      <c r="AG209" s="2" t="s">
        <v>400</v>
      </c>
      <c r="AH209" s="2"/>
      <c r="AI209" s="2"/>
      <c r="AJ209" s="2"/>
      <c r="AK209" s="2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4"/>
      <c r="AX209" s="4"/>
      <c r="AY209" s="4"/>
      <c r="AZ209" s="4"/>
      <c r="BA209" s="4"/>
      <c r="BB209" s="4"/>
      <c r="BC209" s="4"/>
      <c r="BD209" s="4"/>
    </row>
    <row r="210" spans="1:56" ht="25.5" customHeight="1">
      <c r="A210" s="5">
        <v>4109</v>
      </c>
      <c r="B210" s="1" t="s">
        <v>387</v>
      </c>
      <c r="C210" s="1" t="s">
        <v>407</v>
      </c>
      <c r="D210" s="1" t="s">
        <v>751</v>
      </c>
      <c r="E210" s="5">
        <v>11</v>
      </c>
      <c r="F210" s="5">
        <v>5</v>
      </c>
      <c r="G210" s="5">
        <v>5</v>
      </c>
      <c r="H210" s="1" t="s">
        <v>409</v>
      </c>
      <c r="I210" s="1"/>
      <c r="J210" s="1" t="s">
        <v>752</v>
      </c>
      <c r="K210" s="1"/>
      <c r="L210" s="1" t="s">
        <v>411</v>
      </c>
      <c r="M210" s="1" t="s">
        <v>32</v>
      </c>
      <c r="N210" s="5">
        <v>0.41</v>
      </c>
      <c r="O210" s="1"/>
      <c r="P210" s="1"/>
      <c r="Q210" s="5">
        <v>0.2</v>
      </c>
      <c r="R210" s="5">
        <v>1</v>
      </c>
      <c r="S210" s="3"/>
      <c r="T210" s="3"/>
      <c r="U210" s="5">
        <v>5</v>
      </c>
      <c r="V210" s="1"/>
      <c r="W210" s="1"/>
      <c r="X210" s="1"/>
      <c r="Y210" s="1"/>
      <c r="Z210" s="1"/>
      <c r="AA210" s="1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4"/>
      <c r="AX210" s="4"/>
      <c r="AY210" s="4"/>
      <c r="AZ210" s="4"/>
      <c r="BA210" s="4"/>
      <c r="BB210" s="4"/>
      <c r="BC210" s="4"/>
      <c r="BD210" s="4"/>
    </row>
    <row r="211" spans="1:56" ht="25.5" customHeight="1">
      <c r="A211" s="5">
        <v>4209</v>
      </c>
      <c r="B211" s="1" t="s">
        <v>387</v>
      </c>
      <c r="C211" s="1" t="s">
        <v>412</v>
      </c>
      <c r="D211" s="1" t="s">
        <v>753</v>
      </c>
      <c r="E211" s="5">
        <v>12</v>
      </c>
      <c r="F211" s="5">
        <v>5</v>
      </c>
      <c r="G211" s="5">
        <v>5</v>
      </c>
      <c r="H211" s="1" t="s">
        <v>414</v>
      </c>
      <c r="I211" s="1"/>
      <c r="J211" s="1" t="s">
        <v>754</v>
      </c>
      <c r="K211" s="1"/>
      <c r="L211" s="1" t="s">
        <v>416</v>
      </c>
      <c r="M211" s="1" t="s">
        <v>32</v>
      </c>
      <c r="N211" s="5">
        <v>0.41</v>
      </c>
      <c r="O211" s="1"/>
      <c r="P211" s="1"/>
      <c r="Q211" s="5">
        <v>0.2</v>
      </c>
      <c r="R211" s="5">
        <v>1</v>
      </c>
      <c r="S211" s="3"/>
      <c r="T211" s="3"/>
      <c r="U211" s="5">
        <v>5</v>
      </c>
      <c r="V211" s="1"/>
      <c r="W211" s="1"/>
      <c r="X211" s="1"/>
      <c r="Y211" s="1"/>
      <c r="Z211" s="1"/>
      <c r="AA211" s="1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4"/>
      <c r="AX211" s="4"/>
      <c r="AY211" s="4"/>
      <c r="AZ211" s="4"/>
      <c r="BA211" s="4"/>
      <c r="BB211" s="4"/>
      <c r="BC211" s="4"/>
      <c r="BD211" s="4"/>
    </row>
    <row r="212" spans="1:56" ht="25.5" customHeight="1">
      <c r="A212" s="5">
        <v>8609</v>
      </c>
      <c r="B212" s="1" t="s">
        <v>521</v>
      </c>
      <c r="C212" s="1" t="s">
        <v>206</v>
      </c>
      <c r="D212" s="1" t="s">
        <v>755</v>
      </c>
      <c r="E212" s="5">
        <v>2</v>
      </c>
      <c r="F212" s="5">
        <v>3</v>
      </c>
      <c r="G212" s="5">
        <v>6</v>
      </c>
      <c r="H212" s="1" t="s">
        <v>756</v>
      </c>
      <c r="I212" s="3" t="s">
        <v>757</v>
      </c>
      <c r="J212" s="1" t="s">
        <v>758</v>
      </c>
      <c r="K212" s="1"/>
      <c r="L212" s="1"/>
      <c r="M212" s="1" t="s">
        <v>32</v>
      </c>
      <c r="N212" s="5">
        <v>0.41</v>
      </c>
      <c r="O212" s="5">
        <v>7.1</v>
      </c>
      <c r="P212" s="5">
        <v>13</v>
      </c>
      <c r="Q212" s="5">
        <v>0.2</v>
      </c>
      <c r="R212" s="5">
        <v>1</v>
      </c>
      <c r="S212" s="3"/>
      <c r="T212" s="3"/>
      <c r="U212" s="1"/>
      <c r="V212" s="1"/>
      <c r="W212" s="1"/>
      <c r="X212" s="1"/>
      <c r="Y212" s="1"/>
      <c r="Z212" s="1"/>
      <c r="AA212" s="1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4"/>
      <c r="AX212" s="4"/>
      <c r="AY212" s="4"/>
      <c r="AZ212" s="4"/>
      <c r="BA212" s="4"/>
      <c r="BB212" s="4"/>
      <c r="BC212" s="4"/>
      <c r="BD212" s="4"/>
    </row>
    <row r="213" spans="1:56" ht="25.5" customHeight="1">
      <c r="A213" s="5">
        <v>8709</v>
      </c>
      <c r="B213" s="1" t="s">
        <v>521</v>
      </c>
      <c r="C213" s="1" t="s">
        <v>531</v>
      </c>
      <c r="D213" s="1" t="s">
        <v>759</v>
      </c>
      <c r="E213" s="5">
        <v>3</v>
      </c>
      <c r="F213" s="5">
        <v>3</v>
      </c>
      <c r="G213" s="5">
        <v>6</v>
      </c>
      <c r="H213" s="1" t="s">
        <v>760</v>
      </c>
      <c r="I213" s="3" t="s">
        <v>761</v>
      </c>
      <c r="J213" s="1" t="s">
        <v>762</v>
      </c>
      <c r="K213" s="1"/>
      <c r="L213" s="1"/>
      <c r="M213" s="1" t="s">
        <v>32</v>
      </c>
      <c r="N213" s="5">
        <v>0.41</v>
      </c>
      <c r="O213" s="5">
        <v>11.5</v>
      </c>
      <c r="P213" s="5">
        <v>14.3</v>
      </c>
      <c r="Q213" s="5">
        <v>0.2</v>
      </c>
      <c r="R213" s="5">
        <v>1</v>
      </c>
      <c r="S213" s="3"/>
      <c r="T213" s="3"/>
      <c r="U213" s="1"/>
      <c r="V213" s="1"/>
      <c r="W213" s="1"/>
      <c r="X213" s="1"/>
      <c r="Y213" s="1"/>
      <c r="Z213" s="1"/>
      <c r="AA213" s="1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4"/>
      <c r="AX213" s="4"/>
      <c r="AY213" s="4"/>
      <c r="AZ213" s="4"/>
      <c r="BA213" s="4"/>
      <c r="BB213" s="4"/>
      <c r="BC213" s="4"/>
      <c r="BD213" s="4"/>
    </row>
    <row r="214" spans="1:56" ht="25.5" customHeight="1">
      <c r="A214" s="5">
        <v>9509</v>
      </c>
      <c r="B214" s="1" t="s">
        <v>521</v>
      </c>
      <c r="C214" s="1" t="s">
        <v>569</v>
      </c>
      <c r="D214" s="1" t="s">
        <v>763</v>
      </c>
      <c r="E214" s="5">
        <v>11</v>
      </c>
      <c r="F214" s="5">
        <v>5</v>
      </c>
      <c r="G214" s="5">
        <v>5</v>
      </c>
      <c r="H214" s="1" t="s">
        <v>764</v>
      </c>
      <c r="I214" s="3"/>
      <c r="J214" s="1" t="s">
        <v>765</v>
      </c>
      <c r="K214" s="1" t="s">
        <v>573</v>
      </c>
      <c r="L214" s="1"/>
      <c r="M214" s="1" t="s">
        <v>32</v>
      </c>
      <c r="N214" s="5">
        <v>0.41</v>
      </c>
      <c r="O214" s="1"/>
      <c r="P214" s="1"/>
      <c r="Q214" s="5">
        <v>0.2</v>
      </c>
      <c r="R214" s="5">
        <v>1</v>
      </c>
      <c r="S214" s="3"/>
      <c r="T214" s="3"/>
      <c r="U214" s="1"/>
      <c r="V214" s="1"/>
      <c r="W214" s="1"/>
      <c r="X214" s="1"/>
      <c r="Y214" s="1"/>
      <c r="Z214" s="1"/>
      <c r="AA214" s="1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4"/>
      <c r="AX214" s="4"/>
      <c r="AY214" s="4"/>
      <c r="AZ214" s="4"/>
      <c r="BA214" s="4"/>
      <c r="BB214" s="4"/>
      <c r="BC214" s="4"/>
      <c r="BD214" s="4"/>
    </row>
    <row r="215" spans="1:56" ht="25.5" customHeight="1">
      <c r="A215" s="5">
        <v>10609</v>
      </c>
      <c r="B215" s="1" t="s">
        <v>574</v>
      </c>
      <c r="C215" s="1" t="s">
        <v>596</v>
      </c>
      <c r="D215" s="1" t="s">
        <v>766</v>
      </c>
      <c r="E215" s="5">
        <v>6</v>
      </c>
      <c r="F215" s="5">
        <v>5</v>
      </c>
      <c r="G215" s="5">
        <v>5</v>
      </c>
      <c r="H215" s="1" t="s">
        <v>767</v>
      </c>
      <c r="I215" s="3"/>
      <c r="J215" s="1" t="s">
        <v>768</v>
      </c>
      <c r="K215" s="1"/>
      <c r="L215" s="1"/>
      <c r="M215" s="1" t="s">
        <v>32</v>
      </c>
      <c r="N215" s="5">
        <v>0.41</v>
      </c>
      <c r="O215" s="1"/>
      <c r="P215" s="1"/>
      <c r="Q215" s="5">
        <v>0.2</v>
      </c>
      <c r="R215" s="5">
        <v>1</v>
      </c>
      <c r="S215" s="11" t="s">
        <v>769</v>
      </c>
      <c r="T215" s="3"/>
      <c r="U215" s="1"/>
      <c r="V215" s="1"/>
      <c r="W215" s="1"/>
      <c r="X215" s="1"/>
      <c r="Y215" s="1"/>
      <c r="Z215" s="1"/>
      <c r="AA215" s="1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4"/>
      <c r="AX215" s="4"/>
      <c r="AY215" s="4"/>
      <c r="AZ215" s="4"/>
      <c r="BA215" s="4"/>
      <c r="BB215" s="4"/>
      <c r="BC215" s="4"/>
      <c r="BD215" s="4"/>
    </row>
    <row r="216" spans="1:56" ht="25.5" customHeight="1">
      <c r="A216" s="5">
        <v>1111</v>
      </c>
      <c r="B216" s="1" t="s">
        <v>333</v>
      </c>
      <c r="C216" s="1" t="s">
        <v>334</v>
      </c>
      <c r="D216" s="1" t="s">
        <v>733</v>
      </c>
      <c r="E216" s="5">
        <v>1</v>
      </c>
      <c r="F216" s="5">
        <v>5</v>
      </c>
      <c r="G216" s="5">
        <v>5</v>
      </c>
      <c r="H216" s="1" t="s">
        <v>770</v>
      </c>
      <c r="I216" s="1"/>
      <c r="J216" s="1" t="s">
        <v>771</v>
      </c>
      <c r="K216" s="1"/>
      <c r="L216" s="1" t="s">
        <v>338</v>
      </c>
      <c r="M216" s="1" t="s">
        <v>32</v>
      </c>
      <c r="N216" s="5">
        <v>0.41</v>
      </c>
      <c r="O216" s="1"/>
      <c r="P216" s="1"/>
      <c r="Q216" s="5">
        <v>0.2</v>
      </c>
      <c r="R216" s="5">
        <v>2</v>
      </c>
      <c r="S216" s="3"/>
      <c r="T216" s="3"/>
      <c r="U216" s="5">
        <v>5</v>
      </c>
      <c r="V216" s="1"/>
      <c r="W216" s="1" t="s">
        <v>339</v>
      </c>
      <c r="X216" s="1" t="s">
        <v>340</v>
      </c>
      <c r="Y216" s="1" t="s">
        <v>107</v>
      </c>
      <c r="Z216" s="1"/>
      <c r="AA216" s="1"/>
      <c r="AB216" s="2"/>
      <c r="AC216" s="2"/>
      <c r="AD216" s="2"/>
      <c r="AE216" s="2"/>
      <c r="AF216" s="2" t="s">
        <v>217</v>
      </c>
      <c r="AG216" s="2" t="s">
        <v>341</v>
      </c>
      <c r="AH216" s="2"/>
      <c r="AI216" s="2"/>
      <c r="AJ216" s="2"/>
      <c r="AK216" s="2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4"/>
      <c r="AX216" s="4"/>
      <c r="AY216" s="4"/>
      <c r="AZ216" s="4"/>
      <c r="BA216" s="4"/>
      <c r="BB216" s="4"/>
      <c r="BC216" s="4"/>
      <c r="BD216" s="4"/>
    </row>
    <row r="217" spans="1:56" ht="25.5" customHeight="1">
      <c r="A217" s="5">
        <v>3911</v>
      </c>
      <c r="B217" s="1" t="s">
        <v>333</v>
      </c>
      <c r="C217" s="1" t="s">
        <v>349</v>
      </c>
      <c r="D217" s="1" t="s">
        <v>735</v>
      </c>
      <c r="E217" s="5">
        <v>3</v>
      </c>
      <c r="F217" s="5">
        <v>5</v>
      </c>
      <c r="G217" s="5">
        <v>5</v>
      </c>
      <c r="H217" s="1" t="s">
        <v>772</v>
      </c>
      <c r="I217" s="1"/>
      <c r="J217" s="1" t="s">
        <v>773</v>
      </c>
      <c r="K217" s="1" t="s">
        <v>737</v>
      </c>
      <c r="L217" s="1" t="s">
        <v>353</v>
      </c>
      <c r="M217" s="1" t="s">
        <v>32</v>
      </c>
      <c r="N217" s="5">
        <v>0.41</v>
      </c>
      <c r="O217" s="1"/>
      <c r="P217" s="1"/>
      <c r="Q217" s="5">
        <v>0.2</v>
      </c>
      <c r="R217" s="5">
        <v>2</v>
      </c>
      <c r="S217" s="3"/>
      <c r="T217" s="1"/>
      <c r="U217" s="5">
        <v>5</v>
      </c>
      <c r="V217" s="1"/>
      <c r="W217" s="1"/>
      <c r="X217" s="1"/>
      <c r="Y217" s="1"/>
      <c r="Z217" s="1"/>
      <c r="AA217" s="1"/>
      <c r="AB217" s="2"/>
      <c r="AC217" s="2"/>
      <c r="AD217" s="2"/>
      <c r="AE217" s="2"/>
      <c r="AF217" s="2" t="s">
        <v>354</v>
      </c>
      <c r="AG217" s="2" t="s">
        <v>317</v>
      </c>
      <c r="AH217" s="2"/>
      <c r="AI217" s="2"/>
      <c r="AJ217" s="2"/>
      <c r="AK217" s="2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4"/>
      <c r="AX217" s="4"/>
      <c r="AY217" s="4"/>
      <c r="AZ217" s="4"/>
      <c r="BA217" s="4"/>
      <c r="BB217" s="4"/>
      <c r="BC217" s="4"/>
      <c r="BD217" s="4"/>
    </row>
    <row r="218" spans="1:56" ht="25.5" customHeight="1">
      <c r="A218" s="5">
        <v>4311</v>
      </c>
      <c r="B218" s="1" t="s">
        <v>333</v>
      </c>
      <c r="C218" s="1" t="s">
        <v>355</v>
      </c>
      <c r="D218" s="1" t="s">
        <v>738</v>
      </c>
      <c r="E218" s="5">
        <v>4</v>
      </c>
      <c r="F218" s="5">
        <v>5</v>
      </c>
      <c r="G218" s="5">
        <v>5</v>
      </c>
      <c r="H218" s="1" t="s">
        <v>774</v>
      </c>
      <c r="I218" s="1"/>
      <c r="J218" s="1" t="s">
        <v>775</v>
      </c>
      <c r="K218" s="1" t="s">
        <v>740</v>
      </c>
      <c r="L218" s="1" t="s">
        <v>359</v>
      </c>
      <c r="M218" s="1" t="s">
        <v>32</v>
      </c>
      <c r="N218" s="5">
        <v>0.41</v>
      </c>
      <c r="O218" s="1"/>
      <c r="P218" s="1"/>
      <c r="Q218" s="5">
        <v>0.2</v>
      </c>
      <c r="R218" s="5">
        <v>2</v>
      </c>
      <c r="S218" s="3"/>
      <c r="T218" s="3"/>
      <c r="U218" s="5">
        <v>5</v>
      </c>
      <c r="V218" s="1"/>
      <c r="W218" s="1"/>
      <c r="X218" s="1"/>
      <c r="Y218" s="1"/>
      <c r="Z218" s="1"/>
      <c r="AA218" s="1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4"/>
      <c r="AX218" s="4"/>
      <c r="AY218" s="4"/>
      <c r="AZ218" s="4"/>
      <c r="BA218" s="4"/>
      <c r="BB218" s="4"/>
      <c r="BC218" s="4"/>
      <c r="BD218" s="4"/>
    </row>
    <row r="219" spans="1:56" ht="25.5" customHeight="1">
      <c r="A219" s="5">
        <v>105211</v>
      </c>
      <c r="B219" s="1" t="s">
        <v>333</v>
      </c>
      <c r="C219" s="1" t="s">
        <v>365</v>
      </c>
      <c r="D219" s="1" t="s">
        <v>741</v>
      </c>
      <c r="E219" s="5">
        <v>6</v>
      </c>
      <c r="F219" s="5">
        <v>5</v>
      </c>
      <c r="G219" s="5">
        <v>5</v>
      </c>
      <c r="H219" s="1" t="s">
        <v>776</v>
      </c>
      <c r="I219" s="3"/>
      <c r="J219" s="1" t="s">
        <v>777</v>
      </c>
      <c r="K219" s="1"/>
      <c r="L219" s="1" t="s">
        <v>369</v>
      </c>
      <c r="M219" s="1" t="s">
        <v>32</v>
      </c>
      <c r="N219" s="5">
        <v>0.41</v>
      </c>
      <c r="O219" s="1"/>
      <c r="P219" s="1"/>
      <c r="Q219" s="5">
        <v>0.2</v>
      </c>
      <c r="R219" s="5">
        <v>2</v>
      </c>
      <c r="S219" s="3"/>
      <c r="T219" s="3"/>
      <c r="U219" s="5">
        <v>5</v>
      </c>
      <c r="V219" s="1"/>
      <c r="W219" s="1"/>
      <c r="X219" s="1"/>
      <c r="Y219" s="1"/>
      <c r="Z219" s="1"/>
      <c r="AA219" s="1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4"/>
      <c r="AX219" s="4"/>
      <c r="AY219" s="4"/>
      <c r="AZ219" s="4"/>
      <c r="BA219" s="4"/>
      <c r="BB219" s="4"/>
      <c r="BC219" s="4"/>
      <c r="BD219" s="4"/>
    </row>
    <row r="220" spans="1:56" ht="25.5" customHeight="1">
      <c r="A220" s="5">
        <v>1011</v>
      </c>
      <c r="B220" s="1" t="s">
        <v>333</v>
      </c>
      <c r="C220" s="1" t="s">
        <v>370</v>
      </c>
      <c r="D220" s="1" t="s">
        <v>743</v>
      </c>
      <c r="E220" s="5">
        <v>7</v>
      </c>
      <c r="F220" s="5">
        <v>3</v>
      </c>
      <c r="G220" s="5">
        <v>6</v>
      </c>
      <c r="H220" s="1" t="s">
        <v>778</v>
      </c>
      <c r="I220" s="1" t="s">
        <v>779</v>
      </c>
      <c r="J220" s="1" t="s">
        <v>780</v>
      </c>
      <c r="K220" s="1"/>
      <c r="L220" s="1"/>
      <c r="M220" s="1" t="s">
        <v>32</v>
      </c>
      <c r="N220" s="5">
        <v>0.41</v>
      </c>
      <c r="O220" s="5">
        <v>22.2</v>
      </c>
      <c r="P220" s="5">
        <v>35.700000000000003</v>
      </c>
      <c r="Q220" s="5">
        <v>0.2</v>
      </c>
      <c r="R220" s="5">
        <v>2</v>
      </c>
      <c r="S220" s="3"/>
      <c r="T220" s="3"/>
      <c r="U220" s="5">
        <v>5</v>
      </c>
      <c r="V220" s="1"/>
      <c r="W220" s="1"/>
      <c r="X220" s="1" t="s">
        <v>57</v>
      </c>
      <c r="Y220" s="1" t="s">
        <v>95</v>
      </c>
      <c r="Z220" s="1"/>
      <c r="AA220" s="1"/>
      <c r="AB220" s="2"/>
      <c r="AC220" s="2"/>
      <c r="AD220" s="2"/>
      <c r="AE220" s="2"/>
      <c r="AF220" s="2" t="s">
        <v>106</v>
      </c>
      <c r="AG220" s="2" t="s">
        <v>107</v>
      </c>
      <c r="AH220" s="2"/>
      <c r="AI220" s="2"/>
      <c r="AJ220" s="2"/>
      <c r="AK220" s="2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4"/>
      <c r="AX220" s="4"/>
      <c r="AY220" s="4"/>
      <c r="AZ220" s="4"/>
      <c r="BA220" s="4"/>
      <c r="BB220" s="4"/>
      <c r="BC220" s="4"/>
      <c r="BD220" s="4"/>
    </row>
    <row r="221" spans="1:56" ht="25.5" customHeight="1">
      <c r="A221" s="5">
        <v>2211</v>
      </c>
      <c r="B221" s="1" t="s">
        <v>387</v>
      </c>
      <c r="C221" s="1" t="s">
        <v>388</v>
      </c>
      <c r="D221" s="1" t="s">
        <v>746</v>
      </c>
      <c r="E221" s="5">
        <v>5</v>
      </c>
      <c r="F221" s="5">
        <v>5</v>
      </c>
      <c r="G221" s="5">
        <v>5</v>
      </c>
      <c r="H221" s="1" t="s">
        <v>781</v>
      </c>
      <c r="I221" s="1"/>
      <c r="J221" s="1" t="s">
        <v>782</v>
      </c>
      <c r="K221" s="1"/>
      <c r="L221" s="1" t="s">
        <v>392</v>
      </c>
      <c r="M221" s="1" t="s">
        <v>32</v>
      </c>
      <c r="N221" s="5">
        <v>0.41</v>
      </c>
      <c r="O221" s="1"/>
      <c r="P221" s="1"/>
      <c r="Q221" s="5">
        <v>0.2</v>
      </c>
      <c r="R221" s="5">
        <v>2</v>
      </c>
      <c r="S221" s="3"/>
      <c r="T221" s="1"/>
      <c r="U221" s="5">
        <v>5</v>
      </c>
      <c r="V221" s="1"/>
      <c r="W221" s="1"/>
      <c r="X221" s="1" t="s">
        <v>133</v>
      </c>
      <c r="Y221" s="1" t="s">
        <v>134</v>
      </c>
      <c r="Z221" s="1"/>
      <c r="AA221" s="1"/>
      <c r="AB221" s="2"/>
      <c r="AC221" s="2"/>
      <c r="AD221" s="2"/>
      <c r="AE221" s="2"/>
      <c r="AF221" s="2" t="s">
        <v>152</v>
      </c>
      <c r="AG221" s="2" t="s">
        <v>386</v>
      </c>
      <c r="AH221" s="2"/>
      <c r="AI221" s="2"/>
      <c r="AJ221" s="2"/>
      <c r="AK221" s="2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4"/>
      <c r="AX221" s="4"/>
      <c r="AY221" s="4"/>
      <c r="AZ221" s="4"/>
      <c r="BA221" s="4"/>
      <c r="BB221" s="4"/>
      <c r="BC221" s="4"/>
      <c r="BD221" s="4"/>
    </row>
    <row r="222" spans="1:56" ht="25.5" customHeight="1">
      <c r="A222" s="5">
        <v>3811</v>
      </c>
      <c r="B222" s="1" t="s">
        <v>387</v>
      </c>
      <c r="C222" s="1" t="s">
        <v>393</v>
      </c>
      <c r="D222" s="1" t="s">
        <v>748</v>
      </c>
      <c r="E222" s="5">
        <v>8</v>
      </c>
      <c r="F222" s="5">
        <v>5</v>
      </c>
      <c r="G222" s="5">
        <v>5</v>
      </c>
      <c r="H222" s="1" t="s">
        <v>783</v>
      </c>
      <c r="I222" s="1"/>
      <c r="J222" s="1" t="s">
        <v>784</v>
      </c>
      <c r="K222" s="1" t="s">
        <v>750</v>
      </c>
      <c r="L222" s="1" t="s">
        <v>398</v>
      </c>
      <c r="M222" s="1" t="s">
        <v>32</v>
      </c>
      <c r="N222" s="5">
        <v>0.41</v>
      </c>
      <c r="O222" s="1"/>
      <c r="P222" s="1"/>
      <c r="Q222" s="5">
        <v>0.2</v>
      </c>
      <c r="R222" s="5">
        <v>2</v>
      </c>
      <c r="S222" s="3"/>
      <c r="T222" s="3"/>
      <c r="U222" s="5">
        <v>5</v>
      </c>
      <c r="V222" s="1"/>
      <c r="W222" s="1"/>
      <c r="X222" s="1"/>
      <c r="Y222" s="1"/>
      <c r="Z222" s="1"/>
      <c r="AA222" s="1"/>
      <c r="AB222" s="2"/>
      <c r="AC222" s="2"/>
      <c r="AD222" s="2"/>
      <c r="AE222" s="2"/>
      <c r="AF222" s="2" t="s">
        <v>399</v>
      </c>
      <c r="AG222" s="2" t="s">
        <v>400</v>
      </c>
      <c r="AH222" s="2"/>
      <c r="AI222" s="2"/>
      <c r="AJ222" s="2"/>
      <c r="AK222" s="2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4"/>
      <c r="AX222" s="4"/>
      <c r="AY222" s="4"/>
      <c r="AZ222" s="4"/>
      <c r="BA222" s="4"/>
      <c r="BB222" s="4"/>
      <c r="BC222" s="4"/>
      <c r="BD222" s="4"/>
    </row>
    <row r="223" spans="1:56" ht="25.5" customHeight="1">
      <c r="A223" s="5">
        <v>4111</v>
      </c>
      <c r="B223" s="1" t="s">
        <v>387</v>
      </c>
      <c r="C223" s="1" t="s">
        <v>407</v>
      </c>
      <c r="D223" s="1" t="s">
        <v>751</v>
      </c>
      <c r="E223" s="5">
        <v>11</v>
      </c>
      <c r="F223" s="5">
        <v>5</v>
      </c>
      <c r="G223" s="5">
        <v>5</v>
      </c>
      <c r="H223" s="1" t="s">
        <v>785</v>
      </c>
      <c r="I223" s="1"/>
      <c r="J223" s="1" t="s">
        <v>786</v>
      </c>
      <c r="K223" s="1"/>
      <c r="L223" s="1" t="s">
        <v>411</v>
      </c>
      <c r="M223" s="1" t="s">
        <v>32</v>
      </c>
      <c r="N223" s="5">
        <v>0.41</v>
      </c>
      <c r="O223" s="1"/>
      <c r="P223" s="1"/>
      <c r="Q223" s="5">
        <v>0.2</v>
      </c>
      <c r="R223" s="5">
        <v>2</v>
      </c>
      <c r="S223" s="3"/>
      <c r="T223" s="3"/>
      <c r="U223" s="5">
        <v>5</v>
      </c>
      <c r="V223" s="1"/>
      <c r="W223" s="1"/>
      <c r="X223" s="1"/>
      <c r="Y223" s="1"/>
      <c r="Z223" s="1"/>
      <c r="AA223" s="1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4"/>
      <c r="AX223" s="4"/>
      <c r="AY223" s="4"/>
      <c r="AZ223" s="4"/>
      <c r="BA223" s="4"/>
      <c r="BB223" s="4"/>
      <c r="BC223" s="4"/>
      <c r="BD223" s="4"/>
    </row>
    <row r="224" spans="1:56" ht="25.5" customHeight="1">
      <c r="A224" s="5">
        <v>4211</v>
      </c>
      <c r="B224" s="1" t="s">
        <v>387</v>
      </c>
      <c r="C224" s="1" t="s">
        <v>412</v>
      </c>
      <c r="D224" s="1" t="s">
        <v>753</v>
      </c>
      <c r="E224" s="5">
        <v>12</v>
      </c>
      <c r="F224" s="5">
        <v>5</v>
      </c>
      <c r="G224" s="5">
        <v>5</v>
      </c>
      <c r="H224" s="1" t="s">
        <v>787</v>
      </c>
      <c r="I224" s="1"/>
      <c r="J224" s="1" t="s">
        <v>788</v>
      </c>
      <c r="K224" s="1"/>
      <c r="L224" s="1" t="s">
        <v>416</v>
      </c>
      <c r="M224" s="1" t="s">
        <v>32</v>
      </c>
      <c r="N224" s="5">
        <v>0.41</v>
      </c>
      <c r="O224" s="1"/>
      <c r="P224" s="1"/>
      <c r="Q224" s="5">
        <v>0.2</v>
      </c>
      <c r="R224" s="5">
        <v>2</v>
      </c>
      <c r="S224" s="3"/>
      <c r="T224" s="3"/>
      <c r="U224" s="5">
        <v>5</v>
      </c>
      <c r="V224" s="1"/>
      <c r="W224" s="1"/>
      <c r="X224" s="1"/>
      <c r="Y224" s="1"/>
      <c r="Z224" s="1"/>
      <c r="AA224" s="1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4"/>
      <c r="AX224" s="4"/>
      <c r="AY224" s="4"/>
      <c r="AZ224" s="4"/>
      <c r="BA224" s="4"/>
      <c r="BB224" s="4"/>
      <c r="BC224" s="4"/>
      <c r="BD224" s="4"/>
    </row>
    <row r="225" spans="1:56" ht="25.5" customHeight="1">
      <c r="A225" s="5">
        <v>8611</v>
      </c>
      <c r="B225" s="1" t="s">
        <v>521</v>
      </c>
      <c r="C225" s="1" t="s">
        <v>206</v>
      </c>
      <c r="D225" s="1" t="s">
        <v>755</v>
      </c>
      <c r="E225" s="5">
        <v>2</v>
      </c>
      <c r="F225" s="5">
        <v>3</v>
      </c>
      <c r="G225" s="5">
        <v>6</v>
      </c>
      <c r="H225" s="1" t="s">
        <v>789</v>
      </c>
      <c r="I225" s="3" t="s">
        <v>790</v>
      </c>
      <c r="J225" s="1" t="s">
        <v>791</v>
      </c>
      <c r="K225" s="1"/>
      <c r="L225" s="1"/>
      <c r="M225" s="1" t="s">
        <v>32</v>
      </c>
      <c r="N225" s="5">
        <v>0.41</v>
      </c>
      <c r="O225" s="5">
        <v>7.1</v>
      </c>
      <c r="P225" s="5">
        <v>13</v>
      </c>
      <c r="Q225" s="5">
        <v>0.2</v>
      </c>
      <c r="R225" s="5">
        <v>2</v>
      </c>
      <c r="S225" s="3"/>
      <c r="T225" s="3"/>
      <c r="U225" s="1"/>
      <c r="V225" s="1"/>
      <c r="W225" s="1"/>
      <c r="X225" s="1"/>
      <c r="Y225" s="1"/>
      <c r="Z225" s="1"/>
      <c r="AA225" s="1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4"/>
      <c r="AX225" s="4"/>
      <c r="AY225" s="4"/>
      <c r="AZ225" s="4"/>
      <c r="BA225" s="4"/>
      <c r="BB225" s="4"/>
      <c r="BC225" s="4"/>
      <c r="BD225" s="4"/>
    </row>
    <row r="226" spans="1:56" ht="25.5" customHeight="1">
      <c r="A226" s="5">
        <v>8711</v>
      </c>
      <c r="B226" s="1" t="s">
        <v>521</v>
      </c>
      <c r="C226" s="1" t="s">
        <v>531</v>
      </c>
      <c r="D226" s="1" t="s">
        <v>759</v>
      </c>
      <c r="E226" s="5">
        <v>3</v>
      </c>
      <c r="F226" s="5">
        <v>3</v>
      </c>
      <c r="G226" s="5">
        <v>6</v>
      </c>
      <c r="H226" s="1" t="s">
        <v>792</v>
      </c>
      <c r="I226" s="3" t="s">
        <v>793</v>
      </c>
      <c r="J226" s="1" t="s">
        <v>535</v>
      </c>
      <c r="K226" s="1"/>
      <c r="L226" s="1"/>
      <c r="M226" s="1" t="s">
        <v>32</v>
      </c>
      <c r="N226" s="5">
        <v>0.41</v>
      </c>
      <c r="O226" s="5">
        <v>11.5</v>
      </c>
      <c r="P226" s="5">
        <v>14.3</v>
      </c>
      <c r="Q226" s="5">
        <v>0.2</v>
      </c>
      <c r="R226" s="5">
        <v>2</v>
      </c>
      <c r="S226" s="3"/>
      <c r="T226" s="3"/>
      <c r="U226" s="1"/>
      <c r="V226" s="1"/>
      <c r="W226" s="1"/>
      <c r="X226" s="1"/>
      <c r="Y226" s="1"/>
      <c r="Z226" s="1"/>
      <c r="AA226" s="1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4"/>
      <c r="AX226" s="4"/>
      <c r="AY226" s="4"/>
      <c r="AZ226" s="4"/>
      <c r="BA226" s="4"/>
      <c r="BB226" s="4"/>
      <c r="BC226" s="4"/>
      <c r="BD226" s="4"/>
    </row>
    <row r="227" spans="1:56" ht="25.5" customHeight="1">
      <c r="A227" s="5">
        <v>9511</v>
      </c>
      <c r="B227" s="1" t="s">
        <v>521</v>
      </c>
      <c r="C227" s="1" t="s">
        <v>569</v>
      </c>
      <c r="D227" s="1" t="s">
        <v>763</v>
      </c>
      <c r="E227" s="5">
        <v>11</v>
      </c>
      <c r="F227" s="5">
        <v>5</v>
      </c>
      <c r="G227" s="5">
        <v>5</v>
      </c>
      <c r="H227" s="1" t="s">
        <v>794</v>
      </c>
      <c r="I227" s="3"/>
      <c r="J227" s="1" t="s">
        <v>795</v>
      </c>
      <c r="K227" s="1" t="s">
        <v>573</v>
      </c>
      <c r="L227" s="1"/>
      <c r="M227" s="1" t="s">
        <v>32</v>
      </c>
      <c r="N227" s="5">
        <v>0.41</v>
      </c>
      <c r="O227" s="1"/>
      <c r="P227" s="1"/>
      <c r="Q227" s="5">
        <v>0.2</v>
      </c>
      <c r="R227" s="5">
        <v>2</v>
      </c>
      <c r="S227" s="3"/>
      <c r="T227" s="3"/>
      <c r="U227" s="1"/>
      <c r="V227" s="1"/>
      <c r="W227" s="1"/>
      <c r="X227" s="1"/>
      <c r="Y227" s="1"/>
      <c r="Z227" s="1"/>
      <c r="AA227" s="1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4"/>
      <c r="AX227" s="4"/>
      <c r="AY227" s="4"/>
      <c r="AZ227" s="4"/>
      <c r="BA227" s="4"/>
      <c r="BB227" s="4"/>
      <c r="BC227" s="4"/>
      <c r="BD227" s="4"/>
    </row>
    <row r="228" spans="1:56" ht="25.5" customHeight="1">
      <c r="A228" s="5">
        <v>10611</v>
      </c>
      <c r="B228" s="1" t="s">
        <v>574</v>
      </c>
      <c r="C228" s="1" t="s">
        <v>596</v>
      </c>
      <c r="D228" s="1" t="s">
        <v>766</v>
      </c>
      <c r="E228" s="5">
        <v>6</v>
      </c>
      <c r="F228" s="5">
        <v>5</v>
      </c>
      <c r="G228" s="5">
        <v>5</v>
      </c>
      <c r="H228" s="1" t="s">
        <v>796</v>
      </c>
      <c r="I228" s="3"/>
      <c r="J228" s="1" t="s">
        <v>797</v>
      </c>
      <c r="K228" s="1"/>
      <c r="L228" s="1"/>
      <c r="M228" s="1" t="s">
        <v>32</v>
      </c>
      <c r="N228" s="5">
        <v>0.41</v>
      </c>
      <c r="O228" s="1"/>
      <c r="P228" s="1"/>
      <c r="Q228" s="5">
        <v>0.2</v>
      </c>
      <c r="R228" s="5">
        <v>2</v>
      </c>
      <c r="S228" s="11" t="s">
        <v>769</v>
      </c>
      <c r="T228" s="3"/>
      <c r="U228" s="1"/>
      <c r="V228" s="1"/>
      <c r="W228" s="1"/>
      <c r="X228" s="1"/>
      <c r="Y228" s="1"/>
      <c r="Z228" s="1"/>
      <c r="AA228" s="1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4"/>
      <c r="AX228" s="4"/>
      <c r="AY228" s="4"/>
      <c r="AZ228" s="4"/>
      <c r="BA228" s="4"/>
      <c r="BB228" s="4"/>
      <c r="BC228" s="4"/>
      <c r="BD228" s="4"/>
    </row>
    <row r="229" spans="1:56" ht="25.5" customHeight="1">
      <c r="A229" s="5">
        <v>1113</v>
      </c>
      <c r="B229" s="1" t="s">
        <v>333</v>
      </c>
      <c r="C229" s="1" t="s">
        <v>334</v>
      </c>
      <c r="D229" s="1" t="s">
        <v>733</v>
      </c>
      <c r="E229" s="5">
        <v>1</v>
      </c>
      <c r="F229" s="5">
        <v>5</v>
      </c>
      <c r="G229" s="5">
        <v>5</v>
      </c>
      <c r="H229" s="1" t="s">
        <v>798</v>
      </c>
      <c r="I229" s="1"/>
      <c r="J229" s="1" t="s">
        <v>799</v>
      </c>
      <c r="K229" s="1"/>
      <c r="L229" s="1" t="s">
        <v>338</v>
      </c>
      <c r="M229" s="1" t="s">
        <v>32</v>
      </c>
      <c r="N229" s="5">
        <v>0.41</v>
      </c>
      <c r="O229" s="1"/>
      <c r="P229" s="1"/>
      <c r="Q229" s="5">
        <v>0.2</v>
      </c>
      <c r="R229" s="5">
        <v>3</v>
      </c>
      <c r="S229" s="3"/>
      <c r="T229" s="3"/>
      <c r="U229" s="5">
        <v>5</v>
      </c>
      <c r="V229" s="1"/>
      <c r="W229" s="1" t="s">
        <v>339</v>
      </c>
      <c r="X229" s="1" t="s">
        <v>340</v>
      </c>
      <c r="Y229" s="1" t="s">
        <v>107</v>
      </c>
      <c r="Z229" s="1"/>
      <c r="AA229" s="1"/>
      <c r="AB229" s="2"/>
      <c r="AC229" s="2"/>
      <c r="AD229" s="2"/>
      <c r="AE229" s="2"/>
      <c r="AF229" s="2" t="s">
        <v>217</v>
      </c>
      <c r="AG229" s="2" t="s">
        <v>341</v>
      </c>
      <c r="AH229" s="2"/>
      <c r="AI229" s="2"/>
      <c r="AJ229" s="2"/>
      <c r="AK229" s="2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4"/>
      <c r="AX229" s="4"/>
      <c r="AY229" s="4"/>
      <c r="AZ229" s="4"/>
      <c r="BA229" s="4"/>
      <c r="BB229" s="4"/>
      <c r="BC229" s="4"/>
      <c r="BD229" s="4"/>
    </row>
    <row r="230" spans="1:56" ht="25.5" customHeight="1">
      <c r="A230" s="5">
        <v>3913</v>
      </c>
      <c r="B230" s="1" t="s">
        <v>333</v>
      </c>
      <c r="C230" s="1" t="s">
        <v>349</v>
      </c>
      <c r="D230" s="1" t="s">
        <v>735</v>
      </c>
      <c r="E230" s="5">
        <v>3</v>
      </c>
      <c r="F230" s="5">
        <v>5</v>
      </c>
      <c r="G230" s="5">
        <v>5</v>
      </c>
      <c r="H230" s="1" t="s">
        <v>800</v>
      </c>
      <c r="I230" s="1"/>
      <c r="J230" s="1" t="s">
        <v>801</v>
      </c>
      <c r="K230" s="1" t="s">
        <v>737</v>
      </c>
      <c r="L230" s="1" t="s">
        <v>353</v>
      </c>
      <c r="M230" s="1" t="s">
        <v>32</v>
      </c>
      <c r="N230" s="5">
        <v>0.41</v>
      </c>
      <c r="O230" s="1"/>
      <c r="P230" s="1"/>
      <c r="Q230" s="5">
        <v>0.2</v>
      </c>
      <c r="R230" s="5">
        <v>3</v>
      </c>
      <c r="S230" s="3"/>
      <c r="T230" s="1"/>
      <c r="U230" s="5">
        <v>5</v>
      </c>
      <c r="V230" s="1"/>
      <c r="W230" s="1"/>
      <c r="X230" s="1"/>
      <c r="Y230" s="1"/>
      <c r="Z230" s="1"/>
      <c r="AA230" s="1"/>
      <c r="AB230" s="2"/>
      <c r="AC230" s="2"/>
      <c r="AD230" s="2"/>
      <c r="AE230" s="2"/>
      <c r="AF230" s="2" t="s">
        <v>354</v>
      </c>
      <c r="AG230" s="2" t="s">
        <v>317</v>
      </c>
      <c r="AH230" s="2"/>
      <c r="AI230" s="2"/>
      <c r="AJ230" s="2"/>
      <c r="AK230" s="2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4"/>
      <c r="AX230" s="4"/>
      <c r="AY230" s="4"/>
      <c r="AZ230" s="4"/>
      <c r="BA230" s="4"/>
      <c r="BB230" s="4"/>
      <c r="BC230" s="4"/>
      <c r="BD230" s="4"/>
    </row>
    <row r="231" spans="1:56" ht="25.5" customHeight="1">
      <c r="A231" s="5">
        <v>4313</v>
      </c>
      <c r="B231" s="1" t="s">
        <v>333</v>
      </c>
      <c r="C231" s="1" t="s">
        <v>355</v>
      </c>
      <c r="D231" s="1" t="s">
        <v>738</v>
      </c>
      <c r="E231" s="5">
        <v>4</v>
      </c>
      <c r="F231" s="5">
        <v>5</v>
      </c>
      <c r="G231" s="5">
        <v>5</v>
      </c>
      <c r="H231" s="1" t="s">
        <v>802</v>
      </c>
      <c r="I231" s="1"/>
      <c r="J231" s="1" t="s">
        <v>803</v>
      </c>
      <c r="K231" s="1" t="s">
        <v>740</v>
      </c>
      <c r="L231" s="1" t="s">
        <v>359</v>
      </c>
      <c r="M231" s="1" t="s">
        <v>32</v>
      </c>
      <c r="N231" s="5">
        <v>0.41</v>
      </c>
      <c r="O231" s="1"/>
      <c r="P231" s="1"/>
      <c r="Q231" s="5">
        <v>0.2</v>
      </c>
      <c r="R231" s="5">
        <v>3</v>
      </c>
      <c r="S231" s="3"/>
      <c r="T231" s="3"/>
      <c r="U231" s="5">
        <v>5</v>
      </c>
      <c r="V231" s="1"/>
      <c r="W231" s="1"/>
      <c r="X231" s="1"/>
      <c r="Y231" s="1"/>
      <c r="Z231" s="1"/>
      <c r="AA231" s="1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4"/>
      <c r="AX231" s="4"/>
      <c r="AY231" s="4"/>
      <c r="AZ231" s="4"/>
      <c r="BA231" s="4"/>
      <c r="BB231" s="4"/>
      <c r="BC231" s="4"/>
      <c r="BD231" s="4"/>
    </row>
    <row r="232" spans="1:56" ht="25.5" customHeight="1">
      <c r="A232" s="5">
        <v>105213</v>
      </c>
      <c r="B232" s="1" t="s">
        <v>333</v>
      </c>
      <c r="C232" s="1" t="s">
        <v>365</v>
      </c>
      <c r="D232" s="1" t="s">
        <v>741</v>
      </c>
      <c r="E232" s="5">
        <v>6</v>
      </c>
      <c r="F232" s="5">
        <v>5</v>
      </c>
      <c r="G232" s="5">
        <v>5</v>
      </c>
      <c r="H232" s="1" t="s">
        <v>804</v>
      </c>
      <c r="I232" s="1"/>
      <c r="J232" s="1" t="s">
        <v>805</v>
      </c>
      <c r="K232" s="1"/>
      <c r="L232" s="1" t="s">
        <v>369</v>
      </c>
      <c r="M232" s="1" t="s">
        <v>32</v>
      </c>
      <c r="N232" s="5">
        <v>0.41</v>
      </c>
      <c r="O232" s="1"/>
      <c r="P232" s="1"/>
      <c r="Q232" s="5">
        <v>0.2</v>
      </c>
      <c r="R232" s="5">
        <v>3</v>
      </c>
      <c r="S232" s="3"/>
      <c r="T232" s="3"/>
      <c r="U232" s="5">
        <v>5</v>
      </c>
      <c r="V232" s="1"/>
      <c r="W232" s="1"/>
      <c r="X232" s="1"/>
      <c r="Y232" s="1"/>
      <c r="Z232" s="1"/>
      <c r="AA232" s="1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4"/>
      <c r="AX232" s="4"/>
      <c r="AY232" s="4"/>
      <c r="AZ232" s="4"/>
      <c r="BA232" s="4"/>
      <c r="BB232" s="4"/>
      <c r="BC232" s="4"/>
      <c r="BD232" s="4"/>
    </row>
    <row r="233" spans="1:56" ht="25.5" customHeight="1">
      <c r="A233" s="5">
        <v>1013</v>
      </c>
      <c r="B233" s="1" t="s">
        <v>333</v>
      </c>
      <c r="C233" s="1" t="s">
        <v>370</v>
      </c>
      <c r="D233" s="1" t="s">
        <v>743</v>
      </c>
      <c r="E233" s="5">
        <v>7</v>
      </c>
      <c r="F233" s="5">
        <v>3</v>
      </c>
      <c r="G233" s="5">
        <v>6</v>
      </c>
      <c r="H233" s="1" t="s">
        <v>806</v>
      </c>
      <c r="I233" s="1" t="s">
        <v>807</v>
      </c>
      <c r="J233" s="1" t="s">
        <v>808</v>
      </c>
      <c r="K233" s="1"/>
      <c r="L233" s="1"/>
      <c r="M233" s="1" t="s">
        <v>32</v>
      </c>
      <c r="N233" s="5">
        <v>0.41</v>
      </c>
      <c r="O233" s="5">
        <v>22.2</v>
      </c>
      <c r="P233" s="5">
        <v>35.700000000000003</v>
      </c>
      <c r="Q233" s="5">
        <v>0.2</v>
      </c>
      <c r="R233" s="5">
        <v>3</v>
      </c>
      <c r="S233" s="3"/>
      <c r="T233" s="3"/>
      <c r="U233" s="5">
        <v>5</v>
      </c>
      <c r="V233" s="1"/>
      <c r="W233" s="1"/>
      <c r="X233" s="1" t="s">
        <v>57</v>
      </c>
      <c r="Y233" s="1" t="s">
        <v>95</v>
      </c>
      <c r="Z233" s="1"/>
      <c r="AA233" s="1"/>
      <c r="AB233" s="2"/>
      <c r="AC233" s="2"/>
      <c r="AD233" s="2"/>
      <c r="AE233" s="2"/>
      <c r="AF233" s="2" t="s">
        <v>106</v>
      </c>
      <c r="AG233" s="2" t="s">
        <v>107</v>
      </c>
      <c r="AH233" s="2"/>
      <c r="AI233" s="2"/>
      <c r="AJ233" s="2"/>
      <c r="AK233" s="2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4"/>
      <c r="AX233" s="4"/>
      <c r="AY233" s="4"/>
      <c r="AZ233" s="4"/>
      <c r="BA233" s="4"/>
      <c r="BB233" s="4"/>
      <c r="BC233" s="4"/>
      <c r="BD233" s="4"/>
    </row>
    <row r="234" spans="1:56" ht="25.5" customHeight="1">
      <c r="A234" s="5">
        <v>2213</v>
      </c>
      <c r="B234" s="1" t="s">
        <v>387</v>
      </c>
      <c r="C234" s="1" t="s">
        <v>388</v>
      </c>
      <c r="D234" s="1" t="s">
        <v>746</v>
      </c>
      <c r="E234" s="5">
        <v>5</v>
      </c>
      <c r="F234" s="5">
        <v>5</v>
      </c>
      <c r="G234" s="5">
        <v>5</v>
      </c>
      <c r="H234" s="1" t="s">
        <v>809</v>
      </c>
      <c r="I234" s="1"/>
      <c r="J234" s="1" t="s">
        <v>810</v>
      </c>
      <c r="K234" s="1"/>
      <c r="L234" s="1" t="s">
        <v>392</v>
      </c>
      <c r="M234" s="1" t="s">
        <v>32</v>
      </c>
      <c r="N234" s="5">
        <v>0.41</v>
      </c>
      <c r="O234" s="1"/>
      <c r="P234" s="1"/>
      <c r="Q234" s="5">
        <v>0.2</v>
      </c>
      <c r="R234" s="5">
        <v>3</v>
      </c>
      <c r="S234" s="3"/>
      <c r="T234" s="1"/>
      <c r="U234" s="5">
        <v>5</v>
      </c>
      <c r="V234" s="1"/>
      <c r="W234" s="1"/>
      <c r="X234" s="1" t="s">
        <v>133</v>
      </c>
      <c r="Y234" s="1" t="s">
        <v>134</v>
      </c>
      <c r="Z234" s="1"/>
      <c r="AA234" s="1"/>
      <c r="AB234" s="2"/>
      <c r="AC234" s="2"/>
      <c r="AD234" s="2"/>
      <c r="AE234" s="2"/>
      <c r="AF234" s="2" t="s">
        <v>152</v>
      </c>
      <c r="AG234" s="2" t="s">
        <v>386</v>
      </c>
      <c r="AH234" s="2"/>
      <c r="AI234" s="2"/>
      <c r="AJ234" s="2"/>
      <c r="AK234" s="2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4"/>
      <c r="AX234" s="4"/>
      <c r="AY234" s="4"/>
      <c r="AZ234" s="4"/>
      <c r="BA234" s="4"/>
      <c r="BB234" s="4"/>
      <c r="BC234" s="4"/>
      <c r="BD234" s="4"/>
    </row>
    <row r="235" spans="1:56" ht="25.5" customHeight="1">
      <c r="A235" s="5">
        <v>3813</v>
      </c>
      <c r="B235" s="1" t="s">
        <v>387</v>
      </c>
      <c r="C235" s="1" t="s">
        <v>393</v>
      </c>
      <c r="D235" s="1" t="s">
        <v>748</v>
      </c>
      <c r="E235" s="5">
        <v>8</v>
      </c>
      <c r="F235" s="5">
        <v>5</v>
      </c>
      <c r="G235" s="5">
        <v>5</v>
      </c>
      <c r="H235" s="1" t="s">
        <v>811</v>
      </c>
      <c r="I235" s="1"/>
      <c r="J235" s="1" t="s">
        <v>812</v>
      </c>
      <c r="K235" s="1" t="s">
        <v>750</v>
      </c>
      <c r="L235" s="1" t="s">
        <v>398</v>
      </c>
      <c r="M235" s="1" t="s">
        <v>32</v>
      </c>
      <c r="N235" s="5">
        <v>0.41</v>
      </c>
      <c r="O235" s="1"/>
      <c r="P235" s="1"/>
      <c r="Q235" s="5">
        <v>0.2</v>
      </c>
      <c r="R235" s="5">
        <v>3</v>
      </c>
      <c r="S235" s="3"/>
      <c r="T235" s="3"/>
      <c r="U235" s="5">
        <v>5</v>
      </c>
      <c r="V235" s="1"/>
      <c r="W235" s="1"/>
      <c r="X235" s="1"/>
      <c r="Y235" s="1"/>
      <c r="Z235" s="1"/>
      <c r="AA235" s="1"/>
      <c r="AB235" s="2"/>
      <c r="AC235" s="2"/>
      <c r="AD235" s="2"/>
      <c r="AE235" s="2"/>
      <c r="AF235" s="2" t="s">
        <v>399</v>
      </c>
      <c r="AG235" s="2" t="s">
        <v>400</v>
      </c>
      <c r="AH235" s="2"/>
      <c r="AI235" s="2"/>
      <c r="AJ235" s="2"/>
      <c r="AK235" s="2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4"/>
      <c r="AX235" s="4"/>
      <c r="AY235" s="4"/>
      <c r="AZ235" s="4"/>
      <c r="BA235" s="4"/>
      <c r="BB235" s="4"/>
      <c r="BC235" s="4"/>
      <c r="BD235" s="4"/>
    </row>
    <row r="236" spans="1:56" ht="25.5" customHeight="1">
      <c r="A236" s="5">
        <v>4113</v>
      </c>
      <c r="B236" s="1" t="s">
        <v>387</v>
      </c>
      <c r="C236" s="1" t="s">
        <v>407</v>
      </c>
      <c r="D236" s="1" t="s">
        <v>751</v>
      </c>
      <c r="E236" s="5">
        <v>11</v>
      </c>
      <c r="F236" s="5">
        <v>5</v>
      </c>
      <c r="G236" s="5">
        <v>5</v>
      </c>
      <c r="H236" s="1" t="s">
        <v>813</v>
      </c>
      <c r="I236" s="1"/>
      <c r="J236" s="1" t="s">
        <v>814</v>
      </c>
      <c r="K236" s="1"/>
      <c r="L236" s="1" t="s">
        <v>411</v>
      </c>
      <c r="M236" s="1" t="s">
        <v>32</v>
      </c>
      <c r="N236" s="5">
        <v>0.41</v>
      </c>
      <c r="O236" s="1"/>
      <c r="P236" s="1"/>
      <c r="Q236" s="5">
        <v>0.2</v>
      </c>
      <c r="R236" s="5">
        <v>3</v>
      </c>
      <c r="S236" s="3"/>
      <c r="T236" s="3"/>
      <c r="U236" s="5">
        <v>5</v>
      </c>
      <c r="V236" s="1"/>
      <c r="W236" s="1"/>
      <c r="X236" s="1"/>
      <c r="Y236" s="1"/>
      <c r="Z236" s="1"/>
      <c r="AA236" s="1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4"/>
      <c r="AX236" s="4"/>
      <c r="AY236" s="4"/>
      <c r="AZ236" s="4"/>
      <c r="BA236" s="4"/>
      <c r="BB236" s="4"/>
      <c r="BC236" s="4"/>
      <c r="BD236" s="4"/>
    </row>
    <row r="237" spans="1:56" ht="25.5" customHeight="1">
      <c r="A237" s="5">
        <v>4213</v>
      </c>
      <c r="B237" s="1" t="s">
        <v>387</v>
      </c>
      <c r="C237" s="1" t="s">
        <v>412</v>
      </c>
      <c r="D237" s="1" t="s">
        <v>753</v>
      </c>
      <c r="E237" s="5">
        <v>12</v>
      </c>
      <c r="F237" s="5">
        <v>5</v>
      </c>
      <c r="G237" s="5">
        <v>5</v>
      </c>
      <c r="H237" s="1" t="s">
        <v>815</v>
      </c>
      <c r="I237" s="3"/>
      <c r="J237" s="1" t="s">
        <v>816</v>
      </c>
      <c r="K237" s="1"/>
      <c r="L237" s="1" t="s">
        <v>416</v>
      </c>
      <c r="M237" s="1" t="s">
        <v>32</v>
      </c>
      <c r="N237" s="5">
        <v>0.41</v>
      </c>
      <c r="O237" s="1"/>
      <c r="P237" s="1"/>
      <c r="Q237" s="5">
        <v>0.2</v>
      </c>
      <c r="R237" s="5">
        <v>3</v>
      </c>
      <c r="S237" s="3"/>
      <c r="T237" s="3"/>
      <c r="U237" s="5">
        <v>5</v>
      </c>
      <c r="V237" s="1"/>
      <c r="W237" s="1"/>
      <c r="X237" s="1"/>
      <c r="Y237" s="1"/>
      <c r="Z237" s="1"/>
      <c r="AA237" s="1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4"/>
      <c r="AX237" s="4"/>
      <c r="AY237" s="4"/>
      <c r="AZ237" s="4"/>
      <c r="BA237" s="4"/>
      <c r="BB237" s="4"/>
      <c r="BC237" s="4"/>
      <c r="BD237" s="4"/>
    </row>
    <row r="238" spans="1:56" ht="25.5" customHeight="1">
      <c r="A238" s="5">
        <v>8613</v>
      </c>
      <c r="B238" s="1" t="s">
        <v>521</v>
      </c>
      <c r="C238" s="1" t="s">
        <v>206</v>
      </c>
      <c r="D238" s="1" t="s">
        <v>755</v>
      </c>
      <c r="E238" s="5">
        <v>2</v>
      </c>
      <c r="F238" s="5">
        <v>3</v>
      </c>
      <c r="G238" s="5">
        <v>6</v>
      </c>
      <c r="H238" s="1" t="s">
        <v>817</v>
      </c>
      <c r="I238" s="3" t="s">
        <v>818</v>
      </c>
      <c r="J238" s="1" t="s">
        <v>819</v>
      </c>
      <c r="K238" s="1"/>
      <c r="L238" s="1"/>
      <c r="M238" s="1" t="s">
        <v>32</v>
      </c>
      <c r="N238" s="5">
        <v>0.41</v>
      </c>
      <c r="O238" s="5">
        <v>7.1</v>
      </c>
      <c r="P238" s="5">
        <v>13</v>
      </c>
      <c r="Q238" s="5">
        <v>0.2</v>
      </c>
      <c r="R238" s="5">
        <v>3</v>
      </c>
      <c r="S238" s="3"/>
      <c r="T238" s="3"/>
      <c r="U238" s="1"/>
      <c r="V238" s="1"/>
      <c r="W238" s="1"/>
      <c r="X238" s="1"/>
      <c r="Y238" s="1"/>
      <c r="Z238" s="1"/>
      <c r="AA238" s="1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4"/>
      <c r="AX238" s="4"/>
      <c r="AY238" s="4"/>
      <c r="AZ238" s="4"/>
      <c r="BA238" s="4"/>
      <c r="BB238" s="4"/>
      <c r="BC238" s="4"/>
      <c r="BD238" s="4"/>
    </row>
    <row r="239" spans="1:56" ht="25.5" customHeight="1">
      <c r="A239" s="5">
        <v>8713</v>
      </c>
      <c r="B239" s="1" t="s">
        <v>521</v>
      </c>
      <c r="C239" s="1" t="s">
        <v>531</v>
      </c>
      <c r="D239" s="1" t="s">
        <v>759</v>
      </c>
      <c r="E239" s="5">
        <v>3</v>
      </c>
      <c r="F239" s="5">
        <v>3</v>
      </c>
      <c r="G239" s="5">
        <v>6</v>
      </c>
      <c r="H239" s="1" t="s">
        <v>820</v>
      </c>
      <c r="I239" s="3" t="s">
        <v>821</v>
      </c>
      <c r="J239" s="1" t="s">
        <v>822</v>
      </c>
      <c r="K239" s="1"/>
      <c r="L239" s="1"/>
      <c r="M239" s="1" t="s">
        <v>32</v>
      </c>
      <c r="N239" s="5">
        <v>0.41</v>
      </c>
      <c r="O239" s="5">
        <v>11.5</v>
      </c>
      <c r="P239" s="5">
        <v>14.3</v>
      </c>
      <c r="Q239" s="5">
        <v>0.2</v>
      </c>
      <c r="R239" s="5">
        <v>3</v>
      </c>
      <c r="S239" s="3"/>
      <c r="T239" s="3"/>
      <c r="U239" s="1"/>
      <c r="V239" s="1"/>
      <c r="W239" s="1"/>
      <c r="X239" s="1"/>
      <c r="Y239" s="1"/>
      <c r="Z239" s="1"/>
      <c r="AA239" s="1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4"/>
      <c r="AX239" s="4"/>
      <c r="AY239" s="4"/>
      <c r="AZ239" s="4"/>
      <c r="BA239" s="4"/>
      <c r="BB239" s="4"/>
      <c r="BC239" s="4"/>
      <c r="BD239" s="4"/>
    </row>
    <row r="240" spans="1:56" ht="25.5" customHeight="1">
      <c r="A240" s="5">
        <v>9513</v>
      </c>
      <c r="B240" s="1" t="s">
        <v>521</v>
      </c>
      <c r="C240" s="1" t="s">
        <v>569</v>
      </c>
      <c r="D240" s="1" t="s">
        <v>763</v>
      </c>
      <c r="E240" s="5">
        <v>11</v>
      </c>
      <c r="F240" s="5">
        <v>5</v>
      </c>
      <c r="G240" s="5">
        <v>5</v>
      </c>
      <c r="H240" s="1" t="s">
        <v>823</v>
      </c>
      <c r="I240" s="3"/>
      <c r="J240" s="1" t="s">
        <v>824</v>
      </c>
      <c r="K240" s="1" t="s">
        <v>573</v>
      </c>
      <c r="L240" s="1"/>
      <c r="M240" s="1" t="s">
        <v>32</v>
      </c>
      <c r="N240" s="5">
        <v>0.41</v>
      </c>
      <c r="O240" s="1"/>
      <c r="P240" s="1"/>
      <c r="Q240" s="5">
        <v>0.2</v>
      </c>
      <c r="R240" s="5">
        <v>3</v>
      </c>
      <c r="S240" s="3"/>
      <c r="T240" s="3"/>
      <c r="U240" s="1"/>
      <c r="V240" s="1"/>
      <c r="W240" s="1"/>
      <c r="X240" s="1"/>
      <c r="Y240" s="1"/>
      <c r="Z240" s="1"/>
      <c r="AA240" s="1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4"/>
      <c r="AX240" s="4"/>
      <c r="AY240" s="4"/>
      <c r="AZ240" s="4"/>
      <c r="BA240" s="4"/>
      <c r="BB240" s="4"/>
      <c r="BC240" s="4"/>
      <c r="BD240" s="4"/>
    </row>
    <row r="241" spans="1:56" ht="25.5" customHeight="1">
      <c r="A241" s="5">
        <v>10613</v>
      </c>
      <c r="B241" s="1" t="s">
        <v>574</v>
      </c>
      <c r="C241" s="1" t="s">
        <v>596</v>
      </c>
      <c r="D241" s="1" t="s">
        <v>766</v>
      </c>
      <c r="E241" s="5">
        <v>6</v>
      </c>
      <c r="F241" s="5">
        <v>5</v>
      </c>
      <c r="G241" s="5">
        <v>5</v>
      </c>
      <c r="H241" s="1" t="s">
        <v>598</v>
      </c>
      <c r="I241" s="3"/>
      <c r="J241" s="1" t="s">
        <v>599</v>
      </c>
      <c r="K241" s="1"/>
      <c r="L241" s="1"/>
      <c r="M241" s="1" t="s">
        <v>32</v>
      </c>
      <c r="N241" s="5">
        <v>0.41</v>
      </c>
      <c r="O241" s="1"/>
      <c r="P241" s="1"/>
      <c r="Q241" s="5">
        <v>0.2</v>
      </c>
      <c r="R241" s="5">
        <v>3</v>
      </c>
      <c r="S241" s="13" t="s">
        <v>769</v>
      </c>
      <c r="T241" s="3"/>
      <c r="U241" s="1"/>
      <c r="V241" s="1"/>
      <c r="W241" s="1"/>
      <c r="X241" s="1"/>
      <c r="Y241" s="1"/>
      <c r="Z241" s="1"/>
      <c r="AA241" s="1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4"/>
      <c r="AX241" s="4"/>
      <c r="AY241" s="4"/>
      <c r="AZ241" s="4"/>
      <c r="BA241" s="4"/>
      <c r="BB241" s="4"/>
      <c r="BC241" s="4"/>
      <c r="BD241" s="4"/>
    </row>
    <row r="242" spans="1:56" ht="25.5" customHeight="1">
      <c r="A242" s="5">
        <v>8909</v>
      </c>
      <c r="B242" s="1" t="s">
        <v>521</v>
      </c>
      <c r="C242" s="1" t="s">
        <v>541</v>
      </c>
      <c r="D242" s="1" t="s">
        <v>825</v>
      </c>
      <c r="E242" s="5">
        <v>5</v>
      </c>
      <c r="F242" s="5">
        <v>5</v>
      </c>
      <c r="G242" s="5">
        <v>5</v>
      </c>
      <c r="H242" s="1" t="s">
        <v>826</v>
      </c>
      <c r="I242" s="1"/>
      <c r="J242" s="14" t="s">
        <v>544</v>
      </c>
      <c r="K242" s="1" t="s">
        <v>545</v>
      </c>
      <c r="L242" s="1"/>
      <c r="M242" s="1" t="s">
        <v>32</v>
      </c>
      <c r="N242" s="5">
        <v>0.41</v>
      </c>
      <c r="O242" s="1"/>
      <c r="P242" s="1"/>
      <c r="Q242" s="5">
        <v>0.2</v>
      </c>
      <c r="R242" s="5">
        <v>1</v>
      </c>
      <c r="S242" s="3"/>
      <c r="T242" s="1"/>
      <c r="U242" s="1"/>
      <c r="V242" s="1"/>
      <c r="W242" s="1"/>
      <c r="X242" s="1"/>
      <c r="Y242" s="1"/>
      <c r="Z242" s="1"/>
      <c r="AA242" s="1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4"/>
      <c r="AX242" s="4"/>
      <c r="AY242" s="4"/>
      <c r="AZ242" s="4"/>
      <c r="BA242" s="4"/>
      <c r="BB242" s="4"/>
      <c r="BC242" s="4"/>
      <c r="BD242" s="4"/>
    </row>
    <row r="243" spans="1:56" ht="25.5" customHeight="1">
      <c r="A243" s="5">
        <v>8911</v>
      </c>
      <c r="B243" s="1" t="s">
        <v>521</v>
      </c>
      <c r="C243" s="1" t="s">
        <v>541</v>
      </c>
      <c r="D243" s="1" t="s">
        <v>825</v>
      </c>
      <c r="E243" s="5">
        <v>5</v>
      </c>
      <c r="F243" s="5">
        <v>5</v>
      </c>
      <c r="G243" s="5">
        <v>5</v>
      </c>
      <c r="H243" s="1" t="s">
        <v>827</v>
      </c>
      <c r="I243" s="1"/>
      <c r="J243" s="14" t="s">
        <v>544</v>
      </c>
      <c r="K243" s="1" t="s">
        <v>545</v>
      </c>
      <c r="L243" s="1"/>
      <c r="M243" s="1" t="s">
        <v>32</v>
      </c>
      <c r="N243" s="5">
        <v>0.41</v>
      </c>
      <c r="O243" s="1"/>
      <c r="P243" s="1"/>
      <c r="Q243" s="5">
        <v>0.2</v>
      </c>
      <c r="R243" s="5">
        <v>2</v>
      </c>
      <c r="S243" s="3"/>
      <c r="T243" s="1"/>
      <c r="U243" s="1"/>
      <c r="V243" s="1"/>
      <c r="W243" s="1"/>
      <c r="X243" s="1"/>
      <c r="Y243" s="1"/>
      <c r="Z243" s="1"/>
      <c r="AA243" s="1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4"/>
      <c r="AX243" s="4"/>
      <c r="AY243" s="4"/>
      <c r="AZ243" s="4"/>
      <c r="BA243" s="4"/>
      <c r="BB243" s="4"/>
      <c r="BC243" s="4"/>
      <c r="BD243" s="4"/>
    </row>
    <row r="244" spans="1:56" ht="25.5" customHeight="1">
      <c r="A244" s="5">
        <v>8913</v>
      </c>
      <c r="B244" s="1" t="s">
        <v>521</v>
      </c>
      <c r="C244" s="1" t="s">
        <v>541</v>
      </c>
      <c r="D244" s="1" t="s">
        <v>825</v>
      </c>
      <c r="E244" s="5">
        <v>5</v>
      </c>
      <c r="F244" s="5">
        <v>5</v>
      </c>
      <c r="G244" s="5">
        <v>5</v>
      </c>
      <c r="H244" s="1" t="s">
        <v>828</v>
      </c>
      <c r="I244" s="1"/>
      <c r="J244" s="14" t="s">
        <v>544</v>
      </c>
      <c r="K244" s="1" t="s">
        <v>545</v>
      </c>
      <c r="L244" s="1"/>
      <c r="M244" s="1" t="s">
        <v>32</v>
      </c>
      <c r="N244" s="5">
        <v>0.41</v>
      </c>
      <c r="O244" s="1"/>
      <c r="P244" s="1"/>
      <c r="Q244" s="5">
        <v>0.2</v>
      </c>
      <c r="R244" s="5">
        <v>3</v>
      </c>
      <c r="S244" s="3"/>
      <c r="T244" s="1"/>
      <c r="U244" s="1"/>
      <c r="V244" s="1"/>
      <c r="W244" s="1"/>
      <c r="X244" s="1"/>
      <c r="Y244" s="1"/>
      <c r="Z244" s="1"/>
      <c r="AA244" s="1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4"/>
      <c r="AX244" s="4"/>
      <c r="AY244" s="4"/>
      <c r="AZ244" s="4"/>
      <c r="BA244" s="4"/>
      <c r="BB244" s="4"/>
      <c r="BC244" s="4"/>
      <c r="BD244" s="4"/>
    </row>
    <row r="245" spans="1:56" ht="25.5" customHeight="1">
      <c r="A245" s="5">
        <v>9109</v>
      </c>
      <c r="B245" s="1" t="s">
        <v>521</v>
      </c>
      <c r="C245" s="1" t="s">
        <v>550</v>
      </c>
      <c r="D245" s="1" t="s">
        <v>829</v>
      </c>
      <c r="E245" s="5">
        <v>7</v>
      </c>
      <c r="F245" s="5">
        <v>5</v>
      </c>
      <c r="G245" s="5">
        <v>5</v>
      </c>
      <c r="H245" s="1" t="s">
        <v>830</v>
      </c>
      <c r="I245" s="1"/>
      <c r="J245" s="14" t="s">
        <v>553</v>
      </c>
      <c r="K245" s="1" t="s">
        <v>554</v>
      </c>
      <c r="L245" s="1"/>
      <c r="M245" s="1" t="s">
        <v>32</v>
      </c>
      <c r="N245" s="5">
        <v>0.41</v>
      </c>
      <c r="O245" s="1"/>
      <c r="P245" s="1"/>
      <c r="Q245" s="5">
        <v>0.2</v>
      </c>
      <c r="R245" s="5">
        <v>1</v>
      </c>
      <c r="S245" s="3"/>
      <c r="T245" s="1"/>
      <c r="U245" s="1"/>
      <c r="V245" s="1"/>
      <c r="W245" s="1"/>
      <c r="X245" s="1"/>
      <c r="Y245" s="1"/>
      <c r="Z245" s="1"/>
      <c r="AA245" s="1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4"/>
      <c r="AX245" s="4"/>
      <c r="AY245" s="4"/>
      <c r="AZ245" s="4"/>
      <c r="BA245" s="4"/>
      <c r="BB245" s="4"/>
      <c r="BC245" s="4"/>
      <c r="BD245" s="4"/>
    </row>
    <row r="246" spans="1:56" ht="25.5" customHeight="1">
      <c r="A246" s="5">
        <v>9111</v>
      </c>
      <c r="B246" s="1" t="s">
        <v>521</v>
      </c>
      <c r="C246" s="1" t="s">
        <v>550</v>
      </c>
      <c r="D246" s="1" t="s">
        <v>829</v>
      </c>
      <c r="E246" s="5">
        <v>7</v>
      </c>
      <c r="F246" s="5">
        <v>5</v>
      </c>
      <c r="G246" s="5">
        <v>5</v>
      </c>
      <c r="H246" s="1" t="s">
        <v>831</v>
      </c>
      <c r="I246" s="1"/>
      <c r="J246" s="14" t="s">
        <v>553</v>
      </c>
      <c r="K246" s="1" t="s">
        <v>554</v>
      </c>
      <c r="L246" s="1"/>
      <c r="M246" s="1" t="s">
        <v>32</v>
      </c>
      <c r="N246" s="5">
        <v>0.41</v>
      </c>
      <c r="O246" s="1"/>
      <c r="P246" s="1"/>
      <c r="Q246" s="5">
        <v>0.2</v>
      </c>
      <c r="R246" s="5">
        <v>2</v>
      </c>
      <c r="S246" s="3"/>
      <c r="T246" s="1"/>
      <c r="U246" s="1"/>
      <c r="V246" s="1"/>
      <c r="W246" s="1"/>
      <c r="X246" s="1"/>
      <c r="Y246" s="1"/>
      <c r="Z246" s="1"/>
      <c r="AA246" s="1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4"/>
      <c r="AX246" s="4"/>
      <c r="AY246" s="4"/>
      <c r="AZ246" s="4"/>
      <c r="BA246" s="4"/>
      <c r="BB246" s="4"/>
      <c r="BC246" s="4"/>
      <c r="BD246" s="4"/>
    </row>
    <row r="247" spans="1:56" ht="25.5" customHeight="1">
      <c r="A247" s="5">
        <v>9113</v>
      </c>
      <c r="B247" s="1" t="s">
        <v>521</v>
      </c>
      <c r="C247" s="1" t="s">
        <v>550</v>
      </c>
      <c r="D247" s="1" t="s">
        <v>829</v>
      </c>
      <c r="E247" s="5">
        <v>7</v>
      </c>
      <c r="F247" s="5">
        <v>5</v>
      </c>
      <c r="G247" s="5">
        <v>5</v>
      </c>
      <c r="H247" s="1" t="s">
        <v>832</v>
      </c>
      <c r="I247" s="1"/>
      <c r="J247" s="14" t="s">
        <v>553</v>
      </c>
      <c r="K247" s="1" t="s">
        <v>554</v>
      </c>
      <c r="L247" s="1"/>
      <c r="M247" s="1" t="s">
        <v>32</v>
      </c>
      <c r="N247" s="5">
        <v>0.41</v>
      </c>
      <c r="O247" s="1"/>
      <c r="P247" s="1"/>
      <c r="Q247" s="5">
        <v>0.2</v>
      </c>
      <c r="R247" s="5">
        <v>3</v>
      </c>
      <c r="S247" s="3"/>
      <c r="T247" s="1"/>
      <c r="U247" s="1"/>
      <c r="V247" s="1"/>
      <c r="W247" s="1"/>
      <c r="X247" s="1"/>
      <c r="Y247" s="1"/>
      <c r="Z247" s="1"/>
      <c r="AA247" s="1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  <c r="AX247" s="4"/>
      <c r="AY247" s="4"/>
      <c r="AZ247" s="4"/>
      <c r="BA247" s="4"/>
      <c r="BB247" s="4"/>
      <c r="BC247" s="4"/>
      <c r="BD247" s="4"/>
    </row>
    <row r="248" spans="1:56" ht="25.5" customHeight="1">
      <c r="A248" s="5">
        <v>9409</v>
      </c>
      <c r="B248" s="1" t="s">
        <v>521</v>
      </c>
      <c r="C248" s="1" t="s">
        <v>564</v>
      </c>
      <c r="D248" s="1" t="s">
        <v>833</v>
      </c>
      <c r="E248" s="5">
        <v>10</v>
      </c>
      <c r="F248" s="5">
        <v>5</v>
      </c>
      <c r="G248" s="5">
        <v>5</v>
      </c>
      <c r="H248" s="1" t="s">
        <v>834</v>
      </c>
      <c r="I248" s="1"/>
      <c r="J248" s="14" t="s">
        <v>567</v>
      </c>
      <c r="K248" s="1" t="s">
        <v>568</v>
      </c>
      <c r="L248" s="1"/>
      <c r="M248" s="1" t="s">
        <v>32</v>
      </c>
      <c r="N248" s="5">
        <v>0.41</v>
      </c>
      <c r="O248" s="1"/>
      <c r="P248" s="1"/>
      <c r="Q248" s="5">
        <v>0.2</v>
      </c>
      <c r="R248" s="5">
        <v>1</v>
      </c>
      <c r="S248" s="3"/>
      <c r="T248" s="1"/>
      <c r="U248" s="1"/>
      <c r="V248" s="1"/>
      <c r="W248" s="1"/>
      <c r="X248" s="1"/>
      <c r="Y248" s="1"/>
      <c r="Z248" s="1"/>
      <c r="AA248" s="1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4"/>
      <c r="AX248" s="4"/>
      <c r="AY248" s="4"/>
      <c r="AZ248" s="4"/>
      <c r="BA248" s="4"/>
      <c r="BB248" s="4"/>
      <c r="BC248" s="4"/>
      <c r="BD248" s="4"/>
    </row>
    <row r="249" spans="1:56" ht="25.5" customHeight="1">
      <c r="A249" s="5">
        <v>9411</v>
      </c>
      <c r="B249" s="1" t="s">
        <v>521</v>
      </c>
      <c r="C249" s="1" t="s">
        <v>564</v>
      </c>
      <c r="D249" s="1" t="s">
        <v>833</v>
      </c>
      <c r="E249" s="5">
        <v>10</v>
      </c>
      <c r="F249" s="5">
        <v>5</v>
      </c>
      <c r="G249" s="5">
        <v>5</v>
      </c>
      <c r="H249" s="1" t="s">
        <v>835</v>
      </c>
      <c r="I249" s="1"/>
      <c r="J249" s="14" t="s">
        <v>567</v>
      </c>
      <c r="K249" s="1" t="s">
        <v>568</v>
      </c>
      <c r="L249" s="1"/>
      <c r="M249" s="1" t="s">
        <v>32</v>
      </c>
      <c r="N249" s="5">
        <v>0.41</v>
      </c>
      <c r="O249" s="1"/>
      <c r="P249" s="1"/>
      <c r="Q249" s="5">
        <v>0.2</v>
      </c>
      <c r="R249" s="5">
        <v>2</v>
      </c>
      <c r="S249" s="3"/>
      <c r="T249" s="1"/>
      <c r="U249" s="1"/>
      <c r="V249" s="1"/>
      <c r="W249" s="1"/>
      <c r="X249" s="1"/>
      <c r="Y249" s="1"/>
      <c r="Z249" s="1"/>
      <c r="AA249" s="1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4"/>
      <c r="AX249" s="4"/>
      <c r="AY249" s="4"/>
      <c r="AZ249" s="4"/>
      <c r="BA249" s="4"/>
      <c r="BB249" s="4"/>
      <c r="BC249" s="4"/>
      <c r="BD249" s="4"/>
    </row>
    <row r="250" spans="1:56" ht="25.5" customHeight="1">
      <c r="A250" s="5">
        <v>9413</v>
      </c>
      <c r="B250" s="1" t="s">
        <v>521</v>
      </c>
      <c r="C250" s="1" t="s">
        <v>564</v>
      </c>
      <c r="D250" s="1" t="s">
        <v>833</v>
      </c>
      <c r="E250" s="5">
        <v>10</v>
      </c>
      <c r="F250" s="5">
        <v>5</v>
      </c>
      <c r="G250" s="5">
        <v>5</v>
      </c>
      <c r="H250" s="1" t="s">
        <v>836</v>
      </c>
      <c r="I250" s="1"/>
      <c r="J250" s="14" t="s">
        <v>567</v>
      </c>
      <c r="K250" s="1" t="s">
        <v>568</v>
      </c>
      <c r="L250" s="1"/>
      <c r="M250" s="1" t="s">
        <v>32</v>
      </c>
      <c r="N250" s="5">
        <v>0.41</v>
      </c>
      <c r="O250" s="1"/>
      <c r="P250" s="1"/>
      <c r="Q250" s="5">
        <v>0.2</v>
      </c>
      <c r="R250" s="5">
        <v>3</v>
      </c>
      <c r="S250" s="3"/>
      <c r="T250" s="1"/>
      <c r="U250" s="1"/>
      <c r="V250" s="1"/>
      <c r="W250" s="1"/>
      <c r="X250" s="1"/>
      <c r="Y250" s="1"/>
      <c r="Z250" s="1"/>
      <c r="AA250" s="1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4"/>
      <c r="AX250" s="4"/>
      <c r="AY250" s="4"/>
      <c r="AZ250" s="4"/>
      <c r="BA250" s="4"/>
      <c r="BB250" s="4"/>
      <c r="BC250" s="4"/>
      <c r="BD250" s="4"/>
    </row>
    <row r="251" spans="1:56" ht="25.5" customHeight="1">
      <c r="A251" s="5">
        <v>8309</v>
      </c>
      <c r="B251" s="1" t="s">
        <v>472</v>
      </c>
      <c r="C251" s="1" t="s">
        <v>511</v>
      </c>
      <c r="D251" s="1" t="s">
        <v>837</v>
      </c>
      <c r="E251" s="5">
        <v>10</v>
      </c>
      <c r="F251" s="5">
        <v>3</v>
      </c>
      <c r="G251" s="5">
        <v>6</v>
      </c>
      <c r="H251" s="1" t="s">
        <v>838</v>
      </c>
      <c r="I251" s="1" t="s">
        <v>839</v>
      </c>
      <c r="J251" s="1" t="s">
        <v>515</v>
      </c>
      <c r="K251" s="1"/>
      <c r="L251" s="1"/>
      <c r="M251" s="1" t="s">
        <v>32</v>
      </c>
      <c r="N251" s="5">
        <v>0.41</v>
      </c>
      <c r="O251" s="5">
        <v>14.7</v>
      </c>
      <c r="P251" s="5">
        <v>38.9</v>
      </c>
      <c r="Q251" s="5">
        <v>0.2</v>
      </c>
      <c r="R251" s="5">
        <v>1</v>
      </c>
      <c r="S251" s="3"/>
      <c r="T251" s="1"/>
      <c r="U251" s="1"/>
      <c r="V251" s="1"/>
      <c r="W251" s="1"/>
      <c r="X251" s="1"/>
      <c r="Y251" s="1"/>
      <c r="Z251" s="1"/>
      <c r="AA251" s="1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4"/>
      <c r="AX251" s="4"/>
      <c r="AY251" s="4"/>
      <c r="AZ251" s="4"/>
      <c r="BA251" s="4"/>
      <c r="BB251" s="4"/>
      <c r="BC251" s="4"/>
      <c r="BD251" s="4"/>
    </row>
    <row r="252" spans="1:56" ht="25.5" customHeight="1">
      <c r="A252" s="5">
        <v>8311</v>
      </c>
      <c r="B252" s="1" t="s">
        <v>472</v>
      </c>
      <c r="C252" s="1" t="s">
        <v>511</v>
      </c>
      <c r="D252" s="1" t="s">
        <v>837</v>
      </c>
      <c r="E252" s="5">
        <v>10</v>
      </c>
      <c r="F252" s="5">
        <v>3</v>
      </c>
      <c r="G252" s="5">
        <v>6</v>
      </c>
      <c r="H252" s="1" t="s">
        <v>840</v>
      </c>
      <c r="I252" s="1" t="s">
        <v>841</v>
      </c>
      <c r="J252" s="1" t="s">
        <v>515</v>
      </c>
      <c r="K252" s="1"/>
      <c r="L252" s="1"/>
      <c r="M252" s="1" t="s">
        <v>32</v>
      </c>
      <c r="N252" s="5">
        <v>0.41</v>
      </c>
      <c r="O252" s="5">
        <v>14.7</v>
      </c>
      <c r="P252" s="5">
        <v>38.9</v>
      </c>
      <c r="Q252" s="5">
        <v>0.2</v>
      </c>
      <c r="R252" s="5">
        <v>2</v>
      </c>
      <c r="S252" s="3"/>
      <c r="T252" s="1"/>
      <c r="U252" s="1"/>
      <c r="V252" s="1"/>
      <c r="W252" s="1"/>
      <c r="X252" s="1"/>
      <c r="Y252" s="1"/>
      <c r="Z252" s="1"/>
      <c r="AA252" s="1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4"/>
      <c r="AX252" s="4"/>
      <c r="AY252" s="4"/>
      <c r="AZ252" s="4"/>
      <c r="BA252" s="4"/>
      <c r="BB252" s="4"/>
      <c r="BC252" s="4"/>
      <c r="BD252" s="4"/>
    </row>
    <row r="253" spans="1:56" ht="25.5" customHeight="1">
      <c r="A253" s="5">
        <v>8313</v>
      </c>
      <c r="B253" s="1" t="s">
        <v>472</v>
      </c>
      <c r="C253" s="1" t="s">
        <v>511</v>
      </c>
      <c r="D253" s="1" t="s">
        <v>837</v>
      </c>
      <c r="E253" s="5">
        <v>10</v>
      </c>
      <c r="F253" s="5">
        <v>3</v>
      </c>
      <c r="G253" s="5">
        <v>6</v>
      </c>
      <c r="H253" s="1" t="s">
        <v>842</v>
      </c>
      <c r="I253" s="1" t="s">
        <v>843</v>
      </c>
      <c r="J253" s="1" t="s">
        <v>515</v>
      </c>
      <c r="K253" s="1"/>
      <c r="L253" s="1"/>
      <c r="M253" s="1" t="s">
        <v>32</v>
      </c>
      <c r="N253" s="5">
        <v>0.41</v>
      </c>
      <c r="O253" s="5">
        <v>14.7</v>
      </c>
      <c r="P253" s="5">
        <v>38.9</v>
      </c>
      <c r="Q253" s="5">
        <v>0.2</v>
      </c>
      <c r="R253" s="5">
        <v>3</v>
      </c>
      <c r="S253" s="3"/>
      <c r="T253" s="1"/>
      <c r="U253" s="1"/>
      <c r="V253" s="1"/>
      <c r="W253" s="1"/>
      <c r="X253" s="1"/>
      <c r="Y253" s="1"/>
      <c r="Z253" s="1"/>
      <c r="AA253" s="1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4"/>
      <c r="AX253" s="4"/>
      <c r="AY253" s="4"/>
      <c r="AZ253" s="4"/>
      <c r="BA253" s="4"/>
      <c r="BB253" s="4"/>
      <c r="BC253" s="4"/>
      <c r="BD253" s="4"/>
    </row>
    <row r="254" spans="1:56" ht="25.5" customHeight="1">
      <c r="A254" s="5">
        <v>9209</v>
      </c>
      <c r="B254" s="1" t="s">
        <v>521</v>
      </c>
      <c r="C254" s="1" t="s">
        <v>555</v>
      </c>
      <c r="D254" s="1" t="s">
        <v>844</v>
      </c>
      <c r="E254" s="5">
        <v>8</v>
      </c>
      <c r="F254" s="5">
        <v>5</v>
      </c>
      <c r="G254" s="5">
        <v>5</v>
      </c>
      <c r="H254" s="1" t="s">
        <v>845</v>
      </c>
      <c r="I254" s="1"/>
      <c r="J254" s="1" t="s">
        <v>558</v>
      </c>
      <c r="K254" s="1" t="s">
        <v>559</v>
      </c>
      <c r="L254" s="1"/>
      <c r="M254" s="1" t="s">
        <v>32</v>
      </c>
      <c r="N254" s="5">
        <v>0.41</v>
      </c>
      <c r="O254" s="1"/>
      <c r="P254" s="1"/>
      <c r="Q254" s="5">
        <v>0.2</v>
      </c>
      <c r="R254" s="5">
        <v>1</v>
      </c>
      <c r="S254" s="3"/>
      <c r="T254" s="1"/>
      <c r="U254" s="1"/>
      <c r="V254" s="1"/>
      <c r="W254" s="1"/>
      <c r="X254" s="1"/>
      <c r="Y254" s="1"/>
      <c r="Z254" s="1"/>
      <c r="AA254" s="1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4"/>
      <c r="AX254" s="4"/>
      <c r="AY254" s="4"/>
      <c r="AZ254" s="4"/>
      <c r="BA254" s="4"/>
      <c r="BB254" s="4"/>
      <c r="BC254" s="4"/>
      <c r="BD254" s="4"/>
    </row>
    <row r="255" spans="1:56" ht="25.5" customHeight="1">
      <c r="A255" s="5">
        <v>9211</v>
      </c>
      <c r="B255" s="1" t="s">
        <v>521</v>
      </c>
      <c r="C255" s="1" t="s">
        <v>555</v>
      </c>
      <c r="D255" s="1" t="s">
        <v>844</v>
      </c>
      <c r="E255" s="5">
        <v>8</v>
      </c>
      <c r="F255" s="5">
        <v>5</v>
      </c>
      <c r="G255" s="5">
        <v>5</v>
      </c>
      <c r="H255" s="1" t="s">
        <v>846</v>
      </c>
      <c r="I255" s="1"/>
      <c r="J255" s="1" t="s">
        <v>558</v>
      </c>
      <c r="K255" s="1" t="s">
        <v>559</v>
      </c>
      <c r="L255" s="1"/>
      <c r="M255" s="1" t="s">
        <v>32</v>
      </c>
      <c r="N255" s="5">
        <v>0.41</v>
      </c>
      <c r="O255" s="1"/>
      <c r="P255" s="1"/>
      <c r="Q255" s="5">
        <v>0.2</v>
      </c>
      <c r="R255" s="5">
        <v>2</v>
      </c>
      <c r="S255" s="3"/>
      <c r="T255" s="1"/>
      <c r="U255" s="1"/>
      <c r="V255" s="1"/>
      <c r="W255" s="1"/>
      <c r="X255" s="1"/>
      <c r="Y255" s="1"/>
      <c r="Z255" s="1"/>
      <c r="AA255" s="1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4"/>
      <c r="AX255" s="4"/>
      <c r="AY255" s="4"/>
      <c r="AZ255" s="4"/>
      <c r="BA255" s="4"/>
      <c r="BB255" s="4"/>
      <c r="BC255" s="4"/>
      <c r="BD255" s="4"/>
    </row>
    <row r="256" spans="1:56" ht="25.5" customHeight="1">
      <c r="A256" s="5">
        <v>9213</v>
      </c>
      <c r="B256" s="1" t="s">
        <v>521</v>
      </c>
      <c r="C256" s="1" t="s">
        <v>555</v>
      </c>
      <c r="D256" s="1" t="s">
        <v>844</v>
      </c>
      <c r="E256" s="5">
        <v>8</v>
      </c>
      <c r="F256" s="5">
        <v>5</v>
      </c>
      <c r="G256" s="5">
        <v>5</v>
      </c>
      <c r="H256" s="1" t="s">
        <v>847</v>
      </c>
      <c r="I256" s="1"/>
      <c r="J256" s="1" t="s">
        <v>558</v>
      </c>
      <c r="K256" s="1" t="s">
        <v>559</v>
      </c>
      <c r="L256" s="1"/>
      <c r="M256" s="1" t="s">
        <v>32</v>
      </c>
      <c r="N256" s="5">
        <v>0.41</v>
      </c>
      <c r="O256" s="1"/>
      <c r="P256" s="1"/>
      <c r="Q256" s="5">
        <v>0.2</v>
      </c>
      <c r="R256" s="5">
        <v>3</v>
      </c>
      <c r="S256" s="3"/>
      <c r="T256" s="1"/>
      <c r="U256" s="1"/>
      <c r="V256" s="1"/>
      <c r="W256" s="1"/>
      <c r="X256" s="1"/>
      <c r="Y256" s="1"/>
      <c r="Z256" s="1"/>
      <c r="AA256" s="1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4"/>
      <c r="AX256" s="4"/>
      <c r="AY256" s="4"/>
      <c r="AZ256" s="4"/>
      <c r="BA256" s="4"/>
      <c r="BB256" s="4"/>
      <c r="BC256" s="4"/>
      <c r="BD256" s="4"/>
    </row>
    <row r="257" spans="1:56" ht="25.5" customHeight="1">
      <c r="A257" s="5">
        <v>11209</v>
      </c>
      <c r="B257" s="1" t="s">
        <v>472</v>
      </c>
      <c r="C257" s="1" t="s">
        <v>848</v>
      </c>
      <c r="D257" s="1" t="s">
        <v>849</v>
      </c>
      <c r="E257" s="5">
        <v>15</v>
      </c>
      <c r="F257" s="5">
        <v>3</v>
      </c>
      <c r="G257" s="5">
        <v>6</v>
      </c>
      <c r="H257" s="1" t="s">
        <v>850</v>
      </c>
      <c r="I257" s="1" t="s">
        <v>851</v>
      </c>
      <c r="J257" s="1" t="s">
        <v>852</v>
      </c>
      <c r="K257" s="1"/>
      <c r="L257" s="1"/>
      <c r="M257" s="1" t="s">
        <v>32</v>
      </c>
      <c r="N257" s="5">
        <v>0.41</v>
      </c>
      <c r="O257" s="1"/>
      <c r="P257" s="1"/>
      <c r="Q257" s="5">
        <v>0.2</v>
      </c>
      <c r="R257" s="5">
        <v>1</v>
      </c>
      <c r="S257" s="3"/>
      <c r="T257" s="1"/>
      <c r="U257" s="1"/>
      <c r="V257" s="1"/>
      <c r="W257" s="1"/>
      <c r="X257" s="1"/>
      <c r="Y257" s="1"/>
      <c r="Z257" s="1"/>
      <c r="AA257" s="1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4"/>
      <c r="AX257" s="4"/>
      <c r="AY257" s="4"/>
      <c r="AZ257" s="4"/>
      <c r="BA257" s="4"/>
      <c r="BB257" s="4"/>
      <c r="BC257" s="4"/>
      <c r="BD257" s="4"/>
    </row>
    <row r="258" spans="1:56" ht="25.5" customHeight="1">
      <c r="A258" s="5">
        <v>11211</v>
      </c>
      <c r="B258" s="1" t="s">
        <v>472</v>
      </c>
      <c r="C258" s="1" t="s">
        <v>848</v>
      </c>
      <c r="D258" s="1" t="s">
        <v>849</v>
      </c>
      <c r="E258" s="5">
        <v>15</v>
      </c>
      <c r="F258" s="5">
        <v>3</v>
      </c>
      <c r="G258" s="5">
        <v>6</v>
      </c>
      <c r="H258" s="1" t="s">
        <v>853</v>
      </c>
      <c r="I258" s="1" t="s">
        <v>854</v>
      </c>
      <c r="J258" s="1" t="s">
        <v>852</v>
      </c>
      <c r="K258" s="1"/>
      <c r="L258" s="1"/>
      <c r="M258" s="1" t="s">
        <v>32</v>
      </c>
      <c r="N258" s="5">
        <v>0.41</v>
      </c>
      <c r="O258" s="1"/>
      <c r="P258" s="1"/>
      <c r="Q258" s="5">
        <v>0.2</v>
      </c>
      <c r="R258" s="5">
        <v>2</v>
      </c>
      <c r="S258" s="3"/>
      <c r="T258" s="1"/>
      <c r="U258" s="1"/>
      <c r="V258" s="1"/>
      <c r="W258" s="1"/>
      <c r="X258" s="1"/>
      <c r="Y258" s="1"/>
      <c r="Z258" s="1"/>
      <c r="AA258" s="1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4"/>
      <c r="AX258" s="4"/>
      <c r="AY258" s="4"/>
      <c r="AZ258" s="4"/>
      <c r="BA258" s="4"/>
      <c r="BB258" s="4"/>
      <c r="BC258" s="4"/>
      <c r="BD258" s="4"/>
    </row>
    <row r="259" spans="1:56" ht="25.5" customHeight="1">
      <c r="A259" s="5">
        <v>11213</v>
      </c>
      <c r="B259" s="1" t="s">
        <v>472</v>
      </c>
      <c r="C259" s="1" t="s">
        <v>848</v>
      </c>
      <c r="D259" s="1" t="s">
        <v>849</v>
      </c>
      <c r="E259" s="5">
        <v>15</v>
      </c>
      <c r="F259" s="5">
        <v>3</v>
      </c>
      <c r="G259" s="5">
        <v>6</v>
      </c>
      <c r="H259" s="1" t="s">
        <v>855</v>
      </c>
      <c r="I259" s="1" t="s">
        <v>856</v>
      </c>
      <c r="J259" s="1" t="s">
        <v>852</v>
      </c>
      <c r="K259" s="1"/>
      <c r="L259" s="1"/>
      <c r="M259" s="1" t="s">
        <v>32</v>
      </c>
      <c r="N259" s="5">
        <v>0.41</v>
      </c>
      <c r="O259" s="1"/>
      <c r="P259" s="1"/>
      <c r="Q259" s="5">
        <v>0.2</v>
      </c>
      <c r="R259" s="5">
        <v>3</v>
      </c>
      <c r="S259" s="3"/>
      <c r="T259" s="1"/>
      <c r="U259" s="1"/>
      <c r="V259" s="1"/>
      <c r="W259" s="1"/>
      <c r="X259" s="1"/>
      <c r="Y259" s="1"/>
      <c r="Z259" s="1"/>
      <c r="AA259" s="1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4"/>
      <c r="AX259" s="4"/>
      <c r="AY259" s="4"/>
      <c r="AZ259" s="4"/>
      <c r="BA259" s="4"/>
      <c r="BB259" s="4"/>
      <c r="BC259" s="4"/>
      <c r="BD259" s="4"/>
    </row>
    <row r="260" spans="1:56" ht="25.5" customHeight="1">
      <c r="A260" s="5">
        <v>11309</v>
      </c>
      <c r="B260" s="1" t="s">
        <v>472</v>
      </c>
      <c r="C260" s="1" t="s">
        <v>857</v>
      </c>
      <c r="D260" s="1" t="s">
        <v>858</v>
      </c>
      <c r="E260" s="5">
        <v>16</v>
      </c>
      <c r="F260" s="5">
        <v>5</v>
      </c>
      <c r="G260" s="5">
        <v>5</v>
      </c>
      <c r="H260" s="1" t="s">
        <v>859</v>
      </c>
      <c r="I260" s="1"/>
      <c r="J260" s="1" t="s">
        <v>860</v>
      </c>
      <c r="K260" s="1"/>
      <c r="L260" s="1"/>
      <c r="M260" s="1" t="s">
        <v>32</v>
      </c>
      <c r="N260" s="5">
        <v>0.41</v>
      </c>
      <c r="O260" s="1"/>
      <c r="P260" s="1"/>
      <c r="Q260" s="5">
        <v>0.2</v>
      </c>
      <c r="R260" s="5">
        <v>1</v>
      </c>
      <c r="S260" s="3"/>
      <c r="T260" s="1"/>
      <c r="U260" s="1"/>
      <c r="V260" s="1"/>
      <c r="W260" s="1"/>
      <c r="X260" s="1"/>
      <c r="Y260" s="1"/>
      <c r="Z260" s="1"/>
      <c r="AA260" s="1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4"/>
      <c r="AX260" s="4"/>
      <c r="AY260" s="4"/>
      <c r="AZ260" s="4"/>
      <c r="BA260" s="4"/>
      <c r="BB260" s="4"/>
      <c r="BC260" s="4"/>
      <c r="BD260" s="4"/>
    </row>
    <row r="261" spans="1:56" ht="25.5" customHeight="1">
      <c r="A261" s="5">
        <v>11311</v>
      </c>
      <c r="B261" s="1" t="s">
        <v>472</v>
      </c>
      <c r="C261" s="1" t="s">
        <v>857</v>
      </c>
      <c r="D261" s="1" t="s">
        <v>858</v>
      </c>
      <c r="E261" s="5">
        <v>16</v>
      </c>
      <c r="F261" s="5">
        <v>5</v>
      </c>
      <c r="G261" s="5">
        <v>5</v>
      </c>
      <c r="H261" s="1" t="s">
        <v>861</v>
      </c>
      <c r="I261" s="1"/>
      <c r="J261" s="1" t="s">
        <v>862</v>
      </c>
      <c r="K261" s="1"/>
      <c r="L261" s="1"/>
      <c r="M261" s="1" t="s">
        <v>32</v>
      </c>
      <c r="N261" s="5">
        <v>0.41</v>
      </c>
      <c r="O261" s="1"/>
      <c r="P261" s="1"/>
      <c r="Q261" s="5">
        <v>0.2</v>
      </c>
      <c r="R261" s="5">
        <v>2</v>
      </c>
      <c r="S261" s="3"/>
      <c r="T261" s="1"/>
      <c r="U261" s="1"/>
      <c r="V261" s="1"/>
      <c r="W261" s="1"/>
      <c r="X261" s="1"/>
      <c r="Y261" s="1"/>
      <c r="Z261" s="1"/>
      <c r="AA261" s="1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4"/>
      <c r="AX261" s="4"/>
      <c r="AY261" s="4"/>
      <c r="AZ261" s="4"/>
      <c r="BA261" s="4"/>
      <c r="BB261" s="4"/>
      <c r="BC261" s="4"/>
      <c r="BD261" s="4"/>
    </row>
    <row r="262" spans="1:56" ht="25.5" customHeight="1">
      <c r="A262" s="5">
        <v>11313</v>
      </c>
      <c r="B262" s="1" t="s">
        <v>472</v>
      </c>
      <c r="C262" s="1" t="s">
        <v>857</v>
      </c>
      <c r="D262" s="1" t="s">
        <v>858</v>
      </c>
      <c r="E262" s="5">
        <v>16</v>
      </c>
      <c r="F262" s="5">
        <v>5</v>
      </c>
      <c r="G262" s="5">
        <v>5</v>
      </c>
      <c r="H262" s="1" t="s">
        <v>863</v>
      </c>
      <c r="I262" s="1"/>
      <c r="J262" s="1" t="s">
        <v>864</v>
      </c>
      <c r="K262" s="1"/>
      <c r="L262" s="1"/>
      <c r="M262" s="1" t="s">
        <v>32</v>
      </c>
      <c r="N262" s="5">
        <v>0.41</v>
      </c>
      <c r="O262" s="1"/>
      <c r="P262" s="1"/>
      <c r="Q262" s="5">
        <v>0.2</v>
      </c>
      <c r="R262" s="5">
        <v>3</v>
      </c>
      <c r="S262" s="3"/>
      <c r="T262" s="1"/>
      <c r="U262" s="1"/>
      <c r="V262" s="1"/>
      <c r="W262" s="1"/>
      <c r="X262" s="1"/>
      <c r="Y262" s="1"/>
      <c r="Z262" s="1"/>
      <c r="AA262" s="1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4"/>
      <c r="AX262" s="4"/>
      <c r="AY262" s="4"/>
      <c r="AZ262" s="4"/>
      <c r="BA262" s="4"/>
      <c r="BB262" s="4"/>
      <c r="BC262" s="4"/>
      <c r="BD262" s="4"/>
    </row>
    <row r="263" spans="1:56" ht="25.5" customHeight="1">
      <c r="A263" s="5">
        <v>11409</v>
      </c>
      <c r="B263" s="1" t="s">
        <v>423</v>
      </c>
      <c r="C263" s="1" t="s">
        <v>857</v>
      </c>
      <c r="D263" s="1" t="s">
        <v>865</v>
      </c>
      <c r="E263" s="5">
        <v>16</v>
      </c>
      <c r="F263" s="5">
        <v>5</v>
      </c>
      <c r="G263" s="5">
        <v>5</v>
      </c>
      <c r="H263" s="1" t="s">
        <v>866</v>
      </c>
      <c r="I263" s="1"/>
      <c r="J263" s="1" t="s">
        <v>867</v>
      </c>
      <c r="K263" s="1"/>
      <c r="L263" s="1"/>
      <c r="M263" s="1" t="s">
        <v>32</v>
      </c>
      <c r="N263" s="5">
        <v>0.41</v>
      </c>
      <c r="O263" s="1"/>
      <c r="P263" s="1"/>
      <c r="Q263" s="5">
        <v>0.2</v>
      </c>
      <c r="R263" s="5">
        <v>1</v>
      </c>
      <c r="S263" s="3"/>
      <c r="T263" s="1"/>
      <c r="U263" s="1"/>
      <c r="V263" s="1"/>
      <c r="W263" s="1"/>
      <c r="X263" s="1"/>
      <c r="Y263" s="1"/>
      <c r="Z263" s="1"/>
      <c r="AA263" s="1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4"/>
      <c r="AX263" s="4"/>
      <c r="AY263" s="4"/>
      <c r="AZ263" s="4"/>
      <c r="BA263" s="4"/>
      <c r="BB263" s="4"/>
      <c r="BC263" s="4"/>
      <c r="BD263" s="4"/>
    </row>
    <row r="264" spans="1:56" ht="25.5" customHeight="1">
      <c r="A264" s="5">
        <v>11411</v>
      </c>
      <c r="B264" s="1" t="s">
        <v>423</v>
      </c>
      <c r="C264" s="1" t="s">
        <v>857</v>
      </c>
      <c r="D264" s="1" t="s">
        <v>865</v>
      </c>
      <c r="E264" s="5">
        <v>16</v>
      </c>
      <c r="F264" s="5">
        <v>5</v>
      </c>
      <c r="G264" s="5">
        <v>5</v>
      </c>
      <c r="H264" s="1" t="s">
        <v>868</v>
      </c>
      <c r="I264" s="1"/>
      <c r="J264" s="1" t="s">
        <v>869</v>
      </c>
      <c r="K264" s="1"/>
      <c r="L264" s="1"/>
      <c r="M264" s="1" t="s">
        <v>32</v>
      </c>
      <c r="N264" s="5">
        <v>0.41</v>
      </c>
      <c r="O264" s="1"/>
      <c r="P264" s="1"/>
      <c r="Q264" s="5">
        <v>0.2</v>
      </c>
      <c r="R264" s="5">
        <v>2</v>
      </c>
      <c r="S264" s="3"/>
      <c r="T264" s="1"/>
      <c r="U264" s="1"/>
      <c r="V264" s="1"/>
      <c r="W264" s="1"/>
      <c r="X264" s="1"/>
      <c r="Y264" s="1"/>
      <c r="Z264" s="1"/>
      <c r="AA264" s="1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4"/>
      <c r="AX264" s="4"/>
      <c r="AY264" s="4"/>
      <c r="AZ264" s="4"/>
      <c r="BA264" s="4"/>
      <c r="BB264" s="4"/>
      <c r="BC264" s="4"/>
      <c r="BD264" s="4"/>
    </row>
    <row r="265" spans="1:56" ht="25.5" customHeight="1">
      <c r="A265" s="5">
        <v>11413</v>
      </c>
      <c r="B265" s="1" t="s">
        <v>423</v>
      </c>
      <c r="C265" s="1" t="s">
        <v>857</v>
      </c>
      <c r="D265" s="1" t="s">
        <v>865</v>
      </c>
      <c r="E265" s="5">
        <v>16</v>
      </c>
      <c r="F265" s="5">
        <v>5</v>
      </c>
      <c r="G265" s="5">
        <v>5</v>
      </c>
      <c r="H265" s="1" t="s">
        <v>870</v>
      </c>
      <c r="I265" s="1"/>
      <c r="J265" s="1" t="s">
        <v>871</v>
      </c>
      <c r="K265" s="1"/>
      <c r="L265" s="1"/>
      <c r="M265" s="1" t="s">
        <v>32</v>
      </c>
      <c r="N265" s="5">
        <v>0.41</v>
      </c>
      <c r="O265" s="1"/>
      <c r="P265" s="1"/>
      <c r="Q265" s="5">
        <v>0.2</v>
      </c>
      <c r="R265" s="5">
        <v>3</v>
      </c>
      <c r="S265" s="3"/>
      <c r="T265" s="1"/>
      <c r="U265" s="1"/>
      <c r="V265" s="1"/>
      <c r="W265" s="1"/>
      <c r="X265" s="1"/>
      <c r="Y265" s="1"/>
      <c r="Z265" s="1"/>
      <c r="AA265" s="1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4"/>
      <c r="AX265" s="4"/>
      <c r="AY265" s="4"/>
      <c r="AZ265" s="4"/>
      <c r="BA265" s="4"/>
      <c r="BB265" s="4"/>
      <c r="BC265" s="4"/>
      <c r="BD265" s="4"/>
    </row>
    <row r="266" spans="1:56" ht="25.5" customHeight="1">
      <c r="A266" s="5">
        <v>11509</v>
      </c>
      <c r="B266" s="1" t="s">
        <v>472</v>
      </c>
      <c r="C266" s="1" t="s">
        <v>857</v>
      </c>
      <c r="D266" s="1" t="s">
        <v>872</v>
      </c>
      <c r="E266" s="5">
        <v>17</v>
      </c>
      <c r="F266" s="5">
        <v>5</v>
      </c>
      <c r="G266" s="5">
        <v>5</v>
      </c>
      <c r="H266" s="1" t="s">
        <v>873</v>
      </c>
      <c r="I266" s="1"/>
      <c r="J266" s="1" t="s">
        <v>874</v>
      </c>
      <c r="K266" s="1"/>
      <c r="L266" s="1"/>
      <c r="M266" s="1" t="s">
        <v>32</v>
      </c>
      <c r="N266" s="5">
        <v>0.41</v>
      </c>
      <c r="O266" s="1"/>
      <c r="P266" s="1"/>
      <c r="Q266" s="5">
        <v>0.2</v>
      </c>
      <c r="R266" s="5">
        <v>1</v>
      </c>
      <c r="S266" s="3"/>
      <c r="T266" s="1"/>
      <c r="U266" s="1"/>
      <c r="V266" s="1"/>
      <c r="W266" s="1"/>
      <c r="X266" s="1"/>
      <c r="Y266" s="1"/>
      <c r="Z266" s="1"/>
      <c r="AA266" s="1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4"/>
      <c r="AX266" s="4"/>
      <c r="AY266" s="4"/>
      <c r="AZ266" s="4"/>
      <c r="BA266" s="4"/>
      <c r="BB266" s="4"/>
      <c r="BC266" s="4"/>
      <c r="BD266" s="4"/>
    </row>
    <row r="267" spans="1:56" ht="25.5" customHeight="1">
      <c r="A267" s="5">
        <v>11511</v>
      </c>
      <c r="B267" s="1" t="s">
        <v>472</v>
      </c>
      <c r="C267" s="1" t="s">
        <v>857</v>
      </c>
      <c r="D267" s="1" t="s">
        <v>872</v>
      </c>
      <c r="E267" s="5">
        <v>17</v>
      </c>
      <c r="F267" s="5">
        <v>5</v>
      </c>
      <c r="G267" s="5">
        <v>5</v>
      </c>
      <c r="H267" s="1" t="s">
        <v>875</v>
      </c>
      <c r="I267" s="1"/>
      <c r="J267" s="1" t="s">
        <v>874</v>
      </c>
      <c r="K267" s="1"/>
      <c r="L267" s="1"/>
      <c r="M267" s="1" t="s">
        <v>32</v>
      </c>
      <c r="N267" s="5">
        <v>0.41</v>
      </c>
      <c r="O267" s="1"/>
      <c r="P267" s="1"/>
      <c r="Q267" s="5">
        <v>0.2</v>
      </c>
      <c r="R267" s="5">
        <v>2</v>
      </c>
      <c r="S267" s="3"/>
      <c r="T267" s="1"/>
      <c r="U267" s="1"/>
      <c r="V267" s="1"/>
      <c r="W267" s="1"/>
      <c r="X267" s="1"/>
      <c r="Y267" s="1"/>
      <c r="Z267" s="1"/>
      <c r="AA267" s="1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4"/>
      <c r="AX267" s="4"/>
      <c r="AY267" s="4"/>
      <c r="AZ267" s="4"/>
      <c r="BA267" s="4"/>
      <c r="BB267" s="4"/>
      <c r="BC267" s="4"/>
      <c r="BD267" s="4"/>
    </row>
    <row r="268" spans="1:56" ht="25.5" customHeight="1">
      <c r="A268" s="5">
        <v>11513</v>
      </c>
      <c r="B268" s="1" t="s">
        <v>472</v>
      </c>
      <c r="C268" s="1" t="s">
        <v>857</v>
      </c>
      <c r="D268" s="1" t="s">
        <v>872</v>
      </c>
      <c r="E268" s="5">
        <v>17</v>
      </c>
      <c r="F268" s="5">
        <v>5</v>
      </c>
      <c r="G268" s="5">
        <v>5</v>
      </c>
      <c r="H268" s="1" t="s">
        <v>876</v>
      </c>
      <c r="I268" s="1"/>
      <c r="J268" s="1" t="s">
        <v>877</v>
      </c>
      <c r="K268" s="1"/>
      <c r="L268" s="1"/>
      <c r="M268" s="1" t="s">
        <v>32</v>
      </c>
      <c r="N268" s="5">
        <v>0.41</v>
      </c>
      <c r="O268" s="1"/>
      <c r="P268" s="1"/>
      <c r="Q268" s="5">
        <v>0.2</v>
      </c>
      <c r="R268" s="5">
        <v>3</v>
      </c>
      <c r="S268" s="3"/>
      <c r="T268" s="1"/>
      <c r="U268" s="1"/>
      <c r="V268" s="1"/>
      <c r="W268" s="1"/>
      <c r="X268" s="1"/>
      <c r="Y268" s="1"/>
      <c r="Z268" s="1"/>
      <c r="AA268" s="1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4"/>
      <c r="AX268" s="4"/>
      <c r="AY268" s="4"/>
      <c r="AZ268" s="4"/>
      <c r="BA268" s="4"/>
      <c r="BB268" s="4"/>
      <c r="BC268" s="4"/>
      <c r="BD268" s="4"/>
    </row>
    <row r="269" spans="1:56" ht="25.5" customHeight="1">
      <c r="A269" s="5">
        <v>11600</v>
      </c>
      <c r="B269" s="1" t="s">
        <v>472</v>
      </c>
      <c r="C269" s="1"/>
      <c r="D269" s="1" t="s">
        <v>878</v>
      </c>
      <c r="E269" s="5">
        <v>12</v>
      </c>
      <c r="F269" s="5">
        <v>5</v>
      </c>
      <c r="G269" s="5">
        <v>1</v>
      </c>
      <c r="H269" s="1" t="s">
        <v>879</v>
      </c>
      <c r="I269" s="1"/>
      <c r="J269" s="1" t="s">
        <v>880</v>
      </c>
      <c r="K269" s="1"/>
      <c r="L269" s="1"/>
      <c r="M269" s="1" t="s">
        <v>32</v>
      </c>
      <c r="N269" s="5">
        <v>0.41</v>
      </c>
      <c r="O269" s="1"/>
      <c r="P269" s="1"/>
      <c r="Q269" s="5">
        <v>0.2</v>
      </c>
      <c r="R269" s="1"/>
      <c r="S269" s="3"/>
      <c r="T269" s="1"/>
      <c r="U269" s="1"/>
      <c r="V269" s="1"/>
      <c r="W269" s="1"/>
      <c r="X269" s="1"/>
      <c r="Y269" s="1"/>
      <c r="Z269" s="1"/>
      <c r="AA269" s="1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4"/>
      <c r="AX269" s="4"/>
      <c r="AY269" s="4"/>
      <c r="AZ269" s="4"/>
      <c r="BA269" s="4"/>
      <c r="BB269" s="4"/>
      <c r="BC269" s="4"/>
      <c r="BD269" s="4"/>
    </row>
    <row r="270" spans="1:56" ht="25.5" customHeight="1">
      <c r="A270" s="5">
        <v>11700</v>
      </c>
      <c r="B270" s="1" t="s">
        <v>423</v>
      </c>
      <c r="C270" s="1"/>
      <c r="D270" s="1" t="s">
        <v>881</v>
      </c>
      <c r="E270" s="5">
        <v>12</v>
      </c>
      <c r="F270" s="5">
        <v>5</v>
      </c>
      <c r="G270" s="5">
        <v>1</v>
      </c>
      <c r="H270" s="1" t="s">
        <v>882</v>
      </c>
      <c r="I270" s="3"/>
      <c r="J270" s="1" t="s">
        <v>883</v>
      </c>
      <c r="K270" s="1"/>
      <c r="L270" s="1"/>
      <c r="M270" s="1" t="s">
        <v>32</v>
      </c>
      <c r="N270" s="5">
        <v>0.41</v>
      </c>
      <c r="O270" s="1"/>
      <c r="P270" s="1"/>
      <c r="Q270" s="5">
        <v>0.2</v>
      </c>
      <c r="R270" s="1"/>
      <c r="S270" s="3"/>
      <c r="T270" s="5">
        <v>5</v>
      </c>
      <c r="U270" s="1"/>
      <c r="V270" s="1"/>
      <c r="W270" s="1"/>
      <c r="X270" s="1"/>
      <c r="Y270" s="1"/>
      <c r="Z270" s="1"/>
      <c r="AA270" s="1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4"/>
      <c r="AX270" s="4"/>
      <c r="AY270" s="4"/>
      <c r="AZ270" s="4"/>
      <c r="BA270" s="4"/>
      <c r="BB270" s="4"/>
      <c r="BC270" s="4"/>
      <c r="BD270" s="4"/>
    </row>
    <row r="271" spans="1:56" ht="25.5" customHeight="1">
      <c r="A271" s="5">
        <v>11800</v>
      </c>
      <c r="B271" s="1" t="s">
        <v>472</v>
      </c>
      <c r="C271" s="1"/>
      <c r="D271" s="1" t="s">
        <v>884</v>
      </c>
      <c r="E271" s="5">
        <v>13</v>
      </c>
      <c r="F271" s="5">
        <v>5</v>
      </c>
      <c r="G271" s="5">
        <v>1</v>
      </c>
      <c r="H271" s="1" t="s">
        <v>885</v>
      </c>
      <c r="I271" s="3"/>
      <c r="J271" s="1" t="s">
        <v>886</v>
      </c>
      <c r="K271" s="1"/>
      <c r="L271" s="1"/>
      <c r="M271" s="1" t="s">
        <v>32</v>
      </c>
      <c r="N271" s="5">
        <v>0.41</v>
      </c>
      <c r="O271" s="1"/>
      <c r="P271" s="1"/>
      <c r="Q271" s="5">
        <v>0.2</v>
      </c>
      <c r="R271" s="1"/>
      <c r="S271" s="3"/>
      <c r="T271" s="5">
        <v>5</v>
      </c>
      <c r="U271" s="1"/>
      <c r="V271" s="1"/>
      <c r="W271" s="1"/>
      <c r="X271" s="1"/>
      <c r="Y271" s="1"/>
      <c r="Z271" s="1"/>
      <c r="AA271" s="1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4"/>
      <c r="AX271" s="4"/>
      <c r="AY271" s="4"/>
      <c r="AZ271" s="4"/>
      <c r="BA271" s="4"/>
      <c r="BB271" s="4"/>
      <c r="BC271" s="4"/>
      <c r="BD271" s="4"/>
    </row>
    <row r="272" spans="1:56" ht="25.5" customHeight="1">
      <c r="A272" s="5">
        <v>11900</v>
      </c>
      <c r="B272" s="1" t="s">
        <v>423</v>
      </c>
      <c r="C272" s="1" t="s">
        <v>887</v>
      </c>
      <c r="D272" s="1" t="s">
        <v>888</v>
      </c>
      <c r="E272" s="5">
        <v>13</v>
      </c>
      <c r="F272" s="5">
        <v>5</v>
      </c>
      <c r="G272" s="5">
        <v>1</v>
      </c>
      <c r="H272" s="1" t="s">
        <v>889</v>
      </c>
      <c r="I272" s="3"/>
      <c r="J272" s="1" t="s">
        <v>890</v>
      </c>
      <c r="K272" s="1"/>
      <c r="L272" s="1"/>
      <c r="M272" s="1" t="s">
        <v>32</v>
      </c>
      <c r="N272" s="5">
        <v>0.41</v>
      </c>
      <c r="O272" s="1"/>
      <c r="P272" s="1"/>
      <c r="Q272" s="5">
        <v>0.2</v>
      </c>
      <c r="R272" s="1"/>
      <c r="S272" s="3"/>
      <c r="T272" s="5">
        <v>5</v>
      </c>
      <c r="U272" s="1"/>
      <c r="V272" s="1"/>
      <c r="W272" s="1"/>
      <c r="X272" s="1"/>
      <c r="Y272" s="1"/>
      <c r="Z272" s="1"/>
      <c r="AA272" s="1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4"/>
      <c r="AX272" s="4"/>
      <c r="AY272" s="4"/>
      <c r="AZ272" s="4"/>
      <c r="BA272" s="4"/>
      <c r="BB272" s="4"/>
      <c r="BC272" s="4"/>
      <c r="BD272" s="4"/>
    </row>
    <row r="273" spans="1:56" ht="25.5" customHeight="1">
      <c r="A273" s="5">
        <v>12000</v>
      </c>
      <c r="B273" s="1" t="s">
        <v>472</v>
      </c>
      <c r="C273" s="1" t="s">
        <v>891</v>
      </c>
      <c r="D273" s="1" t="s">
        <v>892</v>
      </c>
      <c r="E273" s="5">
        <v>14</v>
      </c>
      <c r="F273" s="5">
        <v>5</v>
      </c>
      <c r="G273" s="5">
        <v>1</v>
      </c>
      <c r="H273" s="1" t="s">
        <v>893</v>
      </c>
      <c r="I273" s="1"/>
      <c r="J273" s="1" t="s">
        <v>894</v>
      </c>
      <c r="K273" s="1"/>
      <c r="L273" s="1"/>
      <c r="M273" s="1" t="s">
        <v>32</v>
      </c>
      <c r="N273" s="5">
        <v>0.41</v>
      </c>
      <c r="O273" s="1"/>
      <c r="P273" s="1"/>
      <c r="Q273" s="5">
        <v>0.2</v>
      </c>
      <c r="R273" s="1"/>
      <c r="S273" s="3"/>
      <c r="T273" s="5">
        <v>5</v>
      </c>
      <c r="U273" s="1"/>
      <c r="V273" s="1"/>
      <c r="W273" s="1"/>
      <c r="X273" s="1"/>
      <c r="Y273" s="1"/>
      <c r="Z273" s="1"/>
      <c r="AA273" s="1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4"/>
      <c r="AX273" s="4"/>
      <c r="AY273" s="4"/>
      <c r="AZ273" s="4"/>
      <c r="BA273" s="4"/>
      <c r="BB273" s="4"/>
      <c r="BC273" s="4"/>
      <c r="BD273" s="4"/>
    </row>
    <row r="274" spans="1:56" ht="25.5" customHeight="1">
      <c r="A274" s="5">
        <v>12100</v>
      </c>
      <c r="B274" s="1" t="s">
        <v>423</v>
      </c>
      <c r="C274" s="1" t="s">
        <v>895</v>
      </c>
      <c r="D274" s="1" t="s">
        <v>896</v>
      </c>
      <c r="E274" s="5">
        <v>14</v>
      </c>
      <c r="F274" s="5">
        <v>5</v>
      </c>
      <c r="G274" s="5">
        <v>1</v>
      </c>
      <c r="H274" s="1" t="s">
        <v>897</v>
      </c>
      <c r="I274" s="1"/>
      <c r="J274" s="1" t="s">
        <v>898</v>
      </c>
      <c r="K274" s="1"/>
      <c r="L274" s="1"/>
      <c r="M274" s="1" t="s">
        <v>32</v>
      </c>
      <c r="N274" s="5">
        <v>0.41</v>
      </c>
      <c r="O274" s="1"/>
      <c r="P274" s="1"/>
      <c r="Q274" s="5">
        <v>0.2</v>
      </c>
      <c r="R274" s="1"/>
      <c r="S274" s="3"/>
      <c r="T274" s="5">
        <v>5</v>
      </c>
      <c r="U274" s="1"/>
      <c r="V274" s="1"/>
      <c r="W274" s="1"/>
      <c r="X274" s="1"/>
      <c r="Y274" s="1"/>
      <c r="Z274" s="1"/>
      <c r="AA274" s="1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4"/>
      <c r="AX274" s="4"/>
      <c r="AY274" s="4"/>
      <c r="AZ274" s="4"/>
      <c r="BA274" s="4"/>
      <c r="BB274" s="4"/>
      <c r="BC274" s="4"/>
      <c r="BD274" s="4"/>
    </row>
    <row r="275" spans="1:56" ht="25.5" customHeight="1">
      <c r="A275" s="5">
        <v>12200</v>
      </c>
      <c r="B275" s="1" t="s">
        <v>423</v>
      </c>
      <c r="C275" s="1" t="s">
        <v>899</v>
      </c>
      <c r="D275" s="1" t="s">
        <v>900</v>
      </c>
      <c r="E275" s="5">
        <v>15</v>
      </c>
      <c r="F275" s="5">
        <v>5</v>
      </c>
      <c r="G275" s="5">
        <v>1</v>
      </c>
      <c r="H275" s="1" t="s">
        <v>901</v>
      </c>
      <c r="I275" s="1"/>
      <c r="J275" s="1" t="s">
        <v>902</v>
      </c>
      <c r="K275" s="1"/>
      <c r="L275" s="1"/>
      <c r="M275" s="1" t="s">
        <v>32</v>
      </c>
      <c r="N275" s="5">
        <v>0.41</v>
      </c>
      <c r="O275" s="1"/>
      <c r="P275" s="1"/>
      <c r="Q275" s="5">
        <v>0.2</v>
      </c>
      <c r="R275" s="1"/>
      <c r="S275" s="3"/>
      <c r="T275" s="5">
        <v>5</v>
      </c>
      <c r="U275" s="1"/>
      <c r="V275" s="1"/>
      <c r="W275" s="1"/>
      <c r="X275" s="1"/>
      <c r="Y275" s="1"/>
      <c r="Z275" s="1"/>
      <c r="AA275" s="1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4"/>
      <c r="AX275" s="4"/>
      <c r="AY275" s="4"/>
      <c r="AZ275" s="4"/>
      <c r="BA275" s="4"/>
      <c r="BB275" s="4"/>
      <c r="BC275" s="4"/>
      <c r="BD275" s="4"/>
    </row>
    <row r="276" spans="1:56" ht="25.5" customHeight="1">
      <c r="A276" s="16">
        <v>12300</v>
      </c>
      <c r="B276" s="3" t="s">
        <v>903</v>
      </c>
      <c r="C276" s="3"/>
      <c r="D276" s="1" t="s">
        <v>904</v>
      </c>
      <c r="E276" s="16">
        <v>1</v>
      </c>
      <c r="F276" s="16">
        <v>5</v>
      </c>
      <c r="G276" s="16">
        <v>1</v>
      </c>
      <c r="H276" s="1" t="s">
        <v>905</v>
      </c>
      <c r="I276" s="3"/>
      <c r="J276" s="1" t="s">
        <v>906</v>
      </c>
      <c r="K276" s="3"/>
      <c r="L276" s="3"/>
      <c r="M276" s="1" t="s">
        <v>32</v>
      </c>
      <c r="N276" s="5">
        <v>0.41</v>
      </c>
      <c r="O276" s="3"/>
      <c r="P276" s="3"/>
      <c r="Q276" s="5">
        <v>0.2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1:56" ht="25.5" customHeight="1">
      <c r="A277" s="5">
        <v>12500</v>
      </c>
      <c r="B277" s="1" t="s">
        <v>903</v>
      </c>
      <c r="C277" s="1"/>
      <c r="D277" s="1" t="s">
        <v>907</v>
      </c>
      <c r="E277" s="5">
        <v>2</v>
      </c>
      <c r="F277" s="5">
        <v>5</v>
      </c>
      <c r="G277" s="5">
        <v>1</v>
      </c>
      <c r="H277" s="1" t="s">
        <v>908</v>
      </c>
      <c r="I277" s="1"/>
      <c r="J277" s="1" t="s">
        <v>909</v>
      </c>
      <c r="K277" s="1"/>
      <c r="L277" s="1"/>
      <c r="M277" s="1" t="s">
        <v>32</v>
      </c>
      <c r="N277" s="5">
        <v>0.41</v>
      </c>
      <c r="O277" s="1"/>
      <c r="P277" s="1"/>
      <c r="Q277" s="5">
        <v>0.2</v>
      </c>
      <c r="R277" s="1"/>
      <c r="S277" s="3"/>
      <c r="T277" s="1"/>
      <c r="U277" s="1"/>
      <c r="V277" s="1"/>
      <c r="W277" s="1"/>
      <c r="X277" s="1"/>
      <c r="Y277" s="1"/>
      <c r="Z277" s="1"/>
      <c r="AA277" s="1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4"/>
      <c r="AX277" s="4"/>
      <c r="AY277" s="4"/>
      <c r="AZ277" s="4"/>
      <c r="BA277" s="4"/>
      <c r="BB277" s="4"/>
      <c r="BC277" s="4"/>
      <c r="BD277" s="4"/>
    </row>
    <row r="278" spans="1:56" ht="25.5" customHeight="1">
      <c r="A278" s="5">
        <v>12600</v>
      </c>
      <c r="B278" s="1" t="s">
        <v>903</v>
      </c>
      <c r="C278" s="1"/>
      <c r="D278" s="1" t="s">
        <v>910</v>
      </c>
      <c r="E278" s="5">
        <v>3</v>
      </c>
      <c r="F278" s="5">
        <v>3</v>
      </c>
      <c r="G278" s="5">
        <v>2</v>
      </c>
      <c r="H278" s="1" t="s">
        <v>911</v>
      </c>
      <c r="I278" s="1" t="s">
        <v>912</v>
      </c>
      <c r="J278" s="1" t="s">
        <v>913</v>
      </c>
      <c r="K278" s="1"/>
      <c r="L278" s="1"/>
      <c r="M278" s="1" t="s">
        <v>32</v>
      </c>
      <c r="N278" s="5">
        <v>0.41</v>
      </c>
      <c r="O278" s="5">
        <v>17.350000000000001</v>
      </c>
      <c r="P278" s="5">
        <v>71.41</v>
      </c>
      <c r="Q278" s="5">
        <v>0.2</v>
      </c>
      <c r="R278" s="1"/>
      <c r="S278" s="3"/>
      <c r="T278" s="1"/>
      <c r="U278" s="1"/>
      <c r="V278" s="1"/>
      <c r="W278" s="1"/>
      <c r="X278" s="1"/>
      <c r="Y278" s="1"/>
      <c r="Z278" s="1"/>
      <c r="AA278" s="1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4"/>
      <c r="AX278" s="4"/>
      <c r="AY278" s="4"/>
      <c r="AZ278" s="4"/>
      <c r="BA278" s="4"/>
      <c r="BB278" s="4"/>
      <c r="BC278" s="4"/>
      <c r="BD278" s="4"/>
    </row>
    <row r="279" spans="1:56" ht="25.5" customHeight="1">
      <c r="A279" s="5">
        <v>12700</v>
      </c>
      <c r="B279" s="1" t="s">
        <v>903</v>
      </c>
      <c r="C279" s="1"/>
      <c r="D279" s="1" t="s">
        <v>914</v>
      </c>
      <c r="E279" s="5">
        <v>4</v>
      </c>
      <c r="F279" s="5">
        <v>4</v>
      </c>
      <c r="G279" s="5">
        <v>1</v>
      </c>
      <c r="H279" s="1" t="s">
        <v>915</v>
      </c>
      <c r="I279" s="1"/>
      <c r="J279" s="1" t="s">
        <v>916</v>
      </c>
      <c r="K279" s="1"/>
      <c r="L279" s="1"/>
      <c r="M279" s="1" t="s">
        <v>32</v>
      </c>
      <c r="N279" s="5">
        <v>0.41</v>
      </c>
      <c r="O279" s="1"/>
      <c r="P279" s="1"/>
      <c r="Q279" s="5">
        <v>0.2</v>
      </c>
      <c r="R279" s="1"/>
      <c r="S279" s="3"/>
      <c r="T279" s="1"/>
      <c r="U279" s="1"/>
      <c r="V279" s="1"/>
      <c r="W279" s="1"/>
      <c r="X279" s="1"/>
      <c r="Y279" s="1"/>
      <c r="Z279" s="1"/>
      <c r="AA279" s="1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4"/>
      <c r="AX279" s="4"/>
      <c r="AY279" s="4"/>
      <c r="AZ279" s="4"/>
      <c r="BA279" s="4"/>
      <c r="BB279" s="4"/>
      <c r="BC279" s="4"/>
      <c r="BD279" s="4"/>
    </row>
    <row r="280" spans="1:56" ht="25.5" customHeight="1">
      <c r="A280" s="5">
        <v>12800</v>
      </c>
      <c r="B280" s="1" t="s">
        <v>903</v>
      </c>
      <c r="C280" s="1"/>
      <c r="D280" s="1" t="s">
        <v>917</v>
      </c>
      <c r="E280" s="5">
        <v>5</v>
      </c>
      <c r="F280" s="5">
        <v>4</v>
      </c>
      <c r="G280" s="5">
        <v>1</v>
      </c>
      <c r="H280" s="1" t="s">
        <v>918</v>
      </c>
      <c r="I280" s="1"/>
      <c r="J280" s="1" t="s">
        <v>919</v>
      </c>
      <c r="K280" s="1"/>
      <c r="L280" s="1"/>
      <c r="M280" s="1" t="s">
        <v>32</v>
      </c>
      <c r="N280" s="5">
        <v>0.41</v>
      </c>
      <c r="O280" s="1"/>
      <c r="P280" s="1"/>
      <c r="Q280" s="5">
        <v>0.2</v>
      </c>
      <c r="R280" s="1"/>
      <c r="S280" s="3"/>
      <c r="T280" s="1"/>
      <c r="U280" s="1"/>
      <c r="V280" s="1"/>
      <c r="W280" s="1"/>
      <c r="X280" s="1"/>
      <c r="Y280" s="1"/>
      <c r="Z280" s="1"/>
      <c r="AA280" s="1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4"/>
      <c r="AX280" s="4"/>
      <c r="AY280" s="4"/>
      <c r="AZ280" s="4"/>
      <c r="BA280" s="4"/>
      <c r="BB280" s="4"/>
      <c r="BC280" s="4"/>
      <c r="BD280" s="4"/>
    </row>
    <row r="281" spans="1:56" ht="25.5" customHeight="1">
      <c r="A281" s="5">
        <v>12900</v>
      </c>
      <c r="B281" s="1" t="s">
        <v>903</v>
      </c>
      <c r="C281" s="1"/>
      <c r="D281" s="1" t="s">
        <v>920</v>
      </c>
      <c r="E281" s="5">
        <v>6</v>
      </c>
      <c r="F281" s="5">
        <v>5</v>
      </c>
      <c r="G281" s="5">
        <v>1</v>
      </c>
      <c r="H281" s="1" t="s">
        <v>921</v>
      </c>
      <c r="I281" s="1"/>
      <c r="J281" s="1" t="s">
        <v>922</v>
      </c>
      <c r="K281" s="1"/>
      <c r="L281" s="1"/>
      <c r="M281" s="1" t="s">
        <v>32</v>
      </c>
      <c r="N281" s="5">
        <v>0.41</v>
      </c>
      <c r="O281" s="1"/>
      <c r="P281" s="1"/>
      <c r="Q281" s="5">
        <v>0.2</v>
      </c>
      <c r="R281" s="1"/>
      <c r="S281" s="3"/>
      <c r="T281" s="1"/>
      <c r="U281" s="1"/>
      <c r="V281" s="1"/>
      <c r="W281" s="1"/>
      <c r="X281" s="1"/>
      <c r="Y281" s="1"/>
      <c r="Z281" s="1"/>
      <c r="AA281" s="1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  <c r="AX281" s="4"/>
      <c r="AY281" s="4"/>
      <c r="AZ281" s="4"/>
      <c r="BA281" s="4"/>
      <c r="BB281" s="4"/>
      <c r="BC281" s="4"/>
      <c r="BD281" s="4"/>
    </row>
    <row r="282" spans="1:56" ht="25.5" customHeight="1">
      <c r="A282" s="5">
        <v>13000</v>
      </c>
      <c r="B282" s="1" t="s">
        <v>903</v>
      </c>
      <c r="C282" s="1"/>
      <c r="D282" s="1" t="s">
        <v>923</v>
      </c>
      <c r="E282" s="5">
        <v>7</v>
      </c>
      <c r="F282" s="5">
        <v>3</v>
      </c>
      <c r="G282" s="5">
        <v>2</v>
      </c>
      <c r="H282" s="1" t="s">
        <v>924</v>
      </c>
      <c r="I282" s="1" t="s">
        <v>925</v>
      </c>
      <c r="J282" s="1" t="s">
        <v>926</v>
      </c>
      <c r="K282" s="1"/>
      <c r="L282" s="1"/>
      <c r="M282" s="1" t="s">
        <v>32</v>
      </c>
      <c r="N282" s="5">
        <v>0.41</v>
      </c>
      <c r="O282" s="5">
        <v>21.74</v>
      </c>
      <c r="P282" s="5">
        <v>83.84</v>
      </c>
      <c r="Q282" s="5">
        <v>0.2</v>
      </c>
      <c r="R282" s="1"/>
      <c r="S282" s="3"/>
      <c r="T282" s="1"/>
      <c r="U282" s="1"/>
      <c r="V282" s="1"/>
      <c r="W282" s="1"/>
      <c r="X282" s="1"/>
      <c r="Y282" s="1"/>
      <c r="Z282" s="1"/>
      <c r="AA282" s="1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4"/>
      <c r="AX282" s="4"/>
      <c r="AY282" s="4"/>
      <c r="AZ282" s="4"/>
      <c r="BA282" s="4"/>
      <c r="BB282" s="4"/>
      <c r="BC282" s="4"/>
      <c r="BD282" s="4"/>
    </row>
    <row r="283" spans="1:56" ht="25.5" customHeight="1">
      <c r="A283" s="5">
        <v>13100</v>
      </c>
      <c r="B283" s="1" t="s">
        <v>903</v>
      </c>
      <c r="C283" s="1"/>
      <c r="D283" s="1" t="s">
        <v>927</v>
      </c>
      <c r="E283" s="5">
        <v>8</v>
      </c>
      <c r="F283" s="5">
        <v>5</v>
      </c>
      <c r="G283" s="5">
        <v>1</v>
      </c>
      <c r="H283" s="1" t="s">
        <v>928</v>
      </c>
      <c r="I283" s="1"/>
      <c r="J283" s="1" t="s">
        <v>929</v>
      </c>
      <c r="K283" s="1"/>
      <c r="L283" s="1"/>
      <c r="M283" s="1" t="s">
        <v>32</v>
      </c>
      <c r="N283" s="5">
        <v>0.41</v>
      </c>
      <c r="O283" s="1"/>
      <c r="P283" s="1"/>
      <c r="Q283" s="5">
        <v>0.2</v>
      </c>
      <c r="R283" s="1"/>
      <c r="S283" s="3"/>
      <c r="T283" s="1"/>
      <c r="U283" s="1"/>
      <c r="V283" s="1"/>
      <c r="W283" s="1"/>
      <c r="X283" s="1"/>
      <c r="Y283" s="1"/>
      <c r="Z283" s="1"/>
      <c r="AA283" s="1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1:56" ht="25.5" customHeight="1">
      <c r="A284" s="5">
        <v>13200</v>
      </c>
      <c r="B284" s="1" t="s">
        <v>903</v>
      </c>
      <c r="C284" s="1"/>
      <c r="D284" s="1" t="s">
        <v>930</v>
      </c>
      <c r="E284" s="5">
        <v>9</v>
      </c>
      <c r="F284" s="5">
        <v>3</v>
      </c>
      <c r="G284" s="5">
        <v>2</v>
      </c>
      <c r="H284" s="1" t="s">
        <v>931</v>
      </c>
      <c r="I284" s="1" t="s">
        <v>932</v>
      </c>
      <c r="J284" s="1" t="s">
        <v>933</v>
      </c>
      <c r="K284" s="1"/>
      <c r="L284" s="1"/>
      <c r="M284" s="1" t="s">
        <v>32</v>
      </c>
      <c r="N284" s="5">
        <v>0.41</v>
      </c>
      <c r="O284" s="5">
        <v>6.77</v>
      </c>
      <c r="P284" s="5">
        <v>31.69</v>
      </c>
      <c r="Q284" s="5">
        <v>0.2</v>
      </c>
      <c r="R284" s="1"/>
      <c r="S284" s="3"/>
      <c r="T284" s="1"/>
      <c r="U284" s="1"/>
      <c r="V284" s="1"/>
      <c r="W284" s="1"/>
      <c r="X284" s="1"/>
      <c r="Y284" s="1"/>
      <c r="Z284" s="1"/>
      <c r="AA284" s="1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4"/>
      <c r="AX284" s="4"/>
      <c r="AY284" s="4"/>
      <c r="AZ284" s="4"/>
      <c r="BA284" s="4"/>
      <c r="BB284" s="4"/>
      <c r="BC284" s="4"/>
      <c r="BD284" s="4"/>
    </row>
    <row r="285" spans="1:56" ht="25.5" customHeight="1">
      <c r="A285" s="5">
        <v>13300</v>
      </c>
      <c r="B285" s="1" t="s">
        <v>903</v>
      </c>
      <c r="C285" s="1"/>
      <c r="D285" s="1" t="s">
        <v>934</v>
      </c>
      <c r="E285" s="5">
        <v>10</v>
      </c>
      <c r="F285" s="5">
        <v>5</v>
      </c>
      <c r="G285" s="5">
        <v>1</v>
      </c>
      <c r="H285" s="1" t="s">
        <v>935</v>
      </c>
      <c r="I285" s="1"/>
      <c r="J285" s="1" t="s">
        <v>936</v>
      </c>
      <c r="K285" s="1" t="s">
        <v>937</v>
      </c>
      <c r="L285" s="1"/>
      <c r="M285" s="1" t="s">
        <v>32</v>
      </c>
      <c r="N285" s="5">
        <v>0.41</v>
      </c>
      <c r="O285" s="1"/>
      <c r="P285" s="1"/>
      <c r="Q285" s="5">
        <v>0.2</v>
      </c>
      <c r="R285" s="1"/>
      <c r="S285" s="3"/>
      <c r="T285" s="1"/>
      <c r="U285" s="1"/>
      <c r="V285" s="1"/>
      <c r="W285" s="1"/>
      <c r="X285" s="1"/>
      <c r="Y285" s="1"/>
      <c r="Z285" s="1"/>
      <c r="AA285" s="1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4"/>
      <c r="AX285" s="4"/>
      <c r="AY285" s="4"/>
      <c r="AZ285" s="4"/>
      <c r="BA285" s="4"/>
      <c r="BB285" s="4"/>
      <c r="BC285" s="4"/>
      <c r="BD285" s="4"/>
    </row>
    <row r="286" spans="1:56" ht="25.5" customHeight="1">
      <c r="A286" s="5">
        <v>13400</v>
      </c>
      <c r="B286" s="1" t="s">
        <v>903</v>
      </c>
      <c r="C286" s="1"/>
      <c r="D286" s="1" t="s">
        <v>938</v>
      </c>
      <c r="E286" s="5">
        <v>11</v>
      </c>
      <c r="F286" s="5">
        <v>5</v>
      </c>
      <c r="G286" s="5">
        <v>1</v>
      </c>
      <c r="H286" s="1" t="s">
        <v>939</v>
      </c>
      <c r="I286" s="1"/>
      <c r="J286" s="1" t="s">
        <v>940</v>
      </c>
      <c r="K286" s="1" t="s">
        <v>941</v>
      </c>
      <c r="L286" s="1"/>
      <c r="M286" s="1" t="s">
        <v>32</v>
      </c>
      <c r="N286" s="5">
        <v>0.41</v>
      </c>
      <c r="O286" s="1"/>
      <c r="P286" s="1"/>
      <c r="Q286" s="5">
        <v>0.2</v>
      </c>
      <c r="R286" s="1"/>
      <c r="S286" s="3"/>
      <c r="T286" s="1"/>
      <c r="U286" s="1"/>
      <c r="V286" s="1"/>
      <c r="W286" s="1"/>
      <c r="X286" s="1"/>
      <c r="Y286" s="1"/>
      <c r="Z286" s="1"/>
      <c r="AA286" s="1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4"/>
      <c r="AX286" s="4"/>
      <c r="AY286" s="4"/>
      <c r="AZ286" s="4"/>
      <c r="BA286" s="4"/>
      <c r="BB286" s="4"/>
      <c r="BC286" s="4"/>
      <c r="BD286" s="4"/>
    </row>
    <row r="287" spans="1:56" ht="25.5" customHeight="1">
      <c r="A287" s="5">
        <v>13509</v>
      </c>
      <c r="B287" s="1" t="s">
        <v>423</v>
      </c>
      <c r="C287" s="1"/>
      <c r="D287" s="1" t="s">
        <v>942</v>
      </c>
      <c r="E287" s="5">
        <v>17</v>
      </c>
      <c r="F287" s="5">
        <v>5</v>
      </c>
      <c r="G287" s="5">
        <v>5</v>
      </c>
      <c r="H287" s="1" t="s">
        <v>943</v>
      </c>
      <c r="I287" s="1"/>
      <c r="J287" s="1" t="s">
        <v>944</v>
      </c>
      <c r="K287" s="1"/>
      <c r="L287" s="1"/>
      <c r="M287" s="1" t="s">
        <v>32</v>
      </c>
      <c r="N287" s="5">
        <v>0.41</v>
      </c>
      <c r="O287" s="1"/>
      <c r="P287" s="1"/>
      <c r="Q287" s="5">
        <v>0.2</v>
      </c>
      <c r="R287" s="5">
        <v>1</v>
      </c>
      <c r="S287" s="3"/>
      <c r="T287" s="1"/>
      <c r="U287" s="1"/>
      <c r="V287" s="1"/>
      <c r="W287" s="1"/>
      <c r="X287" s="1"/>
      <c r="Y287" s="1"/>
      <c r="Z287" s="1"/>
      <c r="AA287" s="1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4"/>
      <c r="AX287" s="4"/>
      <c r="AY287" s="4"/>
      <c r="AZ287" s="4"/>
      <c r="BA287" s="4"/>
      <c r="BB287" s="4"/>
      <c r="BC287" s="4"/>
      <c r="BD287" s="4"/>
    </row>
    <row r="288" spans="1:56" ht="25.5" customHeight="1">
      <c r="A288" s="5">
        <v>13511</v>
      </c>
      <c r="B288" s="1" t="s">
        <v>423</v>
      </c>
      <c r="C288" s="1"/>
      <c r="D288" s="1" t="s">
        <v>942</v>
      </c>
      <c r="E288" s="5">
        <v>17</v>
      </c>
      <c r="F288" s="5">
        <v>5</v>
      </c>
      <c r="G288" s="5">
        <v>5</v>
      </c>
      <c r="H288" s="1" t="s">
        <v>945</v>
      </c>
      <c r="I288" s="1"/>
      <c r="J288" s="1" t="s">
        <v>946</v>
      </c>
      <c r="K288" s="1"/>
      <c r="L288" s="1"/>
      <c r="M288" s="1" t="s">
        <v>32</v>
      </c>
      <c r="N288" s="5">
        <v>0.41</v>
      </c>
      <c r="O288" s="1"/>
      <c r="P288" s="1"/>
      <c r="Q288" s="5">
        <v>0.2</v>
      </c>
      <c r="R288" s="5">
        <v>2</v>
      </c>
      <c r="S288" s="3"/>
      <c r="T288" s="1"/>
      <c r="U288" s="1"/>
      <c r="V288" s="1"/>
      <c r="W288" s="1"/>
      <c r="X288" s="1"/>
      <c r="Y288" s="1"/>
      <c r="Z288" s="1"/>
      <c r="AA288" s="1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4"/>
      <c r="AX288" s="4"/>
      <c r="AY288" s="4"/>
      <c r="AZ288" s="4"/>
      <c r="BA288" s="4"/>
      <c r="BB288" s="4"/>
      <c r="BC288" s="4"/>
      <c r="BD288" s="4"/>
    </row>
    <row r="289" spans="1:56" ht="25.5" customHeight="1">
      <c r="A289" s="5">
        <v>13513</v>
      </c>
      <c r="B289" s="1" t="s">
        <v>423</v>
      </c>
      <c r="C289" s="1"/>
      <c r="D289" s="1" t="s">
        <v>942</v>
      </c>
      <c r="E289" s="5">
        <v>17</v>
      </c>
      <c r="F289" s="5">
        <v>5</v>
      </c>
      <c r="G289" s="5">
        <v>5</v>
      </c>
      <c r="H289" s="1" t="s">
        <v>947</v>
      </c>
      <c r="I289" s="1"/>
      <c r="J289" s="1" t="s">
        <v>948</v>
      </c>
      <c r="K289" s="1" t="s">
        <v>949</v>
      </c>
      <c r="L289" s="1"/>
      <c r="M289" s="1" t="s">
        <v>32</v>
      </c>
      <c r="N289" s="5">
        <v>0.41</v>
      </c>
      <c r="O289" s="1"/>
      <c r="P289" s="1"/>
      <c r="Q289" s="5">
        <v>0.2</v>
      </c>
      <c r="R289" s="5">
        <v>3</v>
      </c>
      <c r="S289" s="3"/>
      <c r="T289" s="1"/>
      <c r="U289" s="1"/>
      <c r="V289" s="1"/>
      <c r="W289" s="1"/>
      <c r="X289" s="1"/>
      <c r="Y289" s="1"/>
      <c r="Z289" s="1"/>
      <c r="AA289" s="1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4"/>
      <c r="AX289" s="4"/>
      <c r="AY289" s="4"/>
      <c r="AZ289" s="4"/>
      <c r="BA289" s="4"/>
      <c r="BB289" s="4"/>
      <c r="BC289" s="4"/>
      <c r="BD289" s="4"/>
    </row>
    <row r="290" spans="1:56" ht="25.5" customHeight="1">
      <c r="A290" s="5">
        <v>13609</v>
      </c>
      <c r="B290" s="1" t="s">
        <v>387</v>
      </c>
      <c r="C290" s="1"/>
      <c r="D290" s="1" t="s">
        <v>950</v>
      </c>
      <c r="E290" s="5">
        <v>13</v>
      </c>
      <c r="F290" s="5">
        <v>5</v>
      </c>
      <c r="G290" s="5">
        <v>5</v>
      </c>
      <c r="H290" s="1" t="s">
        <v>951</v>
      </c>
      <c r="I290" s="1"/>
      <c r="J290" s="1" t="s">
        <v>952</v>
      </c>
      <c r="K290" s="1"/>
      <c r="L290" s="1"/>
      <c r="M290" s="1" t="s">
        <v>32</v>
      </c>
      <c r="N290" s="5">
        <v>0.41</v>
      </c>
      <c r="O290" s="1"/>
      <c r="P290" s="1"/>
      <c r="Q290" s="5">
        <v>0.2</v>
      </c>
      <c r="R290" s="5">
        <v>1</v>
      </c>
      <c r="S290" s="3"/>
      <c r="T290" s="1"/>
      <c r="U290" s="1"/>
      <c r="V290" s="1"/>
      <c r="W290" s="1"/>
      <c r="X290" s="1"/>
      <c r="Y290" s="1"/>
      <c r="Z290" s="1"/>
      <c r="AA290" s="1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4"/>
      <c r="AX290" s="4"/>
      <c r="AY290" s="4"/>
      <c r="AZ290" s="4"/>
      <c r="BA290" s="4"/>
      <c r="BB290" s="4"/>
      <c r="BC290" s="4"/>
      <c r="BD290" s="4"/>
    </row>
    <row r="291" spans="1:56" ht="25.5" customHeight="1">
      <c r="A291" s="5">
        <v>13611</v>
      </c>
      <c r="B291" s="1" t="s">
        <v>387</v>
      </c>
      <c r="C291" s="1"/>
      <c r="D291" s="1" t="s">
        <v>950</v>
      </c>
      <c r="E291" s="5">
        <v>13</v>
      </c>
      <c r="F291" s="5">
        <v>5</v>
      </c>
      <c r="G291" s="5">
        <v>5</v>
      </c>
      <c r="H291" s="1" t="s">
        <v>953</v>
      </c>
      <c r="I291" s="1"/>
      <c r="J291" s="1" t="s">
        <v>954</v>
      </c>
      <c r="K291" s="1" t="s">
        <v>955</v>
      </c>
      <c r="L291" s="1"/>
      <c r="M291" s="1" t="s">
        <v>32</v>
      </c>
      <c r="N291" s="5">
        <v>0.41</v>
      </c>
      <c r="O291" s="1"/>
      <c r="P291" s="1"/>
      <c r="Q291" s="5">
        <v>0.2</v>
      </c>
      <c r="R291" s="5">
        <v>2</v>
      </c>
      <c r="S291" s="3"/>
      <c r="T291" s="1"/>
      <c r="U291" s="1"/>
      <c r="V291" s="1"/>
      <c r="W291" s="1"/>
      <c r="X291" s="1"/>
      <c r="Y291" s="1"/>
      <c r="Z291" s="1"/>
      <c r="AA291" s="1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4"/>
      <c r="AX291" s="4"/>
      <c r="AY291" s="4"/>
      <c r="AZ291" s="4"/>
      <c r="BA291" s="4"/>
      <c r="BB291" s="4"/>
      <c r="BC291" s="4"/>
      <c r="BD291" s="4"/>
    </row>
    <row r="292" spans="1:56" ht="25.5" customHeight="1">
      <c r="A292" s="5">
        <v>13613</v>
      </c>
      <c r="B292" s="1" t="s">
        <v>387</v>
      </c>
      <c r="C292" s="1"/>
      <c r="D292" s="1" t="s">
        <v>950</v>
      </c>
      <c r="E292" s="5">
        <v>13</v>
      </c>
      <c r="F292" s="5">
        <v>5</v>
      </c>
      <c r="G292" s="5">
        <v>5</v>
      </c>
      <c r="H292" s="1" t="s">
        <v>956</v>
      </c>
      <c r="I292" s="1"/>
      <c r="J292" s="1" t="s">
        <v>957</v>
      </c>
      <c r="K292" s="1" t="s">
        <v>958</v>
      </c>
      <c r="L292" s="1"/>
      <c r="M292" s="1" t="s">
        <v>32</v>
      </c>
      <c r="N292" s="5">
        <v>0.41</v>
      </c>
      <c r="O292" s="1"/>
      <c r="P292" s="1"/>
      <c r="Q292" s="5">
        <v>0.2</v>
      </c>
      <c r="R292" s="5">
        <v>3</v>
      </c>
      <c r="S292" s="3"/>
      <c r="T292" s="1"/>
      <c r="U292" s="1"/>
      <c r="V292" s="1"/>
      <c r="W292" s="1"/>
      <c r="X292" s="1"/>
      <c r="Y292" s="1"/>
      <c r="Z292" s="1"/>
      <c r="AA292" s="1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4"/>
      <c r="AX292" s="4"/>
      <c r="AY292" s="4"/>
      <c r="AZ292" s="4"/>
      <c r="BA292" s="4"/>
      <c r="BB292" s="4"/>
      <c r="BC292" s="4"/>
      <c r="BD292" s="4"/>
    </row>
    <row r="293" spans="1:56" ht="25.5" customHeight="1">
      <c r="A293" s="5">
        <v>13709</v>
      </c>
      <c r="B293" s="1" t="s">
        <v>387</v>
      </c>
      <c r="C293" s="1"/>
      <c r="D293" s="1" t="s">
        <v>959</v>
      </c>
      <c r="E293" s="5">
        <v>14</v>
      </c>
      <c r="F293" s="5">
        <v>3</v>
      </c>
      <c r="G293" s="5">
        <v>6</v>
      </c>
      <c r="H293" s="1" t="s">
        <v>960</v>
      </c>
      <c r="I293" s="1" t="s">
        <v>961</v>
      </c>
      <c r="J293" s="1" t="s">
        <v>962</v>
      </c>
      <c r="K293" s="1"/>
      <c r="L293" s="1"/>
      <c r="M293" s="1" t="s">
        <v>32</v>
      </c>
      <c r="N293" s="5">
        <v>0.41</v>
      </c>
      <c r="O293" s="1"/>
      <c r="P293" s="1"/>
      <c r="Q293" s="5">
        <v>0.2</v>
      </c>
      <c r="R293" s="5">
        <v>1</v>
      </c>
      <c r="S293" s="3"/>
      <c r="T293" s="1"/>
      <c r="U293" s="1"/>
      <c r="V293" s="1"/>
      <c r="W293" s="1"/>
      <c r="X293" s="1"/>
      <c r="Y293" s="1"/>
      <c r="Z293" s="1"/>
      <c r="AA293" s="1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4"/>
      <c r="AX293" s="4"/>
      <c r="AY293" s="4"/>
      <c r="AZ293" s="4"/>
      <c r="BA293" s="4"/>
      <c r="BB293" s="4"/>
      <c r="BC293" s="4"/>
      <c r="BD293" s="4"/>
    </row>
    <row r="294" spans="1:56" ht="25.5" customHeight="1">
      <c r="A294" s="5">
        <v>13711</v>
      </c>
      <c r="B294" s="1" t="s">
        <v>387</v>
      </c>
      <c r="C294" s="1"/>
      <c r="D294" s="1" t="s">
        <v>959</v>
      </c>
      <c r="E294" s="5">
        <v>14</v>
      </c>
      <c r="F294" s="5">
        <v>3</v>
      </c>
      <c r="G294" s="5">
        <v>6</v>
      </c>
      <c r="H294" s="1" t="s">
        <v>963</v>
      </c>
      <c r="I294" s="1" t="s">
        <v>964</v>
      </c>
      <c r="J294" s="1" t="s">
        <v>965</v>
      </c>
      <c r="K294" s="1"/>
      <c r="L294" s="1"/>
      <c r="M294" s="1" t="s">
        <v>32</v>
      </c>
      <c r="N294" s="5">
        <v>0.41</v>
      </c>
      <c r="O294" s="1"/>
      <c r="P294" s="1"/>
      <c r="Q294" s="5">
        <v>0.2</v>
      </c>
      <c r="R294" s="5">
        <v>2</v>
      </c>
      <c r="S294" s="3"/>
      <c r="T294" s="1"/>
      <c r="U294" s="1"/>
      <c r="V294" s="1"/>
      <c r="W294" s="1"/>
      <c r="X294" s="1"/>
      <c r="Y294" s="1"/>
      <c r="Z294" s="1"/>
      <c r="AA294" s="1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4"/>
      <c r="AX294" s="4"/>
      <c r="AY294" s="4"/>
      <c r="AZ294" s="4"/>
      <c r="BA294" s="4"/>
      <c r="BB294" s="4"/>
      <c r="BC294" s="4"/>
      <c r="BD294" s="4"/>
    </row>
    <row r="295" spans="1:56" ht="25.5" customHeight="1">
      <c r="A295" s="5">
        <v>13713</v>
      </c>
      <c r="B295" s="1" t="s">
        <v>387</v>
      </c>
      <c r="C295" s="1"/>
      <c r="D295" s="1" t="s">
        <v>959</v>
      </c>
      <c r="E295" s="5">
        <v>14</v>
      </c>
      <c r="F295" s="5">
        <v>3</v>
      </c>
      <c r="G295" s="5">
        <v>6</v>
      </c>
      <c r="H295" s="1" t="s">
        <v>966</v>
      </c>
      <c r="I295" s="1" t="s">
        <v>967</v>
      </c>
      <c r="J295" s="1" t="s">
        <v>968</v>
      </c>
      <c r="K295" s="1"/>
      <c r="L295" s="1"/>
      <c r="M295" s="1" t="s">
        <v>32</v>
      </c>
      <c r="N295" s="5">
        <v>0.41</v>
      </c>
      <c r="O295" s="1"/>
      <c r="P295" s="1"/>
      <c r="Q295" s="5">
        <v>0.2</v>
      </c>
      <c r="R295" s="5">
        <v>3</v>
      </c>
      <c r="S295" s="3"/>
      <c r="T295" s="1"/>
      <c r="U295" s="1"/>
      <c r="V295" s="1"/>
      <c r="W295" s="1"/>
      <c r="X295" s="1"/>
      <c r="Y295" s="1"/>
      <c r="Z295" s="1"/>
      <c r="AA295" s="1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4"/>
      <c r="AX295" s="4"/>
      <c r="AY295" s="4"/>
      <c r="AZ295" s="4"/>
      <c r="BA295" s="4"/>
      <c r="BB295" s="4"/>
      <c r="BC295" s="4"/>
      <c r="BD295" s="4"/>
    </row>
    <row r="296" spans="1:56" ht="25.5" customHeight="1">
      <c r="A296" s="5">
        <v>13809</v>
      </c>
      <c r="B296" s="1" t="s">
        <v>423</v>
      </c>
      <c r="C296" s="1"/>
      <c r="D296" s="1" t="s">
        <v>969</v>
      </c>
      <c r="E296" s="5">
        <v>18</v>
      </c>
      <c r="F296" s="5">
        <v>5</v>
      </c>
      <c r="G296" s="5">
        <v>5</v>
      </c>
      <c r="H296" s="1" t="s">
        <v>970</v>
      </c>
      <c r="I296" s="1"/>
      <c r="J296" s="1" t="s">
        <v>971</v>
      </c>
      <c r="K296" s="1"/>
      <c r="L296" s="1"/>
      <c r="M296" s="1" t="s">
        <v>32</v>
      </c>
      <c r="N296" s="5">
        <v>0.41</v>
      </c>
      <c r="O296" s="1"/>
      <c r="P296" s="1"/>
      <c r="Q296" s="5">
        <v>0.2</v>
      </c>
      <c r="R296" s="5">
        <v>1</v>
      </c>
      <c r="S296" s="3"/>
      <c r="T296" s="1"/>
      <c r="U296" s="1"/>
      <c r="V296" s="1"/>
      <c r="W296" s="1"/>
      <c r="X296" s="1"/>
      <c r="Y296" s="1"/>
      <c r="Z296" s="1"/>
      <c r="AA296" s="1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4"/>
      <c r="AX296" s="4"/>
      <c r="AY296" s="4"/>
      <c r="AZ296" s="4"/>
      <c r="BA296" s="4"/>
      <c r="BB296" s="4"/>
      <c r="BC296" s="4"/>
      <c r="BD296" s="4"/>
    </row>
    <row r="297" spans="1:56" ht="25.5" customHeight="1">
      <c r="A297" s="5">
        <v>13811</v>
      </c>
      <c r="B297" s="1" t="s">
        <v>423</v>
      </c>
      <c r="C297" s="1"/>
      <c r="D297" s="1" t="s">
        <v>969</v>
      </c>
      <c r="E297" s="5">
        <v>18</v>
      </c>
      <c r="F297" s="5">
        <v>5</v>
      </c>
      <c r="G297" s="5">
        <v>5</v>
      </c>
      <c r="H297" s="1" t="s">
        <v>972</v>
      </c>
      <c r="I297" s="1"/>
      <c r="J297" s="1" t="s">
        <v>973</v>
      </c>
      <c r="K297" s="1"/>
      <c r="L297" s="1"/>
      <c r="M297" s="1" t="s">
        <v>32</v>
      </c>
      <c r="N297" s="5">
        <v>0.41</v>
      </c>
      <c r="O297" s="1"/>
      <c r="P297" s="1"/>
      <c r="Q297" s="5">
        <v>0.2</v>
      </c>
      <c r="R297" s="5">
        <v>2</v>
      </c>
      <c r="S297" s="3"/>
      <c r="T297" s="1"/>
      <c r="U297" s="1"/>
      <c r="V297" s="1"/>
      <c r="W297" s="1"/>
      <c r="X297" s="1"/>
      <c r="Y297" s="1"/>
      <c r="Z297" s="1"/>
      <c r="AA297" s="1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4"/>
      <c r="AX297" s="4"/>
      <c r="AY297" s="4"/>
      <c r="AZ297" s="4"/>
      <c r="BA297" s="4"/>
      <c r="BB297" s="4"/>
      <c r="BC297" s="4"/>
      <c r="BD297" s="4"/>
    </row>
    <row r="298" spans="1:56" ht="25.5" customHeight="1">
      <c r="A298" s="5">
        <v>13813</v>
      </c>
      <c r="B298" s="1" t="s">
        <v>423</v>
      </c>
      <c r="C298" s="1"/>
      <c r="D298" s="1" t="s">
        <v>969</v>
      </c>
      <c r="E298" s="5">
        <v>18</v>
      </c>
      <c r="F298" s="5">
        <v>5</v>
      </c>
      <c r="G298" s="5">
        <v>5</v>
      </c>
      <c r="H298" s="1" t="s">
        <v>974</v>
      </c>
      <c r="I298" s="1"/>
      <c r="J298" s="1" t="s">
        <v>975</v>
      </c>
      <c r="K298" s="1"/>
      <c r="L298" s="1"/>
      <c r="M298" s="1" t="s">
        <v>32</v>
      </c>
      <c r="N298" s="5">
        <v>0.41</v>
      </c>
      <c r="O298" s="1"/>
      <c r="P298" s="1"/>
      <c r="Q298" s="5">
        <v>0.2</v>
      </c>
      <c r="R298" s="5">
        <v>3</v>
      </c>
      <c r="S298" s="3"/>
      <c r="T298" s="1"/>
      <c r="U298" s="1"/>
      <c r="V298" s="1"/>
      <c r="W298" s="1"/>
      <c r="X298" s="1"/>
      <c r="Y298" s="1"/>
      <c r="Z298" s="1"/>
      <c r="AA298" s="1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4"/>
      <c r="AX298" s="4"/>
      <c r="AY298" s="4"/>
      <c r="AZ298" s="4"/>
      <c r="BA298" s="4"/>
      <c r="BB298" s="4"/>
      <c r="BC298" s="4"/>
      <c r="BD298" s="4"/>
    </row>
    <row r="299" spans="1:56" ht="25.5" customHeight="1">
      <c r="A299" s="16">
        <v>13550</v>
      </c>
      <c r="B299" s="1" t="s">
        <v>423</v>
      </c>
      <c r="C299" s="3"/>
      <c r="D299" s="1" t="s">
        <v>942</v>
      </c>
      <c r="E299" s="5">
        <v>17</v>
      </c>
      <c r="F299" s="5">
        <v>5</v>
      </c>
      <c r="G299" s="5">
        <v>3</v>
      </c>
      <c r="H299" s="1" t="s">
        <v>943</v>
      </c>
      <c r="I299" s="3"/>
      <c r="J299" s="1" t="s">
        <v>944</v>
      </c>
      <c r="K299" s="1"/>
      <c r="L299" s="1"/>
      <c r="M299" s="1" t="s">
        <v>32</v>
      </c>
      <c r="N299" s="5">
        <v>0.41</v>
      </c>
      <c r="O299" s="1"/>
      <c r="P299" s="1"/>
      <c r="Q299" s="5">
        <v>0.2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4"/>
      <c r="AX299" s="4"/>
      <c r="AY299" s="4"/>
      <c r="AZ299" s="4"/>
      <c r="BA299" s="4"/>
      <c r="BB299" s="4"/>
      <c r="BC299" s="4"/>
      <c r="BD299" s="4"/>
    </row>
    <row r="300" spans="1:56" ht="25.5" customHeight="1">
      <c r="A300" s="16">
        <v>13650</v>
      </c>
      <c r="B300" s="1" t="s">
        <v>387</v>
      </c>
      <c r="C300" s="3"/>
      <c r="D300" s="1" t="s">
        <v>950</v>
      </c>
      <c r="E300" s="5">
        <v>13</v>
      </c>
      <c r="F300" s="5">
        <v>5</v>
      </c>
      <c r="G300" s="5">
        <v>3</v>
      </c>
      <c r="H300" s="1" t="s">
        <v>951</v>
      </c>
      <c r="I300" s="3"/>
      <c r="J300" s="1" t="s">
        <v>952</v>
      </c>
      <c r="K300" s="1"/>
      <c r="L300" s="1"/>
      <c r="M300" s="1" t="s">
        <v>32</v>
      </c>
      <c r="N300" s="5">
        <v>0.41</v>
      </c>
      <c r="O300" s="1"/>
      <c r="P300" s="1"/>
      <c r="Q300" s="5">
        <v>0.2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4"/>
      <c r="AX300" s="4"/>
      <c r="AY300" s="4"/>
      <c r="AZ300" s="4"/>
      <c r="BA300" s="4"/>
      <c r="BB300" s="4"/>
      <c r="BC300" s="4"/>
      <c r="BD300" s="4"/>
    </row>
    <row r="301" spans="1:56" ht="25.5" customHeight="1">
      <c r="A301" s="16">
        <v>13850</v>
      </c>
      <c r="B301" s="1" t="s">
        <v>423</v>
      </c>
      <c r="C301" s="3"/>
      <c r="D301" s="1" t="s">
        <v>969</v>
      </c>
      <c r="E301" s="5">
        <v>18</v>
      </c>
      <c r="F301" s="5">
        <v>5</v>
      </c>
      <c r="G301" s="5">
        <v>3</v>
      </c>
      <c r="H301" s="1" t="s">
        <v>970</v>
      </c>
      <c r="I301" s="3"/>
      <c r="J301" s="1" t="s">
        <v>971</v>
      </c>
      <c r="K301" s="1"/>
      <c r="L301" s="1"/>
      <c r="M301" s="1" t="s">
        <v>32</v>
      </c>
      <c r="N301" s="5">
        <v>0.41</v>
      </c>
      <c r="O301" s="1"/>
      <c r="P301" s="1"/>
      <c r="Q301" s="5">
        <v>0.2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4"/>
      <c r="AX301" s="4"/>
      <c r="AY301" s="4"/>
      <c r="AZ301" s="4"/>
      <c r="BA301" s="4"/>
      <c r="BB301" s="4"/>
      <c r="BC301" s="4"/>
      <c r="BD301" s="4"/>
    </row>
    <row r="302" spans="1:56" ht="25.5" customHeight="1">
      <c r="A302" s="5">
        <v>13900</v>
      </c>
      <c r="B302" s="1" t="s">
        <v>903</v>
      </c>
      <c r="C302" s="1"/>
      <c r="D302" s="1" t="s">
        <v>976</v>
      </c>
      <c r="E302" s="5">
        <v>12</v>
      </c>
      <c r="F302" s="5">
        <v>5</v>
      </c>
      <c r="G302" s="5">
        <v>1</v>
      </c>
      <c r="H302" s="1" t="s">
        <v>977</v>
      </c>
      <c r="I302" s="1"/>
      <c r="J302" s="1" t="s">
        <v>978</v>
      </c>
      <c r="K302" s="1" t="s">
        <v>979</v>
      </c>
      <c r="L302" s="1"/>
      <c r="M302" s="1" t="s">
        <v>32</v>
      </c>
      <c r="N302" s="5">
        <v>0.41</v>
      </c>
      <c r="O302" s="1"/>
      <c r="P302" s="1"/>
      <c r="Q302" s="5">
        <v>0.2</v>
      </c>
      <c r="R302" s="1"/>
      <c r="S302" s="3"/>
      <c r="T302" s="3"/>
      <c r="U302" s="3"/>
      <c r="V302" s="3"/>
      <c r="W302" s="3"/>
      <c r="X302" s="3"/>
      <c r="Y302" s="3"/>
      <c r="Z302" s="3"/>
      <c r="AA302" s="3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1:56" ht="25.5" customHeight="1">
      <c r="A303" s="16">
        <v>14000</v>
      </c>
      <c r="B303" s="3" t="s">
        <v>903</v>
      </c>
      <c r="C303" s="3"/>
      <c r="D303" s="1" t="s">
        <v>980</v>
      </c>
      <c r="E303" s="16">
        <v>13</v>
      </c>
      <c r="F303" s="16">
        <v>5</v>
      </c>
      <c r="G303" s="16">
        <v>1</v>
      </c>
      <c r="H303" s="1" t="s">
        <v>981</v>
      </c>
      <c r="I303" s="3"/>
      <c r="J303" s="1" t="s">
        <v>982</v>
      </c>
      <c r="K303" s="3"/>
      <c r="L303" s="3"/>
      <c r="M303" s="1" t="s">
        <v>32</v>
      </c>
      <c r="N303" s="5">
        <v>0.41</v>
      </c>
      <c r="O303" s="3"/>
      <c r="P303" s="3"/>
      <c r="Q303" s="5">
        <v>0.2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1:56" ht="25.5" customHeight="1">
      <c r="A304" s="5">
        <v>14100</v>
      </c>
      <c r="B304" s="1" t="s">
        <v>903</v>
      </c>
      <c r="C304" s="1"/>
      <c r="D304" s="1" t="s">
        <v>983</v>
      </c>
      <c r="E304" s="5">
        <v>14</v>
      </c>
      <c r="F304" s="5">
        <v>5</v>
      </c>
      <c r="G304" s="5">
        <v>1</v>
      </c>
      <c r="H304" s="1" t="s">
        <v>984</v>
      </c>
      <c r="I304" s="1"/>
      <c r="J304" s="1" t="s">
        <v>985</v>
      </c>
      <c r="K304" s="1" t="s">
        <v>986</v>
      </c>
      <c r="L304" s="1"/>
      <c r="M304" s="1" t="s">
        <v>32</v>
      </c>
      <c r="N304" s="5">
        <v>0.41</v>
      </c>
      <c r="O304" s="1"/>
      <c r="P304" s="1"/>
      <c r="Q304" s="5">
        <v>0.2</v>
      </c>
      <c r="R304" s="1"/>
      <c r="S304" s="3"/>
      <c r="T304" s="3"/>
      <c r="U304" s="3"/>
      <c r="V304" s="3"/>
      <c r="W304" s="3"/>
      <c r="X304" s="3"/>
      <c r="Y304" s="3"/>
      <c r="Z304" s="3"/>
      <c r="AA304" s="3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4"/>
      <c r="AX304" s="4"/>
      <c r="AY304" s="4"/>
      <c r="AZ304" s="4"/>
      <c r="BA304" s="4"/>
      <c r="BB304" s="4"/>
      <c r="BC304" s="4"/>
      <c r="BD304" s="4"/>
    </row>
    <row r="305" spans="1:56" ht="25.5" customHeight="1">
      <c r="A305" s="16">
        <v>12509</v>
      </c>
      <c r="B305" s="1" t="s">
        <v>903</v>
      </c>
      <c r="C305" s="3"/>
      <c r="D305" s="3" t="s">
        <v>987</v>
      </c>
      <c r="E305" s="16">
        <v>15</v>
      </c>
      <c r="F305" s="16">
        <v>5</v>
      </c>
      <c r="G305" s="16">
        <v>5</v>
      </c>
      <c r="H305" s="3" t="s">
        <v>988</v>
      </c>
      <c r="I305" s="3"/>
      <c r="J305" s="3" t="s">
        <v>989</v>
      </c>
      <c r="K305" s="3"/>
      <c r="L305" s="3"/>
      <c r="M305" s="1" t="s">
        <v>32</v>
      </c>
      <c r="N305" s="5">
        <v>0.41</v>
      </c>
      <c r="O305" s="3"/>
      <c r="P305" s="3"/>
      <c r="Q305" s="5">
        <v>0.2</v>
      </c>
      <c r="R305" s="5">
        <v>1</v>
      </c>
      <c r="S305" s="3"/>
      <c r="T305" s="3"/>
      <c r="U305" s="3"/>
      <c r="V305" s="3"/>
      <c r="W305" s="3"/>
      <c r="X305" s="3"/>
      <c r="Y305" s="3"/>
      <c r="Z305" s="3"/>
      <c r="AA305" s="3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4"/>
      <c r="AX305" s="4"/>
      <c r="AY305" s="4"/>
      <c r="AZ305" s="4"/>
      <c r="BA305" s="4"/>
      <c r="BB305" s="4"/>
      <c r="BC305" s="4"/>
      <c r="BD305" s="4"/>
    </row>
    <row r="306" spans="1:56" ht="25.5" customHeight="1">
      <c r="A306" s="16">
        <v>12511</v>
      </c>
      <c r="B306" s="1" t="s">
        <v>903</v>
      </c>
      <c r="C306" s="3"/>
      <c r="D306" s="3" t="s">
        <v>987</v>
      </c>
      <c r="E306" s="16">
        <v>15</v>
      </c>
      <c r="F306" s="16">
        <v>5</v>
      </c>
      <c r="G306" s="16">
        <v>5</v>
      </c>
      <c r="H306" s="3" t="s">
        <v>990</v>
      </c>
      <c r="I306" s="3"/>
      <c r="J306" s="3" t="s">
        <v>991</v>
      </c>
      <c r="K306" s="3"/>
      <c r="L306" s="3"/>
      <c r="M306" s="1" t="s">
        <v>32</v>
      </c>
      <c r="N306" s="5">
        <v>0.41</v>
      </c>
      <c r="O306" s="3"/>
      <c r="P306" s="3"/>
      <c r="Q306" s="5">
        <v>0.2</v>
      </c>
      <c r="R306" s="5">
        <v>2</v>
      </c>
      <c r="S306" s="3"/>
      <c r="T306" s="3"/>
      <c r="U306" s="3"/>
      <c r="V306" s="3"/>
      <c r="W306" s="3"/>
      <c r="X306" s="3"/>
      <c r="Y306" s="3"/>
      <c r="Z306" s="3"/>
      <c r="AA306" s="3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4"/>
      <c r="AX306" s="4"/>
      <c r="AY306" s="4"/>
      <c r="AZ306" s="4"/>
      <c r="BA306" s="4"/>
      <c r="BB306" s="4"/>
      <c r="BC306" s="4"/>
      <c r="BD306" s="4"/>
    </row>
    <row r="307" spans="1:56" ht="25.5" customHeight="1">
      <c r="A307" s="16">
        <v>12513</v>
      </c>
      <c r="B307" s="1" t="s">
        <v>903</v>
      </c>
      <c r="C307" s="3"/>
      <c r="D307" s="3" t="s">
        <v>987</v>
      </c>
      <c r="E307" s="16">
        <v>15</v>
      </c>
      <c r="F307" s="16">
        <v>5</v>
      </c>
      <c r="G307" s="16">
        <v>5</v>
      </c>
      <c r="H307" s="1" t="s">
        <v>908</v>
      </c>
      <c r="I307" s="3"/>
      <c r="J307" s="1" t="s">
        <v>909</v>
      </c>
      <c r="K307" s="3"/>
      <c r="L307" s="3"/>
      <c r="M307" s="1" t="s">
        <v>32</v>
      </c>
      <c r="N307" s="5">
        <v>0.41</v>
      </c>
      <c r="O307" s="3"/>
      <c r="P307" s="3"/>
      <c r="Q307" s="5">
        <v>0.2</v>
      </c>
      <c r="R307" s="5">
        <v>3</v>
      </c>
      <c r="S307" s="3"/>
      <c r="T307" s="3"/>
      <c r="U307" s="3"/>
      <c r="V307" s="3"/>
      <c r="W307" s="3"/>
      <c r="X307" s="3"/>
      <c r="Y307" s="3"/>
      <c r="Z307" s="3"/>
      <c r="AA307" s="3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4"/>
      <c r="AX307" s="4"/>
      <c r="AY307" s="4"/>
      <c r="AZ307" s="4"/>
      <c r="BA307" s="4"/>
      <c r="BB307" s="4"/>
      <c r="BC307" s="4"/>
      <c r="BD307" s="4"/>
    </row>
    <row r="308" spans="1:56" ht="25.5" customHeight="1">
      <c r="A308" s="16">
        <v>12909</v>
      </c>
      <c r="B308" s="1" t="s">
        <v>903</v>
      </c>
      <c r="C308" s="3"/>
      <c r="D308" s="3" t="s">
        <v>992</v>
      </c>
      <c r="E308" s="16">
        <v>16</v>
      </c>
      <c r="F308" s="16">
        <v>5</v>
      </c>
      <c r="G308" s="16">
        <v>5</v>
      </c>
      <c r="H308" s="3" t="s">
        <v>993</v>
      </c>
      <c r="I308" s="3"/>
      <c r="J308" s="1" t="s">
        <v>994</v>
      </c>
      <c r="K308" s="3"/>
      <c r="L308" s="3"/>
      <c r="M308" s="1" t="s">
        <v>32</v>
      </c>
      <c r="N308" s="5">
        <v>0.41</v>
      </c>
      <c r="O308" s="1"/>
      <c r="P308" s="1"/>
      <c r="Q308" s="5">
        <v>0.2</v>
      </c>
      <c r="R308" s="5">
        <v>1</v>
      </c>
      <c r="S308" s="3"/>
      <c r="T308" s="3"/>
      <c r="U308" s="3"/>
      <c r="V308" s="3"/>
      <c r="W308" s="3"/>
      <c r="X308" s="3"/>
      <c r="Y308" s="3"/>
      <c r="Z308" s="3"/>
      <c r="AA308" s="3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4"/>
      <c r="AX308" s="4"/>
      <c r="AY308" s="4"/>
      <c r="AZ308" s="4"/>
      <c r="BA308" s="4"/>
      <c r="BB308" s="4"/>
      <c r="BC308" s="4"/>
      <c r="BD308" s="4"/>
    </row>
    <row r="309" spans="1:56" ht="25.5" customHeight="1">
      <c r="A309" s="16">
        <v>12911</v>
      </c>
      <c r="B309" s="1" t="s">
        <v>903</v>
      </c>
      <c r="C309" s="3"/>
      <c r="D309" s="3" t="s">
        <v>992</v>
      </c>
      <c r="E309" s="16">
        <v>16</v>
      </c>
      <c r="F309" s="16">
        <v>5</v>
      </c>
      <c r="G309" s="16">
        <v>5</v>
      </c>
      <c r="H309" s="3" t="s">
        <v>995</v>
      </c>
      <c r="I309" s="3"/>
      <c r="J309" s="1" t="s">
        <v>996</v>
      </c>
      <c r="K309" s="3"/>
      <c r="L309" s="3"/>
      <c r="M309" s="1" t="s">
        <v>32</v>
      </c>
      <c r="N309" s="5">
        <v>0.41</v>
      </c>
      <c r="O309" s="1"/>
      <c r="P309" s="1"/>
      <c r="Q309" s="5">
        <v>0.2</v>
      </c>
      <c r="R309" s="5">
        <v>2</v>
      </c>
      <c r="S309" s="3"/>
      <c r="T309" s="3"/>
      <c r="U309" s="3"/>
      <c r="V309" s="3"/>
      <c r="W309" s="3"/>
      <c r="X309" s="3"/>
      <c r="Y309" s="3"/>
      <c r="Z309" s="3"/>
      <c r="AA309" s="3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4"/>
      <c r="AX309" s="4"/>
      <c r="AY309" s="4"/>
      <c r="AZ309" s="4"/>
      <c r="BA309" s="4"/>
      <c r="BB309" s="4"/>
      <c r="BC309" s="4"/>
      <c r="BD309" s="4"/>
    </row>
    <row r="310" spans="1:56" ht="25.5" customHeight="1">
      <c r="A310" s="5">
        <v>12913</v>
      </c>
      <c r="B310" s="1" t="s">
        <v>903</v>
      </c>
      <c r="C310" s="1"/>
      <c r="D310" s="1" t="s">
        <v>992</v>
      </c>
      <c r="E310" s="5">
        <v>16</v>
      </c>
      <c r="F310" s="5">
        <v>5</v>
      </c>
      <c r="G310" s="5">
        <v>5</v>
      </c>
      <c r="H310" s="1" t="s">
        <v>921</v>
      </c>
      <c r="I310" s="1"/>
      <c r="J310" s="1" t="s">
        <v>922</v>
      </c>
      <c r="K310" s="1"/>
      <c r="L310" s="1"/>
      <c r="M310" s="1" t="s">
        <v>32</v>
      </c>
      <c r="N310" s="5">
        <v>0.41</v>
      </c>
      <c r="O310" s="1"/>
      <c r="P310" s="1"/>
      <c r="Q310" s="5">
        <v>0.2</v>
      </c>
      <c r="R310" s="5">
        <v>3</v>
      </c>
      <c r="S310" s="3"/>
      <c r="T310" s="3"/>
      <c r="U310" s="3"/>
      <c r="V310" s="3"/>
      <c r="W310" s="3"/>
      <c r="X310" s="3"/>
      <c r="Y310" s="3"/>
      <c r="Z310" s="3"/>
      <c r="AA310" s="3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4"/>
      <c r="AX310" s="4"/>
      <c r="AY310" s="4"/>
      <c r="AZ310" s="4"/>
      <c r="BA310" s="4"/>
      <c r="BB310" s="4"/>
      <c r="BC310" s="4"/>
      <c r="BD310" s="4"/>
    </row>
    <row r="311" spans="1:56" ht="25.5" customHeight="1">
      <c r="A311" s="16">
        <v>13309</v>
      </c>
      <c r="B311" s="1" t="s">
        <v>903</v>
      </c>
      <c r="C311" s="3"/>
      <c r="D311" s="3" t="s">
        <v>997</v>
      </c>
      <c r="E311" s="16">
        <v>17</v>
      </c>
      <c r="F311" s="16">
        <v>5</v>
      </c>
      <c r="G311" s="16">
        <v>5</v>
      </c>
      <c r="H311" s="3" t="s">
        <v>998</v>
      </c>
      <c r="I311" s="3"/>
      <c r="J311" s="3" t="s">
        <v>999</v>
      </c>
      <c r="K311" s="3"/>
      <c r="L311" s="3"/>
      <c r="M311" s="1" t="s">
        <v>32</v>
      </c>
      <c r="N311" s="5">
        <v>0.41</v>
      </c>
      <c r="O311" s="3"/>
      <c r="P311" s="3"/>
      <c r="Q311" s="5">
        <v>0.2</v>
      </c>
      <c r="R311" s="5">
        <v>1</v>
      </c>
      <c r="S311" s="3"/>
      <c r="T311" s="3"/>
      <c r="U311" s="3"/>
      <c r="V311" s="3"/>
      <c r="W311" s="3"/>
      <c r="X311" s="3"/>
      <c r="Y311" s="3"/>
      <c r="Z311" s="3"/>
      <c r="AA311" s="3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4"/>
      <c r="AX311" s="4"/>
      <c r="AY311" s="4"/>
      <c r="AZ311" s="4"/>
      <c r="BA311" s="4"/>
      <c r="BB311" s="4"/>
      <c r="BC311" s="4"/>
      <c r="BD311" s="4"/>
    </row>
    <row r="312" spans="1:56" ht="25.5" customHeight="1">
      <c r="A312" s="16">
        <v>13311</v>
      </c>
      <c r="B312" s="1" t="s">
        <v>903</v>
      </c>
      <c r="C312" s="3"/>
      <c r="D312" s="3" t="s">
        <v>997</v>
      </c>
      <c r="E312" s="16">
        <v>17</v>
      </c>
      <c r="F312" s="16">
        <v>5</v>
      </c>
      <c r="G312" s="16">
        <v>5</v>
      </c>
      <c r="H312" s="3" t="s">
        <v>1000</v>
      </c>
      <c r="I312" s="3"/>
      <c r="J312" s="3" t="s">
        <v>1001</v>
      </c>
      <c r="K312" s="3"/>
      <c r="L312" s="3"/>
      <c r="M312" s="1" t="s">
        <v>32</v>
      </c>
      <c r="N312" s="5">
        <v>0.41</v>
      </c>
      <c r="O312" s="3"/>
      <c r="P312" s="3"/>
      <c r="Q312" s="5">
        <v>0.2</v>
      </c>
      <c r="R312" s="5">
        <v>2</v>
      </c>
      <c r="S312" s="3"/>
      <c r="T312" s="3"/>
      <c r="U312" s="3"/>
      <c r="V312" s="3"/>
      <c r="W312" s="3"/>
      <c r="X312" s="3"/>
      <c r="Y312" s="3"/>
      <c r="Z312" s="3"/>
      <c r="AA312" s="3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4"/>
      <c r="AX312" s="4"/>
      <c r="AY312" s="4"/>
      <c r="AZ312" s="4"/>
      <c r="BA312" s="4"/>
      <c r="BB312" s="4"/>
      <c r="BC312" s="4"/>
      <c r="BD312" s="4"/>
    </row>
    <row r="313" spans="1:56" ht="25.5" customHeight="1">
      <c r="A313" s="16">
        <v>13313</v>
      </c>
      <c r="B313" s="1" t="s">
        <v>903</v>
      </c>
      <c r="C313" s="3"/>
      <c r="D313" s="3" t="s">
        <v>997</v>
      </c>
      <c r="E313" s="16">
        <v>17</v>
      </c>
      <c r="F313" s="16">
        <v>5</v>
      </c>
      <c r="G313" s="16">
        <v>5</v>
      </c>
      <c r="H313" s="1" t="s">
        <v>935</v>
      </c>
      <c r="I313" s="3"/>
      <c r="J313" s="1" t="s">
        <v>936</v>
      </c>
      <c r="K313" s="3" t="s">
        <v>937</v>
      </c>
      <c r="L313" s="3"/>
      <c r="M313" s="1" t="s">
        <v>32</v>
      </c>
      <c r="N313" s="5">
        <v>0.41</v>
      </c>
      <c r="O313" s="3"/>
      <c r="P313" s="3"/>
      <c r="Q313" s="5">
        <v>0.2</v>
      </c>
      <c r="R313" s="5">
        <v>3</v>
      </c>
      <c r="S313" s="3"/>
      <c r="T313" s="3"/>
      <c r="U313" s="3"/>
      <c r="V313" s="3"/>
      <c r="W313" s="3"/>
      <c r="X313" s="3"/>
      <c r="Y313" s="3"/>
      <c r="Z313" s="3"/>
      <c r="AA313" s="3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4"/>
      <c r="AX313" s="4"/>
      <c r="AY313" s="4"/>
      <c r="AZ313" s="4"/>
      <c r="BA313" s="4"/>
      <c r="BB313" s="4"/>
      <c r="BC313" s="4"/>
      <c r="BD313" s="4"/>
    </row>
    <row r="314" spans="1:56" ht="25.5" customHeight="1">
      <c r="A314" s="16">
        <v>14200</v>
      </c>
      <c r="B314" s="3" t="s">
        <v>1002</v>
      </c>
      <c r="C314" s="3" t="s">
        <v>1003</v>
      </c>
      <c r="D314" s="3" t="s">
        <v>1004</v>
      </c>
      <c r="E314" s="16">
        <v>1</v>
      </c>
      <c r="F314" s="16">
        <v>5</v>
      </c>
      <c r="G314" s="16">
        <v>1</v>
      </c>
      <c r="H314" s="3" t="s">
        <v>1005</v>
      </c>
      <c r="I314" s="3"/>
      <c r="J314" s="1" t="s">
        <v>1006</v>
      </c>
      <c r="K314" s="1"/>
      <c r="L314" s="3"/>
      <c r="M314" s="1" t="s">
        <v>32</v>
      </c>
      <c r="N314" s="5">
        <v>0.41</v>
      </c>
      <c r="O314" s="1"/>
      <c r="P314" s="1"/>
      <c r="Q314" s="5">
        <v>0.2</v>
      </c>
      <c r="R314" s="1"/>
      <c r="S314" s="3"/>
      <c r="T314" s="3"/>
      <c r="U314" s="3"/>
      <c r="V314" s="3"/>
      <c r="W314" s="3"/>
      <c r="X314" s="3"/>
      <c r="Y314" s="3"/>
      <c r="Z314" s="3"/>
      <c r="AA314" s="3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4"/>
      <c r="AX314" s="4"/>
      <c r="AY314" s="4"/>
      <c r="AZ314" s="4"/>
      <c r="BA314" s="4"/>
      <c r="BB314" s="4"/>
      <c r="BC314" s="4"/>
      <c r="BD314" s="4"/>
    </row>
    <row r="315" spans="1:56" ht="25.5" customHeight="1">
      <c r="A315" s="16">
        <v>14300</v>
      </c>
      <c r="B315" s="3" t="s">
        <v>1002</v>
      </c>
      <c r="C315" s="3" t="s">
        <v>1007</v>
      </c>
      <c r="D315" s="3" t="s">
        <v>1008</v>
      </c>
      <c r="E315" s="16">
        <v>2</v>
      </c>
      <c r="F315" s="16">
        <v>5</v>
      </c>
      <c r="G315" s="16">
        <v>1</v>
      </c>
      <c r="H315" s="3" t="s">
        <v>1009</v>
      </c>
      <c r="I315" s="3"/>
      <c r="J315" s="1" t="s">
        <v>1010</v>
      </c>
      <c r="K315" s="1"/>
      <c r="L315" s="3"/>
      <c r="M315" s="1" t="s">
        <v>32</v>
      </c>
      <c r="N315" s="5">
        <v>0.41</v>
      </c>
      <c r="O315" s="1"/>
      <c r="P315" s="1"/>
      <c r="Q315" s="5">
        <v>0.2</v>
      </c>
      <c r="R315" s="1"/>
      <c r="S315" s="3"/>
      <c r="T315" s="3"/>
      <c r="U315" s="3"/>
      <c r="V315" s="3"/>
      <c r="W315" s="3"/>
      <c r="X315" s="3"/>
      <c r="Y315" s="3"/>
      <c r="Z315" s="3"/>
      <c r="AA315" s="3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4"/>
      <c r="AX315" s="4"/>
      <c r="AY315" s="4"/>
      <c r="AZ315" s="4"/>
      <c r="BA315" s="4"/>
      <c r="BB315" s="4"/>
      <c r="BC315" s="4"/>
      <c r="BD315" s="4"/>
    </row>
    <row r="316" spans="1:56" ht="25.5" customHeight="1">
      <c r="A316" s="16">
        <v>14400</v>
      </c>
      <c r="B316" s="3" t="s">
        <v>1002</v>
      </c>
      <c r="C316" s="3" t="s">
        <v>1011</v>
      </c>
      <c r="D316" s="3" t="s">
        <v>1012</v>
      </c>
      <c r="E316" s="16">
        <v>3</v>
      </c>
      <c r="F316" s="16">
        <v>4</v>
      </c>
      <c r="G316" s="16">
        <v>1</v>
      </c>
      <c r="H316" s="3" t="s">
        <v>1013</v>
      </c>
      <c r="I316" s="3"/>
      <c r="J316" s="1" t="s">
        <v>1014</v>
      </c>
      <c r="K316" s="1"/>
      <c r="L316" s="3"/>
      <c r="M316" s="1" t="s">
        <v>32</v>
      </c>
      <c r="N316" s="5">
        <v>0.41</v>
      </c>
      <c r="O316" s="1"/>
      <c r="P316" s="1"/>
      <c r="Q316" s="5">
        <v>0.2</v>
      </c>
      <c r="R316" s="1"/>
      <c r="S316" s="3"/>
      <c r="T316" s="3"/>
      <c r="U316" s="3"/>
      <c r="V316" s="3"/>
      <c r="W316" s="3"/>
      <c r="X316" s="3"/>
      <c r="Y316" s="3"/>
      <c r="Z316" s="3"/>
      <c r="AA316" s="3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4"/>
      <c r="AX316" s="4"/>
      <c r="AY316" s="4"/>
      <c r="AZ316" s="4"/>
      <c r="BA316" s="4"/>
      <c r="BB316" s="4"/>
      <c r="BC316" s="4"/>
      <c r="BD316" s="4"/>
    </row>
    <row r="317" spans="1:56" ht="25.5" customHeight="1">
      <c r="A317" s="16">
        <v>14500</v>
      </c>
      <c r="B317" s="3" t="s">
        <v>1002</v>
      </c>
      <c r="C317" s="3" t="s">
        <v>1015</v>
      </c>
      <c r="D317" s="3" t="s">
        <v>1016</v>
      </c>
      <c r="E317" s="16">
        <v>4</v>
      </c>
      <c r="F317" s="16">
        <v>5</v>
      </c>
      <c r="G317" s="16">
        <v>1</v>
      </c>
      <c r="H317" s="3" t="s">
        <v>1017</v>
      </c>
      <c r="I317" s="3"/>
      <c r="J317" s="1" t="s">
        <v>1018</v>
      </c>
      <c r="K317" s="1" t="s">
        <v>1019</v>
      </c>
      <c r="L317" s="3"/>
      <c r="M317" s="1" t="s">
        <v>32</v>
      </c>
      <c r="N317" s="5">
        <v>0.41</v>
      </c>
      <c r="O317" s="3"/>
      <c r="P317" s="3"/>
      <c r="Q317" s="5">
        <v>0.2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4"/>
      <c r="AX317" s="4"/>
      <c r="AY317" s="4"/>
      <c r="AZ317" s="4"/>
      <c r="BA317" s="4"/>
      <c r="BB317" s="4"/>
      <c r="BC317" s="4"/>
      <c r="BD317" s="4"/>
    </row>
    <row r="318" spans="1:56" ht="25.5" customHeight="1">
      <c r="A318" s="16">
        <v>14600</v>
      </c>
      <c r="B318" s="3" t="s">
        <v>1002</v>
      </c>
      <c r="C318" s="3" t="s">
        <v>1020</v>
      </c>
      <c r="D318" s="3" t="s">
        <v>1021</v>
      </c>
      <c r="E318" s="16">
        <v>5</v>
      </c>
      <c r="F318" s="16">
        <v>4</v>
      </c>
      <c r="G318" s="16">
        <v>1</v>
      </c>
      <c r="H318" s="3" t="s">
        <v>1022</v>
      </c>
      <c r="I318" s="3"/>
      <c r="J318" s="3" t="s">
        <v>1023</v>
      </c>
      <c r="K318" s="3"/>
      <c r="L318" s="3"/>
      <c r="M318" s="1" t="s">
        <v>32</v>
      </c>
      <c r="N318" s="5">
        <v>0.41</v>
      </c>
      <c r="O318" s="3"/>
      <c r="P318" s="3"/>
      <c r="Q318" s="5">
        <v>0.2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4"/>
      <c r="AX318" s="4"/>
      <c r="AY318" s="4"/>
      <c r="AZ318" s="4"/>
      <c r="BA318" s="4"/>
      <c r="BB318" s="4"/>
      <c r="BC318" s="4"/>
      <c r="BD318" s="4"/>
    </row>
    <row r="319" spans="1:56" ht="25.5" customHeight="1">
      <c r="A319" s="16">
        <v>14700</v>
      </c>
      <c r="B319" s="3" t="s">
        <v>1002</v>
      </c>
      <c r="C319" s="3" t="s">
        <v>1024</v>
      </c>
      <c r="D319" s="3" t="s">
        <v>1025</v>
      </c>
      <c r="E319" s="16">
        <v>6</v>
      </c>
      <c r="F319" s="16">
        <v>5</v>
      </c>
      <c r="G319" s="16">
        <v>1</v>
      </c>
      <c r="H319" s="3" t="s">
        <v>1026</v>
      </c>
      <c r="I319" s="3"/>
      <c r="J319" s="3" t="s">
        <v>1027</v>
      </c>
      <c r="K319" s="3"/>
      <c r="L319" s="3"/>
      <c r="M319" s="1" t="s">
        <v>32</v>
      </c>
      <c r="N319" s="5">
        <v>0.41</v>
      </c>
      <c r="O319" s="3"/>
      <c r="P319" s="3"/>
      <c r="Q319" s="5">
        <v>0.2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4"/>
      <c r="AX319" s="4"/>
      <c r="AY319" s="4"/>
      <c r="AZ319" s="4"/>
      <c r="BA319" s="4"/>
      <c r="BB319" s="4"/>
      <c r="BC319" s="4"/>
      <c r="BD319" s="4"/>
    </row>
    <row r="320" spans="1:56" ht="25.5" customHeight="1">
      <c r="A320" s="16">
        <v>14800</v>
      </c>
      <c r="B320" s="3" t="s">
        <v>1002</v>
      </c>
      <c r="C320" s="3" t="s">
        <v>1028</v>
      </c>
      <c r="D320" s="3" t="s">
        <v>1029</v>
      </c>
      <c r="E320" s="16">
        <v>7</v>
      </c>
      <c r="F320" s="16">
        <v>5</v>
      </c>
      <c r="G320" s="16">
        <v>1</v>
      </c>
      <c r="H320" s="1" t="s">
        <v>1030</v>
      </c>
      <c r="I320" s="3"/>
      <c r="J320" s="3" t="s">
        <v>1031</v>
      </c>
      <c r="K320" s="3"/>
      <c r="L320" s="3"/>
      <c r="M320" s="1" t="s">
        <v>32</v>
      </c>
      <c r="N320" s="5">
        <v>0.41</v>
      </c>
      <c r="O320" s="3"/>
      <c r="P320" s="3"/>
      <c r="Q320" s="5">
        <v>0.2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4"/>
      <c r="AX320" s="4"/>
      <c r="AY320" s="4"/>
      <c r="AZ320" s="4"/>
      <c r="BA320" s="4"/>
      <c r="BB320" s="4"/>
      <c r="BC320" s="4"/>
      <c r="BD320" s="4"/>
    </row>
    <row r="321" spans="1:56" ht="25.5" customHeight="1">
      <c r="A321" s="16">
        <v>14900</v>
      </c>
      <c r="B321" s="3" t="s">
        <v>1002</v>
      </c>
      <c r="C321" s="3" t="s">
        <v>1032</v>
      </c>
      <c r="D321" s="3" t="s">
        <v>1033</v>
      </c>
      <c r="E321" s="16">
        <v>8</v>
      </c>
      <c r="F321" s="16">
        <v>5</v>
      </c>
      <c r="G321" s="16">
        <v>1</v>
      </c>
      <c r="H321" s="3" t="s">
        <v>1034</v>
      </c>
      <c r="I321" s="3"/>
      <c r="J321" s="3" t="s">
        <v>1035</v>
      </c>
      <c r="K321" s="3"/>
      <c r="L321" s="3"/>
      <c r="M321" s="1" t="s">
        <v>32</v>
      </c>
      <c r="N321" s="5">
        <v>0.41</v>
      </c>
      <c r="O321" s="3"/>
      <c r="P321" s="3"/>
      <c r="Q321" s="5">
        <v>0.2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4"/>
      <c r="AX321" s="4"/>
      <c r="AY321" s="4"/>
      <c r="AZ321" s="4"/>
      <c r="BA321" s="4"/>
      <c r="BB321" s="4"/>
      <c r="BC321" s="4"/>
      <c r="BD321" s="4"/>
    </row>
    <row r="322" spans="1:56" ht="25.5" customHeight="1">
      <c r="A322" s="16">
        <v>15000</v>
      </c>
      <c r="B322" s="3" t="s">
        <v>1002</v>
      </c>
      <c r="C322" s="3" t="s">
        <v>1036</v>
      </c>
      <c r="D322" s="3" t="s">
        <v>1037</v>
      </c>
      <c r="E322" s="16">
        <v>9</v>
      </c>
      <c r="F322" s="16">
        <v>3</v>
      </c>
      <c r="G322" s="16">
        <v>2</v>
      </c>
      <c r="H322" s="3" t="s">
        <v>1038</v>
      </c>
      <c r="I322" s="3" t="s">
        <v>1039</v>
      </c>
      <c r="J322" s="1" t="s">
        <v>1040</v>
      </c>
      <c r="K322" s="1"/>
      <c r="L322" s="3"/>
      <c r="M322" s="1" t="s">
        <v>32</v>
      </c>
      <c r="N322" s="5">
        <v>0.41</v>
      </c>
      <c r="O322" s="5">
        <v>47.86</v>
      </c>
      <c r="P322" s="5">
        <v>96.94</v>
      </c>
      <c r="Q322" s="5">
        <v>0.2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4"/>
      <c r="AX322" s="4"/>
      <c r="AY322" s="4"/>
      <c r="AZ322" s="4"/>
      <c r="BA322" s="4"/>
      <c r="BB322" s="4"/>
      <c r="BC322" s="4"/>
      <c r="BD322" s="4"/>
    </row>
    <row r="323" spans="1:56" ht="25.5" customHeight="1">
      <c r="A323" s="16">
        <v>15100</v>
      </c>
      <c r="B323" s="3" t="s">
        <v>1002</v>
      </c>
      <c r="C323" s="3" t="s">
        <v>1041</v>
      </c>
      <c r="D323" s="3" t="s">
        <v>1042</v>
      </c>
      <c r="E323" s="16">
        <v>10</v>
      </c>
      <c r="F323" s="16">
        <v>3</v>
      </c>
      <c r="G323" s="16">
        <v>2</v>
      </c>
      <c r="H323" s="3" t="s">
        <v>1043</v>
      </c>
      <c r="I323" s="3" t="s">
        <v>1044</v>
      </c>
      <c r="J323" s="3" t="s">
        <v>1045</v>
      </c>
      <c r="K323" s="3"/>
      <c r="L323" s="3"/>
      <c r="M323" s="1" t="s">
        <v>32</v>
      </c>
      <c r="N323" s="5">
        <v>0.41</v>
      </c>
      <c r="O323" s="5">
        <v>5.79</v>
      </c>
      <c r="P323" s="5">
        <v>26.13</v>
      </c>
      <c r="Q323" s="5">
        <v>0.2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4"/>
      <c r="AX323" s="4"/>
      <c r="AY323" s="4"/>
      <c r="AZ323" s="4"/>
      <c r="BA323" s="4"/>
      <c r="BB323" s="4"/>
      <c r="BC323" s="4"/>
      <c r="BD323" s="4"/>
    </row>
    <row r="324" spans="1:56" ht="25.5" customHeight="1">
      <c r="A324" s="16">
        <v>15200</v>
      </c>
      <c r="B324" s="3" t="s">
        <v>1002</v>
      </c>
      <c r="C324" s="3" t="s">
        <v>1046</v>
      </c>
      <c r="D324" s="3" t="s">
        <v>1047</v>
      </c>
      <c r="E324" s="16">
        <v>11</v>
      </c>
      <c r="F324" s="16">
        <v>3</v>
      </c>
      <c r="G324" s="16">
        <v>2</v>
      </c>
      <c r="H324" s="3" t="s">
        <v>1048</v>
      </c>
      <c r="I324" s="3" t="s">
        <v>1049</v>
      </c>
      <c r="J324" s="3" t="s">
        <v>1050</v>
      </c>
      <c r="K324" s="3"/>
      <c r="L324" s="3"/>
      <c r="M324" s="1" t="s">
        <v>32</v>
      </c>
      <c r="N324" s="5">
        <v>0.41</v>
      </c>
      <c r="O324" s="5">
        <v>25.14</v>
      </c>
      <c r="P324" s="5">
        <v>93.22</v>
      </c>
      <c r="Q324" s="5">
        <v>0.2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4"/>
      <c r="AX324" s="4"/>
      <c r="AY324" s="4"/>
      <c r="AZ324" s="4"/>
      <c r="BA324" s="4"/>
      <c r="BB324" s="4"/>
      <c r="BC324" s="4"/>
      <c r="BD324" s="4"/>
    </row>
    <row r="325" spans="1:56" ht="25.5" customHeight="1">
      <c r="A325" s="16">
        <v>100201</v>
      </c>
      <c r="B325" s="1" t="s">
        <v>39</v>
      </c>
      <c r="C325" s="1"/>
      <c r="D325" s="1" t="s">
        <v>1051</v>
      </c>
      <c r="E325" s="5">
        <v>5</v>
      </c>
      <c r="F325" s="5">
        <v>4</v>
      </c>
      <c r="G325" s="5">
        <v>3</v>
      </c>
      <c r="H325" s="1" t="s">
        <v>1052</v>
      </c>
      <c r="I325" s="1"/>
      <c r="J325" s="1" t="s">
        <v>1053</v>
      </c>
      <c r="K325" s="1"/>
      <c r="L325" s="1"/>
      <c r="M325" s="1" t="s">
        <v>32</v>
      </c>
      <c r="N325" s="5">
        <v>0.41</v>
      </c>
      <c r="O325" s="1"/>
      <c r="P325" s="1"/>
      <c r="Q325" s="5">
        <v>0.2</v>
      </c>
      <c r="R325" s="5">
        <v>1</v>
      </c>
      <c r="S325" s="3" t="s">
        <v>44</v>
      </c>
      <c r="T325" s="3"/>
      <c r="U325" s="3"/>
      <c r="V325" s="3"/>
      <c r="W325" s="3"/>
      <c r="X325" s="3"/>
      <c r="Y325" s="3"/>
      <c r="Z325" s="3"/>
      <c r="AA325" s="3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4"/>
      <c r="AX325" s="4"/>
      <c r="AY325" s="4"/>
      <c r="AZ325" s="4"/>
      <c r="BA325" s="4"/>
      <c r="BB325" s="4"/>
      <c r="BC325" s="4"/>
      <c r="BD325" s="4"/>
    </row>
    <row r="326" spans="1:56" ht="25.5" customHeight="1">
      <c r="A326" s="16">
        <v>100207</v>
      </c>
      <c r="B326" s="1" t="s">
        <v>39</v>
      </c>
      <c r="C326" s="3"/>
      <c r="D326" s="1" t="s">
        <v>1051</v>
      </c>
      <c r="E326" s="16">
        <v>5</v>
      </c>
      <c r="F326" s="16">
        <v>4</v>
      </c>
      <c r="G326" s="5">
        <v>3</v>
      </c>
      <c r="H326" s="1" t="s">
        <v>1054</v>
      </c>
      <c r="I326" s="3"/>
      <c r="J326" s="1" t="s">
        <v>1055</v>
      </c>
      <c r="K326" s="3"/>
      <c r="L326" s="3"/>
      <c r="M326" s="1" t="s">
        <v>32</v>
      </c>
      <c r="N326" s="5">
        <v>0.41</v>
      </c>
      <c r="O326" s="3"/>
      <c r="P326" s="3"/>
      <c r="Q326" s="5">
        <v>0.2</v>
      </c>
      <c r="R326" s="5">
        <v>2</v>
      </c>
      <c r="S326" s="3" t="s">
        <v>44</v>
      </c>
      <c r="T326" s="3"/>
      <c r="U326" s="3"/>
      <c r="V326" s="3"/>
      <c r="W326" s="3"/>
      <c r="X326" s="3"/>
      <c r="Y326" s="3"/>
      <c r="Z326" s="3"/>
      <c r="AA326" s="3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4"/>
      <c r="AX326" s="4"/>
      <c r="AY326" s="4"/>
      <c r="AZ326" s="4"/>
      <c r="BA326" s="4"/>
      <c r="BB326" s="4"/>
      <c r="BC326" s="4"/>
      <c r="BD326" s="4"/>
    </row>
    <row r="327" spans="1:56" ht="25.5" customHeight="1">
      <c r="A327" s="16">
        <v>100210</v>
      </c>
      <c r="B327" s="1" t="s">
        <v>39</v>
      </c>
      <c r="C327" s="3"/>
      <c r="D327" s="1" t="s">
        <v>1051</v>
      </c>
      <c r="E327" s="16">
        <v>5</v>
      </c>
      <c r="F327" s="16">
        <v>4</v>
      </c>
      <c r="G327" s="5">
        <v>3</v>
      </c>
      <c r="H327" s="1" t="s">
        <v>1056</v>
      </c>
      <c r="I327" s="3"/>
      <c r="J327" s="1" t="s">
        <v>1057</v>
      </c>
      <c r="K327" s="3"/>
      <c r="L327" s="3"/>
      <c r="M327" s="1" t="s">
        <v>32</v>
      </c>
      <c r="N327" s="5">
        <v>0.41</v>
      </c>
      <c r="O327" s="3"/>
      <c r="P327" s="3"/>
      <c r="Q327" s="5">
        <v>0.2</v>
      </c>
      <c r="R327" s="5">
        <v>3</v>
      </c>
      <c r="S327" s="3" t="s">
        <v>44</v>
      </c>
      <c r="T327" s="3"/>
      <c r="U327" s="3"/>
      <c r="V327" s="3"/>
      <c r="W327" s="3"/>
      <c r="X327" s="3"/>
      <c r="Y327" s="3"/>
      <c r="Z327" s="3"/>
      <c r="AA327" s="3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4"/>
      <c r="AX327" s="4"/>
      <c r="AY327" s="4"/>
      <c r="AZ327" s="4"/>
      <c r="BA327" s="4"/>
      <c r="BB327" s="4"/>
      <c r="BC327" s="4"/>
      <c r="BD327" s="4"/>
    </row>
    <row r="328" spans="1:56" ht="25.5" customHeight="1">
      <c r="A328" s="5">
        <v>100301</v>
      </c>
      <c r="B328" s="1" t="s">
        <v>26</v>
      </c>
      <c r="C328" s="1"/>
      <c r="D328" s="1" t="s">
        <v>1058</v>
      </c>
      <c r="E328" s="5">
        <v>6</v>
      </c>
      <c r="F328" s="5">
        <v>3</v>
      </c>
      <c r="G328" s="5">
        <v>3</v>
      </c>
      <c r="H328" s="1" t="s">
        <v>29</v>
      </c>
      <c r="I328" s="1" t="s">
        <v>30</v>
      </c>
      <c r="J328" s="1" t="s">
        <v>1059</v>
      </c>
      <c r="K328" s="1"/>
      <c r="L328" s="3"/>
      <c r="M328" s="1" t="s">
        <v>32</v>
      </c>
      <c r="N328" s="5">
        <v>0.41</v>
      </c>
      <c r="O328" s="1"/>
      <c r="P328" s="1"/>
      <c r="Q328" s="5">
        <v>0.2</v>
      </c>
      <c r="R328" s="5">
        <v>1</v>
      </c>
      <c r="S328" s="3" t="s">
        <v>48</v>
      </c>
      <c r="T328" s="3"/>
      <c r="U328" s="3"/>
      <c r="V328" s="3"/>
      <c r="W328" s="3"/>
      <c r="X328" s="3"/>
      <c r="Y328" s="3"/>
      <c r="Z328" s="3"/>
      <c r="AA328" s="3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4"/>
      <c r="AX328" s="4"/>
      <c r="AY328" s="4"/>
      <c r="AZ328" s="4"/>
      <c r="BA328" s="4"/>
      <c r="BB328" s="4"/>
      <c r="BC328" s="4"/>
      <c r="BD328" s="4"/>
    </row>
    <row r="329" spans="1:56" ht="25.5" customHeight="1">
      <c r="A329" s="16">
        <v>100307</v>
      </c>
      <c r="B329" s="1" t="s">
        <v>26</v>
      </c>
      <c r="C329" s="3"/>
      <c r="D329" s="1" t="s">
        <v>1058</v>
      </c>
      <c r="E329" s="16">
        <v>6</v>
      </c>
      <c r="F329" s="16">
        <v>3</v>
      </c>
      <c r="G329" s="5">
        <v>3</v>
      </c>
      <c r="H329" s="1" t="s">
        <v>1060</v>
      </c>
      <c r="I329" s="3" t="s">
        <v>1061</v>
      </c>
      <c r="J329" s="1" t="s">
        <v>1062</v>
      </c>
      <c r="K329" s="3"/>
      <c r="L329" s="3"/>
      <c r="M329" s="1" t="s">
        <v>32</v>
      </c>
      <c r="N329" s="5">
        <v>0.41</v>
      </c>
      <c r="O329" s="3"/>
      <c r="P329" s="3"/>
      <c r="Q329" s="5">
        <v>0.2</v>
      </c>
      <c r="R329" s="5">
        <v>2</v>
      </c>
      <c r="S329" s="3" t="s">
        <v>48</v>
      </c>
      <c r="T329" s="3"/>
      <c r="U329" s="3"/>
      <c r="V329" s="3"/>
      <c r="W329" s="3"/>
      <c r="X329" s="3"/>
      <c r="Y329" s="3"/>
      <c r="Z329" s="3"/>
      <c r="AA329" s="3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4"/>
      <c r="AX329" s="4"/>
      <c r="AY329" s="4"/>
      <c r="AZ329" s="4"/>
      <c r="BA329" s="4"/>
      <c r="BB329" s="4"/>
      <c r="BC329" s="4"/>
      <c r="BD329" s="4"/>
    </row>
    <row r="330" spans="1:56" ht="25.5" customHeight="1">
      <c r="A330" s="16">
        <v>100310</v>
      </c>
      <c r="B330" s="1" t="s">
        <v>26</v>
      </c>
      <c r="C330" s="3"/>
      <c r="D330" s="1" t="s">
        <v>1058</v>
      </c>
      <c r="E330" s="16">
        <v>6</v>
      </c>
      <c r="F330" s="16">
        <v>3</v>
      </c>
      <c r="G330" s="5">
        <v>3</v>
      </c>
      <c r="H330" s="1" t="s">
        <v>1063</v>
      </c>
      <c r="I330" s="3" t="s">
        <v>1064</v>
      </c>
      <c r="J330" s="1" t="s">
        <v>1065</v>
      </c>
      <c r="K330" s="3"/>
      <c r="L330" s="3"/>
      <c r="M330" s="1" t="s">
        <v>32</v>
      </c>
      <c r="N330" s="5">
        <v>0.41</v>
      </c>
      <c r="O330" s="3"/>
      <c r="P330" s="3"/>
      <c r="Q330" s="5">
        <v>0.2</v>
      </c>
      <c r="R330" s="5">
        <v>3</v>
      </c>
      <c r="S330" s="3" t="s">
        <v>48</v>
      </c>
      <c r="T330" s="3"/>
      <c r="U330" s="3"/>
      <c r="V330" s="3"/>
      <c r="W330" s="3"/>
      <c r="X330" s="3"/>
      <c r="Y330" s="3"/>
      <c r="Z330" s="3"/>
      <c r="AA330" s="3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4"/>
      <c r="AX330" s="4"/>
      <c r="AY330" s="4"/>
      <c r="AZ330" s="4"/>
      <c r="BA330" s="4"/>
      <c r="BB330" s="4"/>
      <c r="BC330" s="4"/>
      <c r="BD330" s="4"/>
    </row>
    <row r="331" spans="1:56" ht="25.5" customHeight="1">
      <c r="A331" s="16">
        <v>100401</v>
      </c>
      <c r="B331" s="1" t="s">
        <v>39</v>
      </c>
      <c r="C331" s="1"/>
      <c r="D331" s="1" t="s">
        <v>1066</v>
      </c>
      <c r="E331" s="5">
        <v>7</v>
      </c>
      <c r="F331" s="5">
        <v>5</v>
      </c>
      <c r="G331" s="5">
        <v>3</v>
      </c>
      <c r="H331" s="1" t="s">
        <v>1067</v>
      </c>
      <c r="I331" s="1"/>
      <c r="J331" s="1" t="s">
        <v>52</v>
      </c>
      <c r="K331" s="1"/>
      <c r="L331" s="1"/>
      <c r="M331" s="1" t="s">
        <v>32</v>
      </c>
      <c r="N331" s="5">
        <v>0.41</v>
      </c>
      <c r="O331" s="3"/>
      <c r="P331" s="1"/>
      <c r="Q331" s="5">
        <v>0.2</v>
      </c>
      <c r="R331" s="5">
        <v>1</v>
      </c>
      <c r="S331" s="3" t="s">
        <v>53</v>
      </c>
      <c r="T331" s="3"/>
      <c r="U331" s="3"/>
      <c r="V331" s="3"/>
      <c r="W331" s="3"/>
      <c r="X331" s="3"/>
      <c r="Y331" s="3"/>
      <c r="Z331" s="3"/>
      <c r="AA331" s="3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4"/>
      <c r="AX331" s="4"/>
      <c r="AY331" s="4"/>
      <c r="AZ331" s="4"/>
      <c r="BA331" s="4"/>
      <c r="BB331" s="4"/>
      <c r="BC331" s="4"/>
      <c r="BD331" s="4"/>
    </row>
    <row r="332" spans="1:56" ht="25.5" customHeight="1">
      <c r="A332" s="16">
        <v>100407</v>
      </c>
      <c r="B332" s="1" t="s">
        <v>39</v>
      </c>
      <c r="C332" s="3"/>
      <c r="D332" s="1" t="s">
        <v>1066</v>
      </c>
      <c r="E332" s="16">
        <v>7</v>
      </c>
      <c r="F332" s="16">
        <v>5</v>
      </c>
      <c r="G332" s="5">
        <v>3</v>
      </c>
      <c r="H332" s="1" t="s">
        <v>1068</v>
      </c>
      <c r="I332" s="3"/>
      <c r="J332" s="1" t="s">
        <v>1069</v>
      </c>
      <c r="K332" s="3"/>
      <c r="L332" s="3"/>
      <c r="M332" s="1" t="s">
        <v>32</v>
      </c>
      <c r="N332" s="5">
        <v>0.41</v>
      </c>
      <c r="O332" s="3"/>
      <c r="P332" s="3"/>
      <c r="Q332" s="5">
        <v>0.2</v>
      </c>
      <c r="R332" s="5">
        <v>2</v>
      </c>
      <c r="S332" s="3" t="s">
        <v>53</v>
      </c>
      <c r="T332" s="3"/>
      <c r="U332" s="3"/>
      <c r="V332" s="3"/>
      <c r="W332" s="3"/>
      <c r="X332" s="3"/>
      <c r="Y332" s="3"/>
      <c r="Z332" s="3"/>
      <c r="AA332" s="3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4"/>
      <c r="AX332" s="4"/>
      <c r="AY332" s="4"/>
      <c r="AZ332" s="4"/>
      <c r="BA332" s="4"/>
      <c r="BB332" s="4"/>
      <c r="BC332" s="4"/>
      <c r="BD332" s="4"/>
    </row>
    <row r="333" spans="1:56" ht="25.5" customHeight="1">
      <c r="A333" s="16">
        <v>100410</v>
      </c>
      <c r="B333" s="1" t="s">
        <v>39</v>
      </c>
      <c r="C333" s="3"/>
      <c r="D333" s="1" t="s">
        <v>1066</v>
      </c>
      <c r="E333" s="16">
        <v>7</v>
      </c>
      <c r="F333" s="16">
        <v>5</v>
      </c>
      <c r="G333" s="5">
        <v>3</v>
      </c>
      <c r="H333" s="1" t="s">
        <v>1070</v>
      </c>
      <c r="I333" s="3"/>
      <c r="J333" s="1" t="s">
        <v>1071</v>
      </c>
      <c r="K333" s="3"/>
      <c r="L333" s="3"/>
      <c r="M333" s="1" t="s">
        <v>32</v>
      </c>
      <c r="N333" s="5">
        <v>0.41</v>
      </c>
      <c r="O333" s="3"/>
      <c r="P333" s="3"/>
      <c r="Q333" s="5">
        <v>0.2</v>
      </c>
      <c r="R333" s="5">
        <v>3</v>
      </c>
      <c r="S333" s="3" t="s">
        <v>53</v>
      </c>
      <c r="T333" s="3"/>
      <c r="U333" s="3"/>
      <c r="V333" s="3"/>
      <c r="W333" s="3"/>
      <c r="X333" s="3"/>
      <c r="Y333" s="3"/>
      <c r="Z333" s="3"/>
      <c r="AA333" s="3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4"/>
      <c r="AX333" s="4"/>
      <c r="AY333" s="4"/>
      <c r="AZ333" s="4"/>
      <c r="BA333" s="4"/>
      <c r="BB333" s="4"/>
      <c r="BC333" s="4"/>
      <c r="BD333" s="4"/>
    </row>
    <row r="334" spans="1:56" ht="25.5" customHeight="1">
      <c r="A334" s="16">
        <v>100501</v>
      </c>
      <c r="B334" s="1" t="s">
        <v>39</v>
      </c>
      <c r="C334" s="1"/>
      <c r="D334" s="1" t="s">
        <v>1072</v>
      </c>
      <c r="E334" s="5">
        <v>8</v>
      </c>
      <c r="F334" s="5">
        <v>4</v>
      </c>
      <c r="G334" s="5">
        <v>3</v>
      </c>
      <c r="H334" s="1" t="s">
        <v>1073</v>
      </c>
      <c r="I334" s="1"/>
      <c r="J334" s="1" t="s">
        <v>61</v>
      </c>
      <c r="K334" s="1"/>
      <c r="L334" s="1"/>
      <c r="M334" s="1" t="s">
        <v>32</v>
      </c>
      <c r="N334" s="5">
        <v>0.41</v>
      </c>
      <c r="O334" s="3"/>
      <c r="P334" s="1"/>
      <c r="Q334" s="5">
        <v>0.2</v>
      </c>
      <c r="R334" s="5">
        <v>1</v>
      </c>
      <c r="S334" s="3" t="s">
        <v>62</v>
      </c>
      <c r="T334" s="3"/>
      <c r="U334" s="3"/>
      <c r="V334" s="3"/>
      <c r="W334" s="3"/>
      <c r="X334" s="3"/>
      <c r="Y334" s="3"/>
      <c r="Z334" s="3"/>
      <c r="AA334" s="3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4"/>
      <c r="AX334" s="4"/>
      <c r="AY334" s="4"/>
      <c r="AZ334" s="4"/>
      <c r="BA334" s="4"/>
      <c r="BB334" s="4"/>
      <c r="BC334" s="4"/>
      <c r="BD334" s="4"/>
    </row>
    <row r="335" spans="1:56" ht="25.5" customHeight="1">
      <c r="A335" s="16">
        <v>100507</v>
      </c>
      <c r="B335" s="1" t="s">
        <v>39</v>
      </c>
      <c r="C335" s="3"/>
      <c r="D335" s="1" t="s">
        <v>1072</v>
      </c>
      <c r="E335" s="16">
        <v>8</v>
      </c>
      <c r="F335" s="16">
        <v>4</v>
      </c>
      <c r="G335" s="5">
        <v>3</v>
      </c>
      <c r="H335" s="1" t="s">
        <v>1074</v>
      </c>
      <c r="I335" s="3"/>
      <c r="J335" s="1" t="s">
        <v>1075</v>
      </c>
      <c r="K335" s="3"/>
      <c r="L335" s="3"/>
      <c r="M335" s="1" t="s">
        <v>32</v>
      </c>
      <c r="N335" s="5">
        <v>0.41</v>
      </c>
      <c r="O335" s="3"/>
      <c r="P335" s="3"/>
      <c r="Q335" s="5">
        <v>0.2</v>
      </c>
      <c r="R335" s="5">
        <v>2</v>
      </c>
      <c r="S335" s="3" t="s">
        <v>62</v>
      </c>
      <c r="T335" s="3"/>
      <c r="U335" s="3"/>
      <c r="V335" s="3"/>
      <c r="W335" s="3"/>
      <c r="X335" s="3"/>
      <c r="Y335" s="3"/>
      <c r="Z335" s="3"/>
      <c r="AA335" s="3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4"/>
      <c r="AX335" s="4"/>
      <c r="AY335" s="4"/>
      <c r="AZ335" s="4"/>
      <c r="BA335" s="4"/>
      <c r="BB335" s="4"/>
      <c r="BC335" s="4"/>
      <c r="BD335" s="4"/>
    </row>
    <row r="336" spans="1:56" ht="25.5" customHeight="1">
      <c r="A336" s="16">
        <v>100510</v>
      </c>
      <c r="B336" s="1" t="s">
        <v>39</v>
      </c>
      <c r="C336" s="3"/>
      <c r="D336" s="1" t="s">
        <v>1072</v>
      </c>
      <c r="E336" s="16">
        <v>8</v>
      </c>
      <c r="F336" s="16">
        <v>4</v>
      </c>
      <c r="G336" s="5">
        <v>3</v>
      </c>
      <c r="H336" s="1" t="s">
        <v>1076</v>
      </c>
      <c r="I336" s="3"/>
      <c r="J336" s="1" t="s">
        <v>1077</v>
      </c>
      <c r="K336" s="3"/>
      <c r="L336" s="3"/>
      <c r="M336" s="1" t="s">
        <v>32</v>
      </c>
      <c r="N336" s="5">
        <v>0.41</v>
      </c>
      <c r="O336" s="3"/>
      <c r="P336" s="3"/>
      <c r="Q336" s="5">
        <v>0.2</v>
      </c>
      <c r="R336" s="5">
        <v>3</v>
      </c>
      <c r="S336" s="3" t="s">
        <v>62</v>
      </c>
      <c r="T336" s="3"/>
      <c r="U336" s="3"/>
      <c r="V336" s="3"/>
      <c r="W336" s="3"/>
      <c r="X336" s="3"/>
      <c r="Y336" s="3"/>
      <c r="Z336" s="3"/>
      <c r="AA336" s="3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4"/>
      <c r="AX336" s="4"/>
      <c r="AY336" s="4"/>
      <c r="AZ336" s="4"/>
      <c r="BA336" s="4"/>
      <c r="BB336" s="4"/>
      <c r="BC336" s="4"/>
      <c r="BD336" s="4"/>
    </row>
    <row r="337" spans="1:56" ht="25.5" customHeight="1">
      <c r="A337" s="16">
        <v>100602</v>
      </c>
      <c r="B337" s="1" t="s">
        <v>68</v>
      </c>
      <c r="C337" s="1"/>
      <c r="D337" s="1" t="s">
        <v>1078</v>
      </c>
      <c r="E337" s="5">
        <v>5</v>
      </c>
      <c r="F337" s="5">
        <v>3</v>
      </c>
      <c r="G337" s="5">
        <v>3</v>
      </c>
      <c r="H337" s="1" t="s">
        <v>71</v>
      </c>
      <c r="I337" s="1" t="s">
        <v>72</v>
      </c>
      <c r="J337" s="1" t="s">
        <v>73</v>
      </c>
      <c r="K337" s="1"/>
      <c r="L337" s="3"/>
      <c r="M337" s="1" t="s">
        <v>32</v>
      </c>
      <c r="N337" s="5">
        <v>0.41</v>
      </c>
      <c r="O337" s="9"/>
      <c r="P337" s="1"/>
      <c r="Q337" s="5">
        <v>0.2</v>
      </c>
      <c r="R337" s="5">
        <v>1</v>
      </c>
      <c r="S337" s="3" t="s">
        <v>74</v>
      </c>
      <c r="T337" s="3"/>
      <c r="U337" s="3"/>
      <c r="V337" s="3"/>
      <c r="W337" s="3"/>
      <c r="X337" s="3"/>
      <c r="Y337" s="3"/>
      <c r="Z337" s="3"/>
      <c r="AA337" s="3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4"/>
      <c r="AX337" s="4"/>
      <c r="AY337" s="4"/>
      <c r="AZ337" s="4"/>
      <c r="BA337" s="4"/>
      <c r="BB337" s="4"/>
      <c r="BC337" s="4"/>
      <c r="BD337" s="4"/>
    </row>
    <row r="338" spans="1:56" ht="25.5" customHeight="1">
      <c r="A338" s="16">
        <v>100607</v>
      </c>
      <c r="B338" s="1" t="s">
        <v>68</v>
      </c>
      <c r="C338" s="3"/>
      <c r="D338" s="1" t="s">
        <v>1078</v>
      </c>
      <c r="E338" s="16">
        <v>5</v>
      </c>
      <c r="F338" s="16">
        <v>3</v>
      </c>
      <c r="G338" s="5">
        <v>3</v>
      </c>
      <c r="H338" s="1" t="s">
        <v>1079</v>
      </c>
      <c r="I338" s="3" t="s">
        <v>1080</v>
      </c>
      <c r="J338" s="1" t="s">
        <v>1081</v>
      </c>
      <c r="K338" s="3"/>
      <c r="L338" s="3"/>
      <c r="M338" s="1" t="s">
        <v>32</v>
      </c>
      <c r="N338" s="5">
        <v>0.41</v>
      </c>
      <c r="O338" s="3"/>
      <c r="P338" s="3"/>
      <c r="Q338" s="5">
        <v>0.2</v>
      </c>
      <c r="R338" s="5">
        <v>2</v>
      </c>
      <c r="S338" s="3" t="s">
        <v>74</v>
      </c>
      <c r="T338" s="3"/>
      <c r="U338" s="3"/>
      <c r="V338" s="3"/>
      <c r="W338" s="3"/>
      <c r="X338" s="3"/>
      <c r="Y338" s="3"/>
      <c r="Z338" s="3"/>
      <c r="AA338" s="3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4"/>
      <c r="AX338" s="4"/>
      <c r="AY338" s="4"/>
      <c r="AZ338" s="4"/>
      <c r="BA338" s="4"/>
      <c r="BB338" s="4"/>
      <c r="BC338" s="4"/>
      <c r="BD338" s="4"/>
    </row>
    <row r="339" spans="1:56" ht="25.5" customHeight="1">
      <c r="A339" s="16">
        <v>100610</v>
      </c>
      <c r="B339" s="1" t="s">
        <v>68</v>
      </c>
      <c r="C339" s="3"/>
      <c r="D339" s="1" t="s">
        <v>1078</v>
      </c>
      <c r="E339" s="16">
        <v>5</v>
      </c>
      <c r="F339" s="16">
        <v>3</v>
      </c>
      <c r="G339" s="5">
        <v>3</v>
      </c>
      <c r="H339" s="1" t="s">
        <v>1082</v>
      </c>
      <c r="I339" s="3" t="s">
        <v>1083</v>
      </c>
      <c r="J339" s="1" t="s">
        <v>1084</v>
      </c>
      <c r="K339" s="3"/>
      <c r="L339" s="3"/>
      <c r="M339" s="1" t="s">
        <v>32</v>
      </c>
      <c r="N339" s="5">
        <v>0.41</v>
      </c>
      <c r="O339" s="3"/>
      <c r="P339" s="3"/>
      <c r="Q339" s="5">
        <v>0.2</v>
      </c>
      <c r="R339" s="5">
        <v>3</v>
      </c>
      <c r="S339" s="3" t="s">
        <v>74</v>
      </c>
      <c r="T339" s="3"/>
      <c r="U339" s="3"/>
      <c r="V339" s="3"/>
      <c r="W339" s="3"/>
      <c r="X339" s="3"/>
      <c r="Y339" s="3"/>
      <c r="Z339" s="3"/>
      <c r="AA339" s="3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4"/>
      <c r="AX339" s="4"/>
      <c r="AY339" s="4"/>
      <c r="AZ339" s="4"/>
      <c r="BA339" s="4"/>
      <c r="BB339" s="4"/>
      <c r="BC339" s="4"/>
      <c r="BD339" s="4"/>
    </row>
    <row r="340" spans="1:56" ht="25.5" customHeight="1">
      <c r="A340" s="16">
        <v>100702</v>
      </c>
      <c r="B340" s="1" t="s">
        <v>68</v>
      </c>
      <c r="C340" s="1"/>
      <c r="D340" s="1" t="s">
        <v>1085</v>
      </c>
      <c r="E340" s="5">
        <v>6</v>
      </c>
      <c r="F340" s="5">
        <v>5</v>
      </c>
      <c r="G340" s="5">
        <v>3</v>
      </c>
      <c r="H340" s="1" t="s">
        <v>81</v>
      </c>
      <c r="I340" s="1"/>
      <c r="J340" s="1" t="s">
        <v>82</v>
      </c>
      <c r="K340" s="1"/>
      <c r="L340" s="1"/>
      <c r="M340" s="1" t="s">
        <v>32</v>
      </c>
      <c r="N340" s="5">
        <v>0.41</v>
      </c>
      <c r="O340" s="3"/>
      <c r="P340" s="1"/>
      <c r="Q340" s="5">
        <v>0.2</v>
      </c>
      <c r="R340" s="5">
        <v>1</v>
      </c>
      <c r="S340" s="3" t="s">
        <v>1086</v>
      </c>
      <c r="T340" s="3"/>
      <c r="U340" s="3"/>
      <c r="V340" s="3"/>
      <c r="W340" s="3"/>
      <c r="X340" s="3"/>
      <c r="Y340" s="3"/>
      <c r="Z340" s="3"/>
      <c r="AA340" s="3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4"/>
      <c r="AX340" s="4"/>
      <c r="AY340" s="4"/>
      <c r="AZ340" s="4"/>
      <c r="BA340" s="4"/>
      <c r="BB340" s="4"/>
      <c r="BC340" s="4"/>
      <c r="BD340" s="4"/>
    </row>
    <row r="341" spans="1:56" ht="25.5" customHeight="1">
      <c r="A341" s="16">
        <v>100707</v>
      </c>
      <c r="B341" s="1" t="s">
        <v>68</v>
      </c>
      <c r="C341" s="3"/>
      <c r="D341" s="1" t="s">
        <v>1085</v>
      </c>
      <c r="E341" s="16">
        <v>6</v>
      </c>
      <c r="F341" s="16">
        <v>5</v>
      </c>
      <c r="G341" s="5">
        <v>3</v>
      </c>
      <c r="H341" s="1" t="s">
        <v>1087</v>
      </c>
      <c r="I341" s="3"/>
      <c r="J341" s="1" t="s">
        <v>1088</v>
      </c>
      <c r="K341" s="3"/>
      <c r="L341" s="3"/>
      <c r="M341" s="1" t="s">
        <v>32</v>
      </c>
      <c r="N341" s="5">
        <v>0.41</v>
      </c>
      <c r="O341" s="3"/>
      <c r="P341" s="3"/>
      <c r="Q341" s="5">
        <v>0.2</v>
      </c>
      <c r="R341" s="5">
        <v>2</v>
      </c>
      <c r="S341" s="3" t="s">
        <v>1086</v>
      </c>
      <c r="T341" s="3"/>
      <c r="U341" s="3"/>
      <c r="V341" s="3"/>
      <c r="W341" s="3"/>
      <c r="X341" s="3"/>
      <c r="Y341" s="3"/>
      <c r="Z341" s="3"/>
      <c r="AA341" s="3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4"/>
      <c r="AX341" s="4"/>
      <c r="AY341" s="4"/>
      <c r="AZ341" s="4"/>
      <c r="BA341" s="4"/>
      <c r="BB341" s="4"/>
      <c r="BC341" s="4"/>
      <c r="BD341" s="4"/>
    </row>
    <row r="342" spans="1:56" ht="25.5" customHeight="1">
      <c r="A342" s="16">
        <v>100710</v>
      </c>
      <c r="B342" s="1" t="s">
        <v>68</v>
      </c>
      <c r="C342" s="3"/>
      <c r="D342" s="1" t="s">
        <v>1085</v>
      </c>
      <c r="E342" s="16">
        <v>6</v>
      </c>
      <c r="F342" s="16">
        <v>5</v>
      </c>
      <c r="G342" s="5">
        <v>3</v>
      </c>
      <c r="H342" s="3" t="s">
        <v>1089</v>
      </c>
      <c r="I342" s="3"/>
      <c r="J342" s="1" t="s">
        <v>1090</v>
      </c>
      <c r="K342" s="3"/>
      <c r="L342" s="3"/>
      <c r="M342" s="1" t="s">
        <v>32</v>
      </c>
      <c r="N342" s="5">
        <v>0.41</v>
      </c>
      <c r="O342" s="3"/>
      <c r="P342" s="3"/>
      <c r="Q342" s="5">
        <v>0.2</v>
      </c>
      <c r="R342" s="5">
        <v>3</v>
      </c>
      <c r="S342" s="3" t="s">
        <v>1086</v>
      </c>
      <c r="T342" s="3"/>
      <c r="U342" s="3"/>
      <c r="V342" s="3"/>
      <c r="W342" s="3"/>
      <c r="X342" s="3"/>
      <c r="Y342" s="3"/>
      <c r="Z342" s="3"/>
      <c r="AA342" s="3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4"/>
      <c r="AX342" s="4"/>
      <c r="AY342" s="4"/>
      <c r="AZ342" s="4"/>
      <c r="BA342" s="4"/>
      <c r="BB342" s="4"/>
      <c r="BC342" s="4"/>
      <c r="BD342" s="4"/>
    </row>
    <row r="343" spans="1:56" ht="25.5" customHeight="1">
      <c r="A343" s="16">
        <v>101802</v>
      </c>
      <c r="B343" s="1" t="s">
        <v>68</v>
      </c>
      <c r="C343" s="1"/>
      <c r="D343" s="1" t="s">
        <v>1091</v>
      </c>
      <c r="E343" s="5">
        <v>7</v>
      </c>
      <c r="F343" s="5">
        <v>5</v>
      </c>
      <c r="G343" s="5">
        <v>3</v>
      </c>
      <c r="H343" s="1" t="s">
        <v>87</v>
      </c>
      <c r="I343" s="1"/>
      <c r="J343" s="1" t="s">
        <v>1092</v>
      </c>
      <c r="K343" s="1"/>
      <c r="L343" s="1"/>
      <c r="M343" s="1" t="s">
        <v>32</v>
      </c>
      <c r="N343" s="5">
        <v>0.41</v>
      </c>
      <c r="O343" s="3"/>
      <c r="P343" s="1"/>
      <c r="Q343" s="5">
        <v>0.2</v>
      </c>
      <c r="R343" s="5">
        <v>1</v>
      </c>
      <c r="S343" s="3" t="s">
        <v>1093</v>
      </c>
      <c r="T343" s="3"/>
      <c r="U343" s="3"/>
      <c r="V343" s="3"/>
      <c r="W343" s="3"/>
      <c r="X343" s="3"/>
      <c r="Y343" s="3"/>
      <c r="Z343" s="3"/>
      <c r="AA343" s="3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4"/>
      <c r="AX343" s="4"/>
      <c r="AY343" s="4"/>
      <c r="AZ343" s="4"/>
      <c r="BA343" s="4"/>
      <c r="BB343" s="4"/>
      <c r="BC343" s="4"/>
      <c r="BD343" s="4"/>
    </row>
    <row r="344" spans="1:56" ht="25.5" customHeight="1">
      <c r="A344" s="16">
        <v>101807</v>
      </c>
      <c r="B344" s="1" t="s">
        <v>68</v>
      </c>
      <c r="C344" s="3"/>
      <c r="D344" s="1" t="s">
        <v>1091</v>
      </c>
      <c r="E344" s="16">
        <v>7</v>
      </c>
      <c r="F344" s="16">
        <v>5</v>
      </c>
      <c r="G344" s="5">
        <v>3</v>
      </c>
      <c r="H344" s="1" t="s">
        <v>1094</v>
      </c>
      <c r="I344" s="3"/>
      <c r="J344" s="1" t="s">
        <v>1095</v>
      </c>
      <c r="K344" s="3"/>
      <c r="L344" s="3"/>
      <c r="M344" s="1" t="s">
        <v>32</v>
      </c>
      <c r="N344" s="5">
        <v>0.41</v>
      </c>
      <c r="O344" s="3"/>
      <c r="P344" s="3"/>
      <c r="Q344" s="5">
        <v>0.2</v>
      </c>
      <c r="R344" s="5">
        <v>2</v>
      </c>
      <c r="S344" s="3" t="s">
        <v>1093</v>
      </c>
      <c r="T344" s="3"/>
      <c r="U344" s="3"/>
      <c r="V344" s="3"/>
      <c r="W344" s="3"/>
      <c r="X344" s="3"/>
      <c r="Y344" s="3"/>
      <c r="Z344" s="3"/>
      <c r="AA344" s="3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4"/>
      <c r="AX344" s="4"/>
      <c r="AY344" s="4"/>
      <c r="AZ344" s="4"/>
      <c r="BA344" s="4"/>
      <c r="BB344" s="4"/>
      <c r="BC344" s="4"/>
      <c r="BD344" s="4"/>
    </row>
    <row r="345" spans="1:56" ht="25.5" customHeight="1">
      <c r="A345" s="16">
        <v>101810</v>
      </c>
      <c r="B345" s="1" t="s">
        <v>68</v>
      </c>
      <c r="C345" s="3"/>
      <c r="D345" s="1" t="s">
        <v>1091</v>
      </c>
      <c r="E345" s="16">
        <v>7</v>
      </c>
      <c r="F345" s="16">
        <v>5</v>
      </c>
      <c r="G345" s="5">
        <v>3</v>
      </c>
      <c r="H345" s="1" t="s">
        <v>1096</v>
      </c>
      <c r="I345" s="3"/>
      <c r="J345" s="1" t="s">
        <v>1097</v>
      </c>
      <c r="K345" s="3"/>
      <c r="L345" s="3"/>
      <c r="M345" s="1" t="s">
        <v>32</v>
      </c>
      <c r="N345" s="5">
        <v>0.41</v>
      </c>
      <c r="O345" s="3"/>
      <c r="P345" s="3"/>
      <c r="Q345" s="5">
        <v>0.2</v>
      </c>
      <c r="R345" s="5">
        <v>3</v>
      </c>
      <c r="S345" s="3" t="s">
        <v>1093</v>
      </c>
      <c r="T345" s="3"/>
      <c r="U345" s="3"/>
      <c r="V345" s="3"/>
      <c r="W345" s="3"/>
      <c r="X345" s="3"/>
      <c r="Y345" s="3"/>
      <c r="Z345" s="3"/>
      <c r="AA345" s="3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4"/>
      <c r="AX345" s="4"/>
      <c r="AY345" s="4"/>
      <c r="AZ345" s="4"/>
      <c r="BA345" s="4"/>
      <c r="BB345" s="4"/>
      <c r="BC345" s="4"/>
      <c r="BD345" s="4"/>
    </row>
    <row r="346" spans="1:56" ht="25.5" customHeight="1">
      <c r="A346" s="5">
        <v>1503</v>
      </c>
      <c r="B346" s="1" t="s">
        <v>100</v>
      </c>
      <c r="C346" s="1"/>
      <c r="D346" s="1" t="s">
        <v>1098</v>
      </c>
      <c r="E346" s="5">
        <v>7</v>
      </c>
      <c r="F346" s="5">
        <v>4</v>
      </c>
      <c r="G346" s="5">
        <v>3</v>
      </c>
      <c r="H346" s="1" t="s">
        <v>112</v>
      </c>
      <c r="I346" s="1"/>
      <c r="J346" s="1" t="s">
        <v>113</v>
      </c>
      <c r="K346" s="1"/>
      <c r="L346" s="1"/>
      <c r="M346" s="1" t="s">
        <v>32</v>
      </c>
      <c r="N346" s="5">
        <v>0.41</v>
      </c>
      <c r="O346" s="3"/>
      <c r="P346" s="1"/>
      <c r="Q346" s="5">
        <v>0.2</v>
      </c>
      <c r="R346" s="5">
        <v>1</v>
      </c>
      <c r="S346" s="3" t="s">
        <v>115</v>
      </c>
      <c r="T346" s="3"/>
      <c r="U346" s="3"/>
      <c r="V346" s="3"/>
      <c r="W346" s="3"/>
      <c r="X346" s="3"/>
      <c r="Y346" s="3"/>
      <c r="Z346" s="3"/>
      <c r="AA346" s="3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4"/>
      <c r="AX346" s="4"/>
      <c r="AY346" s="4"/>
      <c r="AZ346" s="4"/>
      <c r="BA346" s="4"/>
      <c r="BB346" s="4"/>
      <c r="BC346" s="4"/>
      <c r="BD346" s="4"/>
    </row>
    <row r="347" spans="1:56" ht="25.5" customHeight="1">
      <c r="A347" s="16">
        <v>1507</v>
      </c>
      <c r="B347" s="1" t="s">
        <v>100</v>
      </c>
      <c r="C347" s="3"/>
      <c r="D347" s="1" t="s">
        <v>1098</v>
      </c>
      <c r="E347" s="16">
        <v>7</v>
      </c>
      <c r="F347" s="16">
        <v>4</v>
      </c>
      <c r="G347" s="5">
        <v>3</v>
      </c>
      <c r="H347" s="1" t="s">
        <v>1099</v>
      </c>
      <c r="I347" s="3"/>
      <c r="J347" s="1" t="s">
        <v>1100</v>
      </c>
      <c r="K347" s="3"/>
      <c r="L347" s="3"/>
      <c r="M347" s="1" t="s">
        <v>32</v>
      </c>
      <c r="N347" s="5">
        <v>0.41</v>
      </c>
      <c r="O347" s="3"/>
      <c r="P347" s="3"/>
      <c r="Q347" s="5">
        <v>0.2</v>
      </c>
      <c r="R347" s="5">
        <v>2</v>
      </c>
      <c r="S347" s="3" t="s">
        <v>115</v>
      </c>
      <c r="T347" s="3"/>
      <c r="U347" s="3"/>
      <c r="V347" s="3"/>
      <c r="W347" s="3"/>
      <c r="X347" s="3"/>
      <c r="Y347" s="3"/>
      <c r="Z347" s="3"/>
      <c r="AA347" s="3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4"/>
      <c r="AX347" s="4"/>
      <c r="AY347" s="4"/>
      <c r="AZ347" s="4"/>
      <c r="BA347" s="4"/>
      <c r="BB347" s="4"/>
      <c r="BC347" s="4"/>
      <c r="BD347" s="4"/>
    </row>
    <row r="348" spans="1:56" ht="25.5" customHeight="1">
      <c r="A348" s="16">
        <v>1510</v>
      </c>
      <c r="B348" s="1" t="s">
        <v>100</v>
      </c>
      <c r="C348" s="3"/>
      <c r="D348" s="1" t="s">
        <v>1098</v>
      </c>
      <c r="E348" s="16">
        <v>7</v>
      </c>
      <c r="F348" s="16">
        <v>4</v>
      </c>
      <c r="G348" s="5">
        <v>3</v>
      </c>
      <c r="H348" s="1" t="s">
        <v>1101</v>
      </c>
      <c r="I348" s="3"/>
      <c r="J348" s="1" t="s">
        <v>1102</v>
      </c>
      <c r="K348" s="3"/>
      <c r="L348" s="3"/>
      <c r="M348" s="1" t="s">
        <v>32</v>
      </c>
      <c r="N348" s="5">
        <v>0.41</v>
      </c>
      <c r="O348" s="3"/>
      <c r="P348" s="3"/>
      <c r="Q348" s="5">
        <v>0.2</v>
      </c>
      <c r="R348" s="5">
        <v>3</v>
      </c>
      <c r="S348" s="3" t="s">
        <v>115</v>
      </c>
      <c r="T348" s="3"/>
      <c r="U348" s="3"/>
      <c r="V348" s="3"/>
      <c r="W348" s="3"/>
      <c r="X348" s="3"/>
      <c r="Y348" s="3"/>
      <c r="Z348" s="3"/>
      <c r="AA348" s="3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4"/>
      <c r="AX348" s="4"/>
      <c r="AY348" s="4"/>
      <c r="AZ348" s="4"/>
      <c r="BA348" s="4"/>
      <c r="BB348" s="4"/>
      <c r="BC348" s="4"/>
      <c r="BD348" s="4"/>
    </row>
    <row r="349" spans="1:56" ht="25.5" customHeight="1">
      <c r="A349" s="5">
        <v>102303</v>
      </c>
      <c r="B349" s="1" t="s">
        <v>100</v>
      </c>
      <c r="C349" s="1"/>
      <c r="D349" s="1" t="s">
        <v>1103</v>
      </c>
      <c r="E349" s="5">
        <v>8</v>
      </c>
      <c r="F349" s="5">
        <v>3</v>
      </c>
      <c r="G349" s="5">
        <v>3</v>
      </c>
      <c r="H349" s="1" t="s">
        <v>1104</v>
      </c>
      <c r="I349" s="1" t="s">
        <v>121</v>
      </c>
      <c r="J349" s="1" t="s">
        <v>122</v>
      </c>
      <c r="K349" s="1"/>
      <c r="L349" s="1"/>
      <c r="M349" s="1" t="s">
        <v>32</v>
      </c>
      <c r="N349" s="5">
        <v>0.41</v>
      </c>
      <c r="O349" s="9"/>
      <c r="P349" s="1"/>
      <c r="Q349" s="5">
        <v>0.2</v>
      </c>
      <c r="R349" s="5">
        <v>1</v>
      </c>
      <c r="S349" s="3" t="s">
        <v>123</v>
      </c>
      <c r="T349" s="3"/>
      <c r="U349" s="3"/>
      <c r="V349" s="3"/>
      <c r="W349" s="3"/>
      <c r="X349" s="3"/>
      <c r="Y349" s="3"/>
      <c r="Z349" s="3"/>
      <c r="AA349" s="3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4"/>
      <c r="AX349" s="4"/>
      <c r="AY349" s="4"/>
      <c r="AZ349" s="4"/>
      <c r="BA349" s="4"/>
      <c r="BB349" s="4"/>
      <c r="BC349" s="4"/>
      <c r="BD349" s="4"/>
    </row>
    <row r="350" spans="1:56" ht="25.5" customHeight="1">
      <c r="A350" s="16">
        <v>102307</v>
      </c>
      <c r="B350" s="1" t="s">
        <v>100</v>
      </c>
      <c r="C350" s="3"/>
      <c r="D350" s="1" t="s">
        <v>1103</v>
      </c>
      <c r="E350" s="16">
        <v>8</v>
      </c>
      <c r="F350" s="16">
        <v>3</v>
      </c>
      <c r="G350" s="5">
        <v>3</v>
      </c>
      <c r="H350" s="1" t="s">
        <v>1105</v>
      </c>
      <c r="I350" s="3" t="s">
        <v>1106</v>
      </c>
      <c r="J350" s="1" t="s">
        <v>1107</v>
      </c>
      <c r="K350" s="3"/>
      <c r="L350" s="3"/>
      <c r="M350" s="1" t="s">
        <v>32</v>
      </c>
      <c r="N350" s="5">
        <v>0.41</v>
      </c>
      <c r="O350" s="3"/>
      <c r="P350" s="3"/>
      <c r="Q350" s="5">
        <v>0.2</v>
      </c>
      <c r="R350" s="5">
        <v>2</v>
      </c>
      <c r="S350" s="3" t="s">
        <v>123</v>
      </c>
      <c r="T350" s="3"/>
      <c r="U350" s="3"/>
      <c r="V350" s="3"/>
      <c r="W350" s="3"/>
      <c r="X350" s="3"/>
      <c r="Y350" s="3"/>
      <c r="Z350" s="3"/>
      <c r="AA350" s="3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4"/>
      <c r="AX350" s="4"/>
      <c r="AY350" s="4"/>
      <c r="AZ350" s="4"/>
      <c r="BA350" s="4"/>
      <c r="BB350" s="4"/>
      <c r="BC350" s="4"/>
      <c r="BD350" s="4"/>
    </row>
    <row r="351" spans="1:56" ht="25.5" customHeight="1">
      <c r="A351" s="16">
        <v>102310</v>
      </c>
      <c r="B351" s="1" t="s">
        <v>100</v>
      </c>
      <c r="C351" s="3"/>
      <c r="D351" s="1" t="s">
        <v>1103</v>
      </c>
      <c r="E351" s="16">
        <v>8</v>
      </c>
      <c r="F351" s="16">
        <v>3</v>
      </c>
      <c r="G351" s="5">
        <v>3</v>
      </c>
      <c r="H351" s="1" t="s">
        <v>1108</v>
      </c>
      <c r="I351" s="3" t="s">
        <v>1109</v>
      </c>
      <c r="J351" s="1" t="s">
        <v>1110</v>
      </c>
      <c r="K351" s="3"/>
      <c r="L351" s="3"/>
      <c r="M351" s="1" t="s">
        <v>32</v>
      </c>
      <c r="N351" s="5">
        <v>0.41</v>
      </c>
      <c r="O351" s="3"/>
      <c r="P351" s="3"/>
      <c r="Q351" s="5">
        <v>0.2</v>
      </c>
      <c r="R351" s="5">
        <v>3</v>
      </c>
      <c r="S351" s="3" t="s">
        <v>123</v>
      </c>
      <c r="T351" s="3"/>
      <c r="U351" s="3"/>
      <c r="V351" s="3"/>
      <c r="W351" s="3"/>
      <c r="X351" s="3"/>
      <c r="Y351" s="3"/>
      <c r="Z351" s="3"/>
      <c r="AA351" s="3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4"/>
      <c r="AX351" s="4"/>
      <c r="AY351" s="4"/>
      <c r="AZ351" s="4"/>
      <c r="BA351" s="4"/>
      <c r="BB351" s="4"/>
      <c r="BC351" s="4"/>
      <c r="BD351" s="4"/>
    </row>
    <row r="352" spans="1:56" ht="25.5" customHeight="1">
      <c r="A352" s="16">
        <v>3607</v>
      </c>
      <c r="B352" s="3" t="s">
        <v>278</v>
      </c>
      <c r="C352" s="3"/>
      <c r="D352" s="3" t="s">
        <v>1111</v>
      </c>
      <c r="E352" s="16">
        <v>10</v>
      </c>
      <c r="F352" s="16">
        <v>3</v>
      </c>
      <c r="G352" s="16">
        <v>3</v>
      </c>
      <c r="H352" s="3" t="s">
        <v>1112</v>
      </c>
      <c r="I352" s="3" t="s">
        <v>1113</v>
      </c>
      <c r="J352" s="3" t="s">
        <v>298</v>
      </c>
      <c r="K352" s="3"/>
      <c r="L352" s="3"/>
      <c r="M352" s="3" t="s">
        <v>32</v>
      </c>
      <c r="N352" s="16">
        <v>0.41</v>
      </c>
      <c r="O352" s="3"/>
      <c r="P352" s="3"/>
      <c r="Q352" s="16">
        <v>0.2</v>
      </c>
      <c r="R352" s="16">
        <v>1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17"/>
      <c r="AX352" s="17"/>
      <c r="AY352" s="17"/>
      <c r="AZ352" s="17"/>
      <c r="BA352" s="17"/>
      <c r="BB352" s="17"/>
      <c r="BC352" s="17"/>
      <c r="BD352" s="17"/>
    </row>
    <row r="353" spans="1:56" ht="25.5" customHeight="1">
      <c r="A353" s="16">
        <v>3609</v>
      </c>
      <c r="B353" s="3" t="s">
        <v>278</v>
      </c>
      <c r="C353" s="3"/>
      <c r="D353" s="3" t="s">
        <v>1111</v>
      </c>
      <c r="E353" s="16">
        <v>10</v>
      </c>
      <c r="F353" s="16">
        <v>3</v>
      </c>
      <c r="G353" s="16">
        <v>3</v>
      </c>
      <c r="H353" s="3" t="s">
        <v>1114</v>
      </c>
      <c r="I353" s="3" t="s">
        <v>1115</v>
      </c>
      <c r="J353" s="1" t="s">
        <v>1116</v>
      </c>
      <c r="K353" s="3"/>
      <c r="L353" s="3"/>
      <c r="M353" s="1" t="s">
        <v>32</v>
      </c>
      <c r="N353" s="5">
        <v>0.41</v>
      </c>
      <c r="O353" s="3"/>
      <c r="P353" s="3"/>
      <c r="Q353" s="5">
        <v>0.2</v>
      </c>
      <c r="R353" s="5">
        <v>2</v>
      </c>
      <c r="S353" s="3"/>
      <c r="T353" s="3"/>
      <c r="U353" s="3"/>
      <c r="V353" s="3"/>
      <c r="W353" s="3"/>
      <c r="X353" s="3"/>
      <c r="Y353" s="3"/>
      <c r="Z353" s="3"/>
      <c r="AA353" s="3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4"/>
      <c r="AX353" s="4"/>
      <c r="AY353" s="4"/>
      <c r="AZ353" s="4"/>
      <c r="BA353" s="4"/>
      <c r="BB353" s="4"/>
      <c r="BC353" s="4"/>
      <c r="BD353" s="4"/>
    </row>
    <row r="354" spans="1:56" ht="25.5" customHeight="1">
      <c r="A354" s="16">
        <v>3611</v>
      </c>
      <c r="B354" s="3" t="s">
        <v>278</v>
      </c>
      <c r="C354" s="3"/>
      <c r="D354" s="3" t="s">
        <v>1111</v>
      </c>
      <c r="E354" s="16">
        <v>10</v>
      </c>
      <c r="F354" s="16">
        <v>3</v>
      </c>
      <c r="G354" s="16">
        <v>3</v>
      </c>
      <c r="H354" s="3" t="s">
        <v>1117</v>
      </c>
      <c r="I354" s="3" t="s">
        <v>1118</v>
      </c>
      <c r="J354" s="1" t="s">
        <v>1119</v>
      </c>
      <c r="K354" s="3"/>
      <c r="L354" s="3"/>
      <c r="M354" s="1" t="s">
        <v>32</v>
      </c>
      <c r="N354" s="5">
        <v>0.41</v>
      </c>
      <c r="O354" s="3"/>
      <c r="P354" s="3"/>
      <c r="Q354" s="5">
        <v>0.2</v>
      </c>
      <c r="R354" s="5">
        <v>3</v>
      </c>
      <c r="S354" s="3"/>
      <c r="T354" s="3"/>
      <c r="U354" s="3"/>
      <c r="V354" s="3"/>
      <c r="W354" s="3"/>
      <c r="X354" s="3"/>
      <c r="Y354" s="3"/>
      <c r="Z354" s="3"/>
      <c r="AA354" s="3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4"/>
      <c r="AX354" s="4"/>
      <c r="AY354" s="4"/>
      <c r="AZ354" s="4"/>
      <c r="BA354" s="4"/>
      <c r="BB354" s="4"/>
      <c r="BC354" s="4"/>
      <c r="BD354" s="4"/>
    </row>
    <row r="355" spans="1:56" ht="25.5" customHeight="1">
      <c r="A355" s="16">
        <v>4507</v>
      </c>
      <c r="B355" s="3" t="s">
        <v>278</v>
      </c>
      <c r="C355" s="3"/>
      <c r="D355" s="3" t="s">
        <v>1120</v>
      </c>
      <c r="E355" s="16">
        <v>11</v>
      </c>
      <c r="F355" s="16">
        <v>5</v>
      </c>
      <c r="G355" s="16">
        <v>3</v>
      </c>
      <c r="H355" s="3" t="s">
        <v>303</v>
      </c>
      <c r="I355" s="3" t="s">
        <v>1121</v>
      </c>
      <c r="J355" s="1" t="s">
        <v>304</v>
      </c>
      <c r="K355" s="3" t="s">
        <v>305</v>
      </c>
      <c r="L355" s="3"/>
      <c r="M355" s="1" t="s">
        <v>32</v>
      </c>
      <c r="N355" s="5">
        <v>0.41</v>
      </c>
      <c r="O355" s="3"/>
      <c r="P355" s="3"/>
      <c r="Q355" s="5">
        <v>0.2</v>
      </c>
      <c r="R355" s="5">
        <v>1</v>
      </c>
      <c r="S355" s="3"/>
      <c r="T355" s="3"/>
      <c r="U355" s="3"/>
      <c r="V355" s="3"/>
      <c r="W355" s="3"/>
      <c r="X355" s="3"/>
      <c r="Y355" s="3"/>
      <c r="Z355" s="3"/>
      <c r="AA355" s="3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4"/>
      <c r="AX355" s="4"/>
      <c r="AY355" s="4"/>
      <c r="AZ355" s="4"/>
      <c r="BA355" s="4"/>
      <c r="BB355" s="4"/>
      <c r="BC355" s="4"/>
      <c r="BD355" s="4"/>
    </row>
    <row r="356" spans="1:56" ht="25.5" customHeight="1">
      <c r="A356" s="16">
        <v>4509</v>
      </c>
      <c r="B356" s="3" t="s">
        <v>278</v>
      </c>
      <c r="C356" s="3"/>
      <c r="D356" s="3" t="s">
        <v>1120</v>
      </c>
      <c r="E356" s="16">
        <v>11</v>
      </c>
      <c r="F356" s="16">
        <v>5</v>
      </c>
      <c r="G356" s="16">
        <v>3</v>
      </c>
      <c r="H356" s="3" t="s">
        <v>1122</v>
      </c>
      <c r="I356" s="3"/>
      <c r="J356" s="1" t="s">
        <v>1123</v>
      </c>
      <c r="K356" s="3" t="s">
        <v>305</v>
      </c>
      <c r="L356" s="3"/>
      <c r="M356" s="1" t="s">
        <v>32</v>
      </c>
      <c r="N356" s="5">
        <v>0.41</v>
      </c>
      <c r="O356" s="3"/>
      <c r="P356" s="3"/>
      <c r="Q356" s="5">
        <v>0.2</v>
      </c>
      <c r="R356" s="5">
        <v>2</v>
      </c>
      <c r="S356" s="3"/>
      <c r="T356" s="3"/>
      <c r="U356" s="3"/>
      <c r="V356" s="3"/>
      <c r="W356" s="3"/>
      <c r="X356" s="3"/>
      <c r="Y356" s="3"/>
      <c r="Z356" s="3"/>
      <c r="AA356" s="3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4"/>
      <c r="AX356" s="4"/>
      <c r="AY356" s="4"/>
      <c r="AZ356" s="4"/>
      <c r="BA356" s="4"/>
      <c r="BB356" s="4"/>
      <c r="BC356" s="4"/>
      <c r="BD356" s="4"/>
    </row>
    <row r="357" spans="1:56" ht="25.5" customHeight="1">
      <c r="A357" s="16">
        <v>4511</v>
      </c>
      <c r="B357" s="3" t="s">
        <v>278</v>
      </c>
      <c r="C357" s="3"/>
      <c r="D357" s="3" t="s">
        <v>1120</v>
      </c>
      <c r="E357" s="16">
        <v>11</v>
      </c>
      <c r="F357" s="16">
        <v>5</v>
      </c>
      <c r="G357" s="16">
        <v>3</v>
      </c>
      <c r="H357" s="3" t="s">
        <v>1124</v>
      </c>
      <c r="I357" s="3"/>
      <c r="J357" s="1" t="s">
        <v>1125</v>
      </c>
      <c r="K357" s="3" t="s">
        <v>305</v>
      </c>
      <c r="L357" s="3"/>
      <c r="M357" s="1" t="s">
        <v>32</v>
      </c>
      <c r="N357" s="5">
        <v>0.41</v>
      </c>
      <c r="O357" s="3"/>
      <c r="P357" s="3"/>
      <c r="Q357" s="5">
        <v>0.2</v>
      </c>
      <c r="R357" s="5">
        <v>3</v>
      </c>
      <c r="S357" s="3"/>
      <c r="T357" s="3"/>
      <c r="U357" s="3"/>
      <c r="V357" s="3"/>
      <c r="W357" s="3"/>
      <c r="X357" s="3"/>
      <c r="Y357" s="3"/>
      <c r="Z357" s="3"/>
      <c r="AA357" s="3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4"/>
      <c r="AX357" s="4"/>
      <c r="AY357" s="4"/>
      <c r="AZ357" s="4"/>
      <c r="BA357" s="4"/>
      <c r="BB357" s="4"/>
      <c r="BC357" s="4"/>
      <c r="BD357" s="4"/>
    </row>
    <row r="358" spans="1:56" ht="25.5" customHeight="1">
      <c r="A358" s="16">
        <v>104707</v>
      </c>
      <c r="B358" s="3" t="s">
        <v>278</v>
      </c>
      <c r="C358" s="3"/>
      <c r="D358" s="3" t="s">
        <v>1126</v>
      </c>
      <c r="E358" s="16">
        <v>12</v>
      </c>
      <c r="F358" s="16">
        <v>5</v>
      </c>
      <c r="G358" s="16">
        <v>3</v>
      </c>
      <c r="H358" s="1" t="s">
        <v>324</v>
      </c>
      <c r="I358" s="3"/>
      <c r="J358" s="1" t="s">
        <v>325</v>
      </c>
      <c r="K358" s="1" t="s">
        <v>326</v>
      </c>
      <c r="L358" s="3"/>
      <c r="M358" s="1" t="s">
        <v>32</v>
      </c>
      <c r="N358" s="5">
        <v>0.41</v>
      </c>
      <c r="O358" s="3"/>
      <c r="P358" s="3"/>
      <c r="Q358" s="5">
        <v>0.2</v>
      </c>
      <c r="R358" s="5">
        <v>1</v>
      </c>
      <c r="S358" s="3"/>
      <c r="T358" s="3"/>
      <c r="U358" s="3"/>
      <c r="V358" s="3"/>
      <c r="W358" s="3"/>
      <c r="X358" s="3"/>
      <c r="Y358" s="3"/>
      <c r="Z358" s="3"/>
      <c r="AA358" s="3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4"/>
      <c r="AX358" s="4"/>
      <c r="AY358" s="4"/>
      <c r="AZ358" s="4"/>
      <c r="BA358" s="4"/>
      <c r="BB358" s="4"/>
      <c r="BC358" s="4"/>
      <c r="BD358" s="4"/>
    </row>
    <row r="359" spans="1:56" ht="25.5" customHeight="1">
      <c r="A359" s="16">
        <v>104709</v>
      </c>
      <c r="B359" s="3" t="s">
        <v>278</v>
      </c>
      <c r="C359" s="3"/>
      <c r="D359" s="3" t="s">
        <v>1126</v>
      </c>
      <c r="E359" s="16">
        <v>12</v>
      </c>
      <c r="F359" s="16">
        <v>5</v>
      </c>
      <c r="G359" s="16">
        <v>3</v>
      </c>
      <c r="H359" s="3" t="s">
        <v>1127</v>
      </c>
      <c r="I359" s="3"/>
      <c r="J359" s="1" t="s">
        <v>1128</v>
      </c>
      <c r="K359" s="1" t="s">
        <v>326</v>
      </c>
      <c r="L359" s="3"/>
      <c r="M359" s="1" t="s">
        <v>32</v>
      </c>
      <c r="N359" s="5">
        <v>0.41</v>
      </c>
      <c r="O359" s="3"/>
      <c r="P359" s="3"/>
      <c r="Q359" s="5">
        <v>0.2</v>
      </c>
      <c r="R359" s="5">
        <v>2</v>
      </c>
      <c r="S359" s="3"/>
      <c r="T359" s="3"/>
      <c r="U359" s="3"/>
      <c r="V359" s="3"/>
      <c r="W359" s="3"/>
      <c r="X359" s="3"/>
      <c r="Y359" s="3"/>
      <c r="Z359" s="3"/>
      <c r="AA359" s="3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4"/>
      <c r="AX359" s="4"/>
      <c r="AY359" s="4"/>
      <c r="AZ359" s="4"/>
      <c r="BA359" s="4"/>
      <c r="BB359" s="4"/>
      <c r="BC359" s="4"/>
      <c r="BD359" s="4"/>
    </row>
    <row r="360" spans="1:56" ht="25.5" customHeight="1">
      <c r="A360" s="16">
        <v>104711</v>
      </c>
      <c r="B360" s="3" t="s">
        <v>278</v>
      </c>
      <c r="C360" s="3"/>
      <c r="D360" s="3" t="s">
        <v>1126</v>
      </c>
      <c r="E360" s="16">
        <v>12</v>
      </c>
      <c r="F360" s="16">
        <v>5</v>
      </c>
      <c r="G360" s="16">
        <v>3</v>
      </c>
      <c r="H360" s="3" t="s">
        <v>1129</v>
      </c>
      <c r="I360" s="3"/>
      <c r="J360" s="1" t="s">
        <v>1130</v>
      </c>
      <c r="K360" s="1" t="s">
        <v>326</v>
      </c>
      <c r="L360" s="3"/>
      <c r="M360" s="1" t="s">
        <v>32</v>
      </c>
      <c r="N360" s="5">
        <v>0.41</v>
      </c>
      <c r="O360" s="3"/>
      <c r="P360" s="3"/>
      <c r="Q360" s="5">
        <v>0.2</v>
      </c>
      <c r="R360" s="5">
        <v>3</v>
      </c>
      <c r="S360" s="3"/>
      <c r="T360" s="3"/>
      <c r="U360" s="3"/>
      <c r="V360" s="3"/>
      <c r="W360" s="3"/>
      <c r="X360" s="3"/>
      <c r="Y360" s="3"/>
      <c r="Z360" s="3"/>
      <c r="AA360" s="3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4"/>
      <c r="AX360" s="4"/>
      <c r="AY360" s="4"/>
      <c r="AZ360" s="4"/>
      <c r="BA360" s="4"/>
      <c r="BB360" s="4"/>
      <c r="BC360" s="4"/>
      <c r="BD360" s="4"/>
    </row>
    <row r="361" spans="1:56" ht="25.5" customHeight="1">
      <c r="A361" s="16">
        <v>104907</v>
      </c>
      <c r="B361" s="3" t="s">
        <v>278</v>
      </c>
      <c r="C361" s="3"/>
      <c r="D361" s="3" t="s">
        <v>1131</v>
      </c>
      <c r="E361" s="16">
        <v>13</v>
      </c>
      <c r="F361" s="16">
        <v>5</v>
      </c>
      <c r="G361" s="16">
        <v>3</v>
      </c>
      <c r="H361" s="1" t="s">
        <v>330</v>
      </c>
      <c r="I361" s="3"/>
      <c r="J361" s="1" t="s">
        <v>331</v>
      </c>
      <c r="K361" s="1" t="s">
        <v>332</v>
      </c>
      <c r="L361" s="3"/>
      <c r="M361" s="1" t="s">
        <v>32</v>
      </c>
      <c r="N361" s="5">
        <v>0.41</v>
      </c>
      <c r="O361" s="3"/>
      <c r="P361" s="3"/>
      <c r="Q361" s="5">
        <v>0.2</v>
      </c>
      <c r="R361" s="5">
        <v>1</v>
      </c>
      <c r="S361" s="3"/>
      <c r="T361" s="3"/>
      <c r="U361" s="3"/>
      <c r="V361" s="3"/>
      <c r="W361" s="3"/>
      <c r="X361" s="3"/>
      <c r="Y361" s="3"/>
      <c r="Z361" s="3"/>
      <c r="AA361" s="3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4"/>
      <c r="AX361" s="4"/>
      <c r="AY361" s="4"/>
      <c r="AZ361" s="4"/>
      <c r="BA361" s="4"/>
      <c r="BB361" s="4"/>
      <c r="BC361" s="4"/>
      <c r="BD361" s="4"/>
    </row>
    <row r="362" spans="1:56" ht="25.5" customHeight="1">
      <c r="A362" s="16">
        <v>104909</v>
      </c>
      <c r="B362" s="3" t="s">
        <v>278</v>
      </c>
      <c r="C362" s="3"/>
      <c r="D362" s="3" t="s">
        <v>1131</v>
      </c>
      <c r="E362" s="16">
        <v>13</v>
      </c>
      <c r="F362" s="16">
        <v>5</v>
      </c>
      <c r="G362" s="16">
        <v>3</v>
      </c>
      <c r="H362" s="3" t="s">
        <v>1132</v>
      </c>
      <c r="I362" s="3"/>
      <c r="J362" s="1" t="s">
        <v>1133</v>
      </c>
      <c r="K362" s="1" t="s">
        <v>332</v>
      </c>
      <c r="L362" s="3"/>
      <c r="M362" s="1" t="s">
        <v>32</v>
      </c>
      <c r="N362" s="5">
        <v>0.41</v>
      </c>
      <c r="O362" s="3"/>
      <c r="P362" s="3"/>
      <c r="Q362" s="5">
        <v>0.2</v>
      </c>
      <c r="R362" s="5">
        <v>2</v>
      </c>
      <c r="S362" s="3"/>
      <c r="T362" s="3"/>
      <c r="U362" s="3"/>
      <c r="V362" s="3"/>
      <c r="W362" s="3"/>
      <c r="X362" s="3"/>
      <c r="Y362" s="3"/>
      <c r="Z362" s="3"/>
      <c r="AA362" s="3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4"/>
      <c r="AX362" s="4"/>
      <c r="AY362" s="4"/>
      <c r="AZ362" s="4"/>
      <c r="BA362" s="4"/>
      <c r="BB362" s="4"/>
      <c r="BC362" s="4"/>
      <c r="BD362" s="4"/>
    </row>
    <row r="363" spans="1:56" ht="25.5" customHeight="1">
      <c r="A363" s="16">
        <v>104911</v>
      </c>
      <c r="B363" s="3" t="s">
        <v>278</v>
      </c>
      <c r="C363" s="3"/>
      <c r="D363" s="3" t="s">
        <v>1131</v>
      </c>
      <c r="E363" s="16">
        <v>13</v>
      </c>
      <c r="F363" s="16">
        <v>5</v>
      </c>
      <c r="G363" s="16">
        <v>3</v>
      </c>
      <c r="H363" s="3" t="s">
        <v>1134</v>
      </c>
      <c r="I363" s="3"/>
      <c r="J363" s="1" t="s">
        <v>1135</v>
      </c>
      <c r="K363" s="1" t="s">
        <v>332</v>
      </c>
      <c r="L363" s="3"/>
      <c r="M363" s="1" t="s">
        <v>32</v>
      </c>
      <c r="N363" s="5">
        <v>0.41</v>
      </c>
      <c r="O363" s="3"/>
      <c r="P363" s="3"/>
      <c r="Q363" s="5">
        <v>0.2</v>
      </c>
      <c r="R363" s="5">
        <v>3</v>
      </c>
      <c r="S363" s="3"/>
      <c r="T363" s="3"/>
      <c r="U363" s="3"/>
      <c r="V363" s="3"/>
      <c r="W363" s="3"/>
      <c r="X363" s="3"/>
      <c r="Y363" s="3"/>
      <c r="Z363" s="3"/>
      <c r="AA363" s="3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4"/>
      <c r="AX363" s="4"/>
      <c r="AY363" s="4"/>
      <c r="AZ363" s="4"/>
      <c r="BA363" s="4"/>
      <c r="BB363" s="4"/>
      <c r="BC363" s="4"/>
      <c r="BD363" s="4"/>
    </row>
    <row r="364" spans="1:56" ht="25.5" customHeight="1">
      <c r="A364" s="16">
        <v>102108</v>
      </c>
      <c r="B364" s="1" t="s">
        <v>333</v>
      </c>
      <c r="C364" s="3"/>
      <c r="D364" s="3" t="s">
        <v>1136</v>
      </c>
      <c r="E364" s="16">
        <v>10</v>
      </c>
      <c r="F364" s="16">
        <v>4</v>
      </c>
      <c r="G364" s="16">
        <v>3</v>
      </c>
      <c r="H364" s="3" t="s">
        <v>343</v>
      </c>
      <c r="I364" s="3"/>
      <c r="J364" s="1" t="s">
        <v>344</v>
      </c>
      <c r="K364" s="3"/>
      <c r="L364" s="3"/>
      <c r="M364" s="1" t="s">
        <v>32</v>
      </c>
      <c r="N364" s="5">
        <v>0.41</v>
      </c>
      <c r="O364" s="3"/>
      <c r="P364" s="3"/>
      <c r="Q364" s="5">
        <v>0.2</v>
      </c>
      <c r="R364" s="5">
        <v>1</v>
      </c>
      <c r="S364" s="3"/>
      <c r="T364" s="3"/>
      <c r="U364" s="3"/>
      <c r="V364" s="3"/>
      <c r="W364" s="3"/>
      <c r="X364" s="3"/>
      <c r="Y364" s="3"/>
      <c r="Z364" s="3"/>
      <c r="AA364" s="3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4"/>
      <c r="AX364" s="4"/>
      <c r="AY364" s="4"/>
      <c r="AZ364" s="4"/>
      <c r="BA364" s="4"/>
      <c r="BB364" s="4"/>
      <c r="BC364" s="4"/>
      <c r="BD364" s="4"/>
    </row>
    <row r="365" spans="1:56" ht="25.5" customHeight="1">
      <c r="A365" s="16">
        <v>102110</v>
      </c>
      <c r="B365" s="1" t="s">
        <v>333</v>
      </c>
      <c r="C365" s="3"/>
      <c r="D365" s="3" t="s">
        <v>1136</v>
      </c>
      <c r="E365" s="16">
        <v>10</v>
      </c>
      <c r="F365" s="16">
        <v>4</v>
      </c>
      <c r="G365" s="16">
        <v>3</v>
      </c>
      <c r="H365" s="3" t="s">
        <v>1137</v>
      </c>
      <c r="I365" s="3"/>
      <c r="J365" s="1" t="s">
        <v>1138</v>
      </c>
      <c r="K365" s="3"/>
      <c r="L365" s="3"/>
      <c r="M365" s="1" t="s">
        <v>32</v>
      </c>
      <c r="N365" s="5">
        <v>0.41</v>
      </c>
      <c r="O365" s="3"/>
      <c r="P365" s="3"/>
      <c r="Q365" s="5">
        <v>0.2</v>
      </c>
      <c r="R365" s="5">
        <v>2</v>
      </c>
      <c r="S365" s="3"/>
      <c r="T365" s="3"/>
      <c r="U365" s="3"/>
      <c r="V365" s="3"/>
      <c r="W365" s="3"/>
      <c r="X365" s="3"/>
      <c r="Y365" s="3"/>
      <c r="Z365" s="3"/>
      <c r="AA365" s="3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4"/>
      <c r="AX365" s="4"/>
      <c r="AY365" s="4"/>
      <c r="AZ365" s="4"/>
      <c r="BA365" s="4"/>
      <c r="BB365" s="4"/>
      <c r="BC365" s="4"/>
      <c r="BD365" s="4"/>
    </row>
    <row r="366" spans="1:56" ht="25.5" customHeight="1">
      <c r="A366" s="16">
        <v>102112</v>
      </c>
      <c r="B366" s="1" t="s">
        <v>333</v>
      </c>
      <c r="C366" s="3"/>
      <c r="D366" s="3" t="s">
        <v>1136</v>
      </c>
      <c r="E366" s="16">
        <v>10</v>
      </c>
      <c r="F366" s="16">
        <v>4</v>
      </c>
      <c r="G366" s="16">
        <v>3</v>
      </c>
      <c r="H366" s="3" t="s">
        <v>1139</v>
      </c>
      <c r="I366" s="3"/>
      <c r="J366" s="1" t="s">
        <v>1140</v>
      </c>
      <c r="K366" s="3"/>
      <c r="L366" s="3"/>
      <c r="M366" s="1" t="s">
        <v>32</v>
      </c>
      <c r="N366" s="5">
        <v>0.41</v>
      </c>
      <c r="O366" s="3"/>
      <c r="P366" s="3"/>
      <c r="Q366" s="5">
        <v>0.2</v>
      </c>
      <c r="R366" s="5">
        <v>3</v>
      </c>
      <c r="S366" s="3"/>
      <c r="T366" s="3"/>
      <c r="U366" s="3"/>
      <c r="V366" s="3"/>
      <c r="W366" s="3"/>
      <c r="X366" s="3"/>
      <c r="Y366" s="3"/>
      <c r="Z366" s="3"/>
      <c r="AA366" s="3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4"/>
      <c r="AX366" s="4"/>
      <c r="AY366" s="4"/>
      <c r="AZ366" s="4"/>
      <c r="BA366" s="4"/>
      <c r="BB366" s="4"/>
      <c r="BC366" s="4"/>
      <c r="BD366" s="4"/>
    </row>
    <row r="367" spans="1:56" ht="25.5" customHeight="1">
      <c r="A367" s="16">
        <v>2908</v>
      </c>
      <c r="B367" s="1" t="s">
        <v>333</v>
      </c>
      <c r="C367" s="3"/>
      <c r="D367" s="3" t="s">
        <v>1141</v>
      </c>
      <c r="E367" s="16">
        <v>11</v>
      </c>
      <c r="F367" s="16">
        <v>3</v>
      </c>
      <c r="G367" s="16">
        <v>3</v>
      </c>
      <c r="H367" s="3" t="s">
        <v>377</v>
      </c>
      <c r="I367" s="3"/>
      <c r="J367" s="1" t="s">
        <v>379</v>
      </c>
      <c r="K367" s="3"/>
      <c r="L367" s="3"/>
      <c r="M367" s="1" t="s">
        <v>32</v>
      </c>
      <c r="N367" s="5">
        <v>0.41</v>
      </c>
      <c r="O367" s="3"/>
      <c r="P367" s="3"/>
      <c r="Q367" s="5">
        <v>0.2</v>
      </c>
      <c r="R367" s="5">
        <v>1</v>
      </c>
      <c r="S367" s="3"/>
      <c r="T367" s="3"/>
      <c r="U367" s="3"/>
      <c r="V367" s="3"/>
      <c r="W367" s="3"/>
      <c r="X367" s="3"/>
      <c r="Y367" s="3"/>
      <c r="Z367" s="3"/>
      <c r="AA367" s="3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4"/>
      <c r="AX367" s="4"/>
      <c r="AY367" s="4"/>
      <c r="AZ367" s="4"/>
      <c r="BA367" s="4"/>
      <c r="BB367" s="4"/>
      <c r="BC367" s="4"/>
      <c r="BD367" s="4"/>
    </row>
    <row r="368" spans="1:56" ht="25.5" customHeight="1">
      <c r="A368" s="16">
        <v>2910</v>
      </c>
      <c r="B368" s="1" t="s">
        <v>333</v>
      </c>
      <c r="C368" s="3"/>
      <c r="D368" s="3" t="s">
        <v>1141</v>
      </c>
      <c r="E368" s="16">
        <v>11</v>
      </c>
      <c r="F368" s="16">
        <v>3</v>
      </c>
      <c r="G368" s="16">
        <v>3</v>
      </c>
      <c r="H368" s="3" t="s">
        <v>1142</v>
      </c>
      <c r="I368" s="3"/>
      <c r="J368" s="1" t="s">
        <v>1143</v>
      </c>
      <c r="K368" s="3"/>
      <c r="L368" s="3"/>
      <c r="M368" s="1" t="s">
        <v>32</v>
      </c>
      <c r="N368" s="5">
        <v>0.41</v>
      </c>
      <c r="O368" s="3"/>
      <c r="P368" s="3"/>
      <c r="Q368" s="5">
        <v>0.2</v>
      </c>
      <c r="R368" s="5">
        <v>2</v>
      </c>
      <c r="S368" s="3"/>
      <c r="T368" s="3"/>
      <c r="U368" s="3"/>
      <c r="V368" s="3"/>
      <c r="W368" s="3"/>
      <c r="X368" s="3"/>
      <c r="Y368" s="3"/>
      <c r="Z368" s="3"/>
      <c r="AA368" s="3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4"/>
      <c r="AX368" s="4"/>
      <c r="AY368" s="4"/>
      <c r="AZ368" s="4"/>
      <c r="BA368" s="4"/>
      <c r="BB368" s="4"/>
      <c r="BC368" s="4"/>
      <c r="BD368" s="4"/>
    </row>
    <row r="369" spans="1:56" ht="25.5" customHeight="1">
      <c r="A369" s="16">
        <v>2912</v>
      </c>
      <c r="B369" s="1" t="s">
        <v>333</v>
      </c>
      <c r="C369" s="3"/>
      <c r="D369" s="3" t="s">
        <v>1141</v>
      </c>
      <c r="E369" s="16">
        <v>11</v>
      </c>
      <c r="F369" s="16">
        <v>3</v>
      </c>
      <c r="G369" s="16">
        <v>3</v>
      </c>
      <c r="H369" s="3" t="s">
        <v>1144</v>
      </c>
      <c r="I369" s="3"/>
      <c r="J369" s="1" t="s">
        <v>1145</v>
      </c>
      <c r="K369" s="3"/>
      <c r="L369" s="3"/>
      <c r="M369" s="1" t="s">
        <v>32</v>
      </c>
      <c r="N369" s="5">
        <v>0.41</v>
      </c>
      <c r="O369" s="3"/>
      <c r="P369" s="3"/>
      <c r="Q369" s="5">
        <v>0.2</v>
      </c>
      <c r="R369" s="5">
        <v>3</v>
      </c>
      <c r="S369" s="3"/>
      <c r="T369" s="3"/>
      <c r="U369" s="3"/>
      <c r="V369" s="3"/>
      <c r="W369" s="3"/>
      <c r="X369" s="3"/>
      <c r="Y369" s="3"/>
      <c r="Z369" s="3"/>
      <c r="AA369" s="3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4"/>
      <c r="AX369" s="4"/>
      <c r="AY369" s="4"/>
      <c r="AZ369" s="4"/>
      <c r="BA369" s="4"/>
      <c r="BB369" s="4"/>
      <c r="BC369" s="4"/>
      <c r="BD369" s="4"/>
    </row>
    <row r="370" spans="1:56" ht="25.5" customHeight="1">
      <c r="A370" s="16">
        <v>3108</v>
      </c>
      <c r="B370" s="1" t="s">
        <v>333</v>
      </c>
      <c r="C370" s="3"/>
      <c r="D370" s="3" t="s">
        <v>1146</v>
      </c>
      <c r="E370" s="16">
        <v>12</v>
      </c>
      <c r="F370" s="16">
        <v>3</v>
      </c>
      <c r="G370" s="16">
        <v>3</v>
      </c>
      <c r="H370" s="3" t="s">
        <v>1147</v>
      </c>
      <c r="I370" s="3"/>
      <c r="J370" s="1" t="s">
        <v>385</v>
      </c>
      <c r="K370" s="3"/>
      <c r="L370" s="3"/>
      <c r="M370" s="1" t="s">
        <v>32</v>
      </c>
      <c r="N370" s="5">
        <v>0.41</v>
      </c>
      <c r="O370" s="3"/>
      <c r="P370" s="3"/>
      <c r="Q370" s="5">
        <v>0.2</v>
      </c>
      <c r="R370" s="5">
        <v>1</v>
      </c>
      <c r="S370" s="3"/>
      <c r="T370" s="3"/>
      <c r="U370" s="3"/>
      <c r="V370" s="3"/>
      <c r="W370" s="3"/>
      <c r="X370" s="3"/>
      <c r="Y370" s="3"/>
      <c r="Z370" s="3"/>
      <c r="AA370" s="3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4"/>
      <c r="AX370" s="4"/>
      <c r="AY370" s="4"/>
      <c r="AZ370" s="4"/>
      <c r="BA370" s="4"/>
      <c r="BB370" s="4"/>
      <c r="BC370" s="4"/>
      <c r="BD370" s="4"/>
    </row>
    <row r="371" spans="1:56" ht="25.5" customHeight="1">
      <c r="A371" s="16">
        <v>3110</v>
      </c>
      <c r="B371" s="1" t="s">
        <v>333</v>
      </c>
      <c r="C371" s="3"/>
      <c r="D371" s="3" t="s">
        <v>1146</v>
      </c>
      <c r="E371" s="16">
        <v>12</v>
      </c>
      <c r="F371" s="16">
        <v>3</v>
      </c>
      <c r="G371" s="16">
        <v>3</v>
      </c>
      <c r="H371" s="3" t="s">
        <v>1148</v>
      </c>
      <c r="I371" s="3"/>
      <c r="J371" s="1" t="s">
        <v>1149</v>
      </c>
      <c r="K371" s="3"/>
      <c r="L371" s="3"/>
      <c r="M371" s="1" t="s">
        <v>32</v>
      </c>
      <c r="N371" s="5">
        <v>0.41</v>
      </c>
      <c r="O371" s="3"/>
      <c r="P371" s="3"/>
      <c r="Q371" s="5">
        <v>0.2</v>
      </c>
      <c r="R371" s="5">
        <v>2</v>
      </c>
      <c r="S371" s="3"/>
      <c r="T371" s="3"/>
      <c r="U371" s="3"/>
      <c r="V371" s="3"/>
      <c r="W371" s="3"/>
      <c r="X371" s="3"/>
      <c r="Y371" s="3"/>
      <c r="Z371" s="3"/>
      <c r="AA371" s="3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4"/>
      <c r="AX371" s="4"/>
      <c r="AY371" s="4"/>
      <c r="AZ371" s="4"/>
      <c r="BA371" s="4"/>
      <c r="BB371" s="4"/>
      <c r="BC371" s="4"/>
      <c r="BD371" s="4"/>
    </row>
    <row r="372" spans="1:56" ht="25.5" customHeight="1">
      <c r="A372" s="16">
        <v>3112</v>
      </c>
      <c r="B372" s="1" t="s">
        <v>333</v>
      </c>
      <c r="C372" s="3"/>
      <c r="D372" s="3" t="s">
        <v>1146</v>
      </c>
      <c r="E372" s="16">
        <v>12</v>
      </c>
      <c r="F372" s="16">
        <v>3</v>
      </c>
      <c r="G372" s="16">
        <v>3</v>
      </c>
      <c r="H372" s="3" t="s">
        <v>1150</v>
      </c>
      <c r="I372" s="3"/>
      <c r="J372" s="1" t="s">
        <v>1151</v>
      </c>
      <c r="K372" s="3"/>
      <c r="L372" s="3"/>
      <c r="M372" s="1" t="s">
        <v>32</v>
      </c>
      <c r="N372" s="5">
        <v>0.41</v>
      </c>
      <c r="O372" s="3"/>
      <c r="P372" s="3"/>
      <c r="Q372" s="5">
        <v>0.2</v>
      </c>
      <c r="R372" s="5">
        <v>3</v>
      </c>
      <c r="S372" s="3"/>
      <c r="T372" s="3"/>
      <c r="U372" s="3"/>
      <c r="V372" s="3"/>
      <c r="W372" s="3"/>
      <c r="X372" s="3"/>
      <c r="Y372" s="3"/>
      <c r="Z372" s="3"/>
      <c r="AA372" s="3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4"/>
      <c r="AX372" s="4"/>
      <c r="AY372" s="4"/>
      <c r="AZ372" s="4"/>
      <c r="BA372" s="4"/>
      <c r="BB372" s="4"/>
      <c r="BC372" s="4"/>
      <c r="BD372" s="4"/>
    </row>
    <row r="373" spans="1:56" ht="25.5" customHeight="1">
      <c r="A373" s="16">
        <v>5008</v>
      </c>
      <c r="B373" s="1" t="s">
        <v>333</v>
      </c>
      <c r="C373" s="3"/>
      <c r="D373" s="3" t="s">
        <v>1152</v>
      </c>
      <c r="E373" s="16">
        <v>13</v>
      </c>
      <c r="F373" s="16">
        <v>5</v>
      </c>
      <c r="G373" s="16">
        <v>3</v>
      </c>
      <c r="H373" s="1" t="s">
        <v>362</v>
      </c>
      <c r="I373" s="3"/>
      <c r="J373" s="1" t="s">
        <v>363</v>
      </c>
      <c r="K373" s="3"/>
      <c r="L373" s="3"/>
      <c r="M373" s="1" t="s">
        <v>32</v>
      </c>
      <c r="N373" s="5">
        <v>0.41</v>
      </c>
      <c r="O373" s="3"/>
      <c r="P373" s="3"/>
      <c r="Q373" s="5">
        <v>0.2</v>
      </c>
      <c r="R373" s="5">
        <v>1</v>
      </c>
      <c r="S373" s="3"/>
      <c r="T373" s="3"/>
      <c r="U373" s="3"/>
      <c r="V373" s="3"/>
      <c r="W373" s="3"/>
      <c r="X373" s="3"/>
      <c r="Y373" s="3"/>
      <c r="Z373" s="3"/>
      <c r="AA373" s="3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4"/>
      <c r="AX373" s="4"/>
      <c r="AY373" s="4"/>
      <c r="AZ373" s="4"/>
      <c r="BA373" s="4"/>
      <c r="BB373" s="4"/>
      <c r="BC373" s="4"/>
      <c r="BD373" s="4"/>
    </row>
    <row r="374" spans="1:56" ht="25.5" customHeight="1">
      <c r="A374" s="16">
        <v>5010</v>
      </c>
      <c r="B374" s="1" t="s">
        <v>333</v>
      </c>
      <c r="C374" s="3"/>
      <c r="D374" s="3" t="s">
        <v>1152</v>
      </c>
      <c r="E374" s="16">
        <v>13</v>
      </c>
      <c r="F374" s="16">
        <v>5</v>
      </c>
      <c r="G374" s="16">
        <v>3</v>
      </c>
      <c r="H374" s="3" t="s">
        <v>1153</v>
      </c>
      <c r="I374" s="3"/>
      <c r="J374" s="1" t="s">
        <v>1154</v>
      </c>
      <c r="K374" s="3"/>
      <c r="L374" s="3"/>
      <c r="M374" s="1" t="s">
        <v>32</v>
      </c>
      <c r="N374" s="5">
        <v>0.41</v>
      </c>
      <c r="O374" s="3"/>
      <c r="P374" s="3"/>
      <c r="Q374" s="5">
        <v>0.2</v>
      </c>
      <c r="R374" s="5">
        <v>2</v>
      </c>
      <c r="S374" s="3"/>
      <c r="T374" s="3"/>
      <c r="U374" s="3"/>
      <c r="V374" s="3"/>
      <c r="W374" s="3"/>
      <c r="X374" s="3"/>
      <c r="Y374" s="3"/>
      <c r="Z374" s="3"/>
      <c r="AA374" s="3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4"/>
      <c r="AX374" s="4"/>
      <c r="AY374" s="4"/>
      <c r="AZ374" s="4"/>
      <c r="BA374" s="4"/>
      <c r="BB374" s="4"/>
      <c r="BC374" s="4"/>
      <c r="BD374" s="4"/>
    </row>
    <row r="375" spans="1:56" ht="25.5" customHeight="1">
      <c r="A375" s="16">
        <v>5012</v>
      </c>
      <c r="B375" s="1" t="s">
        <v>333</v>
      </c>
      <c r="C375" s="3"/>
      <c r="D375" s="3" t="s">
        <v>1152</v>
      </c>
      <c r="E375" s="16">
        <v>13</v>
      </c>
      <c r="F375" s="16">
        <v>5</v>
      </c>
      <c r="G375" s="16">
        <v>3</v>
      </c>
      <c r="H375" s="3" t="s">
        <v>1155</v>
      </c>
      <c r="I375" s="3"/>
      <c r="J375" s="1" t="s">
        <v>1156</v>
      </c>
      <c r="K375" s="3"/>
      <c r="L375" s="3"/>
      <c r="M375" s="1" t="s">
        <v>32</v>
      </c>
      <c r="N375" s="5">
        <v>0.41</v>
      </c>
      <c r="O375" s="3"/>
      <c r="P375" s="3"/>
      <c r="Q375" s="5">
        <v>0.2</v>
      </c>
      <c r="R375" s="5">
        <v>3</v>
      </c>
      <c r="S375" s="3"/>
      <c r="T375" s="3"/>
      <c r="U375" s="3"/>
      <c r="V375" s="3"/>
      <c r="W375" s="3"/>
      <c r="X375" s="3"/>
      <c r="Y375" s="3"/>
      <c r="Z375" s="3"/>
      <c r="AA375" s="3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4"/>
      <c r="AX375" s="4"/>
      <c r="AY375" s="4"/>
      <c r="AZ375" s="4"/>
      <c r="BA375" s="4"/>
      <c r="BB375" s="4"/>
      <c r="BC375" s="4"/>
      <c r="BD375" s="4"/>
    </row>
    <row r="376" spans="1:56" ht="25.5" customHeight="1">
      <c r="A376" s="16">
        <v>11609</v>
      </c>
      <c r="B376" s="1" t="s">
        <v>472</v>
      </c>
      <c r="C376" s="3"/>
      <c r="D376" s="1" t="s">
        <v>1157</v>
      </c>
      <c r="E376" s="16">
        <v>15</v>
      </c>
      <c r="F376" s="16">
        <v>5</v>
      </c>
      <c r="G376" s="16">
        <v>5</v>
      </c>
      <c r="H376" s="3" t="s">
        <v>1158</v>
      </c>
      <c r="I376" s="3"/>
      <c r="J376" s="1" t="s">
        <v>1159</v>
      </c>
      <c r="K376" s="3"/>
      <c r="L376" s="3"/>
      <c r="M376" s="1" t="s">
        <v>32</v>
      </c>
      <c r="N376" s="5">
        <v>0.41</v>
      </c>
      <c r="O376" s="3"/>
      <c r="P376" s="3"/>
      <c r="Q376" s="5">
        <v>0.2</v>
      </c>
      <c r="R376" s="5">
        <v>1</v>
      </c>
      <c r="S376" s="3"/>
      <c r="T376" s="3"/>
      <c r="U376" s="3"/>
      <c r="V376" s="3"/>
      <c r="W376" s="3"/>
      <c r="X376" s="3"/>
      <c r="Y376" s="3"/>
      <c r="Z376" s="3"/>
      <c r="AA376" s="3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4"/>
      <c r="AX376" s="4"/>
      <c r="AY376" s="4"/>
      <c r="AZ376" s="4"/>
      <c r="BA376" s="4"/>
      <c r="BB376" s="4"/>
      <c r="BC376" s="4"/>
      <c r="BD376" s="4"/>
    </row>
    <row r="377" spans="1:56" ht="25.5" customHeight="1">
      <c r="A377" s="16">
        <v>11611</v>
      </c>
      <c r="B377" s="1" t="s">
        <v>472</v>
      </c>
      <c r="C377" s="3"/>
      <c r="D377" s="1" t="s">
        <v>1157</v>
      </c>
      <c r="E377" s="16">
        <v>15</v>
      </c>
      <c r="F377" s="16">
        <v>5</v>
      </c>
      <c r="G377" s="16">
        <v>5</v>
      </c>
      <c r="H377" s="3" t="s">
        <v>1160</v>
      </c>
      <c r="I377" s="3"/>
      <c r="J377" s="1" t="s">
        <v>1161</v>
      </c>
      <c r="K377" s="3"/>
      <c r="L377" s="3"/>
      <c r="M377" s="1" t="s">
        <v>32</v>
      </c>
      <c r="N377" s="5">
        <v>0.41</v>
      </c>
      <c r="O377" s="3"/>
      <c r="P377" s="3"/>
      <c r="Q377" s="5">
        <v>0.2</v>
      </c>
      <c r="R377" s="5">
        <v>2</v>
      </c>
      <c r="S377" s="3"/>
      <c r="T377" s="3"/>
      <c r="U377" s="3"/>
      <c r="V377" s="3"/>
      <c r="W377" s="3"/>
      <c r="X377" s="3"/>
      <c r="Y377" s="3"/>
      <c r="Z377" s="3"/>
      <c r="AA377" s="3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4"/>
      <c r="AX377" s="4"/>
      <c r="AY377" s="4"/>
      <c r="AZ377" s="4"/>
      <c r="BA377" s="4"/>
      <c r="BB377" s="4"/>
      <c r="BC377" s="4"/>
      <c r="BD377" s="4"/>
    </row>
    <row r="378" spans="1:56" ht="25.5" customHeight="1">
      <c r="A378" s="5">
        <v>11613</v>
      </c>
      <c r="B378" s="1" t="s">
        <v>472</v>
      </c>
      <c r="C378" s="1"/>
      <c r="D378" s="1" t="s">
        <v>1157</v>
      </c>
      <c r="E378" s="5">
        <v>15</v>
      </c>
      <c r="F378" s="5">
        <v>5</v>
      </c>
      <c r="G378" s="5">
        <v>5</v>
      </c>
      <c r="H378" s="1" t="s">
        <v>879</v>
      </c>
      <c r="I378" s="1"/>
      <c r="J378" s="1" t="s">
        <v>880</v>
      </c>
      <c r="K378" s="1"/>
      <c r="L378" s="1"/>
      <c r="M378" s="1" t="s">
        <v>32</v>
      </c>
      <c r="N378" s="5">
        <v>0.41</v>
      </c>
      <c r="O378" s="1"/>
      <c r="P378" s="1"/>
      <c r="Q378" s="5">
        <v>0.2</v>
      </c>
      <c r="R378" s="5">
        <v>3</v>
      </c>
      <c r="S378" s="3"/>
      <c r="T378" s="3"/>
      <c r="U378" s="3"/>
      <c r="V378" s="3"/>
      <c r="W378" s="3"/>
      <c r="X378" s="3"/>
      <c r="Y378" s="3"/>
      <c r="Z378" s="3"/>
      <c r="AA378" s="3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4"/>
      <c r="AX378" s="4"/>
      <c r="AY378" s="4"/>
      <c r="AZ378" s="4"/>
      <c r="BA378" s="4"/>
      <c r="BB378" s="4"/>
      <c r="BC378" s="4"/>
      <c r="BD378" s="4"/>
    </row>
    <row r="379" spans="1:56" ht="25.5" customHeight="1">
      <c r="A379" s="16">
        <v>11709</v>
      </c>
      <c r="B379" s="1" t="s">
        <v>423</v>
      </c>
      <c r="C379" s="3"/>
      <c r="D379" s="1" t="s">
        <v>1162</v>
      </c>
      <c r="E379" s="16">
        <v>19</v>
      </c>
      <c r="F379" s="16">
        <v>5</v>
      </c>
      <c r="G379" s="16">
        <v>5</v>
      </c>
      <c r="H379" s="3" t="s">
        <v>1163</v>
      </c>
      <c r="I379" s="3"/>
      <c r="J379" s="1" t="s">
        <v>1164</v>
      </c>
      <c r="K379" s="3"/>
      <c r="L379" s="3"/>
      <c r="M379" s="1" t="s">
        <v>32</v>
      </c>
      <c r="N379" s="5">
        <v>0.41</v>
      </c>
      <c r="O379" s="3"/>
      <c r="P379" s="3"/>
      <c r="Q379" s="5">
        <v>0.2</v>
      </c>
      <c r="R379" s="5">
        <v>1</v>
      </c>
      <c r="S379" s="3"/>
      <c r="T379" s="3"/>
      <c r="U379" s="3"/>
      <c r="V379" s="3"/>
      <c r="W379" s="3"/>
      <c r="X379" s="3"/>
      <c r="Y379" s="3"/>
      <c r="Z379" s="3"/>
      <c r="AA379" s="3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4"/>
      <c r="AX379" s="4"/>
      <c r="AY379" s="4"/>
      <c r="AZ379" s="4"/>
      <c r="BA379" s="4"/>
      <c r="BB379" s="4"/>
      <c r="BC379" s="4"/>
      <c r="BD379" s="4"/>
    </row>
    <row r="380" spans="1:56" ht="25.5" customHeight="1">
      <c r="A380" s="16">
        <v>11711</v>
      </c>
      <c r="B380" s="1" t="s">
        <v>423</v>
      </c>
      <c r="C380" s="3"/>
      <c r="D380" s="1" t="s">
        <v>1162</v>
      </c>
      <c r="E380" s="16">
        <v>19</v>
      </c>
      <c r="F380" s="16">
        <v>5</v>
      </c>
      <c r="G380" s="16">
        <v>5</v>
      </c>
      <c r="H380" s="3" t="s">
        <v>1165</v>
      </c>
      <c r="I380" s="3"/>
      <c r="J380" s="1" t="s">
        <v>1166</v>
      </c>
      <c r="K380" s="3"/>
      <c r="L380" s="3"/>
      <c r="M380" s="1" t="s">
        <v>32</v>
      </c>
      <c r="N380" s="5">
        <v>0.41</v>
      </c>
      <c r="O380" s="3"/>
      <c r="P380" s="3"/>
      <c r="Q380" s="5">
        <v>0.2</v>
      </c>
      <c r="R380" s="5">
        <v>2</v>
      </c>
      <c r="S380" s="3"/>
      <c r="T380" s="3"/>
      <c r="U380" s="3"/>
      <c r="V380" s="3"/>
      <c r="W380" s="3"/>
      <c r="X380" s="3"/>
      <c r="Y380" s="3"/>
      <c r="Z380" s="3"/>
      <c r="AA380" s="3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4"/>
      <c r="AX380" s="4"/>
      <c r="AY380" s="4"/>
      <c r="AZ380" s="4"/>
      <c r="BA380" s="4"/>
      <c r="BB380" s="4"/>
      <c r="BC380" s="4"/>
      <c r="BD380" s="4"/>
    </row>
    <row r="381" spans="1:56" ht="25.5" customHeight="1">
      <c r="A381" s="5">
        <v>11713</v>
      </c>
      <c r="B381" s="1" t="s">
        <v>423</v>
      </c>
      <c r="C381" s="1"/>
      <c r="D381" s="1" t="s">
        <v>1162</v>
      </c>
      <c r="E381" s="5">
        <v>19</v>
      </c>
      <c r="F381" s="5">
        <v>5</v>
      </c>
      <c r="G381" s="5">
        <v>5</v>
      </c>
      <c r="H381" s="1" t="s">
        <v>882</v>
      </c>
      <c r="I381" s="3"/>
      <c r="J381" s="1" t="s">
        <v>883</v>
      </c>
      <c r="K381" s="1"/>
      <c r="L381" s="1"/>
      <c r="M381" s="1" t="s">
        <v>32</v>
      </c>
      <c r="N381" s="5">
        <v>0.41</v>
      </c>
      <c r="O381" s="1"/>
      <c r="P381" s="1"/>
      <c r="Q381" s="5">
        <v>0.2</v>
      </c>
      <c r="R381" s="5">
        <v>3</v>
      </c>
      <c r="S381" s="3"/>
      <c r="T381" s="3"/>
      <c r="U381" s="3"/>
      <c r="V381" s="3"/>
      <c r="W381" s="3"/>
      <c r="X381" s="3"/>
      <c r="Y381" s="3"/>
      <c r="Z381" s="3"/>
      <c r="AA381" s="3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4"/>
      <c r="AX381" s="4"/>
      <c r="AY381" s="4"/>
      <c r="AZ381" s="4"/>
      <c r="BA381" s="4"/>
      <c r="BB381" s="4"/>
      <c r="BC381" s="4"/>
      <c r="BD381" s="4"/>
    </row>
    <row r="382" spans="1:56" ht="25.5" customHeight="1">
      <c r="A382" s="16">
        <v>11809</v>
      </c>
      <c r="B382" s="1" t="s">
        <v>472</v>
      </c>
      <c r="C382" s="3"/>
      <c r="D382" s="1" t="s">
        <v>1167</v>
      </c>
      <c r="E382" s="16">
        <v>16</v>
      </c>
      <c r="F382" s="16">
        <v>5</v>
      </c>
      <c r="G382" s="16">
        <v>5</v>
      </c>
      <c r="H382" s="3" t="s">
        <v>1168</v>
      </c>
      <c r="I382" s="3"/>
      <c r="J382" s="1" t="s">
        <v>1169</v>
      </c>
      <c r="K382" s="3"/>
      <c r="L382" s="3"/>
      <c r="M382" s="1" t="s">
        <v>32</v>
      </c>
      <c r="N382" s="5">
        <v>0.41</v>
      </c>
      <c r="O382" s="3"/>
      <c r="P382" s="3"/>
      <c r="Q382" s="5">
        <v>0.2</v>
      </c>
      <c r="R382" s="5">
        <v>1</v>
      </c>
      <c r="S382" s="3"/>
      <c r="T382" s="3"/>
      <c r="U382" s="3"/>
      <c r="V382" s="3"/>
      <c r="W382" s="3"/>
      <c r="X382" s="3"/>
      <c r="Y382" s="3"/>
      <c r="Z382" s="3"/>
      <c r="AA382" s="3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4"/>
      <c r="AX382" s="4"/>
      <c r="AY382" s="4"/>
      <c r="AZ382" s="4"/>
      <c r="BA382" s="4"/>
      <c r="BB382" s="4"/>
      <c r="BC382" s="4"/>
      <c r="BD382" s="4"/>
    </row>
    <row r="383" spans="1:56" ht="25.5" customHeight="1">
      <c r="A383" s="16">
        <v>11811</v>
      </c>
      <c r="B383" s="1" t="s">
        <v>472</v>
      </c>
      <c r="C383" s="3"/>
      <c r="D383" s="1" t="s">
        <v>1167</v>
      </c>
      <c r="E383" s="16">
        <v>16</v>
      </c>
      <c r="F383" s="16">
        <v>5</v>
      </c>
      <c r="G383" s="16">
        <v>5</v>
      </c>
      <c r="H383" s="3" t="s">
        <v>1170</v>
      </c>
      <c r="I383" s="3"/>
      <c r="J383" s="1" t="s">
        <v>1171</v>
      </c>
      <c r="K383" s="3"/>
      <c r="L383" s="3"/>
      <c r="M383" s="1" t="s">
        <v>32</v>
      </c>
      <c r="N383" s="5">
        <v>0.41</v>
      </c>
      <c r="O383" s="3"/>
      <c r="P383" s="3"/>
      <c r="Q383" s="5">
        <v>0.2</v>
      </c>
      <c r="R383" s="5">
        <v>2</v>
      </c>
      <c r="S383" s="3"/>
      <c r="T383" s="3"/>
      <c r="U383" s="3"/>
      <c r="V383" s="3"/>
      <c r="W383" s="3"/>
      <c r="X383" s="3"/>
      <c r="Y383" s="3"/>
      <c r="Z383" s="3"/>
      <c r="AA383" s="3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4"/>
      <c r="AX383" s="4"/>
      <c r="AY383" s="4"/>
      <c r="AZ383" s="4"/>
      <c r="BA383" s="4"/>
      <c r="BB383" s="4"/>
      <c r="BC383" s="4"/>
      <c r="BD383" s="4"/>
    </row>
    <row r="384" spans="1:56" ht="25.5" customHeight="1">
      <c r="A384" s="5">
        <v>11813</v>
      </c>
      <c r="B384" s="1" t="s">
        <v>472</v>
      </c>
      <c r="C384" s="1"/>
      <c r="D384" s="1" t="s">
        <v>1167</v>
      </c>
      <c r="E384" s="5">
        <v>16</v>
      </c>
      <c r="F384" s="5">
        <v>5</v>
      </c>
      <c r="G384" s="5">
        <v>5</v>
      </c>
      <c r="H384" s="1" t="s">
        <v>885</v>
      </c>
      <c r="I384" s="3"/>
      <c r="J384" s="1" t="s">
        <v>886</v>
      </c>
      <c r="K384" s="1"/>
      <c r="L384" s="1"/>
      <c r="M384" s="1" t="s">
        <v>32</v>
      </c>
      <c r="N384" s="5">
        <v>0.41</v>
      </c>
      <c r="O384" s="1"/>
      <c r="P384" s="1"/>
      <c r="Q384" s="5">
        <v>0.2</v>
      </c>
      <c r="R384" s="5">
        <v>3</v>
      </c>
      <c r="S384" s="3"/>
      <c r="T384" s="3"/>
      <c r="U384" s="3"/>
      <c r="V384" s="3"/>
      <c r="W384" s="3"/>
      <c r="X384" s="3"/>
      <c r="Y384" s="3"/>
      <c r="Z384" s="3"/>
      <c r="AA384" s="3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4"/>
      <c r="AX384" s="4"/>
      <c r="AY384" s="4"/>
      <c r="AZ384" s="4"/>
      <c r="BA384" s="4"/>
      <c r="BB384" s="4"/>
      <c r="BC384" s="4"/>
      <c r="BD384" s="4"/>
    </row>
    <row r="385" spans="1:56" ht="25.5" customHeight="1">
      <c r="A385" s="16">
        <v>11909</v>
      </c>
      <c r="B385" s="1" t="s">
        <v>423</v>
      </c>
      <c r="C385" s="3"/>
      <c r="D385" s="1" t="s">
        <v>1172</v>
      </c>
      <c r="E385" s="16">
        <v>20</v>
      </c>
      <c r="F385" s="16">
        <v>5</v>
      </c>
      <c r="G385" s="16">
        <v>5</v>
      </c>
      <c r="H385" s="3" t="s">
        <v>1173</v>
      </c>
      <c r="I385" s="3"/>
      <c r="J385" s="1" t="s">
        <v>1174</v>
      </c>
      <c r="K385" s="3"/>
      <c r="L385" s="3"/>
      <c r="M385" s="1" t="s">
        <v>32</v>
      </c>
      <c r="N385" s="5">
        <v>0.41</v>
      </c>
      <c r="O385" s="3"/>
      <c r="P385" s="3"/>
      <c r="Q385" s="5">
        <v>0.2</v>
      </c>
      <c r="R385" s="5">
        <v>1</v>
      </c>
      <c r="S385" s="3"/>
      <c r="T385" s="3"/>
      <c r="U385" s="3"/>
      <c r="V385" s="3"/>
      <c r="W385" s="3"/>
      <c r="X385" s="3"/>
      <c r="Y385" s="3"/>
      <c r="Z385" s="3"/>
      <c r="AA385" s="3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4"/>
      <c r="AX385" s="4"/>
      <c r="AY385" s="4"/>
      <c r="AZ385" s="4"/>
      <c r="BA385" s="4"/>
      <c r="BB385" s="4"/>
      <c r="BC385" s="4"/>
      <c r="BD385" s="4"/>
    </row>
    <row r="386" spans="1:56" ht="25.5" customHeight="1">
      <c r="A386" s="16">
        <v>11911</v>
      </c>
      <c r="B386" s="1" t="s">
        <v>423</v>
      </c>
      <c r="C386" s="3"/>
      <c r="D386" s="1" t="s">
        <v>1172</v>
      </c>
      <c r="E386" s="16">
        <v>20</v>
      </c>
      <c r="F386" s="16">
        <v>5</v>
      </c>
      <c r="G386" s="16">
        <v>5</v>
      </c>
      <c r="H386" s="3" t="s">
        <v>1175</v>
      </c>
      <c r="I386" s="3"/>
      <c r="J386" s="1" t="s">
        <v>1176</v>
      </c>
      <c r="K386" s="3"/>
      <c r="L386" s="3"/>
      <c r="M386" s="1" t="s">
        <v>32</v>
      </c>
      <c r="N386" s="5">
        <v>0.41</v>
      </c>
      <c r="O386" s="3"/>
      <c r="P386" s="3"/>
      <c r="Q386" s="5">
        <v>0.2</v>
      </c>
      <c r="R386" s="5">
        <v>2</v>
      </c>
      <c r="S386" s="3"/>
      <c r="T386" s="3"/>
      <c r="U386" s="3"/>
      <c r="V386" s="3"/>
      <c r="W386" s="3"/>
      <c r="X386" s="3"/>
      <c r="Y386" s="3"/>
      <c r="Z386" s="3"/>
      <c r="AA386" s="3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4"/>
      <c r="AX386" s="4"/>
      <c r="AY386" s="4"/>
      <c r="AZ386" s="4"/>
      <c r="BA386" s="4"/>
      <c r="BB386" s="4"/>
      <c r="BC386" s="4"/>
      <c r="BD386" s="4"/>
    </row>
    <row r="387" spans="1:56" ht="25.5" customHeight="1">
      <c r="A387" s="5">
        <v>11913</v>
      </c>
      <c r="B387" s="1" t="s">
        <v>423</v>
      </c>
      <c r="C387" s="1" t="s">
        <v>887</v>
      </c>
      <c r="D387" s="1" t="s">
        <v>1172</v>
      </c>
      <c r="E387" s="5">
        <v>20</v>
      </c>
      <c r="F387" s="5">
        <v>5</v>
      </c>
      <c r="G387" s="5">
        <v>5</v>
      </c>
      <c r="H387" s="1" t="s">
        <v>889</v>
      </c>
      <c r="I387" s="3"/>
      <c r="J387" s="1" t="s">
        <v>890</v>
      </c>
      <c r="K387" s="1"/>
      <c r="L387" s="1"/>
      <c r="M387" s="1" t="s">
        <v>32</v>
      </c>
      <c r="N387" s="5">
        <v>0.41</v>
      </c>
      <c r="O387" s="1"/>
      <c r="P387" s="1"/>
      <c r="Q387" s="5">
        <v>0.2</v>
      </c>
      <c r="R387" s="5">
        <v>3</v>
      </c>
      <c r="S387" s="3"/>
      <c r="T387" s="3"/>
      <c r="U387" s="3"/>
      <c r="V387" s="3"/>
      <c r="W387" s="3"/>
      <c r="X387" s="3"/>
      <c r="Y387" s="3"/>
      <c r="Z387" s="3"/>
      <c r="AA387" s="3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4"/>
      <c r="AX387" s="4"/>
      <c r="AY387" s="4"/>
      <c r="AZ387" s="4"/>
      <c r="BA387" s="4"/>
      <c r="BB387" s="4"/>
      <c r="BC387" s="4"/>
      <c r="BD387" s="4"/>
    </row>
    <row r="388" spans="1:56" ht="25.5" customHeight="1">
      <c r="A388" s="16">
        <v>12109</v>
      </c>
      <c r="B388" s="1" t="s">
        <v>423</v>
      </c>
      <c r="C388" s="3"/>
      <c r="D388" s="1" t="s">
        <v>1177</v>
      </c>
      <c r="E388" s="16">
        <v>21</v>
      </c>
      <c r="F388" s="16">
        <v>5</v>
      </c>
      <c r="G388" s="16">
        <v>5</v>
      </c>
      <c r="H388" s="3" t="s">
        <v>1178</v>
      </c>
      <c r="I388" s="3"/>
      <c r="J388" s="1" t="s">
        <v>1179</v>
      </c>
      <c r="K388" s="3"/>
      <c r="L388" s="3"/>
      <c r="M388" s="1" t="s">
        <v>32</v>
      </c>
      <c r="N388" s="5">
        <v>0.41</v>
      </c>
      <c r="O388" s="3"/>
      <c r="P388" s="3"/>
      <c r="Q388" s="5">
        <v>0.2</v>
      </c>
      <c r="R388" s="5">
        <v>1</v>
      </c>
      <c r="S388" s="3"/>
      <c r="T388" s="3"/>
      <c r="U388" s="3"/>
      <c r="V388" s="3"/>
      <c r="W388" s="3"/>
      <c r="X388" s="3"/>
      <c r="Y388" s="3"/>
      <c r="Z388" s="3"/>
      <c r="AA388" s="3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4"/>
      <c r="AX388" s="4"/>
      <c r="AY388" s="4"/>
      <c r="AZ388" s="4"/>
      <c r="BA388" s="4"/>
      <c r="BB388" s="4"/>
      <c r="BC388" s="4"/>
      <c r="BD388" s="4"/>
    </row>
    <row r="389" spans="1:56" ht="25.5" customHeight="1">
      <c r="A389" s="16">
        <v>12111</v>
      </c>
      <c r="B389" s="1" t="s">
        <v>423</v>
      </c>
      <c r="C389" s="3"/>
      <c r="D389" s="1" t="s">
        <v>1177</v>
      </c>
      <c r="E389" s="16">
        <v>21</v>
      </c>
      <c r="F389" s="16">
        <v>5</v>
      </c>
      <c r="G389" s="16">
        <v>5</v>
      </c>
      <c r="H389" s="3" t="s">
        <v>1180</v>
      </c>
      <c r="I389" s="3"/>
      <c r="J389" s="1" t="s">
        <v>1181</v>
      </c>
      <c r="K389" s="3"/>
      <c r="L389" s="3"/>
      <c r="M389" s="1" t="s">
        <v>32</v>
      </c>
      <c r="N389" s="5">
        <v>0.41</v>
      </c>
      <c r="O389" s="3"/>
      <c r="P389" s="3"/>
      <c r="Q389" s="5">
        <v>0.2</v>
      </c>
      <c r="R389" s="5">
        <v>2</v>
      </c>
      <c r="S389" s="3"/>
      <c r="T389" s="3"/>
      <c r="U389" s="3"/>
      <c r="V389" s="3"/>
      <c r="W389" s="3"/>
      <c r="X389" s="3"/>
      <c r="Y389" s="3"/>
      <c r="Z389" s="3"/>
      <c r="AA389" s="3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4"/>
      <c r="AX389" s="4"/>
      <c r="AY389" s="4"/>
      <c r="AZ389" s="4"/>
      <c r="BA389" s="4"/>
      <c r="BB389" s="4"/>
      <c r="BC389" s="4"/>
      <c r="BD389" s="4"/>
    </row>
    <row r="390" spans="1:56" ht="25.5" customHeight="1">
      <c r="A390" s="5">
        <v>12113</v>
      </c>
      <c r="B390" s="1" t="s">
        <v>423</v>
      </c>
      <c r="C390" s="1" t="s">
        <v>895</v>
      </c>
      <c r="D390" s="1" t="s">
        <v>1177</v>
      </c>
      <c r="E390" s="5">
        <v>21</v>
      </c>
      <c r="F390" s="5">
        <v>5</v>
      </c>
      <c r="G390" s="5">
        <v>5</v>
      </c>
      <c r="H390" s="1" t="s">
        <v>897</v>
      </c>
      <c r="I390" s="1"/>
      <c r="J390" s="1" t="s">
        <v>898</v>
      </c>
      <c r="K390" s="1"/>
      <c r="L390" s="1"/>
      <c r="M390" s="1" t="s">
        <v>32</v>
      </c>
      <c r="N390" s="5">
        <v>0.41</v>
      </c>
      <c r="O390" s="1"/>
      <c r="P390" s="1"/>
      <c r="Q390" s="5">
        <v>0.2</v>
      </c>
      <c r="R390" s="5">
        <v>3</v>
      </c>
      <c r="S390" s="3"/>
      <c r="T390" s="3"/>
      <c r="U390" s="3"/>
      <c r="V390" s="3"/>
      <c r="W390" s="3"/>
      <c r="X390" s="3"/>
      <c r="Y390" s="3"/>
      <c r="Z390" s="3"/>
      <c r="AA390" s="3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4"/>
      <c r="AX390" s="4"/>
      <c r="AY390" s="4"/>
      <c r="AZ390" s="4"/>
      <c r="BA390" s="4"/>
      <c r="BB390" s="4"/>
      <c r="BC390" s="4"/>
      <c r="BD390" s="4"/>
    </row>
    <row r="391" spans="1:56" ht="25.5" customHeight="1">
      <c r="A391" s="16">
        <v>15009</v>
      </c>
      <c r="B391" s="3" t="s">
        <v>1002</v>
      </c>
      <c r="C391" s="3"/>
      <c r="D391" s="3" t="s">
        <v>1182</v>
      </c>
      <c r="E391" s="16">
        <v>12</v>
      </c>
      <c r="F391" s="16">
        <v>3</v>
      </c>
      <c r="G391" s="16">
        <v>6</v>
      </c>
      <c r="H391" s="3" t="s">
        <v>1183</v>
      </c>
      <c r="I391" s="3" t="s">
        <v>1184</v>
      </c>
      <c r="J391" s="1" t="s">
        <v>1185</v>
      </c>
      <c r="K391" s="3"/>
      <c r="L391" s="3"/>
      <c r="M391" s="1" t="s">
        <v>32</v>
      </c>
      <c r="N391" s="5">
        <v>0.41</v>
      </c>
      <c r="O391" s="3"/>
      <c r="P391" s="3"/>
      <c r="Q391" s="5">
        <v>0.2</v>
      </c>
      <c r="R391" s="5">
        <v>1</v>
      </c>
      <c r="S391" s="3"/>
      <c r="T391" s="3"/>
      <c r="U391" s="3"/>
      <c r="V391" s="3"/>
      <c r="W391" s="3"/>
      <c r="X391" s="3"/>
      <c r="Y391" s="3"/>
      <c r="Z391" s="3"/>
      <c r="AA391" s="3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4"/>
      <c r="AX391" s="4"/>
      <c r="AY391" s="4"/>
      <c r="AZ391" s="4"/>
      <c r="BA391" s="4"/>
      <c r="BB391" s="4"/>
      <c r="BC391" s="4"/>
      <c r="BD391" s="4"/>
    </row>
    <row r="392" spans="1:56" ht="25.5" customHeight="1">
      <c r="A392" s="16">
        <v>15011</v>
      </c>
      <c r="B392" s="3" t="s">
        <v>1002</v>
      </c>
      <c r="C392" s="3"/>
      <c r="D392" s="3" t="s">
        <v>1182</v>
      </c>
      <c r="E392" s="16">
        <v>12</v>
      </c>
      <c r="F392" s="16">
        <v>3</v>
      </c>
      <c r="G392" s="16">
        <v>6</v>
      </c>
      <c r="H392" s="3" t="s">
        <v>1186</v>
      </c>
      <c r="I392" s="3" t="s">
        <v>1187</v>
      </c>
      <c r="J392" s="1" t="s">
        <v>1188</v>
      </c>
      <c r="K392" s="3"/>
      <c r="L392" s="3"/>
      <c r="M392" s="1" t="s">
        <v>32</v>
      </c>
      <c r="N392" s="5">
        <v>0.41</v>
      </c>
      <c r="O392" s="3"/>
      <c r="P392" s="3"/>
      <c r="Q392" s="5">
        <v>0.2</v>
      </c>
      <c r="R392" s="5">
        <v>2</v>
      </c>
      <c r="S392" s="3"/>
      <c r="T392" s="3"/>
      <c r="U392" s="3"/>
      <c r="V392" s="3"/>
      <c r="W392" s="3"/>
      <c r="X392" s="3"/>
      <c r="Y392" s="3"/>
      <c r="Z392" s="3"/>
      <c r="AA392" s="3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4"/>
      <c r="AX392" s="4"/>
      <c r="AY392" s="4"/>
      <c r="AZ392" s="4"/>
      <c r="BA392" s="4"/>
      <c r="BB392" s="4"/>
      <c r="BC392" s="4"/>
      <c r="BD392" s="4"/>
    </row>
    <row r="393" spans="1:56" ht="25.5" customHeight="1">
      <c r="A393" s="16">
        <v>15013</v>
      </c>
      <c r="B393" s="3" t="s">
        <v>1002</v>
      </c>
      <c r="C393" s="3" t="s">
        <v>1036</v>
      </c>
      <c r="D393" s="3" t="s">
        <v>1182</v>
      </c>
      <c r="E393" s="16">
        <v>12</v>
      </c>
      <c r="F393" s="16">
        <v>3</v>
      </c>
      <c r="G393" s="5">
        <v>6</v>
      </c>
      <c r="H393" s="3" t="s">
        <v>1038</v>
      </c>
      <c r="I393" s="3" t="s">
        <v>1039</v>
      </c>
      <c r="J393" s="1" t="s">
        <v>1040</v>
      </c>
      <c r="K393" s="1"/>
      <c r="L393" s="3"/>
      <c r="M393" s="1" t="s">
        <v>32</v>
      </c>
      <c r="N393" s="5">
        <v>0.41</v>
      </c>
      <c r="O393" s="3"/>
      <c r="P393" s="3"/>
      <c r="Q393" s="5">
        <v>0.2</v>
      </c>
      <c r="R393" s="5">
        <v>3</v>
      </c>
      <c r="S393" s="3"/>
      <c r="T393" s="3"/>
      <c r="U393" s="3"/>
      <c r="V393" s="3"/>
      <c r="W393" s="3"/>
      <c r="X393" s="3"/>
      <c r="Y393" s="3"/>
      <c r="Z393" s="3"/>
      <c r="AA393" s="3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4"/>
      <c r="AX393" s="4"/>
      <c r="AY393" s="4"/>
      <c r="AZ393" s="4"/>
      <c r="BA393" s="4"/>
      <c r="BB393" s="4"/>
      <c r="BC393" s="4"/>
      <c r="BD393" s="4"/>
    </row>
    <row r="394" spans="1:56" ht="25.5" customHeight="1">
      <c r="A394" s="16">
        <v>15209</v>
      </c>
      <c r="B394" s="3" t="s">
        <v>1002</v>
      </c>
      <c r="C394" s="3"/>
      <c r="D394" s="3" t="s">
        <v>1189</v>
      </c>
      <c r="E394" s="16">
        <v>13</v>
      </c>
      <c r="F394" s="16">
        <v>3</v>
      </c>
      <c r="G394" s="16">
        <v>6</v>
      </c>
      <c r="H394" s="3" t="s">
        <v>1190</v>
      </c>
      <c r="I394" s="3" t="s">
        <v>1191</v>
      </c>
      <c r="J394" s="1" t="s">
        <v>1192</v>
      </c>
      <c r="K394" s="3"/>
      <c r="L394" s="3"/>
      <c r="M394" s="1" t="s">
        <v>32</v>
      </c>
      <c r="N394" s="5">
        <v>0.41</v>
      </c>
      <c r="O394" s="3"/>
      <c r="P394" s="3"/>
      <c r="Q394" s="5">
        <v>0.2</v>
      </c>
      <c r="R394" s="5">
        <v>1</v>
      </c>
      <c r="S394" s="3"/>
      <c r="T394" s="3"/>
      <c r="U394" s="3"/>
      <c r="V394" s="3"/>
      <c r="W394" s="3"/>
      <c r="X394" s="3"/>
      <c r="Y394" s="3"/>
      <c r="Z394" s="3"/>
      <c r="AA394" s="3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4"/>
      <c r="AX394" s="4"/>
      <c r="AY394" s="4"/>
      <c r="AZ394" s="4"/>
      <c r="BA394" s="4"/>
      <c r="BB394" s="4"/>
      <c r="BC394" s="4"/>
      <c r="BD394" s="4"/>
    </row>
    <row r="395" spans="1:56" ht="25.5" customHeight="1">
      <c r="A395" s="16">
        <v>15211</v>
      </c>
      <c r="B395" s="3" t="s">
        <v>1002</v>
      </c>
      <c r="C395" s="3"/>
      <c r="D395" s="3" t="s">
        <v>1189</v>
      </c>
      <c r="E395" s="16">
        <v>13</v>
      </c>
      <c r="F395" s="16">
        <v>3</v>
      </c>
      <c r="G395" s="16">
        <v>6</v>
      </c>
      <c r="H395" s="3" t="s">
        <v>1193</v>
      </c>
      <c r="I395" s="3" t="s">
        <v>1194</v>
      </c>
      <c r="J395" s="1" t="s">
        <v>1195</v>
      </c>
      <c r="K395" s="3"/>
      <c r="L395" s="3"/>
      <c r="M395" s="1" t="s">
        <v>32</v>
      </c>
      <c r="N395" s="5">
        <v>0.41</v>
      </c>
      <c r="O395" s="3"/>
      <c r="P395" s="3"/>
      <c r="Q395" s="5">
        <v>0.2</v>
      </c>
      <c r="R395" s="5">
        <v>2</v>
      </c>
      <c r="S395" s="3"/>
      <c r="T395" s="3"/>
      <c r="U395" s="3"/>
      <c r="V395" s="3"/>
      <c r="W395" s="3"/>
      <c r="X395" s="3"/>
      <c r="Y395" s="3"/>
      <c r="Z395" s="3"/>
      <c r="AA395" s="3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4"/>
      <c r="AX395" s="4"/>
      <c r="AY395" s="4"/>
      <c r="AZ395" s="4"/>
      <c r="BA395" s="4"/>
      <c r="BB395" s="4"/>
      <c r="BC395" s="4"/>
      <c r="BD395" s="4"/>
    </row>
    <row r="396" spans="1:56" ht="25.5" customHeight="1">
      <c r="A396" s="16">
        <v>15213</v>
      </c>
      <c r="B396" s="3" t="s">
        <v>1002</v>
      </c>
      <c r="C396" s="3" t="s">
        <v>1046</v>
      </c>
      <c r="D396" s="3" t="s">
        <v>1189</v>
      </c>
      <c r="E396" s="16">
        <v>13</v>
      </c>
      <c r="F396" s="16">
        <v>3</v>
      </c>
      <c r="G396" s="5">
        <v>6</v>
      </c>
      <c r="H396" s="3" t="s">
        <v>1048</v>
      </c>
      <c r="I396" s="3" t="s">
        <v>1049</v>
      </c>
      <c r="J396" s="1" t="s">
        <v>1050</v>
      </c>
      <c r="K396" s="3"/>
      <c r="L396" s="3"/>
      <c r="M396" s="1" t="s">
        <v>32</v>
      </c>
      <c r="N396" s="5">
        <v>0.41</v>
      </c>
      <c r="O396" s="3"/>
      <c r="P396" s="3"/>
      <c r="Q396" s="5">
        <v>0.2</v>
      </c>
      <c r="R396" s="5">
        <v>3</v>
      </c>
      <c r="S396" s="3"/>
      <c r="T396" s="3"/>
      <c r="U396" s="3"/>
      <c r="V396" s="3"/>
      <c r="W396" s="3"/>
      <c r="X396" s="3"/>
      <c r="Y396" s="3"/>
      <c r="Z396" s="3"/>
      <c r="AA396" s="3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4"/>
      <c r="AX396" s="4"/>
      <c r="AY396" s="4"/>
      <c r="AZ396" s="4"/>
      <c r="BA396" s="4"/>
      <c r="BB396" s="4"/>
      <c r="BC396" s="4"/>
      <c r="BD396" s="4"/>
    </row>
    <row r="397" spans="1:56" ht="25.5" customHeight="1">
      <c r="A397" s="5">
        <v>101303</v>
      </c>
      <c r="B397" s="1" t="s">
        <v>100</v>
      </c>
      <c r="C397" s="1" t="s">
        <v>101</v>
      </c>
      <c r="D397" s="1" t="s">
        <v>1196</v>
      </c>
      <c r="E397" s="5">
        <v>9</v>
      </c>
      <c r="F397" s="5">
        <v>5</v>
      </c>
      <c r="G397" s="5">
        <v>3</v>
      </c>
      <c r="H397" s="1" t="s">
        <v>1197</v>
      </c>
      <c r="I397" s="3"/>
      <c r="J397" s="1" t="s">
        <v>104</v>
      </c>
      <c r="K397" s="1"/>
      <c r="L397" s="1" t="s">
        <v>105</v>
      </c>
      <c r="M397" s="1" t="s">
        <v>32</v>
      </c>
      <c r="N397" s="5">
        <v>0.41</v>
      </c>
      <c r="O397" s="3"/>
      <c r="P397" s="1"/>
      <c r="Q397" s="5">
        <v>0.2</v>
      </c>
      <c r="R397" s="5">
        <v>1</v>
      </c>
      <c r="S397" s="3" t="s">
        <v>1198</v>
      </c>
      <c r="T397" s="3"/>
      <c r="U397" s="3"/>
      <c r="V397" s="3"/>
      <c r="W397" s="3"/>
      <c r="X397" s="3"/>
      <c r="Y397" s="3"/>
      <c r="Z397" s="3"/>
      <c r="AA397" s="3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4"/>
      <c r="AX397" s="4"/>
      <c r="AY397" s="4"/>
      <c r="AZ397" s="4"/>
      <c r="BA397" s="4"/>
      <c r="BB397" s="4"/>
      <c r="BC397" s="4"/>
      <c r="BD397" s="4"/>
    </row>
    <row r="398" spans="1:56" ht="25.5" customHeight="1">
      <c r="A398" s="16">
        <v>101307</v>
      </c>
      <c r="B398" s="1" t="s">
        <v>100</v>
      </c>
      <c r="C398" s="3"/>
      <c r="D398" s="1" t="s">
        <v>1196</v>
      </c>
      <c r="E398" s="16">
        <v>9</v>
      </c>
      <c r="F398" s="16">
        <v>5</v>
      </c>
      <c r="G398" s="16">
        <v>3</v>
      </c>
      <c r="H398" s="1" t="s">
        <v>1199</v>
      </c>
      <c r="I398" s="3"/>
      <c r="J398" s="1" t="s">
        <v>1200</v>
      </c>
      <c r="K398" s="3"/>
      <c r="L398" s="3"/>
      <c r="M398" s="1" t="s">
        <v>32</v>
      </c>
      <c r="N398" s="5">
        <v>0.41</v>
      </c>
      <c r="O398" s="3"/>
      <c r="P398" s="1"/>
      <c r="Q398" s="5">
        <v>0.2</v>
      </c>
      <c r="R398" s="5">
        <v>2</v>
      </c>
      <c r="S398" s="3" t="s">
        <v>1198</v>
      </c>
      <c r="T398" s="3"/>
      <c r="U398" s="3"/>
      <c r="V398" s="3"/>
      <c r="W398" s="3"/>
      <c r="X398" s="3"/>
      <c r="Y398" s="3"/>
      <c r="Z398" s="3"/>
      <c r="AA398" s="3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4"/>
      <c r="AX398" s="4"/>
      <c r="AY398" s="4"/>
      <c r="AZ398" s="4"/>
      <c r="BA398" s="4"/>
      <c r="BB398" s="4"/>
      <c r="BC398" s="4"/>
      <c r="BD398" s="4"/>
    </row>
    <row r="399" spans="1:56" ht="25.5" customHeight="1">
      <c r="A399" s="16">
        <v>101310</v>
      </c>
      <c r="B399" s="1" t="s">
        <v>100</v>
      </c>
      <c r="C399" s="3"/>
      <c r="D399" s="1" t="s">
        <v>1196</v>
      </c>
      <c r="E399" s="16">
        <v>9</v>
      </c>
      <c r="F399" s="16">
        <v>5</v>
      </c>
      <c r="G399" s="16">
        <v>3</v>
      </c>
      <c r="H399" s="1" t="s">
        <v>1201</v>
      </c>
      <c r="I399" s="3"/>
      <c r="J399" s="1" t="s">
        <v>1202</v>
      </c>
      <c r="K399" s="3"/>
      <c r="L399" s="3"/>
      <c r="M399" s="1" t="s">
        <v>32</v>
      </c>
      <c r="N399" s="5">
        <v>0.41</v>
      </c>
      <c r="O399" s="3"/>
      <c r="P399" s="1"/>
      <c r="Q399" s="5">
        <v>0.2</v>
      </c>
      <c r="R399" s="5">
        <v>3</v>
      </c>
      <c r="S399" s="3" t="s">
        <v>1198</v>
      </c>
      <c r="T399" s="3"/>
      <c r="U399" s="3"/>
      <c r="V399" s="3"/>
      <c r="W399" s="3"/>
      <c r="X399" s="3"/>
      <c r="Y399" s="3"/>
      <c r="Z399" s="3"/>
      <c r="AA399" s="3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4"/>
      <c r="AX399" s="4"/>
      <c r="AY399" s="4"/>
      <c r="AZ399" s="4"/>
      <c r="BA399" s="4"/>
      <c r="BB399" s="4"/>
      <c r="BC399" s="4"/>
      <c r="BD399" s="4"/>
    </row>
    <row r="400" spans="1:56" ht="25.5" customHeight="1">
      <c r="A400" s="5">
        <v>2503</v>
      </c>
      <c r="B400" s="1" t="s">
        <v>100</v>
      </c>
      <c r="C400" s="1" t="s">
        <v>126</v>
      </c>
      <c r="D400" s="1" t="s">
        <v>1203</v>
      </c>
      <c r="E400" s="5">
        <v>10</v>
      </c>
      <c r="F400" s="5">
        <v>3</v>
      </c>
      <c r="G400" s="5">
        <v>3</v>
      </c>
      <c r="H400" s="1" t="s">
        <v>1204</v>
      </c>
      <c r="I400" s="1" t="s">
        <v>129</v>
      </c>
      <c r="J400" s="1" t="s">
        <v>130</v>
      </c>
      <c r="K400" s="1"/>
      <c r="L400" s="1"/>
      <c r="M400" s="1" t="s">
        <v>32</v>
      </c>
      <c r="N400" s="5">
        <v>0.41</v>
      </c>
      <c r="O400" s="3"/>
      <c r="P400" s="1"/>
      <c r="Q400" s="5">
        <v>0.2</v>
      </c>
      <c r="R400" s="5">
        <v>1</v>
      </c>
      <c r="S400" s="3" t="s">
        <v>1205</v>
      </c>
      <c r="T400" s="3"/>
      <c r="U400" s="3"/>
      <c r="V400" s="3"/>
      <c r="W400" s="3"/>
      <c r="X400" s="3"/>
      <c r="Y400" s="3"/>
      <c r="Z400" s="3"/>
      <c r="AA400" s="3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4"/>
      <c r="AX400" s="4"/>
      <c r="AY400" s="4"/>
      <c r="AZ400" s="4"/>
      <c r="BA400" s="4"/>
      <c r="BB400" s="4"/>
      <c r="BC400" s="4"/>
      <c r="BD400" s="4"/>
    </row>
    <row r="401" spans="1:56" ht="25.5" customHeight="1">
      <c r="A401" s="16">
        <v>2507</v>
      </c>
      <c r="B401" s="1" t="s">
        <v>100</v>
      </c>
      <c r="C401" s="3"/>
      <c r="D401" s="1" t="s">
        <v>1203</v>
      </c>
      <c r="E401" s="16">
        <v>10</v>
      </c>
      <c r="F401" s="16">
        <v>3</v>
      </c>
      <c r="G401" s="16">
        <v>3</v>
      </c>
      <c r="H401" s="1" t="s">
        <v>1206</v>
      </c>
      <c r="I401" s="3" t="s">
        <v>1207</v>
      </c>
      <c r="J401" s="1" t="s">
        <v>1208</v>
      </c>
      <c r="K401" s="3"/>
      <c r="L401" s="3"/>
      <c r="M401" s="1" t="s">
        <v>32</v>
      </c>
      <c r="N401" s="5">
        <v>0.41</v>
      </c>
      <c r="O401" s="3"/>
      <c r="P401" s="1"/>
      <c r="Q401" s="5">
        <v>0.2</v>
      </c>
      <c r="R401" s="5">
        <v>2</v>
      </c>
      <c r="S401" s="3" t="s">
        <v>1205</v>
      </c>
      <c r="T401" s="3"/>
      <c r="U401" s="3"/>
      <c r="V401" s="3"/>
      <c r="W401" s="3"/>
      <c r="X401" s="3"/>
      <c r="Y401" s="3"/>
      <c r="Z401" s="3"/>
      <c r="AA401" s="3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4"/>
      <c r="AX401" s="4"/>
      <c r="AY401" s="4"/>
      <c r="AZ401" s="4"/>
      <c r="BA401" s="4"/>
      <c r="BB401" s="4"/>
      <c r="BC401" s="4"/>
      <c r="BD401" s="4"/>
    </row>
    <row r="402" spans="1:56" ht="25.5" customHeight="1">
      <c r="A402" s="16">
        <v>2510</v>
      </c>
      <c r="B402" s="1" t="s">
        <v>100</v>
      </c>
      <c r="C402" s="3"/>
      <c r="D402" s="1" t="s">
        <v>1203</v>
      </c>
      <c r="E402" s="16">
        <v>10</v>
      </c>
      <c r="F402" s="16">
        <v>3</v>
      </c>
      <c r="G402" s="16">
        <v>3</v>
      </c>
      <c r="H402" s="1" t="s">
        <v>1209</v>
      </c>
      <c r="I402" s="3" t="s">
        <v>1210</v>
      </c>
      <c r="J402" s="1" t="s">
        <v>1211</v>
      </c>
      <c r="K402" s="3"/>
      <c r="L402" s="3"/>
      <c r="M402" s="1" t="s">
        <v>32</v>
      </c>
      <c r="N402" s="5">
        <v>0.41</v>
      </c>
      <c r="O402" s="3"/>
      <c r="P402" s="1"/>
      <c r="Q402" s="5">
        <v>0.2</v>
      </c>
      <c r="R402" s="5">
        <v>3</v>
      </c>
      <c r="S402" s="3" t="s">
        <v>1205</v>
      </c>
      <c r="T402" s="3"/>
      <c r="U402" s="3"/>
      <c r="V402" s="3"/>
      <c r="W402" s="3"/>
      <c r="X402" s="3"/>
      <c r="Y402" s="3"/>
      <c r="Z402" s="3"/>
      <c r="AA402" s="3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4"/>
      <c r="AX402" s="4"/>
      <c r="AY402" s="4"/>
      <c r="AZ402" s="4"/>
      <c r="BA402" s="4"/>
      <c r="BB402" s="4"/>
      <c r="BC402" s="4"/>
      <c r="BD402" s="4"/>
    </row>
    <row r="403" spans="1:56" ht="25.5" customHeight="1">
      <c r="A403" s="5">
        <v>101704</v>
      </c>
      <c r="B403" s="1" t="s">
        <v>145</v>
      </c>
      <c r="C403" s="1" t="s">
        <v>146</v>
      </c>
      <c r="D403" s="1" t="s">
        <v>1212</v>
      </c>
      <c r="E403" s="5">
        <v>5</v>
      </c>
      <c r="F403" s="5">
        <v>5</v>
      </c>
      <c r="G403" s="5">
        <v>3</v>
      </c>
      <c r="H403" s="1" t="s">
        <v>1213</v>
      </c>
      <c r="I403" s="1"/>
      <c r="J403" s="1" t="s">
        <v>149</v>
      </c>
      <c r="K403" s="1" t="s">
        <v>150</v>
      </c>
      <c r="L403" s="1" t="s">
        <v>151</v>
      </c>
      <c r="M403" s="1" t="s">
        <v>32</v>
      </c>
      <c r="N403" s="5">
        <v>0.41</v>
      </c>
      <c r="O403" s="3"/>
      <c r="P403" s="1"/>
      <c r="Q403" s="5">
        <v>0.2</v>
      </c>
      <c r="R403" s="5">
        <v>1</v>
      </c>
      <c r="S403" s="3" t="s">
        <v>1214</v>
      </c>
      <c r="T403" s="3"/>
      <c r="U403" s="3"/>
      <c r="V403" s="3"/>
      <c r="W403" s="3"/>
      <c r="X403" s="3"/>
      <c r="Y403" s="3"/>
      <c r="Z403" s="3"/>
      <c r="AA403" s="3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4"/>
      <c r="AX403" s="4"/>
      <c r="AY403" s="4"/>
      <c r="AZ403" s="4"/>
      <c r="BA403" s="4"/>
      <c r="BB403" s="4"/>
      <c r="BC403" s="4"/>
      <c r="BD403" s="4"/>
    </row>
    <row r="404" spans="1:56" ht="25.5" customHeight="1">
      <c r="A404" s="16">
        <v>101707</v>
      </c>
      <c r="B404" s="1" t="s">
        <v>145</v>
      </c>
      <c r="C404" s="3"/>
      <c r="D404" s="1" t="s">
        <v>1212</v>
      </c>
      <c r="E404" s="16">
        <v>5</v>
      </c>
      <c r="F404" s="16">
        <v>5</v>
      </c>
      <c r="G404" s="16">
        <v>3</v>
      </c>
      <c r="H404" s="1" t="s">
        <v>1215</v>
      </c>
      <c r="I404" s="3"/>
      <c r="J404" s="1" t="s">
        <v>1216</v>
      </c>
      <c r="K404" s="3"/>
      <c r="L404" s="3"/>
      <c r="M404" s="1" t="s">
        <v>32</v>
      </c>
      <c r="N404" s="5">
        <v>0.41</v>
      </c>
      <c r="O404" s="3"/>
      <c r="P404" s="1"/>
      <c r="Q404" s="5">
        <v>0.2</v>
      </c>
      <c r="R404" s="5">
        <v>2</v>
      </c>
      <c r="S404" s="3" t="s">
        <v>1214</v>
      </c>
      <c r="T404" s="3"/>
      <c r="U404" s="3"/>
      <c r="V404" s="3"/>
      <c r="W404" s="3"/>
      <c r="X404" s="3"/>
      <c r="Y404" s="3"/>
      <c r="Z404" s="3"/>
      <c r="AA404" s="3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4"/>
      <c r="AX404" s="4"/>
      <c r="AY404" s="4"/>
      <c r="AZ404" s="4"/>
      <c r="BA404" s="4"/>
      <c r="BB404" s="4"/>
      <c r="BC404" s="4"/>
      <c r="BD404" s="4"/>
    </row>
    <row r="405" spans="1:56" ht="25.5" customHeight="1">
      <c r="A405" s="16">
        <v>101710</v>
      </c>
      <c r="B405" s="1" t="s">
        <v>145</v>
      </c>
      <c r="C405" s="3"/>
      <c r="D405" s="1" t="s">
        <v>1212</v>
      </c>
      <c r="E405" s="16">
        <v>5</v>
      </c>
      <c r="F405" s="16">
        <v>5</v>
      </c>
      <c r="G405" s="16">
        <v>3</v>
      </c>
      <c r="H405" s="1" t="s">
        <v>1217</v>
      </c>
      <c r="I405" s="3"/>
      <c r="J405" s="1" t="s">
        <v>1218</v>
      </c>
      <c r="K405" s="3"/>
      <c r="L405" s="3"/>
      <c r="M405" s="1" t="s">
        <v>32</v>
      </c>
      <c r="N405" s="5">
        <v>0.41</v>
      </c>
      <c r="O405" s="3"/>
      <c r="P405" s="1"/>
      <c r="Q405" s="5">
        <v>0.2</v>
      </c>
      <c r="R405" s="5">
        <v>3</v>
      </c>
      <c r="S405" s="3" t="s">
        <v>1214</v>
      </c>
      <c r="T405" s="3"/>
      <c r="U405" s="3"/>
      <c r="V405" s="3"/>
      <c r="W405" s="3"/>
      <c r="X405" s="3"/>
      <c r="Y405" s="3"/>
      <c r="Z405" s="3"/>
      <c r="AA405" s="3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4"/>
      <c r="AX405" s="4"/>
      <c r="AY405" s="4"/>
      <c r="AZ405" s="4"/>
      <c r="BA405" s="4"/>
      <c r="BB405" s="4"/>
      <c r="BC405" s="4"/>
      <c r="BD405" s="4"/>
    </row>
    <row r="406" spans="1:56" ht="25.5" customHeight="1">
      <c r="A406" s="5">
        <v>103204</v>
      </c>
      <c r="B406" s="1" t="s">
        <v>145</v>
      </c>
      <c r="C406" s="1" t="s">
        <v>172</v>
      </c>
      <c r="D406" s="1" t="s">
        <v>1219</v>
      </c>
      <c r="E406" s="5">
        <v>6</v>
      </c>
      <c r="F406" s="5">
        <v>3</v>
      </c>
      <c r="G406" s="16">
        <v>3</v>
      </c>
      <c r="H406" s="1" t="s">
        <v>1220</v>
      </c>
      <c r="I406" s="1" t="s">
        <v>175</v>
      </c>
      <c r="J406" s="1" t="s">
        <v>1221</v>
      </c>
      <c r="K406" s="1"/>
      <c r="L406" s="1"/>
      <c r="M406" s="1" t="s">
        <v>32</v>
      </c>
      <c r="N406" s="5">
        <v>0.41</v>
      </c>
      <c r="O406" s="3"/>
      <c r="P406" s="1"/>
      <c r="Q406" s="5">
        <v>0.2</v>
      </c>
      <c r="R406" s="5">
        <v>1</v>
      </c>
      <c r="S406" s="3" t="s">
        <v>177</v>
      </c>
      <c r="T406" s="3"/>
      <c r="U406" s="3"/>
      <c r="V406" s="3"/>
      <c r="W406" s="3"/>
      <c r="X406" s="3"/>
      <c r="Y406" s="3"/>
      <c r="Z406" s="3"/>
      <c r="AA406" s="3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4"/>
      <c r="AX406" s="4"/>
      <c r="AY406" s="4"/>
      <c r="AZ406" s="4"/>
      <c r="BA406" s="4"/>
      <c r="BB406" s="4"/>
      <c r="BC406" s="4"/>
      <c r="BD406" s="4"/>
    </row>
    <row r="407" spans="1:56" ht="25.5" customHeight="1">
      <c r="A407" s="16">
        <v>103207</v>
      </c>
      <c r="B407" s="1" t="s">
        <v>145</v>
      </c>
      <c r="C407" s="3"/>
      <c r="D407" s="1" t="s">
        <v>1219</v>
      </c>
      <c r="E407" s="16">
        <v>6</v>
      </c>
      <c r="F407" s="16">
        <v>3</v>
      </c>
      <c r="G407" s="5">
        <v>3</v>
      </c>
      <c r="H407" s="1" t="s">
        <v>1222</v>
      </c>
      <c r="I407" s="3" t="s">
        <v>1223</v>
      </c>
      <c r="J407" s="1" t="s">
        <v>1224</v>
      </c>
      <c r="K407" s="3"/>
      <c r="L407" s="3"/>
      <c r="M407" s="1" t="s">
        <v>32</v>
      </c>
      <c r="N407" s="5">
        <v>0.41</v>
      </c>
      <c r="O407" s="3"/>
      <c r="P407" s="1"/>
      <c r="Q407" s="5">
        <v>0.2</v>
      </c>
      <c r="R407" s="5">
        <v>2</v>
      </c>
      <c r="S407" s="3" t="s">
        <v>177</v>
      </c>
      <c r="T407" s="3"/>
      <c r="U407" s="3"/>
      <c r="V407" s="3"/>
      <c r="W407" s="3"/>
      <c r="X407" s="3"/>
      <c r="Y407" s="3"/>
      <c r="Z407" s="3"/>
      <c r="AA407" s="3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4"/>
      <c r="AX407" s="4"/>
      <c r="AY407" s="4"/>
      <c r="AZ407" s="4"/>
      <c r="BA407" s="4"/>
      <c r="BB407" s="4"/>
      <c r="BC407" s="4"/>
      <c r="BD407" s="4"/>
    </row>
    <row r="408" spans="1:56" ht="25.5" customHeight="1">
      <c r="A408" s="16">
        <v>103210</v>
      </c>
      <c r="B408" s="1" t="s">
        <v>145</v>
      </c>
      <c r="C408" s="3"/>
      <c r="D408" s="1" t="s">
        <v>1219</v>
      </c>
      <c r="E408" s="16">
        <v>6</v>
      </c>
      <c r="F408" s="16">
        <v>3</v>
      </c>
      <c r="G408" s="16">
        <v>3</v>
      </c>
      <c r="H408" s="1" t="s">
        <v>1225</v>
      </c>
      <c r="I408" s="3" t="s">
        <v>1226</v>
      </c>
      <c r="J408" s="1" t="s">
        <v>1227</v>
      </c>
      <c r="K408" s="3"/>
      <c r="L408" s="3"/>
      <c r="M408" s="1" t="s">
        <v>32</v>
      </c>
      <c r="N408" s="5">
        <v>0.41</v>
      </c>
      <c r="O408" s="3"/>
      <c r="P408" s="1"/>
      <c r="Q408" s="5">
        <v>0.2</v>
      </c>
      <c r="R408" s="5">
        <v>3</v>
      </c>
      <c r="S408" s="3" t="s">
        <v>177</v>
      </c>
      <c r="T408" s="3"/>
      <c r="U408" s="3"/>
      <c r="V408" s="3"/>
      <c r="W408" s="3"/>
      <c r="X408" s="3"/>
      <c r="Y408" s="3"/>
      <c r="Z408" s="3"/>
      <c r="AA408" s="3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4"/>
      <c r="AX408" s="4"/>
      <c r="AY408" s="4"/>
      <c r="AZ408" s="4"/>
      <c r="BA408" s="4"/>
      <c r="BB408" s="4"/>
      <c r="BC408" s="4"/>
      <c r="BD408" s="4"/>
    </row>
    <row r="409" spans="1:56" ht="25.5" customHeight="1">
      <c r="A409" s="5">
        <v>102604</v>
      </c>
      <c r="B409" s="1" t="s">
        <v>145</v>
      </c>
      <c r="C409" s="1" t="s">
        <v>156</v>
      </c>
      <c r="D409" s="1" t="s">
        <v>1228</v>
      </c>
      <c r="E409" s="5">
        <v>7</v>
      </c>
      <c r="F409" s="5">
        <v>5</v>
      </c>
      <c r="G409" s="16">
        <v>3</v>
      </c>
      <c r="H409" s="1" t="s">
        <v>1229</v>
      </c>
      <c r="I409" s="1"/>
      <c r="J409" s="1" t="s">
        <v>159</v>
      </c>
      <c r="K409" s="1" t="s">
        <v>160</v>
      </c>
      <c r="L409" s="1" t="s">
        <v>161</v>
      </c>
      <c r="M409" s="1" t="s">
        <v>32</v>
      </c>
      <c r="N409" s="5">
        <v>0.41</v>
      </c>
      <c r="O409" s="3"/>
      <c r="P409" s="1"/>
      <c r="Q409" s="5">
        <v>0.2</v>
      </c>
      <c r="R409" s="5">
        <v>1</v>
      </c>
      <c r="S409" s="3" t="s">
        <v>1230</v>
      </c>
      <c r="T409" s="3"/>
      <c r="U409" s="3"/>
      <c r="V409" s="3"/>
      <c r="W409" s="3"/>
      <c r="X409" s="3"/>
      <c r="Y409" s="3"/>
      <c r="Z409" s="3"/>
      <c r="AA409" s="3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4"/>
      <c r="AX409" s="4"/>
      <c r="AY409" s="4"/>
      <c r="AZ409" s="4"/>
      <c r="BA409" s="4"/>
      <c r="BB409" s="4"/>
      <c r="BC409" s="4"/>
      <c r="BD409" s="4"/>
    </row>
    <row r="410" spans="1:56" ht="25.5" customHeight="1">
      <c r="A410" s="16">
        <v>102607</v>
      </c>
      <c r="B410" s="1" t="s">
        <v>145</v>
      </c>
      <c r="C410" s="3"/>
      <c r="D410" s="1" t="s">
        <v>1228</v>
      </c>
      <c r="E410" s="16">
        <v>7</v>
      </c>
      <c r="F410" s="16">
        <v>5</v>
      </c>
      <c r="G410" s="16">
        <v>3</v>
      </c>
      <c r="H410" s="1" t="s">
        <v>1231</v>
      </c>
      <c r="I410" s="3"/>
      <c r="J410" s="1" t="s">
        <v>1232</v>
      </c>
      <c r="K410" s="3"/>
      <c r="L410" s="3"/>
      <c r="M410" s="1" t="s">
        <v>32</v>
      </c>
      <c r="N410" s="5">
        <v>0.41</v>
      </c>
      <c r="O410" s="3"/>
      <c r="P410" s="1"/>
      <c r="Q410" s="5">
        <v>0.2</v>
      </c>
      <c r="R410" s="5">
        <v>2</v>
      </c>
      <c r="S410" s="3" t="s">
        <v>1230</v>
      </c>
      <c r="T410" s="3"/>
      <c r="U410" s="3"/>
      <c r="V410" s="3"/>
      <c r="W410" s="3"/>
      <c r="X410" s="3"/>
      <c r="Y410" s="3"/>
      <c r="Z410" s="3"/>
      <c r="AA410" s="3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4"/>
      <c r="AX410" s="4"/>
      <c r="AY410" s="4"/>
      <c r="AZ410" s="4"/>
      <c r="BA410" s="4"/>
      <c r="BB410" s="4"/>
      <c r="BC410" s="4"/>
      <c r="BD410" s="4"/>
    </row>
    <row r="411" spans="1:56" ht="25.5" customHeight="1">
      <c r="A411" s="16">
        <v>102610</v>
      </c>
      <c r="B411" s="1" t="s">
        <v>145</v>
      </c>
      <c r="C411" s="3"/>
      <c r="D411" s="1" t="s">
        <v>1228</v>
      </c>
      <c r="E411" s="16">
        <v>7</v>
      </c>
      <c r="F411" s="16">
        <v>5</v>
      </c>
      <c r="G411" s="5">
        <v>3</v>
      </c>
      <c r="H411" s="1" t="s">
        <v>1233</v>
      </c>
      <c r="I411" s="3"/>
      <c r="J411" s="1" t="s">
        <v>1234</v>
      </c>
      <c r="K411" s="3"/>
      <c r="L411" s="3"/>
      <c r="M411" s="1" t="s">
        <v>32</v>
      </c>
      <c r="N411" s="5">
        <v>0.41</v>
      </c>
      <c r="O411" s="3"/>
      <c r="P411" s="1"/>
      <c r="Q411" s="5">
        <v>0.2</v>
      </c>
      <c r="R411" s="5">
        <v>3</v>
      </c>
      <c r="S411" s="3" t="s">
        <v>1230</v>
      </c>
      <c r="T411" s="3"/>
      <c r="U411" s="3"/>
      <c r="V411" s="3"/>
      <c r="W411" s="3"/>
      <c r="X411" s="3"/>
      <c r="Y411" s="3"/>
      <c r="Z411" s="3"/>
      <c r="AA411" s="3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4"/>
      <c r="AX411" s="4"/>
      <c r="AY411" s="4"/>
      <c r="AZ411" s="4"/>
      <c r="BA411" s="4"/>
      <c r="BB411" s="4"/>
      <c r="BC411" s="4"/>
      <c r="BD411" s="4"/>
    </row>
    <row r="412" spans="1:56" ht="25.5" customHeight="1">
      <c r="A412" s="5">
        <v>102704</v>
      </c>
      <c r="B412" s="1" t="s">
        <v>145</v>
      </c>
      <c r="C412" s="1" t="s">
        <v>165</v>
      </c>
      <c r="D412" s="1" t="s">
        <v>1235</v>
      </c>
      <c r="E412" s="5">
        <v>8</v>
      </c>
      <c r="F412" s="5">
        <v>3</v>
      </c>
      <c r="G412" s="16">
        <v>3</v>
      </c>
      <c r="H412" s="1" t="s">
        <v>1236</v>
      </c>
      <c r="I412" s="1" t="s">
        <v>168</v>
      </c>
      <c r="J412" s="1" t="s">
        <v>169</v>
      </c>
      <c r="K412" s="1"/>
      <c r="L412" s="1"/>
      <c r="M412" s="1" t="s">
        <v>32</v>
      </c>
      <c r="N412" s="5">
        <v>0.41</v>
      </c>
      <c r="O412" s="3"/>
      <c r="P412" s="1"/>
      <c r="Q412" s="5">
        <v>0.2</v>
      </c>
      <c r="R412" s="5">
        <v>1</v>
      </c>
      <c r="S412" s="3" t="s">
        <v>1237</v>
      </c>
      <c r="T412" s="3"/>
      <c r="U412" s="3"/>
      <c r="V412" s="3"/>
      <c r="W412" s="3"/>
      <c r="X412" s="3"/>
      <c r="Y412" s="3"/>
      <c r="Z412" s="3"/>
      <c r="AA412" s="3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4"/>
      <c r="AX412" s="4"/>
      <c r="AY412" s="4"/>
      <c r="AZ412" s="4"/>
      <c r="BA412" s="4"/>
      <c r="BB412" s="4"/>
      <c r="BC412" s="4"/>
      <c r="BD412" s="4"/>
    </row>
    <row r="413" spans="1:56" ht="25.5" customHeight="1">
      <c r="A413" s="16">
        <v>102707</v>
      </c>
      <c r="B413" s="1" t="s">
        <v>145</v>
      </c>
      <c r="C413" s="3"/>
      <c r="D413" s="1" t="s">
        <v>1235</v>
      </c>
      <c r="E413" s="16">
        <v>8</v>
      </c>
      <c r="F413" s="16">
        <v>3</v>
      </c>
      <c r="G413" s="16">
        <v>3</v>
      </c>
      <c r="H413" s="1" t="s">
        <v>1238</v>
      </c>
      <c r="I413" s="3" t="s">
        <v>1239</v>
      </c>
      <c r="J413" s="1" t="s">
        <v>1240</v>
      </c>
      <c r="K413" s="3"/>
      <c r="L413" s="3"/>
      <c r="M413" s="1" t="s">
        <v>32</v>
      </c>
      <c r="N413" s="5">
        <v>0.41</v>
      </c>
      <c r="O413" s="3"/>
      <c r="P413" s="1"/>
      <c r="Q413" s="5">
        <v>0.2</v>
      </c>
      <c r="R413" s="5">
        <v>2</v>
      </c>
      <c r="S413" s="3" t="s">
        <v>1237</v>
      </c>
      <c r="T413" s="3"/>
      <c r="U413" s="3"/>
      <c r="V413" s="3"/>
      <c r="W413" s="3"/>
      <c r="X413" s="3"/>
      <c r="Y413" s="3"/>
      <c r="Z413" s="3"/>
      <c r="AA413" s="3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4"/>
      <c r="AX413" s="4"/>
      <c r="AY413" s="4"/>
      <c r="AZ413" s="4"/>
      <c r="BA413" s="4"/>
      <c r="BB413" s="4"/>
      <c r="BC413" s="4"/>
      <c r="BD413" s="4"/>
    </row>
    <row r="414" spans="1:56" ht="25.5" customHeight="1">
      <c r="A414" s="16">
        <v>102710</v>
      </c>
      <c r="B414" s="1" t="s">
        <v>145</v>
      </c>
      <c r="C414" s="3"/>
      <c r="D414" s="1" t="s">
        <v>1235</v>
      </c>
      <c r="E414" s="16">
        <v>8</v>
      </c>
      <c r="F414" s="16">
        <v>3</v>
      </c>
      <c r="G414" s="16">
        <v>3</v>
      </c>
      <c r="H414" s="1" t="s">
        <v>1241</v>
      </c>
      <c r="I414" s="3" t="s">
        <v>1242</v>
      </c>
      <c r="J414" s="1" t="s">
        <v>1243</v>
      </c>
      <c r="K414" s="3"/>
      <c r="L414" s="3"/>
      <c r="M414" s="1" t="s">
        <v>32</v>
      </c>
      <c r="N414" s="5">
        <v>0.41</v>
      </c>
      <c r="O414" s="3"/>
      <c r="P414" s="1"/>
      <c r="Q414" s="5">
        <v>0.2</v>
      </c>
      <c r="R414" s="5">
        <v>3</v>
      </c>
      <c r="S414" s="3" t="s">
        <v>1237</v>
      </c>
      <c r="T414" s="3"/>
      <c r="U414" s="3"/>
      <c r="V414" s="3"/>
      <c r="W414" s="3"/>
      <c r="X414" s="3"/>
      <c r="Y414" s="3"/>
      <c r="Z414" s="3"/>
      <c r="AA414" s="3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4"/>
      <c r="AX414" s="4"/>
      <c r="AY414" s="4"/>
      <c r="AZ414" s="4"/>
      <c r="BA414" s="4"/>
      <c r="BB414" s="4"/>
      <c r="BC414" s="4"/>
      <c r="BD414" s="4"/>
    </row>
    <row r="415" spans="1:56" ht="25.5" customHeight="1">
      <c r="A415" s="5">
        <v>103405</v>
      </c>
      <c r="B415" s="1" t="s">
        <v>192</v>
      </c>
      <c r="C415" s="1" t="s">
        <v>193</v>
      </c>
      <c r="D415" s="1" t="s">
        <v>1244</v>
      </c>
      <c r="E415" s="5">
        <v>8</v>
      </c>
      <c r="F415" s="5">
        <v>4</v>
      </c>
      <c r="G415" s="5">
        <v>3</v>
      </c>
      <c r="H415" s="1" t="s">
        <v>1245</v>
      </c>
      <c r="I415" s="3"/>
      <c r="J415" s="1" t="s">
        <v>196</v>
      </c>
      <c r="K415" s="1"/>
      <c r="L415" s="1" t="s">
        <v>197</v>
      </c>
      <c r="M415" s="1" t="s">
        <v>32</v>
      </c>
      <c r="N415" s="5">
        <v>0.41</v>
      </c>
      <c r="O415" s="3"/>
      <c r="P415" s="1"/>
      <c r="Q415" s="5">
        <v>0.2</v>
      </c>
      <c r="R415" s="5">
        <v>1</v>
      </c>
      <c r="S415" s="3" t="s">
        <v>1246</v>
      </c>
      <c r="T415" s="3"/>
      <c r="U415" s="3"/>
      <c r="V415" s="3"/>
      <c r="W415" s="3"/>
      <c r="X415" s="3"/>
      <c r="Y415" s="3"/>
      <c r="Z415" s="3"/>
      <c r="AA415" s="3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4"/>
      <c r="AX415" s="4"/>
      <c r="AY415" s="4"/>
      <c r="AZ415" s="4"/>
      <c r="BA415" s="4"/>
      <c r="BB415" s="4"/>
      <c r="BC415" s="4"/>
      <c r="BD415" s="4"/>
    </row>
    <row r="416" spans="1:56" ht="25.5" customHeight="1">
      <c r="A416" s="16">
        <v>103407</v>
      </c>
      <c r="B416" s="1" t="s">
        <v>192</v>
      </c>
      <c r="C416" s="3"/>
      <c r="D416" s="1" t="s">
        <v>1244</v>
      </c>
      <c r="E416" s="16">
        <v>8</v>
      </c>
      <c r="F416" s="16">
        <v>4</v>
      </c>
      <c r="G416" s="16">
        <v>3</v>
      </c>
      <c r="H416" s="1" t="s">
        <v>1247</v>
      </c>
      <c r="I416" s="3"/>
      <c r="J416" s="1" t="s">
        <v>1248</v>
      </c>
      <c r="K416" s="3"/>
      <c r="L416" s="3"/>
      <c r="M416" s="1" t="s">
        <v>32</v>
      </c>
      <c r="N416" s="5">
        <v>0.41</v>
      </c>
      <c r="O416" s="3"/>
      <c r="P416" s="1"/>
      <c r="Q416" s="5">
        <v>0.2</v>
      </c>
      <c r="R416" s="5">
        <v>2</v>
      </c>
      <c r="S416" s="3" t="s">
        <v>1246</v>
      </c>
      <c r="T416" s="3"/>
      <c r="U416" s="3"/>
      <c r="V416" s="3"/>
      <c r="W416" s="3"/>
      <c r="X416" s="3"/>
      <c r="Y416" s="3"/>
      <c r="Z416" s="3"/>
      <c r="AA416" s="3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4"/>
      <c r="AX416" s="4"/>
      <c r="AY416" s="4"/>
      <c r="AZ416" s="4"/>
      <c r="BA416" s="4"/>
      <c r="BB416" s="4"/>
      <c r="BC416" s="4"/>
      <c r="BD416" s="4"/>
    </row>
    <row r="417" spans="1:56" ht="25.5" customHeight="1">
      <c r="A417" s="16">
        <v>103410</v>
      </c>
      <c r="B417" s="1" t="s">
        <v>192</v>
      </c>
      <c r="C417" s="3"/>
      <c r="D417" s="1" t="s">
        <v>1244</v>
      </c>
      <c r="E417" s="16">
        <v>8</v>
      </c>
      <c r="F417" s="16">
        <v>4</v>
      </c>
      <c r="G417" s="16">
        <v>3</v>
      </c>
      <c r="H417" s="1" t="s">
        <v>1249</v>
      </c>
      <c r="I417" s="3"/>
      <c r="J417" s="1" t="s">
        <v>1250</v>
      </c>
      <c r="K417" s="3"/>
      <c r="L417" s="3"/>
      <c r="M417" s="1" t="s">
        <v>32</v>
      </c>
      <c r="N417" s="5">
        <v>0.41</v>
      </c>
      <c r="O417" s="3"/>
      <c r="P417" s="1"/>
      <c r="Q417" s="5">
        <v>0.2</v>
      </c>
      <c r="R417" s="5">
        <v>3</v>
      </c>
      <c r="S417" s="3" t="s">
        <v>1246</v>
      </c>
      <c r="T417" s="3"/>
      <c r="U417" s="3"/>
      <c r="V417" s="3"/>
      <c r="W417" s="3"/>
      <c r="X417" s="3"/>
      <c r="Y417" s="3"/>
      <c r="Z417" s="3"/>
      <c r="AA417" s="3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4"/>
      <c r="AX417" s="4"/>
      <c r="AY417" s="4"/>
      <c r="AZ417" s="4"/>
      <c r="BA417" s="4"/>
      <c r="BB417" s="4"/>
      <c r="BC417" s="4"/>
      <c r="BD417" s="4"/>
    </row>
    <row r="418" spans="1:56" ht="25.5" customHeight="1">
      <c r="A418" s="5">
        <v>103505</v>
      </c>
      <c r="B418" s="1" t="s">
        <v>192</v>
      </c>
      <c r="C418" s="1" t="s">
        <v>200</v>
      </c>
      <c r="D418" s="1" t="s">
        <v>1251</v>
      </c>
      <c r="E418" s="5">
        <v>9</v>
      </c>
      <c r="F418" s="5">
        <v>4</v>
      </c>
      <c r="G418" s="16">
        <v>3</v>
      </c>
      <c r="H418" s="1" t="s">
        <v>1252</v>
      </c>
      <c r="I418" s="3"/>
      <c r="J418" s="1" t="s">
        <v>203</v>
      </c>
      <c r="K418" s="1"/>
      <c r="L418" s="1" t="s">
        <v>204</v>
      </c>
      <c r="M418" s="1" t="s">
        <v>32</v>
      </c>
      <c r="N418" s="5">
        <v>0.41</v>
      </c>
      <c r="O418" s="3"/>
      <c r="P418" s="1"/>
      <c r="Q418" s="5">
        <v>0.2</v>
      </c>
      <c r="R418" s="5">
        <v>1</v>
      </c>
      <c r="S418" s="3" t="s">
        <v>1253</v>
      </c>
      <c r="T418" s="3"/>
      <c r="U418" s="3"/>
      <c r="V418" s="3"/>
      <c r="W418" s="3"/>
      <c r="X418" s="3"/>
      <c r="Y418" s="3"/>
      <c r="Z418" s="3"/>
      <c r="AA418" s="3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4"/>
      <c r="AX418" s="4"/>
      <c r="AY418" s="4"/>
      <c r="AZ418" s="4"/>
      <c r="BA418" s="4"/>
      <c r="BB418" s="4"/>
      <c r="BC418" s="4"/>
      <c r="BD418" s="4"/>
    </row>
    <row r="419" spans="1:56" ht="25.5" customHeight="1">
      <c r="A419" s="16">
        <v>103507</v>
      </c>
      <c r="B419" s="1" t="s">
        <v>192</v>
      </c>
      <c r="C419" s="3"/>
      <c r="D419" s="1" t="s">
        <v>1251</v>
      </c>
      <c r="E419" s="16">
        <v>9</v>
      </c>
      <c r="F419" s="16">
        <v>4</v>
      </c>
      <c r="G419" s="5">
        <v>3</v>
      </c>
      <c r="H419" s="1" t="s">
        <v>1254</v>
      </c>
      <c r="I419" s="3"/>
      <c r="J419" s="1" t="s">
        <v>1255</v>
      </c>
      <c r="K419" s="3"/>
      <c r="L419" s="3"/>
      <c r="M419" s="1" t="s">
        <v>32</v>
      </c>
      <c r="N419" s="5">
        <v>0.41</v>
      </c>
      <c r="O419" s="3"/>
      <c r="P419" s="1"/>
      <c r="Q419" s="5">
        <v>0.2</v>
      </c>
      <c r="R419" s="5">
        <v>2</v>
      </c>
      <c r="S419" s="3" t="s">
        <v>1253</v>
      </c>
      <c r="T419" s="3"/>
      <c r="U419" s="3"/>
      <c r="V419" s="3"/>
      <c r="W419" s="3"/>
      <c r="X419" s="3"/>
      <c r="Y419" s="3"/>
      <c r="Z419" s="3"/>
      <c r="AA419" s="3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4"/>
      <c r="AX419" s="4"/>
      <c r="AY419" s="4"/>
      <c r="AZ419" s="4"/>
      <c r="BA419" s="4"/>
      <c r="BB419" s="4"/>
      <c r="BC419" s="4"/>
      <c r="BD419" s="4"/>
    </row>
    <row r="420" spans="1:56" ht="25.5" customHeight="1">
      <c r="A420" s="16">
        <v>103510</v>
      </c>
      <c r="B420" s="1" t="s">
        <v>192</v>
      </c>
      <c r="C420" s="3"/>
      <c r="D420" s="1" t="s">
        <v>1251</v>
      </c>
      <c r="E420" s="16">
        <v>9</v>
      </c>
      <c r="F420" s="16">
        <v>4</v>
      </c>
      <c r="G420" s="16">
        <v>3</v>
      </c>
      <c r="H420" s="1" t="s">
        <v>1256</v>
      </c>
      <c r="I420" s="3"/>
      <c r="J420" s="1" t="s">
        <v>1257</v>
      </c>
      <c r="K420" s="3"/>
      <c r="L420" s="3"/>
      <c r="M420" s="1" t="s">
        <v>32</v>
      </c>
      <c r="N420" s="5">
        <v>0.41</v>
      </c>
      <c r="O420" s="3"/>
      <c r="P420" s="1"/>
      <c r="Q420" s="5">
        <v>0.2</v>
      </c>
      <c r="R420" s="5">
        <v>3</v>
      </c>
      <c r="S420" s="3" t="s">
        <v>1253</v>
      </c>
      <c r="T420" s="3"/>
      <c r="U420" s="3"/>
      <c r="V420" s="3"/>
      <c r="W420" s="3"/>
      <c r="X420" s="3"/>
      <c r="Y420" s="3"/>
      <c r="Z420" s="3"/>
      <c r="AA420" s="3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4"/>
      <c r="AX420" s="4"/>
      <c r="AY420" s="4"/>
      <c r="AZ420" s="4"/>
      <c r="BA420" s="4"/>
      <c r="BB420" s="4"/>
      <c r="BC420" s="4"/>
      <c r="BD420" s="4"/>
    </row>
    <row r="421" spans="1:56" ht="25.5" customHeight="1">
      <c r="A421" s="5">
        <v>104405</v>
      </c>
      <c r="B421" s="1" t="s">
        <v>192</v>
      </c>
      <c r="C421" s="1" t="s">
        <v>207</v>
      </c>
      <c r="D421" s="1" t="s">
        <v>1258</v>
      </c>
      <c r="E421" s="5">
        <v>10</v>
      </c>
      <c r="F421" s="5">
        <v>5</v>
      </c>
      <c r="G421" s="16">
        <v>3</v>
      </c>
      <c r="H421" s="1" t="s">
        <v>1259</v>
      </c>
      <c r="I421" s="1"/>
      <c r="J421" s="1" t="s">
        <v>210</v>
      </c>
      <c r="K421" s="1"/>
      <c r="L421" s="1" t="s">
        <v>211</v>
      </c>
      <c r="M421" s="1" t="s">
        <v>32</v>
      </c>
      <c r="N421" s="5">
        <v>0.41</v>
      </c>
      <c r="O421" s="3"/>
      <c r="P421" s="1"/>
      <c r="Q421" s="5">
        <v>0.2</v>
      </c>
      <c r="R421" s="5">
        <v>1</v>
      </c>
      <c r="S421" s="3" t="s">
        <v>1260</v>
      </c>
      <c r="T421" s="3"/>
      <c r="U421" s="3"/>
      <c r="V421" s="3"/>
      <c r="W421" s="3"/>
      <c r="X421" s="3"/>
      <c r="Y421" s="3"/>
      <c r="Z421" s="3"/>
      <c r="AA421" s="3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4"/>
      <c r="AX421" s="4"/>
      <c r="AY421" s="4"/>
      <c r="AZ421" s="4"/>
      <c r="BA421" s="4"/>
      <c r="BB421" s="4"/>
      <c r="BC421" s="4"/>
      <c r="BD421" s="4"/>
    </row>
    <row r="422" spans="1:56" ht="25.5" customHeight="1">
      <c r="A422" s="16">
        <v>104407</v>
      </c>
      <c r="B422" s="1" t="s">
        <v>192</v>
      </c>
      <c r="C422" s="3"/>
      <c r="D422" s="1" t="s">
        <v>1258</v>
      </c>
      <c r="E422" s="16">
        <v>10</v>
      </c>
      <c r="F422" s="16">
        <v>5</v>
      </c>
      <c r="G422" s="16">
        <v>3</v>
      </c>
      <c r="H422" s="1" t="s">
        <v>1261</v>
      </c>
      <c r="I422" s="3"/>
      <c r="J422" s="1" t="s">
        <v>1262</v>
      </c>
      <c r="K422" s="3"/>
      <c r="L422" s="3"/>
      <c r="M422" s="1" t="s">
        <v>32</v>
      </c>
      <c r="N422" s="5">
        <v>0.41</v>
      </c>
      <c r="O422" s="3"/>
      <c r="P422" s="1"/>
      <c r="Q422" s="5">
        <v>0.2</v>
      </c>
      <c r="R422" s="5">
        <v>2</v>
      </c>
      <c r="S422" s="3" t="s">
        <v>1260</v>
      </c>
      <c r="T422" s="3"/>
      <c r="U422" s="3"/>
      <c r="V422" s="3"/>
      <c r="W422" s="3"/>
      <c r="X422" s="3"/>
      <c r="Y422" s="3"/>
      <c r="Z422" s="3"/>
      <c r="AA422" s="3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4"/>
      <c r="AX422" s="4"/>
      <c r="AY422" s="4"/>
      <c r="AZ422" s="4"/>
      <c r="BA422" s="4"/>
      <c r="BB422" s="4"/>
      <c r="BC422" s="4"/>
      <c r="BD422" s="4"/>
    </row>
    <row r="423" spans="1:56" ht="25.5" customHeight="1">
      <c r="A423" s="16">
        <v>104410</v>
      </c>
      <c r="B423" s="1" t="s">
        <v>192</v>
      </c>
      <c r="C423" s="3"/>
      <c r="D423" s="1" t="s">
        <v>1258</v>
      </c>
      <c r="E423" s="16">
        <v>10</v>
      </c>
      <c r="F423" s="16">
        <v>5</v>
      </c>
      <c r="G423" s="5">
        <v>3</v>
      </c>
      <c r="H423" s="1" t="s">
        <v>1263</v>
      </c>
      <c r="I423" s="3"/>
      <c r="J423" s="1" t="s">
        <v>1264</v>
      </c>
      <c r="K423" s="3"/>
      <c r="L423" s="3"/>
      <c r="M423" s="1" t="s">
        <v>32</v>
      </c>
      <c r="N423" s="5">
        <v>0.41</v>
      </c>
      <c r="O423" s="3"/>
      <c r="P423" s="1"/>
      <c r="Q423" s="5">
        <v>0.2</v>
      </c>
      <c r="R423" s="5">
        <v>3</v>
      </c>
      <c r="S423" s="3" t="s">
        <v>1260</v>
      </c>
      <c r="T423" s="3"/>
      <c r="U423" s="3"/>
      <c r="V423" s="3"/>
      <c r="W423" s="3"/>
      <c r="X423" s="3"/>
      <c r="Y423" s="3"/>
      <c r="Z423" s="3"/>
      <c r="AA423" s="3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4"/>
      <c r="AX423" s="4"/>
      <c r="AY423" s="4"/>
      <c r="AZ423" s="4"/>
      <c r="BA423" s="4"/>
      <c r="BB423" s="4"/>
      <c r="BC423" s="4"/>
      <c r="BD423" s="4"/>
    </row>
    <row r="424" spans="1:56" ht="25.5" customHeight="1">
      <c r="A424" s="5">
        <v>101405</v>
      </c>
      <c r="B424" s="1" t="s">
        <v>192</v>
      </c>
      <c r="C424" s="1" t="s">
        <v>212</v>
      </c>
      <c r="D424" s="1" t="s">
        <v>1265</v>
      </c>
      <c r="E424" s="5">
        <v>11</v>
      </c>
      <c r="F424" s="5">
        <v>3</v>
      </c>
      <c r="G424" s="16">
        <v>3</v>
      </c>
      <c r="H424" s="1" t="s">
        <v>1266</v>
      </c>
      <c r="I424" s="1" t="s">
        <v>215</v>
      </c>
      <c r="J424" s="1" t="s">
        <v>216</v>
      </c>
      <c r="K424" s="1"/>
      <c r="L424" s="1"/>
      <c r="M424" s="1" t="s">
        <v>32</v>
      </c>
      <c r="N424" s="5">
        <v>0.41</v>
      </c>
      <c r="O424" s="3"/>
      <c r="P424" s="1"/>
      <c r="Q424" s="5">
        <v>0.2</v>
      </c>
      <c r="R424" s="5">
        <v>1</v>
      </c>
      <c r="S424" s="3" t="s">
        <v>1267</v>
      </c>
      <c r="T424" s="3"/>
      <c r="U424" s="3"/>
      <c r="V424" s="3"/>
      <c r="W424" s="3"/>
      <c r="X424" s="3"/>
      <c r="Y424" s="3"/>
      <c r="Z424" s="3"/>
      <c r="AA424" s="3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4"/>
      <c r="AX424" s="4"/>
      <c r="AY424" s="4"/>
      <c r="AZ424" s="4"/>
      <c r="BA424" s="4"/>
      <c r="BB424" s="4"/>
      <c r="BC424" s="4"/>
      <c r="BD424" s="4"/>
    </row>
    <row r="425" spans="1:56" ht="25.5" customHeight="1">
      <c r="A425" s="16">
        <v>101407</v>
      </c>
      <c r="B425" s="1" t="s">
        <v>192</v>
      </c>
      <c r="C425" s="3"/>
      <c r="D425" s="1" t="s">
        <v>1265</v>
      </c>
      <c r="E425" s="16">
        <v>11</v>
      </c>
      <c r="F425" s="16">
        <v>3</v>
      </c>
      <c r="G425" s="16">
        <v>3</v>
      </c>
      <c r="H425" s="1" t="s">
        <v>1268</v>
      </c>
      <c r="I425" s="3" t="s">
        <v>1269</v>
      </c>
      <c r="J425" s="1" t="s">
        <v>1270</v>
      </c>
      <c r="K425" s="3"/>
      <c r="L425" s="3"/>
      <c r="M425" s="1" t="s">
        <v>32</v>
      </c>
      <c r="N425" s="5">
        <v>0.41</v>
      </c>
      <c r="O425" s="3"/>
      <c r="P425" s="1"/>
      <c r="Q425" s="5">
        <v>0.2</v>
      </c>
      <c r="R425" s="5">
        <v>2</v>
      </c>
      <c r="S425" s="3" t="s">
        <v>1267</v>
      </c>
      <c r="T425" s="3"/>
      <c r="U425" s="3"/>
      <c r="V425" s="3"/>
      <c r="W425" s="3"/>
      <c r="X425" s="3"/>
      <c r="Y425" s="3"/>
      <c r="Z425" s="3"/>
      <c r="AA425" s="3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4"/>
      <c r="AX425" s="4"/>
      <c r="AY425" s="4"/>
      <c r="AZ425" s="4"/>
      <c r="BA425" s="4"/>
      <c r="BB425" s="4"/>
      <c r="BC425" s="4"/>
      <c r="BD425" s="4"/>
    </row>
    <row r="426" spans="1:56" ht="25.5" customHeight="1">
      <c r="A426" s="16">
        <v>101410</v>
      </c>
      <c r="B426" s="1" t="s">
        <v>192</v>
      </c>
      <c r="C426" s="3"/>
      <c r="D426" s="1" t="s">
        <v>1265</v>
      </c>
      <c r="E426" s="16">
        <v>11</v>
      </c>
      <c r="F426" s="16">
        <v>3</v>
      </c>
      <c r="G426" s="16">
        <v>3</v>
      </c>
      <c r="H426" s="1" t="s">
        <v>1271</v>
      </c>
      <c r="I426" s="3" t="s">
        <v>1272</v>
      </c>
      <c r="J426" s="1" t="s">
        <v>1273</v>
      </c>
      <c r="K426" s="3"/>
      <c r="L426" s="3"/>
      <c r="M426" s="1" t="s">
        <v>32</v>
      </c>
      <c r="N426" s="5">
        <v>0.41</v>
      </c>
      <c r="O426" s="3"/>
      <c r="P426" s="1"/>
      <c r="Q426" s="5">
        <v>0.2</v>
      </c>
      <c r="R426" s="5">
        <v>3</v>
      </c>
      <c r="S426" s="3" t="s">
        <v>1267</v>
      </c>
      <c r="T426" s="3"/>
      <c r="U426" s="3"/>
      <c r="V426" s="3"/>
      <c r="W426" s="3"/>
      <c r="X426" s="3"/>
      <c r="Y426" s="3"/>
      <c r="Z426" s="3"/>
      <c r="AA426" s="3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4"/>
      <c r="AX426" s="4"/>
      <c r="AY426" s="4"/>
      <c r="AZ426" s="4"/>
      <c r="BA426" s="4"/>
      <c r="BB426" s="4"/>
      <c r="BC426" s="4"/>
      <c r="BD426" s="4"/>
    </row>
    <row r="427" spans="1:56" ht="25.5" customHeight="1">
      <c r="A427" s="5">
        <v>102405</v>
      </c>
      <c r="B427" s="1" t="s">
        <v>192</v>
      </c>
      <c r="C427" s="1" t="s">
        <v>220</v>
      </c>
      <c r="D427" s="1" t="s">
        <v>1274</v>
      </c>
      <c r="E427" s="5">
        <v>12</v>
      </c>
      <c r="F427" s="5">
        <v>3</v>
      </c>
      <c r="G427" s="5">
        <v>3</v>
      </c>
      <c r="H427" s="1" t="s">
        <v>222</v>
      </c>
      <c r="I427" s="3" t="s">
        <v>223</v>
      </c>
      <c r="J427" s="1" t="s">
        <v>224</v>
      </c>
      <c r="K427" s="1"/>
      <c r="L427" s="1"/>
      <c r="M427" s="1" t="s">
        <v>32</v>
      </c>
      <c r="N427" s="5">
        <v>0.41</v>
      </c>
      <c r="O427" s="3"/>
      <c r="P427" s="1"/>
      <c r="Q427" s="5">
        <v>0.2</v>
      </c>
      <c r="R427" s="5">
        <v>1</v>
      </c>
      <c r="S427" s="3" t="s">
        <v>225</v>
      </c>
      <c r="T427" s="3"/>
      <c r="U427" s="3"/>
      <c r="V427" s="3"/>
      <c r="W427" s="3"/>
      <c r="X427" s="3"/>
      <c r="Y427" s="3"/>
      <c r="Z427" s="3"/>
      <c r="AA427" s="3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4"/>
      <c r="AX427" s="4"/>
      <c r="AY427" s="4"/>
      <c r="AZ427" s="4"/>
      <c r="BA427" s="4"/>
      <c r="BB427" s="4"/>
      <c r="BC427" s="4"/>
      <c r="BD427" s="4"/>
    </row>
    <row r="428" spans="1:56" ht="25.5" customHeight="1">
      <c r="A428" s="16">
        <v>102407</v>
      </c>
      <c r="B428" s="1" t="s">
        <v>192</v>
      </c>
      <c r="C428" s="3"/>
      <c r="D428" s="1" t="s">
        <v>1274</v>
      </c>
      <c r="E428" s="16">
        <v>12</v>
      </c>
      <c r="F428" s="16">
        <v>3</v>
      </c>
      <c r="G428" s="16">
        <v>3</v>
      </c>
      <c r="H428" s="1" t="s">
        <v>1275</v>
      </c>
      <c r="I428" s="3" t="s">
        <v>1276</v>
      </c>
      <c r="J428" s="1" t="s">
        <v>1277</v>
      </c>
      <c r="K428" s="3"/>
      <c r="L428" s="3"/>
      <c r="M428" s="1" t="s">
        <v>32</v>
      </c>
      <c r="N428" s="5">
        <v>0.41</v>
      </c>
      <c r="O428" s="3"/>
      <c r="P428" s="1"/>
      <c r="Q428" s="5">
        <v>0.2</v>
      </c>
      <c r="R428" s="5">
        <v>2</v>
      </c>
      <c r="S428" s="3" t="s">
        <v>225</v>
      </c>
      <c r="T428" s="3"/>
      <c r="U428" s="3"/>
      <c r="V428" s="3"/>
      <c r="W428" s="3"/>
      <c r="X428" s="3"/>
      <c r="Y428" s="3"/>
      <c r="Z428" s="3"/>
      <c r="AA428" s="3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4"/>
      <c r="AX428" s="4"/>
      <c r="AY428" s="4"/>
      <c r="AZ428" s="4"/>
      <c r="BA428" s="4"/>
      <c r="BB428" s="4"/>
      <c r="BC428" s="4"/>
      <c r="BD428" s="4"/>
    </row>
    <row r="429" spans="1:56" ht="25.5" customHeight="1">
      <c r="A429" s="16">
        <v>102410</v>
      </c>
      <c r="B429" s="1" t="s">
        <v>192</v>
      </c>
      <c r="C429" s="3"/>
      <c r="D429" s="1" t="s">
        <v>1274</v>
      </c>
      <c r="E429" s="16">
        <v>12</v>
      </c>
      <c r="F429" s="16">
        <v>3</v>
      </c>
      <c r="G429" s="16">
        <v>3</v>
      </c>
      <c r="H429" s="1" t="s">
        <v>1278</v>
      </c>
      <c r="I429" s="3" t="s">
        <v>1279</v>
      </c>
      <c r="J429" s="1" t="s">
        <v>1280</v>
      </c>
      <c r="K429" s="3"/>
      <c r="L429" s="3"/>
      <c r="M429" s="1" t="s">
        <v>32</v>
      </c>
      <c r="N429" s="5">
        <v>0.41</v>
      </c>
      <c r="O429" s="3"/>
      <c r="P429" s="1"/>
      <c r="Q429" s="5">
        <v>0.2</v>
      </c>
      <c r="R429" s="5">
        <v>3</v>
      </c>
      <c r="S429" s="3" t="s">
        <v>225</v>
      </c>
      <c r="T429" s="3"/>
      <c r="U429" s="3"/>
      <c r="V429" s="3"/>
      <c r="W429" s="3"/>
      <c r="X429" s="3"/>
      <c r="Y429" s="3"/>
      <c r="Z429" s="3"/>
      <c r="AA429" s="3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4"/>
      <c r="AX429" s="4"/>
      <c r="AY429" s="4"/>
      <c r="AZ429" s="4"/>
      <c r="BA429" s="4"/>
      <c r="BB429" s="4"/>
      <c r="BC429" s="4"/>
      <c r="BD429" s="4"/>
    </row>
    <row r="430" spans="1:56" ht="25.5" customHeight="1">
      <c r="A430" s="5">
        <v>104606</v>
      </c>
      <c r="B430" s="1" t="s">
        <v>238</v>
      </c>
      <c r="C430" s="1" t="s">
        <v>265</v>
      </c>
      <c r="D430" s="1" t="s">
        <v>1281</v>
      </c>
      <c r="E430" s="5">
        <v>8</v>
      </c>
      <c r="F430" s="5">
        <v>4</v>
      </c>
      <c r="G430" s="16">
        <v>3</v>
      </c>
      <c r="H430" s="1" t="s">
        <v>1282</v>
      </c>
      <c r="I430" s="3"/>
      <c r="J430" s="1" t="s">
        <v>268</v>
      </c>
      <c r="K430" s="1"/>
      <c r="L430" s="1" t="s">
        <v>269</v>
      </c>
      <c r="M430" s="1" t="s">
        <v>32</v>
      </c>
      <c r="N430" s="5">
        <v>0.41</v>
      </c>
      <c r="O430" s="1"/>
      <c r="P430" s="1"/>
      <c r="Q430" s="5">
        <v>0.2</v>
      </c>
      <c r="R430" s="5">
        <v>1</v>
      </c>
      <c r="S430" s="3" t="s">
        <v>1283</v>
      </c>
      <c r="T430" s="3"/>
      <c r="U430" s="3"/>
      <c r="V430" s="3"/>
      <c r="W430" s="3"/>
      <c r="X430" s="3"/>
      <c r="Y430" s="3"/>
      <c r="Z430" s="3"/>
      <c r="AA430" s="3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4"/>
      <c r="AX430" s="4"/>
      <c r="AY430" s="4"/>
      <c r="AZ430" s="4"/>
      <c r="BA430" s="4"/>
      <c r="BB430" s="4"/>
      <c r="BC430" s="4"/>
      <c r="BD430" s="4"/>
    </row>
    <row r="431" spans="1:56" ht="25.5" customHeight="1">
      <c r="A431" s="16">
        <v>104608</v>
      </c>
      <c r="B431" s="1" t="s">
        <v>238</v>
      </c>
      <c r="C431" s="3"/>
      <c r="D431" s="1" t="s">
        <v>1281</v>
      </c>
      <c r="E431" s="16">
        <v>8</v>
      </c>
      <c r="F431" s="16">
        <v>4</v>
      </c>
      <c r="G431" s="16">
        <v>3</v>
      </c>
      <c r="H431" s="3" t="s">
        <v>1284</v>
      </c>
      <c r="I431" s="3"/>
      <c r="J431" s="1" t="s">
        <v>1285</v>
      </c>
      <c r="K431" s="3"/>
      <c r="L431" s="3"/>
      <c r="M431" s="1" t="s">
        <v>32</v>
      </c>
      <c r="N431" s="5">
        <v>0.41</v>
      </c>
      <c r="O431" s="3"/>
      <c r="P431" s="1"/>
      <c r="Q431" s="5">
        <v>0.2</v>
      </c>
      <c r="R431" s="5">
        <v>2</v>
      </c>
      <c r="S431" s="3" t="s">
        <v>1283</v>
      </c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4"/>
      <c r="AX431" s="4"/>
      <c r="AY431" s="4"/>
      <c r="AZ431" s="4"/>
      <c r="BA431" s="4"/>
      <c r="BB431" s="4"/>
      <c r="BC431" s="4"/>
      <c r="BD431" s="4"/>
    </row>
    <row r="432" spans="1:56" ht="25.5" customHeight="1">
      <c r="A432" s="16">
        <v>104611</v>
      </c>
      <c r="B432" s="1" t="s">
        <v>238</v>
      </c>
      <c r="C432" s="3"/>
      <c r="D432" s="1" t="s">
        <v>1281</v>
      </c>
      <c r="E432" s="16">
        <v>8</v>
      </c>
      <c r="F432" s="16">
        <v>4</v>
      </c>
      <c r="G432" s="16">
        <v>3</v>
      </c>
      <c r="H432" s="3" t="s">
        <v>1286</v>
      </c>
      <c r="I432" s="3"/>
      <c r="J432" s="1" t="s">
        <v>1287</v>
      </c>
      <c r="K432" s="3"/>
      <c r="L432" s="3"/>
      <c r="M432" s="1" t="s">
        <v>32</v>
      </c>
      <c r="N432" s="5">
        <v>0.41</v>
      </c>
      <c r="O432" s="3"/>
      <c r="P432" s="1"/>
      <c r="Q432" s="5">
        <v>0.2</v>
      </c>
      <c r="R432" s="5">
        <v>3</v>
      </c>
      <c r="S432" s="3" t="s">
        <v>1283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4"/>
      <c r="AX432" s="4"/>
      <c r="AY432" s="4"/>
      <c r="AZ432" s="4"/>
      <c r="BA432" s="4"/>
      <c r="BB432" s="4"/>
      <c r="BC432" s="4"/>
      <c r="BD432" s="4"/>
    </row>
    <row r="433" spans="1:56" ht="25.5" customHeight="1">
      <c r="A433" s="5">
        <v>101606</v>
      </c>
      <c r="B433" s="1" t="s">
        <v>238</v>
      </c>
      <c r="C433" s="1" t="s">
        <v>134</v>
      </c>
      <c r="D433" s="1" t="s">
        <v>1288</v>
      </c>
      <c r="E433" s="5">
        <v>9</v>
      </c>
      <c r="F433" s="5">
        <v>5</v>
      </c>
      <c r="G433" s="5">
        <v>3</v>
      </c>
      <c r="H433" s="1" t="s">
        <v>1289</v>
      </c>
      <c r="I433" s="1"/>
      <c r="J433" s="1" t="s">
        <v>241</v>
      </c>
      <c r="K433" s="1"/>
      <c r="L433" s="1" t="s">
        <v>242</v>
      </c>
      <c r="M433" s="1" t="s">
        <v>32</v>
      </c>
      <c r="N433" s="5">
        <v>0.41</v>
      </c>
      <c r="O433" s="1"/>
      <c r="P433" s="1"/>
      <c r="Q433" s="5">
        <v>0.2</v>
      </c>
      <c r="R433" s="5">
        <v>1</v>
      </c>
      <c r="S433" s="3" t="s">
        <v>243</v>
      </c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4"/>
      <c r="AX433" s="4"/>
      <c r="AY433" s="4"/>
      <c r="AZ433" s="4"/>
      <c r="BA433" s="4"/>
      <c r="BB433" s="4"/>
      <c r="BC433" s="4"/>
      <c r="BD433" s="4"/>
    </row>
    <row r="434" spans="1:56" ht="25.5" customHeight="1">
      <c r="A434" s="16">
        <v>101608</v>
      </c>
      <c r="B434" s="1" t="s">
        <v>238</v>
      </c>
      <c r="C434" s="3"/>
      <c r="D434" s="1" t="s">
        <v>1288</v>
      </c>
      <c r="E434" s="16">
        <v>9</v>
      </c>
      <c r="F434" s="16">
        <v>5</v>
      </c>
      <c r="G434" s="16">
        <v>3</v>
      </c>
      <c r="H434" s="3" t="s">
        <v>1290</v>
      </c>
      <c r="I434" s="3"/>
      <c r="J434" s="1" t="s">
        <v>1291</v>
      </c>
      <c r="K434" s="3"/>
      <c r="L434" s="3"/>
      <c r="M434" s="1" t="s">
        <v>32</v>
      </c>
      <c r="N434" s="5">
        <v>0.41</v>
      </c>
      <c r="O434" s="3"/>
      <c r="P434" s="1"/>
      <c r="Q434" s="5">
        <v>0.2</v>
      </c>
      <c r="R434" s="5">
        <v>2</v>
      </c>
      <c r="S434" s="3" t="s">
        <v>243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4"/>
      <c r="AX434" s="4"/>
      <c r="AY434" s="4"/>
      <c r="AZ434" s="4"/>
      <c r="BA434" s="4"/>
      <c r="BB434" s="4"/>
      <c r="BC434" s="4"/>
      <c r="BD434" s="4"/>
    </row>
    <row r="435" spans="1:56" ht="25.5" customHeight="1">
      <c r="A435" s="16">
        <v>101611</v>
      </c>
      <c r="B435" s="1" t="s">
        <v>238</v>
      </c>
      <c r="C435" s="3"/>
      <c r="D435" s="1" t="s">
        <v>1288</v>
      </c>
      <c r="E435" s="16">
        <v>9</v>
      </c>
      <c r="F435" s="16">
        <v>5</v>
      </c>
      <c r="G435" s="16">
        <v>3</v>
      </c>
      <c r="H435" s="3" t="s">
        <v>1292</v>
      </c>
      <c r="I435" s="3"/>
      <c r="J435" s="1" t="s">
        <v>1293</v>
      </c>
      <c r="K435" s="3"/>
      <c r="L435" s="3"/>
      <c r="M435" s="1" t="s">
        <v>32</v>
      </c>
      <c r="N435" s="5">
        <v>0.41</v>
      </c>
      <c r="O435" s="3"/>
      <c r="P435" s="1"/>
      <c r="Q435" s="5">
        <v>0.2</v>
      </c>
      <c r="R435" s="5">
        <v>3</v>
      </c>
      <c r="S435" s="3" t="s">
        <v>243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4"/>
      <c r="AX435" s="4"/>
      <c r="AY435" s="4"/>
      <c r="AZ435" s="4"/>
      <c r="BA435" s="4"/>
      <c r="BB435" s="4"/>
      <c r="BC435" s="4"/>
      <c r="BD435" s="4"/>
    </row>
    <row r="436" spans="1:56" ht="25.5" customHeight="1">
      <c r="A436" s="5">
        <v>101906</v>
      </c>
      <c r="B436" s="1" t="s">
        <v>238</v>
      </c>
      <c r="C436" s="1" t="s">
        <v>245</v>
      </c>
      <c r="D436" s="1" t="s">
        <v>1294</v>
      </c>
      <c r="E436" s="5">
        <v>10</v>
      </c>
      <c r="F436" s="5">
        <v>4</v>
      </c>
      <c r="G436" s="16">
        <v>3</v>
      </c>
      <c r="H436" s="1" t="s">
        <v>1295</v>
      </c>
      <c r="I436" s="1"/>
      <c r="J436" s="1" t="s">
        <v>1296</v>
      </c>
      <c r="K436" s="1"/>
      <c r="L436" s="1"/>
      <c r="M436" s="1" t="s">
        <v>32</v>
      </c>
      <c r="N436" s="5">
        <v>0.41</v>
      </c>
      <c r="O436" s="1"/>
      <c r="P436" s="1"/>
      <c r="Q436" s="5">
        <v>0.2</v>
      </c>
      <c r="R436" s="5">
        <v>1</v>
      </c>
      <c r="S436" s="3" t="s">
        <v>249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4"/>
      <c r="AX436" s="4"/>
      <c r="AY436" s="4"/>
      <c r="AZ436" s="4"/>
      <c r="BA436" s="4"/>
      <c r="BB436" s="4"/>
      <c r="BC436" s="4"/>
      <c r="BD436" s="4"/>
    </row>
    <row r="437" spans="1:56" ht="25.5" customHeight="1">
      <c r="A437" s="16">
        <v>101908</v>
      </c>
      <c r="B437" s="1" t="s">
        <v>238</v>
      </c>
      <c r="C437" s="3"/>
      <c r="D437" s="1" t="s">
        <v>1294</v>
      </c>
      <c r="E437" s="16">
        <v>10</v>
      </c>
      <c r="F437" s="16">
        <v>4</v>
      </c>
      <c r="G437" s="5">
        <v>3</v>
      </c>
      <c r="H437" s="3" t="s">
        <v>1297</v>
      </c>
      <c r="I437" s="3"/>
      <c r="J437" s="1" t="s">
        <v>1298</v>
      </c>
      <c r="K437" s="3"/>
      <c r="L437" s="3"/>
      <c r="M437" s="1" t="s">
        <v>32</v>
      </c>
      <c r="N437" s="5">
        <v>0.41</v>
      </c>
      <c r="O437" s="3"/>
      <c r="P437" s="1"/>
      <c r="Q437" s="5">
        <v>0.2</v>
      </c>
      <c r="R437" s="5">
        <v>2</v>
      </c>
      <c r="S437" s="3" t="s">
        <v>249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4"/>
      <c r="AX437" s="4"/>
      <c r="AY437" s="4"/>
      <c r="AZ437" s="4"/>
      <c r="BA437" s="4"/>
      <c r="BB437" s="4"/>
      <c r="BC437" s="4"/>
      <c r="BD437" s="4"/>
    </row>
    <row r="438" spans="1:56" ht="25.5" customHeight="1">
      <c r="A438" s="16">
        <v>101911</v>
      </c>
      <c r="B438" s="1" t="s">
        <v>238</v>
      </c>
      <c r="C438" s="3"/>
      <c r="D438" s="1" t="s">
        <v>1294</v>
      </c>
      <c r="E438" s="16">
        <v>10</v>
      </c>
      <c r="F438" s="16">
        <v>4</v>
      </c>
      <c r="G438" s="16">
        <v>3</v>
      </c>
      <c r="H438" s="3" t="s">
        <v>1299</v>
      </c>
      <c r="I438" s="3"/>
      <c r="J438" s="1" t="s">
        <v>1300</v>
      </c>
      <c r="K438" s="3"/>
      <c r="L438" s="3"/>
      <c r="M438" s="1" t="s">
        <v>32</v>
      </c>
      <c r="N438" s="5">
        <v>0.41</v>
      </c>
      <c r="O438" s="3"/>
      <c r="P438" s="1"/>
      <c r="Q438" s="5">
        <v>0.2</v>
      </c>
      <c r="R438" s="5">
        <v>3</v>
      </c>
      <c r="S438" s="3" t="s">
        <v>249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4"/>
      <c r="AX438" s="4"/>
      <c r="AY438" s="4"/>
      <c r="AZ438" s="4"/>
      <c r="BA438" s="4"/>
      <c r="BB438" s="4"/>
      <c r="BC438" s="4"/>
      <c r="BD438" s="4"/>
    </row>
    <row r="439" spans="1:56" ht="25.5" customHeight="1">
      <c r="A439" s="5">
        <v>102806</v>
      </c>
      <c r="B439" s="1" t="s">
        <v>238</v>
      </c>
      <c r="C439" s="1" t="s">
        <v>252</v>
      </c>
      <c r="D439" s="1" t="s">
        <v>1301</v>
      </c>
      <c r="E439" s="5">
        <v>11</v>
      </c>
      <c r="F439" s="5">
        <v>3</v>
      </c>
      <c r="G439" s="16">
        <v>3</v>
      </c>
      <c r="H439" s="1" t="s">
        <v>1302</v>
      </c>
      <c r="I439" s="1" t="s">
        <v>255</v>
      </c>
      <c r="J439" s="1" t="s">
        <v>1303</v>
      </c>
      <c r="K439" s="1"/>
      <c r="L439" s="1"/>
      <c r="M439" s="1" t="s">
        <v>32</v>
      </c>
      <c r="N439" s="5">
        <v>0.41</v>
      </c>
      <c r="O439" s="1"/>
      <c r="P439" s="1"/>
      <c r="Q439" s="5">
        <v>0.2</v>
      </c>
      <c r="R439" s="5">
        <v>1</v>
      </c>
      <c r="S439" s="3" t="s">
        <v>1304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4"/>
      <c r="AX439" s="4"/>
      <c r="AY439" s="4"/>
      <c r="AZ439" s="4"/>
      <c r="BA439" s="4"/>
      <c r="BB439" s="4"/>
      <c r="BC439" s="4"/>
      <c r="BD439" s="4"/>
    </row>
    <row r="440" spans="1:56" ht="25.5" customHeight="1">
      <c r="A440" s="16">
        <v>102808</v>
      </c>
      <c r="B440" s="1" t="s">
        <v>238</v>
      </c>
      <c r="C440" s="3"/>
      <c r="D440" s="1" t="s">
        <v>1301</v>
      </c>
      <c r="E440" s="16">
        <v>11</v>
      </c>
      <c r="F440" s="16">
        <v>3</v>
      </c>
      <c r="G440" s="16">
        <v>3</v>
      </c>
      <c r="H440" s="3" t="s">
        <v>1305</v>
      </c>
      <c r="I440" s="3" t="s">
        <v>1306</v>
      </c>
      <c r="J440" s="1" t="s">
        <v>1307</v>
      </c>
      <c r="K440" s="3"/>
      <c r="L440" s="3"/>
      <c r="M440" s="1" t="s">
        <v>32</v>
      </c>
      <c r="N440" s="5">
        <v>0.41</v>
      </c>
      <c r="O440" s="3"/>
      <c r="P440" s="1"/>
      <c r="Q440" s="5">
        <v>0.2</v>
      </c>
      <c r="R440" s="5">
        <v>2</v>
      </c>
      <c r="S440" s="3" t="s">
        <v>1304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4"/>
      <c r="AX440" s="4"/>
      <c r="AY440" s="4"/>
      <c r="AZ440" s="4"/>
      <c r="BA440" s="4"/>
      <c r="BB440" s="4"/>
      <c r="BC440" s="4"/>
      <c r="BD440" s="4"/>
    </row>
    <row r="441" spans="1:56" ht="25.5" customHeight="1">
      <c r="A441" s="16">
        <v>102811</v>
      </c>
      <c r="B441" s="1" t="s">
        <v>238</v>
      </c>
      <c r="C441" s="3"/>
      <c r="D441" s="1" t="s">
        <v>1301</v>
      </c>
      <c r="E441" s="16">
        <v>11</v>
      </c>
      <c r="F441" s="16">
        <v>3</v>
      </c>
      <c r="G441" s="5">
        <v>3</v>
      </c>
      <c r="H441" s="3" t="s">
        <v>1308</v>
      </c>
      <c r="I441" s="3" t="s">
        <v>1309</v>
      </c>
      <c r="J441" s="1" t="s">
        <v>1310</v>
      </c>
      <c r="K441" s="3"/>
      <c r="L441" s="3"/>
      <c r="M441" s="1" t="s">
        <v>32</v>
      </c>
      <c r="N441" s="5">
        <v>0.41</v>
      </c>
      <c r="O441" s="3"/>
      <c r="P441" s="1"/>
      <c r="Q441" s="5">
        <v>0.2</v>
      </c>
      <c r="R441" s="5">
        <v>3</v>
      </c>
      <c r="S441" s="3" t="s">
        <v>1304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4"/>
      <c r="AX441" s="4"/>
      <c r="AY441" s="4"/>
      <c r="AZ441" s="4"/>
      <c r="BA441" s="4"/>
      <c r="BB441" s="4"/>
      <c r="BC441" s="4"/>
      <c r="BD441" s="4"/>
    </row>
    <row r="442" spans="1:56" ht="25.5" customHeight="1">
      <c r="A442" s="5">
        <v>204806</v>
      </c>
      <c r="B442" s="1" t="s">
        <v>238</v>
      </c>
      <c r="C442" s="1" t="s">
        <v>270</v>
      </c>
      <c r="D442" s="1" t="s">
        <v>1311</v>
      </c>
      <c r="E442" s="5">
        <v>12</v>
      </c>
      <c r="F442" s="5">
        <v>5</v>
      </c>
      <c r="G442" s="16">
        <v>3</v>
      </c>
      <c r="H442" s="1" t="s">
        <v>1312</v>
      </c>
      <c r="I442" s="3"/>
      <c r="J442" s="1" t="s">
        <v>273</v>
      </c>
      <c r="K442" s="1"/>
      <c r="L442" s="1" t="s">
        <v>274</v>
      </c>
      <c r="M442" s="1" t="s">
        <v>32</v>
      </c>
      <c r="N442" s="5">
        <v>0.41</v>
      </c>
      <c r="O442" s="1"/>
      <c r="P442" s="1"/>
      <c r="Q442" s="5">
        <v>0.2</v>
      </c>
      <c r="R442" s="5">
        <v>1</v>
      </c>
      <c r="S442" s="3" t="s">
        <v>1313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4"/>
      <c r="AX442" s="4"/>
      <c r="AY442" s="4"/>
      <c r="AZ442" s="4"/>
      <c r="BA442" s="4"/>
      <c r="BB442" s="4"/>
      <c r="BC442" s="4"/>
      <c r="BD442" s="4"/>
    </row>
    <row r="443" spans="1:56" ht="25.5" customHeight="1">
      <c r="A443" s="16">
        <v>204808</v>
      </c>
      <c r="B443" s="1" t="s">
        <v>238</v>
      </c>
      <c r="C443" s="3"/>
      <c r="D443" s="1" t="s">
        <v>1311</v>
      </c>
      <c r="E443" s="16">
        <v>12</v>
      </c>
      <c r="F443" s="16">
        <v>5</v>
      </c>
      <c r="G443" s="16">
        <v>3</v>
      </c>
      <c r="H443" s="3" t="s">
        <v>1314</v>
      </c>
      <c r="I443" s="3"/>
      <c r="J443" s="1" t="s">
        <v>1315</v>
      </c>
      <c r="K443" s="3"/>
      <c r="L443" s="3"/>
      <c r="M443" s="1" t="s">
        <v>32</v>
      </c>
      <c r="N443" s="5">
        <v>0.41</v>
      </c>
      <c r="O443" s="3"/>
      <c r="P443" s="1"/>
      <c r="Q443" s="5">
        <v>0.2</v>
      </c>
      <c r="R443" s="5">
        <v>2</v>
      </c>
      <c r="S443" s="3" t="s">
        <v>1313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4"/>
      <c r="AX443" s="4"/>
      <c r="AY443" s="4"/>
      <c r="AZ443" s="4"/>
      <c r="BA443" s="4"/>
      <c r="BB443" s="4"/>
      <c r="BC443" s="4"/>
      <c r="BD443" s="4"/>
    </row>
    <row r="444" spans="1:56" ht="25.5" customHeight="1">
      <c r="A444" s="16">
        <v>204811</v>
      </c>
      <c r="B444" s="1" t="s">
        <v>238</v>
      </c>
      <c r="C444" s="3"/>
      <c r="D444" s="1" t="s">
        <v>1311</v>
      </c>
      <c r="E444" s="16">
        <v>12</v>
      </c>
      <c r="F444" s="16">
        <v>5</v>
      </c>
      <c r="G444" s="16">
        <v>3</v>
      </c>
      <c r="H444" s="3" t="s">
        <v>1316</v>
      </c>
      <c r="I444" s="3"/>
      <c r="J444" s="1" t="s">
        <v>1317</v>
      </c>
      <c r="K444" s="3"/>
      <c r="L444" s="3"/>
      <c r="M444" s="1" t="s">
        <v>32</v>
      </c>
      <c r="N444" s="5">
        <v>0.41</v>
      </c>
      <c r="O444" s="3"/>
      <c r="P444" s="1"/>
      <c r="Q444" s="5">
        <v>0.2</v>
      </c>
      <c r="R444" s="5">
        <v>3</v>
      </c>
      <c r="S444" s="3" t="s">
        <v>1313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4"/>
      <c r="AX444" s="4"/>
      <c r="AY444" s="4"/>
      <c r="AZ444" s="4"/>
      <c r="BA444" s="4"/>
      <c r="BB444" s="4"/>
      <c r="BC444" s="4"/>
      <c r="BD444" s="4"/>
    </row>
    <row r="445" spans="1:56" ht="25.5" customHeight="1">
      <c r="A445" s="5">
        <v>100807</v>
      </c>
      <c r="B445" s="1" t="s">
        <v>278</v>
      </c>
      <c r="C445" s="1" t="s">
        <v>279</v>
      </c>
      <c r="D445" s="1" t="s">
        <v>1318</v>
      </c>
      <c r="E445" s="5">
        <v>7</v>
      </c>
      <c r="F445" s="5">
        <v>5</v>
      </c>
      <c r="G445" s="16">
        <v>3</v>
      </c>
      <c r="H445" s="1" t="s">
        <v>1319</v>
      </c>
      <c r="I445" s="1"/>
      <c r="J445" s="1" t="s">
        <v>282</v>
      </c>
      <c r="K445" s="1" t="s">
        <v>283</v>
      </c>
      <c r="L445" s="1" t="s">
        <v>284</v>
      </c>
      <c r="M445" s="1" t="s">
        <v>32</v>
      </c>
      <c r="N445" s="5">
        <v>0.41</v>
      </c>
      <c r="O445" s="3"/>
      <c r="P445" s="1"/>
      <c r="Q445" s="5">
        <v>0.2</v>
      </c>
      <c r="R445" s="5">
        <v>1</v>
      </c>
      <c r="S445" s="3" t="s">
        <v>1320</v>
      </c>
      <c r="T445" s="3"/>
      <c r="U445" s="3"/>
      <c r="V445" s="3"/>
      <c r="W445" s="3"/>
      <c r="X445" s="3"/>
      <c r="Y445" s="3"/>
      <c r="Z445" s="3"/>
      <c r="AA445" s="3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4"/>
      <c r="AX445" s="4"/>
      <c r="AY445" s="4"/>
      <c r="AZ445" s="4"/>
      <c r="BA445" s="4"/>
      <c r="BB445" s="4"/>
      <c r="BC445" s="4"/>
      <c r="BD445" s="4"/>
    </row>
    <row r="446" spans="1:56" ht="25.5" customHeight="1">
      <c r="A446" s="16">
        <v>100809</v>
      </c>
      <c r="B446" s="1" t="s">
        <v>278</v>
      </c>
      <c r="C446" s="3"/>
      <c r="D446" s="1" t="s">
        <v>1318</v>
      </c>
      <c r="E446" s="16">
        <v>7</v>
      </c>
      <c r="F446" s="16">
        <v>5</v>
      </c>
      <c r="G446" s="5">
        <v>3</v>
      </c>
      <c r="H446" s="1" t="s">
        <v>1321</v>
      </c>
      <c r="I446" s="3"/>
      <c r="J446" s="1" t="s">
        <v>1322</v>
      </c>
      <c r="K446" s="3"/>
      <c r="L446" s="3"/>
      <c r="M446" s="1" t="s">
        <v>32</v>
      </c>
      <c r="N446" s="5">
        <v>0.41</v>
      </c>
      <c r="O446" s="3"/>
      <c r="P446" s="1"/>
      <c r="Q446" s="5">
        <v>0.2</v>
      </c>
      <c r="R446" s="5">
        <v>2</v>
      </c>
      <c r="S446" s="3" t="s">
        <v>1320</v>
      </c>
      <c r="T446" s="3"/>
      <c r="U446" s="3"/>
      <c r="V446" s="3"/>
      <c r="W446" s="3"/>
      <c r="X446" s="3"/>
      <c r="Y446" s="3"/>
      <c r="Z446" s="3"/>
      <c r="AA446" s="3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4"/>
      <c r="AX446" s="4"/>
      <c r="AY446" s="4"/>
      <c r="AZ446" s="4"/>
      <c r="BA446" s="4"/>
      <c r="BB446" s="4"/>
      <c r="BC446" s="4"/>
      <c r="BD446" s="4"/>
    </row>
    <row r="447" spans="1:56" ht="25.5" customHeight="1">
      <c r="A447" s="16">
        <v>100811</v>
      </c>
      <c r="B447" s="1" t="s">
        <v>278</v>
      </c>
      <c r="C447" s="3"/>
      <c r="D447" s="1" t="s">
        <v>1318</v>
      </c>
      <c r="E447" s="16">
        <v>7</v>
      </c>
      <c r="F447" s="16">
        <v>5</v>
      </c>
      <c r="G447" s="16">
        <v>3</v>
      </c>
      <c r="H447" s="1" t="s">
        <v>1323</v>
      </c>
      <c r="I447" s="3"/>
      <c r="J447" s="1" t="s">
        <v>1324</v>
      </c>
      <c r="K447" s="3"/>
      <c r="L447" s="3"/>
      <c r="M447" s="1" t="s">
        <v>32</v>
      </c>
      <c r="N447" s="5">
        <v>0.41</v>
      </c>
      <c r="O447" s="3"/>
      <c r="P447" s="1"/>
      <c r="Q447" s="5">
        <v>0.2</v>
      </c>
      <c r="R447" s="5">
        <v>3</v>
      </c>
      <c r="S447" s="3" t="s">
        <v>1320</v>
      </c>
      <c r="T447" s="3"/>
      <c r="U447" s="3"/>
      <c r="V447" s="3"/>
      <c r="W447" s="3"/>
      <c r="X447" s="3"/>
      <c r="Y447" s="3"/>
      <c r="Z447" s="3"/>
      <c r="AA447" s="3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4"/>
      <c r="AX447" s="4"/>
      <c r="AY447" s="4"/>
      <c r="AZ447" s="4"/>
      <c r="BA447" s="4"/>
      <c r="BB447" s="4"/>
      <c r="BC447" s="4"/>
      <c r="BD447" s="4"/>
    </row>
    <row r="448" spans="1:56" ht="25.5" customHeight="1">
      <c r="A448" s="5">
        <v>1207</v>
      </c>
      <c r="B448" s="1" t="s">
        <v>278</v>
      </c>
      <c r="C448" s="1" t="s">
        <v>286</v>
      </c>
      <c r="D448" s="1" t="s">
        <v>1325</v>
      </c>
      <c r="E448" s="5">
        <v>8</v>
      </c>
      <c r="F448" s="5">
        <v>5</v>
      </c>
      <c r="G448" s="16">
        <v>3</v>
      </c>
      <c r="H448" s="1" t="s">
        <v>1326</v>
      </c>
      <c r="I448" s="3"/>
      <c r="J448" s="1" t="s">
        <v>289</v>
      </c>
      <c r="K448" s="1"/>
      <c r="L448" s="1" t="s">
        <v>290</v>
      </c>
      <c r="M448" s="1" t="s">
        <v>32</v>
      </c>
      <c r="N448" s="5">
        <v>0.41</v>
      </c>
      <c r="O448" s="3"/>
      <c r="P448" s="1"/>
      <c r="Q448" s="5">
        <v>0.2</v>
      </c>
      <c r="R448" s="5">
        <v>1</v>
      </c>
      <c r="S448" s="3" t="s">
        <v>1327</v>
      </c>
      <c r="T448" s="3"/>
      <c r="U448" s="3"/>
      <c r="V448" s="3"/>
      <c r="W448" s="3"/>
      <c r="X448" s="3"/>
      <c r="Y448" s="3"/>
      <c r="Z448" s="3"/>
      <c r="AA448" s="3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4"/>
      <c r="AX448" s="4"/>
      <c r="AY448" s="4"/>
      <c r="AZ448" s="4"/>
      <c r="BA448" s="4"/>
      <c r="BB448" s="4"/>
      <c r="BC448" s="4"/>
      <c r="BD448" s="4"/>
    </row>
    <row r="449" spans="1:56" ht="25.5" customHeight="1">
      <c r="A449" s="16">
        <v>1209</v>
      </c>
      <c r="B449" s="1" t="s">
        <v>278</v>
      </c>
      <c r="C449" s="3"/>
      <c r="D449" s="1" t="s">
        <v>1325</v>
      </c>
      <c r="E449" s="16">
        <v>8</v>
      </c>
      <c r="F449" s="16">
        <v>5</v>
      </c>
      <c r="G449" s="16">
        <v>3</v>
      </c>
      <c r="H449" s="1" t="s">
        <v>1328</v>
      </c>
      <c r="I449" s="3"/>
      <c r="J449" s="1" t="s">
        <v>1329</v>
      </c>
      <c r="K449" s="3"/>
      <c r="L449" s="3"/>
      <c r="M449" s="1" t="s">
        <v>32</v>
      </c>
      <c r="N449" s="5">
        <v>0.41</v>
      </c>
      <c r="O449" s="3"/>
      <c r="P449" s="1"/>
      <c r="Q449" s="5">
        <v>0.2</v>
      </c>
      <c r="R449" s="5">
        <v>2</v>
      </c>
      <c r="S449" s="3" t="s">
        <v>1327</v>
      </c>
      <c r="T449" s="3"/>
      <c r="U449" s="3"/>
      <c r="V449" s="3"/>
      <c r="W449" s="3"/>
      <c r="X449" s="3"/>
      <c r="Y449" s="3"/>
      <c r="Z449" s="3"/>
      <c r="AA449" s="3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4"/>
      <c r="AX449" s="4"/>
      <c r="AY449" s="4"/>
      <c r="AZ449" s="4"/>
      <c r="BA449" s="4"/>
      <c r="BB449" s="4"/>
      <c r="BC449" s="4"/>
      <c r="BD449" s="4"/>
    </row>
    <row r="450" spans="1:56" ht="25.5" customHeight="1">
      <c r="A450" s="16">
        <v>1211</v>
      </c>
      <c r="B450" s="1" t="s">
        <v>278</v>
      </c>
      <c r="C450" s="3"/>
      <c r="D450" s="1" t="s">
        <v>1325</v>
      </c>
      <c r="E450" s="16">
        <v>8</v>
      </c>
      <c r="F450" s="16">
        <v>5</v>
      </c>
      <c r="G450" s="5">
        <v>3</v>
      </c>
      <c r="H450" s="1" t="s">
        <v>1330</v>
      </c>
      <c r="I450" s="3"/>
      <c r="J450" s="1" t="s">
        <v>1331</v>
      </c>
      <c r="K450" s="3"/>
      <c r="L450" s="3"/>
      <c r="M450" s="1" t="s">
        <v>32</v>
      </c>
      <c r="N450" s="5">
        <v>0.41</v>
      </c>
      <c r="O450" s="3"/>
      <c r="P450" s="1"/>
      <c r="Q450" s="5">
        <v>0.2</v>
      </c>
      <c r="R450" s="5">
        <v>3</v>
      </c>
      <c r="S450" s="3" t="s">
        <v>1327</v>
      </c>
      <c r="T450" s="3"/>
      <c r="U450" s="3"/>
      <c r="V450" s="3"/>
      <c r="W450" s="3"/>
      <c r="X450" s="3"/>
      <c r="Y450" s="3"/>
      <c r="Z450" s="3"/>
      <c r="AA450" s="3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4"/>
      <c r="AX450" s="4"/>
      <c r="AY450" s="4"/>
      <c r="AZ450" s="4"/>
      <c r="BA450" s="4"/>
      <c r="BB450" s="4"/>
      <c r="BC450" s="4"/>
      <c r="BD450" s="4"/>
    </row>
    <row r="451" spans="1:56" ht="25.5" customHeight="1">
      <c r="A451" s="16">
        <v>303607</v>
      </c>
      <c r="B451" s="3" t="s">
        <v>278</v>
      </c>
      <c r="C451" s="3"/>
      <c r="D451" s="3" t="s">
        <v>1111</v>
      </c>
      <c r="E451" s="16">
        <v>10</v>
      </c>
      <c r="F451" s="16">
        <v>3</v>
      </c>
      <c r="G451" s="16">
        <v>3</v>
      </c>
      <c r="H451" s="3" t="s">
        <v>1112</v>
      </c>
      <c r="I451" s="3" t="s">
        <v>1113</v>
      </c>
      <c r="J451" s="1" t="s">
        <v>298</v>
      </c>
      <c r="K451" s="3"/>
      <c r="L451" s="3"/>
      <c r="M451" s="1" t="s">
        <v>32</v>
      </c>
      <c r="N451" s="5">
        <v>0.41</v>
      </c>
      <c r="O451" s="3"/>
      <c r="P451" s="3"/>
      <c r="Q451" s="5">
        <v>0.2</v>
      </c>
      <c r="R451" s="5">
        <v>1</v>
      </c>
      <c r="S451" s="1" t="s">
        <v>1332</v>
      </c>
      <c r="T451" s="3"/>
      <c r="U451" s="3"/>
      <c r="V451" s="3"/>
      <c r="W451" s="3"/>
      <c r="X451" s="3"/>
      <c r="Y451" s="3"/>
      <c r="Z451" s="3"/>
      <c r="AA451" s="3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spans="1:56" ht="25.5" customHeight="1">
      <c r="A452" s="16">
        <v>303609</v>
      </c>
      <c r="B452" s="3" t="s">
        <v>278</v>
      </c>
      <c r="C452" s="3"/>
      <c r="D452" s="3" t="s">
        <v>1111</v>
      </c>
      <c r="E452" s="16">
        <v>10</v>
      </c>
      <c r="F452" s="16">
        <v>3</v>
      </c>
      <c r="G452" s="16">
        <v>3</v>
      </c>
      <c r="H452" s="3" t="s">
        <v>1114</v>
      </c>
      <c r="I452" s="3" t="s">
        <v>1115</v>
      </c>
      <c r="J452" s="1" t="s">
        <v>1116</v>
      </c>
      <c r="K452" s="3"/>
      <c r="L452" s="3"/>
      <c r="M452" s="1" t="s">
        <v>32</v>
      </c>
      <c r="N452" s="5">
        <v>0.41</v>
      </c>
      <c r="O452" s="3"/>
      <c r="P452" s="3"/>
      <c r="Q452" s="5">
        <v>0.2</v>
      </c>
      <c r="R452" s="5">
        <v>2</v>
      </c>
      <c r="S452" s="1" t="s">
        <v>1332</v>
      </c>
      <c r="T452" s="3"/>
      <c r="U452" s="3"/>
      <c r="V452" s="3"/>
      <c r="W452" s="3"/>
      <c r="X452" s="3"/>
      <c r="Y452" s="3"/>
      <c r="Z452" s="3"/>
      <c r="AA452" s="3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spans="1:56" ht="25.5" customHeight="1">
      <c r="A453" s="16">
        <v>303611</v>
      </c>
      <c r="B453" s="3" t="s">
        <v>278</v>
      </c>
      <c r="C453" s="3"/>
      <c r="D453" s="3" t="s">
        <v>1111</v>
      </c>
      <c r="E453" s="16">
        <v>10</v>
      </c>
      <c r="F453" s="16">
        <v>3</v>
      </c>
      <c r="G453" s="16">
        <v>3</v>
      </c>
      <c r="H453" s="3" t="s">
        <v>1117</v>
      </c>
      <c r="I453" s="3" t="s">
        <v>1118</v>
      </c>
      <c r="J453" s="1" t="s">
        <v>1119</v>
      </c>
      <c r="K453" s="3"/>
      <c r="L453" s="3"/>
      <c r="M453" s="1" t="s">
        <v>32</v>
      </c>
      <c r="N453" s="5">
        <v>0.41</v>
      </c>
      <c r="O453" s="3"/>
      <c r="P453" s="3"/>
      <c r="Q453" s="5">
        <v>0.2</v>
      </c>
      <c r="R453" s="5">
        <v>3</v>
      </c>
      <c r="S453" s="1" t="s">
        <v>1332</v>
      </c>
      <c r="T453" s="3"/>
      <c r="U453" s="3"/>
      <c r="V453" s="3"/>
      <c r="W453" s="3"/>
      <c r="X453" s="3"/>
      <c r="Y453" s="3"/>
      <c r="Z453" s="3"/>
      <c r="AA453" s="3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spans="1:56" ht="25.5" customHeight="1">
      <c r="A454" s="16">
        <v>304707</v>
      </c>
      <c r="B454" s="3" t="s">
        <v>278</v>
      </c>
      <c r="C454" s="3"/>
      <c r="D454" s="3" t="s">
        <v>1126</v>
      </c>
      <c r="E454" s="16">
        <v>12</v>
      </c>
      <c r="F454" s="16">
        <v>5</v>
      </c>
      <c r="G454" s="16">
        <v>3</v>
      </c>
      <c r="H454" s="1" t="s">
        <v>324</v>
      </c>
      <c r="I454" s="3"/>
      <c r="J454" s="1" t="s">
        <v>325</v>
      </c>
      <c r="K454" s="1" t="s">
        <v>326</v>
      </c>
      <c r="L454" s="3"/>
      <c r="M454" s="1" t="s">
        <v>32</v>
      </c>
      <c r="N454" s="5">
        <v>0.41</v>
      </c>
      <c r="O454" s="3"/>
      <c r="P454" s="3"/>
      <c r="Q454" s="5">
        <v>0.2</v>
      </c>
      <c r="R454" s="5">
        <v>1</v>
      </c>
      <c r="S454" s="1" t="s">
        <v>1333</v>
      </c>
      <c r="T454" s="3"/>
      <c r="U454" s="3"/>
      <c r="V454" s="3"/>
      <c r="W454" s="3"/>
      <c r="X454" s="3"/>
      <c r="Y454" s="3"/>
      <c r="Z454" s="3"/>
      <c r="AA454" s="3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spans="1:56" ht="25.5" customHeight="1">
      <c r="A455" s="16">
        <v>304709</v>
      </c>
      <c r="B455" s="3" t="s">
        <v>278</v>
      </c>
      <c r="C455" s="3"/>
      <c r="D455" s="3" t="s">
        <v>1126</v>
      </c>
      <c r="E455" s="16">
        <v>12</v>
      </c>
      <c r="F455" s="16">
        <v>5</v>
      </c>
      <c r="G455" s="16">
        <v>3</v>
      </c>
      <c r="H455" s="3" t="s">
        <v>1127</v>
      </c>
      <c r="I455" s="3"/>
      <c r="J455" s="1" t="s">
        <v>1128</v>
      </c>
      <c r="K455" s="1" t="s">
        <v>326</v>
      </c>
      <c r="L455" s="3"/>
      <c r="M455" s="1" t="s">
        <v>32</v>
      </c>
      <c r="N455" s="5">
        <v>0.41</v>
      </c>
      <c r="O455" s="3"/>
      <c r="P455" s="3"/>
      <c r="Q455" s="5">
        <v>0.2</v>
      </c>
      <c r="R455" s="5">
        <v>2</v>
      </c>
      <c r="S455" s="1" t="s">
        <v>1333</v>
      </c>
      <c r="T455" s="3"/>
      <c r="U455" s="3"/>
      <c r="V455" s="3"/>
      <c r="W455" s="3"/>
      <c r="X455" s="3"/>
      <c r="Y455" s="3"/>
      <c r="Z455" s="3"/>
      <c r="AA455" s="3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spans="1:56" ht="25.5" customHeight="1">
      <c r="A456" s="16">
        <v>304711</v>
      </c>
      <c r="B456" s="3" t="s">
        <v>278</v>
      </c>
      <c r="C456" s="3"/>
      <c r="D456" s="3" t="s">
        <v>1126</v>
      </c>
      <c r="E456" s="16">
        <v>12</v>
      </c>
      <c r="F456" s="16">
        <v>5</v>
      </c>
      <c r="G456" s="16">
        <v>3</v>
      </c>
      <c r="H456" s="3" t="s">
        <v>1129</v>
      </c>
      <c r="I456" s="3"/>
      <c r="J456" s="1" t="s">
        <v>1130</v>
      </c>
      <c r="K456" s="1" t="s">
        <v>326</v>
      </c>
      <c r="L456" s="3"/>
      <c r="M456" s="1" t="s">
        <v>32</v>
      </c>
      <c r="N456" s="5">
        <v>0.41</v>
      </c>
      <c r="O456" s="3"/>
      <c r="P456" s="3"/>
      <c r="Q456" s="5">
        <v>0.2</v>
      </c>
      <c r="R456" s="5">
        <v>3</v>
      </c>
      <c r="S456" s="1" t="s">
        <v>1333</v>
      </c>
      <c r="T456" s="3"/>
      <c r="U456" s="3"/>
      <c r="V456" s="3"/>
      <c r="W456" s="3"/>
      <c r="X456" s="3"/>
      <c r="Y456" s="3"/>
      <c r="Z456" s="3"/>
      <c r="AA456" s="3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spans="1:56" ht="25.5" customHeight="1">
      <c r="A457" s="5">
        <v>301109</v>
      </c>
      <c r="B457" s="1" t="s">
        <v>333</v>
      </c>
      <c r="C457" s="1" t="s">
        <v>334</v>
      </c>
      <c r="D457" s="1" t="s">
        <v>733</v>
      </c>
      <c r="E457" s="5">
        <v>1</v>
      </c>
      <c r="F457" s="5">
        <v>5</v>
      </c>
      <c r="G457" s="5">
        <v>3</v>
      </c>
      <c r="H457" s="1" t="s">
        <v>336</v>
      </c>
      <c r="I457" s="1"/>
      <c r="J457" s="1" t="s">
        <v>734</v>
      </c>
      <c r="K457" s="1"/>
      <c r="L457" s="1" t="s">
        <v>338</v>
      </c>
      <c r="M457" s="1" t="s">
        <v>32</v>
      </c>
      <c r="N457" s="5">
        <v>0.41</v>
      </c>
      <c r="O457" s="1"/>
      <c r="P457" s="1"/>
      <c r="Q457" s="5">
        <v>0.2</v>
      </c>
      <c r="R457" s="5">
        <v>1</v>
      </c>
      <c r="S457" s="1" t="s">
        <v>1334</v>
      </c>
      <c r="T457" s="3"/>
      <c r="U457" s="5">
        <v>5</v>
      </c>
      <c r="V457" s="1"/>
      <c r="W457" s="1" t="s">
        <v>339</v>
      </c>
      <c r="X457" s="1" t="s">
        <v>340</v>
      </c>
      <c r="Y457" s="1" t="s">
        <v>107</v>
      </c>
      <c r="Z457" s="1"/>
      <c r="AA457" s="1"/>
      <c r="AB457" s="2"/>
      <c r="AC457" s="2"/>
      <c r="AD457" s="2"/>
      <c r="AE457" s="2"/>
      <c r="AF457" s="2" t="s">
        <v>217</v>
      </c>
      <c r="AG457" s="2" t="s">
        <v>341</v>
      </c>
      <c r="AH457" s="2"/>
      <c r="AI457" s="2"/>
      <c r="AJ457" s="2"/>
      <c r="AK457" s="2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spans="1:56" ht="25.5" customHeight="1">
      <c r="A458" s="5">
        <v>301111</v>
      </c>
      <c r="B458" s="1" t="s">
        <v>333</v>
      </c>
      <c r="C458" s="1" t="s">
        <v>334</v>
      </c>
      <c r="D458" s="1" t="s">
        <v>733</v>
      </c>
      <c r="E458" s="5">
        <v>1</v>
      </c>
      <c r="F458" s="5">
        <v>5</v>
      </c>
      <c r="G458" s="5">
        <v>3</v>
      </c>
      <c r="H458" s="1" t="s">
        <v>770</v>
      </c>
      <c r="I458" s="1"/>
      <c r="J458" s="1" t="s">
        <v>771</v>
      </c>
      <c r="K458" s="1"/>
      <c r="L458" s="1" t="s">
        <v>338</v>
      </c>
      <c r="M458" s="1" t="s">
        <v>32</v>
      </c>
      <c r="N458" s="5">
        <v>0.41</v>
      </c>
      <c r="O458" s="1"/>
      <c r="P458" s="1"/>
      <c r="Q458" s="5">
        <v>0.2</v>
      </c>
      <c r="R458" s="5">
        <v>2</v>
      </c>
      <c r="S458" s="1" t="s">
        <v>1334</v>
      </c>
      <c r="T458" s="3"/>
      <c r="U458" s="5">
        <v>5</v>
      </c>
      <c r="V458" s="1"/>
      <c r="W458" s="1" t="s">
        <v>339</v>
      </c>
      <c r="X458" s="1" t="s">
        <v>340</v>
      </c>
      <c r="Y458" s="1" t="s">
        <v>107</v>
      </c>
      <c r="Z458" s="1"/>
      <c r="AA458" s="1"/>
      <c r="AB458" s="2"/>
      <c r="AC458" s="2"/>
      <c r="AD458" s="2"/>
      <c r="AE458" s="2"/>
      <c r="AF458" s="2" t="s">
        <v>217</v>
      </c>
      <c r="AG458" s="2" t="s">
        <v>341</v>
      </c>
      <c r="AH458" s="2"/>
      <c r="AI458" s="2"/>
      <c r="AJ458" s="2"/>
      <c r="AK458" s="2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spans="1:56" ht="25.5" customHeight="1">
      <c r="A459" s="5">
        <v>301113</v>
      </c>
      <c r="B459" s="1" t="s">
        <v>333</v>
      </c>
      <c r="C459" s="1" t="s">
        <v>334</v>
      </c>
      <c r="D459" s="1" t="s">
        <v>733</v>
      </c>
      <c r="E459" s="5">
        <v>1</v>
      </c>
      <c r="F459" s="5">
        <v>5</v>
      </c>
      <c r="G459" s="5">
        <v>3</v>
      </c>
      <c r="H459" s="1" t="s">
        <v>798</v>
      </c>
      <c r="I459" s="1"/>
      <c r="J459" s="1" t="s">
        <v>799</v>
      </c>
      <c r="K459" s="1"/>
      <c r="L459" s="1" t="s">
        <v>338</v>
      </c>
      <c r="M459" s="1" t="s">
        <v>32</v>
      </c>
      <c r="N459" s="5">
        <v>0.41</v>
      </c>
      <c r="O459" s="1"/>
      <c r="P459" s="1"/>
      <c r="Q459" s="5">
        <v>0.2</v>
      </c>
      <c r="R459" s="5">
        <v>3</v>
      </c>
      <c r="S459" s="1" t="s">
        <v>1334</v>
      </c>
      <c r="T459" s="3"/>
      <c r="U459" s="5">
        <v>5</v>
      </c>
      <c r="V459" s="1"/>
      <c r="W459" s="1" t="s">
        <v>339</v>
      </c>
      <c r="X459" s="1" t="s">
        <v>340</v>
      </c>
      <c r="Y459" s="1" t="s">
        <v>107</v>
      </c>
      <c r="Z459" s="1"/>
      <c r="AA459" s="1"/>
      <c r="AB459" s="2"/>
      <c r="AC459" s="2"/>
      <c r="AD459" s="2"/>
      <c r="AE459" s="2"/>
      <c r="AF459" s="2" t="s">
        <v>217</v>
      </c>
      <c r="AG459" s="2" t="s">
        <v>341</v>
      </c>
      <c r="AH459" s="2"/>
      <c r="AI459" s="2"/>
      <c r="AJ459" s="2"/>
      <c r="AK459" s="2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spans="1:56" ht="25.5" customHeight="1">
      <c r="A460" s="5">
        <v>303909</v>
      </c>
      <c r="B460" s="1" t="s">
        <v>333</v>
      </c>
      <c r="C460" s="1" t="s">
        <v>349</v>
      </c>
      <c r="D460" s="1" t="s">
        <v>735</v>
      </c>
      <c r="E460" s="5">
        <v>3</v>
      </c>
      <c r="F460" s="5">
        <v>5</v>
      </c>
      <c r="G460" s="5">
        <v>3</v>
      </c>
      <c r="H460" s="1" t="s">
        <v>351</v>
      </c>
      <c r="I460" s="3"/>
      <c r="J460" s="1" t="s">
        <v>736</v>
      </c>
      <c r="K460" s="1" t="s">
        <v>737</v>
      </c>
      <c r="L460" s="1" t="s">
        <v>353</v>
      </c>
      <c r="M460" s="1" t="s">
        <v>32</v>
      </c>
      <c r="N460" s="5">
        <v>0.41</v>
      </c>
      <c r="O460" s="1"/>
      <c r="P460" s="1"/>
      <c r="Q460" s="5">
        <v>0.2</v>
      </c>
      <c r="R460" s="5">
        <v>1</v>
      </c>
      <c r="S460" s="1" t="s">
        <v>1335</v>
      </c>
      <c r="T460" s="1"/>
      <c r="U460" s="5">
        <v>5</v>
      </c>
      <c r="V460" s="1"/>
      <c r="W460" s="3"/>
      <c r="X460" s="1"/>
      <c r="Y460" s="1"/>
      <c r="Z460" s="1"/>
      <c r="AA460" s="1"/>
      <c r="AB460" s="2"/>
      <c r="AC460" s="2"/>
      <c r="AD460" s="2"/>
      <c r="AE460" s="2"/>
      <c r="AF460" s="2" t="s">
        <v>354</v>
      </c>
      <c r="AG460" s="2" t="s">
        <v>317</v>
      </c>
      <c r="AH460" s="2"/>
      <c r="AI460" s="2"/>
      <c r="AJ460" s="2"/>
      <c r="AK460" s="2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spans="1:56" ht="25.5" customHeight="1">
      <c r="A461" s="5">
        <v>303911</v>
      </c>
      <c r="B461" s="1" t="s">
        <v>333</v>
      </c>
      <c r="C461" s="1" t="s">
        <v>349</v>
      </c>
      <c r="D461" s="1" t="s">
        <v>735</v>
      </c>
      <c r="E461" s="5">
        <v>3</v>
      </c>
      <c r="F461" s="5">
        <v>5</v>
      </c>
      <c r="G461" s="5">
        <v>3</v>
      </c>
      <c r="H461" s="1" t="s">
        <v>772</v>
      </c>
      <c r="I461" s="1"/>
      <c r="J461" s="1" t="s">
        <v>773</v>
      </c>
      <c r="K461" s="1" t="s">
        <v>737</v>
      </c>
      <c r="L461" s="1" t="s">
        <v>353</v>
      </c>
      <c r="M461" s="1" t="s">
        <v>32</v>
      </c>
      <c r="N461" s="5">
        <v>0.41</v>
      </c>
      <c r="O461" s="1"/>
      <c r="P461" s="1"/>
      <c r="Q461" s="5">
        <v>0.2</v>
      </c>
      <c r="R461" s="5">
        <v>2</v>
      </c>
      <c r="S461" s="1" t="s">
        <v>1335</v>
      </c>
      <c r="T461" s="1"/>
      <c r="U461" s="5">
        <v>5</v>
      </c>
      <c r="V461" s="1"/>
      <c r="W461" s="3"/>
      <c r="X461" s="1"/>
      <c r="Y461" s="1"/>
      <c r="Z461" s="1"/>
      <c r="AA461" s="1"/>
      <c r="AB461" s="2"/>
      <c r="AC461" s="2"/>
      <c r="AD461" s="2"/>
      <c r="AE461" s="2"/>
      <c r="AF461" s="2" t="s">
        <v>354</v>
      </c>
      <c r="AG461" s="2" t="s">
        <v>317</v>
      </c>
      <c r="AH461" s="2"/>
      <c r="AI461" s="2"/>
      <c r="AJ461" s="2"/>
      <c r="AK461" s="2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spans="1:56" ht="25.5" customHeight="1">
      <c r="A462" s="5">
        <v>303913</v>
      </c>
      <c r="B462" s="1" t="s">
        <v>333</v>
      </c>
      <c r="C462" s="1" t="s">
        <v>349</v>
      </c>
      <c r="D462" s="1" t="s">
        <v>735</v>
      </c>
      <c r="E462" s="5">
        <v>3</v>
      </c>
      <c r="F462" s="5">
        <v>5</v>
      </c>
      <c r="G462" s="5">
        <v>3</v>
      </c>
      <c r="H462" s="1" t="s">
        <v>800</v>
      </c>
      <c r="I462" s="1"/>
      <c r="J462" s="1" t="s">
        <v>801</v>
      </c>
      <c r="K462" s="1" t="s">
        <v>737</v>
      </c>
      <c r="L462" s="1" t="s">
        <v>353</v>
      </c>
      <c r="M462" s="1" t="s">
        <v>32</v>
      </c>
      <c r="N462" s="5">
        <v>0.41</v>
      </c>
      <c r="O462" s="1"/>
      <c r="P462" s="1"/>
      <c r="Q462" s="5">
        <v>0.2</v>
      </c>
      <c r="R462" s="5">
        <v>3</v>
      </c>
      <c r="S462" s="1" t="s">
        <v>1335</v>
      </c>
      <c r="T462" s="1"/>
      <c r="U462" s="5">
        <v>5</v>
      </c>
      <c r="V462" s="1"/>
      <c r="W462" s="3"/>
      <c r="X462" s="1"/>
      <c r="Y462" s="1"/>
      <c r="Z462" s="1"/>
      <c r="AA462" s="1"/>
      <c r="AB462" s="2"/>
      <c r="AC462" s="2"/>
      <c r="AD462" s="2"/>
      <c r="AE462" s="2"/>
      <c r="AF462" s="2" t="s">
        <v>354</v>
      </c>
      <c r="AG462" s="2" t="s">
        <v>317</v>
      </c>
      <c r="AH462" s="2"/>
      <c r="AI462" s="2"/>
      <c r="AJ462" s="2"/>
      <c r="AK462" s="2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spans="1:56" ht="25.5" customHeight="1">
      <c r="A463" s="5">
        <v>304309</v>
      </c>
      <c r="B463" s="1" t="s">
        <v>333</v>
      </c>
      <c r="C463" s="1" t="s">
        <v>355</v>
      </c>
      <c r="D463" s="1" t="s">
        <v>738</v>
      </c>
      <c r="E463" s="5">
        <v>4</v>
      </c>
      <c r="F463" s="5">
        <v>5</v>
      </c>
      <c r="G463" s="5">
        <v>3</v>
      </c>
      <c r="H463" s="1" t="s">
        <v>357</v>
      </c>
      <c r="I463" s="1"/>
      <c r="J463" s="1" t="s">
        <v>739</v>
      </c>
      <c r="K463" s="1" t="s">
        <v>740</v>
      </c>
      <c r="L463" s="1" t="s">
        <v>359</v>
      </c>
      <c r="M463" s="1" t="s">
        <v>32</v>
      </c>
      <c r="N463" s="5">
        <v>0.41</v>
      </c>
      <c r="O463" s="1"/>
      <c r="P463" s="1"/>
      <c r="Q463" s="5">
        <v>0.2</v>
      </c>
      <c r="R463" s="5">
        <v>1</v>
      </c>
      <c r="S463" s="1" t="s">
        <v>1336</v>
      </c>
      <c r="T463" s="3"/>
      <c r="U463" s="5">
        <v>5</v>
      </c>
      <c r="V463" s="1"/>
      <c r="W463" s="3"/>
      <c r="X463" s="1"/>
      <c r="Y463" s="1"/>
      <c r="Z463" s="1"/>
      <c r="AA463" s="1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spans="1:56" ht="25.5" customHeight="1">
      <c r="A464" s="5">
        <v>304311</v>
      </c>
      <c r="B464" s="1" t="s">
        <v>333</v>
      </c>
      <c r="C464" s="1" t="s">
        <v>355</v>
      </c>
      <c r="D464" s="1" t="s">
        <v>738</v>
      </c>
      <c r="E464" s="5">
        <v>4</v>
      </c>
      <c r="F464" s="5">
        <v>5</v>
      </c>
      <c r="G464" s="5">
        <v>3</v>
      </c>
      <c r="H464" s="1" t="s">
        <v>774</v>
      </c>
      <c r="I464" s="1"/>
      <c r="J464" s="1" t="s">
        <v>775</v>
      </c>
      <c r="K464" s="1" t="s">
        <v>740</v>
      </c>
      <c r="L464" s="1" t="s">
        <v>359</v>
      </c>
      <c r="M464" s="1" t="s">
        <v>32</v>
      </c>
      <c r="N464" s="5">
        <v>0.41</v>
      </c>
      <c r="O464" s="1"/>
      <c r="P464" s="1"/>
      <c r="Q464" s="5">
        <v>0.2</v>
      </c>
      <c r="R464" s="5">
        <v>2</v>
      </c>
      <c r="S464" s="1" t="s">
        <v>1336</v>
      </c>
      <c r="T464" s="3"/>
      <c r="U464" s="5">
        <v>5</v>
      </c>
      <c r="V464" s="1"/>
      <c r="W464" s="3"/>
      <c r="X464" s="1"/>
      <c r="Y464" s="1"/>
      <c r="Z464" s="1"/>
      <c r="AA464" s="1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spans="1:56" ht="25.5" customHeight="1">
      <c r="A465" s="5">
        <v>304313</v>
      </c>
      <c r="B465" s="1" t="s">
        <v>333</v>
      </c>
      <c r="C465" s="1" t="s">
        <v>355</v>
      </c>
      <c r="D465" s="1" t="s">
        <v>738</v>
      </c>
      <c r="E465" s="5">
        <v>4</v>
      </c>
      <c r="F465" s="5">
        <v>5</v>
      </c>
      <c r="G465" s="5">
        <v>3</v>
      </c>
      <c r="H465" s="1" t="s">
        <v>802</v>
      </c>
      <c r="I465" s="1"/>
      <c r="J465" s="1" t="s">
        <v>803</v>
      </c>
      <c r="K465" s="1" t="s">
        <v>740</v>
      </c>
      <c r="L465" s="1" t="s">
        <v>359</v>
      </c>
      <c r="M465" s="1" t="s">
        <v>32</v>
      </c>
      <c r="N465" s="5">
        <v>0.41</v>
      </c>
      <c r="O465" s="1"/>
      <c r="P465" s="1"/>
      <c r="Q465" s="5">
        <v>0.2</v>
      </c>
      <c r="R465" s="5">
        <v>3</v>
      </c>
      <c r="S465" s="1" t="s">
        <v>1336</v>
      </c>
      <c r="T465" s="3"/>
      <c r="U465" s="5">
        <v>5</v>
      </c>
      <c r="V465" s="1"/>
      <c r="W465" s="3"/>
      <c r="X465" s="1"/>
      <c r="Y465" s="1"/>
      <c r="Z465" s="1"/>
      <c r="AA465" s="1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spans="1:56" ht="25.5" customHeight="1">
      <c r="A466" s="5">
        <v>305209</v>
      </c>
      <c r="B466" s="1" t="s">
        <v>333</v>
      </c>
      <c r="C466" s="1" t="s">
        <v>365</v>
      </c>
      <c r="D466" s="1" t="s">
        <v>741</v>
      </c>
      <c r="E466" s="5">
        <v>6</v>
      </c>
      <c r="F466" s="5">
        <v>5</v>
      </c>
      <c r="G466" s="5">
        <v>3</v>
      </c>
      <c r="H466" s="1" t="s">
        <v>367</v>
      </c>
      <c r="I466" s="1"/>
      <c r="J466" s="1" t="s">
        <v>742</v>
      </c>
      <c r="K466" s="1"/>
      <c r="L466" s="1" t="s">
        <v>369</v>
      </c>
      <c r="M466" s="1" t="s">
        <v>32</v>
      </c>
      <c r="N466" s="5">
        <v>0.41</v>
      </c>
      <c r="O466" s="1"/>
      <c r="P466" s="1"/>
      <c r="Q466" s="5">
        <v>0.2</v>
      </c>
      <c r="R466" s="5">
        <v>1</v>
      </c>
      <c r="S466" s="1" t="s">
        <v>1337</v>
      </c>
      <c r="T466" s="3"/>
      <c r="U466" s="5">
        <v>5</v>
      </c>
      <c r="V466" s="1"/>
      <c r="W466" s="3"/>
      <c r="X466" s="1"/>
      <c r="Y466" s="1"/>
      <c r="Z466" s="1"/>
      <c r="AA466" s="1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spans="1:56" ht="25.5" customHeight="1">
      <c r="A467" s="5">
        <v>305211</v>
      </c>
      <c r="B467" s="1" t="s">
        <v>333</v>
      </c>
      <c r="C467" s="1" t="s">
        <v>365</v>
      </c>
      <c r="D467" s="1" t="s">
        <v>741</v>
      </c>
      <c r="E467" s="5">
        <v>6</v>
      </c>
      <c r="F467" s="5">
        <v>5</v>
      </c>
      <c r="G467" s="5">
        <v>3</v>
      </c>
      <c r="H467" s="1" t="s">
        <v>776</v>
      </c>
      <c r="I467" s="3"/>
      <c r="J467" s="1" t="s">
        <v>777</v>
      </c>
      <c r="K467" s="1"/>
      <c r="L467" s="1" t="s">
        <v>369</v>
      </c>
      <c r="M467" s="1" t="s">
        <v>32</v>
      </c>
      <c r="N467" s="5">
        <v>0.41</v>
      </c>
      <c r="O467" s="1"/>
      <c r="P467" s="1"/>
      <c r="Q467" s="5">
        <v>0.2</v>
      </c>
      <c r="R467" s="5">
        <v>2</v>
      </c>
      <c r="S467" s="1" t="s">
        <v>1337</v>
      </c>
      <c r="T467" s="3"/>
      <c r="U467" s="5">
        <v>5</v>
      </c>
      <c r="V467" s="1"/>
      <c r="W467" s="3"/>
      <c r="X467" s="1"/>
      <c r="Y467" s="1"/>
      <c r="Z467" s="1"/>
      <c r="AA467" s="1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spans="1:56" ht="25.5" customHeight="1">
      <c r="A468" s="5">
        <v>305213</v>
      </c>
      <c r="B468" s="1" t="s">
        <v>333</v>
      </c>
      <c r="C468" s="1" t="s">
        <v>365</v>
      </c>
      <c r="D468" s="1" t="s">
        <v>741</v>
      </c>
      <c r="E468" s="5">
        <v>6</v>
      </c>
      <c r="F468" s="5">
        <v>5</v>
      </c>
      <c r="G468" s="5">
        <v>3</v>
      </c>
      <c r="H468" s="1" t="s">
        <v>804</v>
      </c>
      <c r="I468" s="1"/>
      <c r="J468" s="1" t="s">
        <v>805</v>
      </c>
      <c r="K468" s="1"/>
      <c r="L468" s="1" t="s">
        <v>369</v>
      </c>
      <c r="M468" s="1" t="s">
        <v>32</v>
      </c>
      <c r="N468" s="5">
        <v>0.41</v>
      </c>
      <c r="O468" s="1"/>
      <c r="P468" s="1"/>
      <c r="Q468" s="5">
        <v>0.2</v>
      </c>
      <c r="R468" s="5">
        <v>3</v>
      </c>
      <c r="S468" s="1" t="s">
        <v>1337</v>
      </c>
      <c r="T468" s="3"/>
      <c r="U468" s="5">
        <v>5</v>
      </c>
      <c r="V468" s="1"/>
      <c r="W468" s="3"/>
      <c r="X468" s="1"/>
      <c r="Y468" s="1"/>
      <c r="Z468" s="1"/>
      <c r="AA468" s="1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spans="1:56" ht="25.5" customHeight="1">
      <c r="A469" s="5">
        <v>301009</v>
      </c>
      <c r="B469" s="1" t="s">
        <v>333</v>
      </c>
      <c r="C469" s="1" t="s">
        <v>370</v>
      </c>
      <c r="D469" s="1" t="s">
        <v>743</v>
      </c>
      <c r="E469" s="5">
        <v>7</v>
      </c>
      <c r="F469" s="5">
        <v>3</v>
      </c>
      <c r="G469" s="5">
        <v>3</v>
      </c>
      <c r="H469" s="1" t="s">
        <v>744</v>
      </c>
      <c r="I469" s="1" t="s">
        <v>745</v>
      </c>
      <c r="J469" s="1" t="s">
        <v>374</v>
      </c>
      <c r="K469" s="1"/>
      <c r="L469" s="1"/>
      <c r="M469" s="1" t="s">
        <v>32</v>
      </c>
      <c r="N469" s="5">
        <v>0.41</v>
      </c>
      <c r="O469" s="5">
        <v>22.2</v>
      </c>
      <c r="P469" s="5">
        <v>35.700000000000003</v>
      </c>
      <c r="Q469" s="5">
        <v>0.2</v>
      </c>
      <c r="R469" s="5">
        <v>1</v>
      </c>
      <c r="S469" s="1" t="s">
        <v>1338</v>
      </c>
      <c r="T469" s="3"/>
      <c r="U469" s="5">
        <v>5</v>
      </c>
      <c r="V469" s="1"/>
      <c r="W469" s="1"/>
      <c r="X469" s="1" t="s">
        <v>57</v>
      </c>
      <c r="Y469" s="1" t="s">
        <v>95</v>
      </c>
      <c r="Z469" s="1"/>
      <c r="AA469" s="1"/>
      <c r="AB469" s="2"/>
      <c r="AC469" s="2"/>
      <c r="AD469" s="2"/>
      <c r="AE469" s="2"/>
      <c r="AF469" s="2" t="s">
        <v>106</v>
      </c>
      <c r="AG469" s="2" t="s">
        <v>107</v>
      </c>
      <c r="AH469" s="2"/>
      <c r="AI469" s="2"/>
      <c r="AJ469" s="2"/>
      <c r="AK469" s="2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spans="1:56" ht="25.5" customHeight="1">
      <c r="A470" s="5">
        <v>301011</v>
      </c>
      <c r="B470" s="1" t="s">
        <v>333</v>
      </c>
      <c r="C470" s="1" t="s">
        <v>370</v>
      </c>
      <c r="D470" s="1" t="s">
        <v>743</v>
      </c>
      <c r="E470" s="5">
        <v>7</v>
      </c>
      <c r="F470" s="5">
        <v>3</v>
      </c>
      <c r="G470" s="5">
        <v>3</v>
      </c>
      <c r="H470" s="1" t="s">
        <v>778</v>
      </c>
      <c r="I470" s="1" t="s">
        <v>779</v>
      </c>
      <c r="J470" s="1" t="s">
        <v>780</v>
      </c>
      <c r="K470" s="1"/>
      <c r="L470" s="1"/>
      <c r="M470" s="1" t="s">
        <v>32</v>
      </c>
      <c r="N470" s="5">
        <v>0.41</v>
      </c>
      <c r="O470" s="5">
        <v>22.2</v>
      </c>
      <c r="P470" s="5">
        <v>35.700000000000003</v>
      </c>
      <c r="Q470" s="5">
        <v>0.2</v>
      </c>
      <c r="R470" s="5">
        <v>2</v>
      </c>
      <c r="S470" s="1" t="s">
        <v>1338</v>
      </c>
      <c r="T470" s="3"/>
      <c r="U470" s="5">
        <v>5</v>
      </c>
      <c r="V470" s="1"/>
      <c r="W470" s="1"/>
      <c r="X470" s="1" t="s">
        <v>57</v>
      </c>
      <c r="Y470" s="1" t="s">
        <v>95</v>
      </c>
      <c r="Z470" s="1"/>
      <c r="AA470" s="1"/>
      <c r="AB470" s="2"/>
      <c r="AC470" s="2"/>
      <c r="AD470" s="2"/>
      <c r="AE470" s="2"/>
      <c r="AF470" s="2" t="s">
        <v>106</v>
      </c>
      <c r="AG470" s="2" t="s">
        <v>107</v>
      </c>
      <c r="AH470" s="2"/>
      <c r="AI470" s="2"/>
      <c r="AJ470" s="2"/>
      <c r="AK470" s="2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spans="1:56" ht="25.5" customHeight="1">
      <c r="A471" s="5">
        <v>301013</v>
      </c>
      <c r="B471" s="1" t="s">
        <v>333</v>
      </c>
      <c r="C471" s="1" t="s">
        <v>370</v>
      </c>
      <c r="D471" s="1" t="s">
        <v>743</v>
      </c>
      <c r="E471" s="5">
        <v>7</v>
      </c>
      <c r="F471" s="5">
        <v>3</v>
      </c>
      <c r="G471" s="5">
        <v>3</v>
      </c>
      <c r="H471" s="1" t="s">
        <v>806</v>
      </c>
      <c r="I471" s="1" t="s">
        <v>807</v>
      </c>
      <c r="J471" s="1" t="s">
        <v>808</v>
      </c>
      <c r="K471" s="1"/>
      <c r="L471" s="1"/>
      <c r="M471" s="1" t="s">
        <v>32</v>
      </c>
      <c r="N471" s="5">
        <v>0.41</v>
      </c>
      <c r="O471" s="5">
        <v>22.2</v>
      </c>
      <c r="P471" s="5">
        <v>35.700000000000003</v>
      </c>
      <c r="Q471" s="5">
        <v>0.2</v>
      </c>
      <c r="R471" s="5">
        <v>3</v>
      </c>
      <c r="S471" s="1" t="s">
        <v>1338</v>
      </c>
      <c r="T471" s="3"/>
      <c r="U471" s="5">
        <v>5</v>
      </c>
      <c r="V471" s="1"/>
      <c r="W471" s="1"/>
      <c r="X471" s="1" t="s">
        <v>57</v>
      </c>
      <c r="Y471" s="1" t="s">
        <v>95</v>
      </c>
      <c r="Z471" s="1"/>
      <c r="AA471" s="1"/>
      <c r="AB471" s="2"/>
      <c r="AC471" s="2"/>
      <c r="AD471" s="2"/>
      <c r="AE471" s="2"/>
      <c r="AF471" s="2" t="s">
        <v>106</v>
      </c>
      <c r="AG471" s="2" t="s">
        <v>107</v>
      </c>
      <c r="AH471" s="2"/>
      <c r="AI471" s="2"/>
      <c r="AJ471" s="2"/>
      <c r="AK471" s="2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spans="1:56" ht="25.5" customHeight="1">
      <c r="A472" s="5">
        <v>302209</v>
      </c>
      <c r="B472" s="1" t="s">
        <v>387</v>
      </c>
      <c r="C472" s="1" t="s">
        <v>388</v>
      </c>
      <c r="D472" s="1" t="s">
        <v>746</v>
      </c>
      <c r="E472" s="18">
        <v>1</v>
      </c>
      <c r="F472" s="5">
        <v>5</v>
      </c>
      <c r="G472" s="5">
        <v>3</v>
      </c>
      <c r="H472" s="1" t="s">
        <v>390</v>
      </c>
      <c r="I472" s="1"/>
      <c r="J472" s="1" t="s">
        <v>747</v>
      </c>
      <c r="K472" s="1"/>
      <c r="L472" s="1" t="s">
        <v>392</v>
      </c>
      <c r="M472" s="1" t="s">
        <v>32</v>
      </c>
      <c r="N472" s="5">
        <v>0.41</v>
      </c>
      <c r="O472" s="1"/>
      <c r="P472" s="1"/>
      <c r="Q472" s="5">
        <v>0.2</v>
      </c>
      <c r="R472" s="5">
        <v>1</v>
      </c>
      <c r="S472" s="1" t="s">
        <v>1339</v>
      </c>
      <c r="T472" s="1"/>
      <c r="U472" s="5">
        <v>5</v>
      </c>
      <c r="V472" s="1"/>
      <c r="W472" s="3"/>
      <c r="X472" s="1" t="s">
        <v>133</v>
      </c>
      <c r="Y472" s="1" t="s">
        <v>134</v>
      </c>
      <c r="Z472" s="1"/>
      <c r="AA472" s="1"/>
      <c r="AB472" s="2"/>
      <c r="AC472" s="2"/>
      <c r="AD472" s="2"/>
      <c r="AE472" s="2"/>
      <c r="AF472" s="2" t="s">
        <v>152</v>
      </c>
      <c r="AG472" s="2" t="s">
        <v>386</v>
      </c>
      <c r="AH472" s="2"/>
      <c r="AI472" s="2"/>
      <c r="AJ472" s="2"/>
      <c r="AK472" s="2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spans="1:56" ht="25.5" customHeight="1">
      <c r="A473" s="5">
        <v>302211</v>
      </c>
      <c r="B473" s="1" t="s">
        <v>387</v>
      </c>
      <c r="C473" s="1" t="s">
        <v>388</v>
      </c>
      <c r="D473" s="1" t="s">
        <v>746</v>
      </c>
      <c r="E473" s="18">
        <v>1</v>
      </c>
      <c r="F473" s="5">
        <v>5</v>
      </c>
      <c r="G473" s="5">
        <v>3</v>
      </c>
      <c r="H473" s="1" t="s">
        <v>781</v>
      </c>
      <c r="I473" s="1"/>
      <c r="J473" s="1" t="s">
        <v>782</v>
      </c>
      <c r="K473" s="1"/>
      <c r="L473" s="1" t="s">
        <v>392</v>
      </c>
      <c r="M473" s="1" t="s">
        <v>32</v>
      </c>
      <c r="N473" s="5">
        <v>0.41</v>
      </c>
      <c r="O473" s="1"/>
      <c r="P473" s="1"/>
      <c r="Q473" s="5">
        <v>0.2</v>
      </c>
      <c r="R473" s="5">
        <v>2</v>
      </c>
      <c r="S473" s="1" t="s">
        <v>1339</v>
      </c>
      <c r="T473" s="1"/>
      <c r="U473" s="5">
        <v>5</v>
      </c>
      <c r="V473" s="1"/>
      <c r="W473" s="3"/>
      <c r="X473" s="1" t="s">
        <v>133</v>
      </c>
      <c r="Y473" s="1" t="s">
        <v>134</v>
      </c>
      <c r="Z473" s="1"/>
      <c r="AA473" s="1"/>
      <c r="AB473" s="2"/>
      <c r="AC473" s="2"/>
      <c r="AD473" s="2"/>
      <c r="AE473" s="2"/>
      <c r="AF473" s="2" t="s">
        <v>152</v>
      </c>
      <c r="AG473" s="2" t="s">
        <v>386</v>
      </c>
      <c r="AH473" s="2"/>
      <c r="AI473" s="2"/>
      <c r="AJ473" s="2"/>
      <c r="AK473" s="2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spans="1:56" ht="25.5" customHeight="1">
      <c r="A474" s="5">
        <v>302213</v>
      </c>
      <c r="B474" s="1" t="s">
        <v>387</v>
      </c>
      <c r="C474" s="1" t="s">
        <v>388</v>
      </c>
      <c r="D474" s="1" t="s">
        <v>746</v>
      </c>
      <c r="E474" s="18">
        <v>1</v>
      </c>
      <c r="F474" s="5">
        <v>5</v>
      </c>
      <c r="G474" s="5">
        <v>3</v>
      </c>
      <c r="H474" s="1" t="s">
        <v>809</v>
      </c>
      <c r="I474" s="1"/>
      <c r="J474" s="1" t="s">
        <v>810</v>
      </c>
      <c r="K474" s="1"/>
      <c r="L474" s="1" t="s">
        <v>392</v>
      </c>
      <c r="M474" s="1" t="s">
        <v>32</v>
      </c>
      <c r="N474" s="5">
        <v>0.41</v>
      </c>
      <c r="O474" s="1"/>
      <c r="P474" s="1"/>
      <c r="Q474" s="5">
        <v>0.2</v>
      </c>
      <c r="R474" s="5">
        <v>3</v>
      </c>
      <c r="S474" s="1" t="s">
        <v>1339</v>
      </c>
      <c r="T474" s="1"/>
      <c r="U474" s="5">
        <v>5</v>
      </c>
      <c r="V474" s="1"/>
      <c r="W474" s="3"/>
      <c r="X474" s="1" t="s">
        <v>133</v>
      </c>
      <c r="Y474" s="1" t="s">
        <v>134</v>
      </c>
      <c r="Z474" s="1"/>
      <c r="AA474" s="1"/>
      <c r="AB474" s="2"/>
      <c r="AC474" s="2"/>
      <c r="AD474" s="2"/>
      <c r="AE474" s="2"/>
      <c r="AF474" s="2" t="s">
        <v>152</v>
      </c>
      <c r="AG474" s="2" t="s">
        <v>386</v>
      </c>
      <c r="AH474" s="2"/>
      <c r="AI474" s="2"/>
      <c r="AJ474" s="2"/>
      <c r="AK474" s="2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spans="1:56" ht="25.5" customHeight="1">
      <c r="A475" s="5">
        <v>304109</v>
      </c>
      <c r="B475" s="1" t="s">
        <v>387</v>
      </c>
      <c r="C475" s="1" t="s">
        <v>407</v>
      </c>
      <c r="D475" s="1" t="s">
        <v>751</v>
      </c>
      <c r="E475" s="5">
        <v>11</v>
      </c>
      <c r="F475" s="5">
        <v>5</v>
      </c>
      <c r="G475" s="5">
        <v>3</v>
      </c>
      <c r="H475" s="1" t="s">
        <v>409</v>
      </c>
      <c r="I475" s="1"/>
      <c r="J475" s="1" t="s">
        <v>752</v>
      </c>
      <c r="K475" s="1"/>
      <c r="L475" s="1" t="s">
        <v>411</v>
      </c>
      <c r="M475" s="1" t="s">
        <v>32</v>
      </c>
      <c r="N475" s="5">
        <v>0.41</v>
      </c>
      <c r="O475" s="1"/>
      <c r="P475" s="1"/>
      <c r="Q475" s="5">
        <v>0.2</v>
      </c>
      <c r="R475" s="5">
        <v>1</v>
      </c>
      <c r="S475" s="1" t="s">
        <v>1340</v>
      </c>
      <c r="T475" s="3"/>
      <c r="U475" s="5">
        <v>5</v>
      </c>
      <c r="V475" s="1"/>
      <c r="W475" s="3"/>
      <c r="X475" s="1"/>
      <c r="Y475" s="1"/>
      <c r="Z475" s="1"/>
      <c r="AA475" s="1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spans="1:56" ht="25.5" customHeight="1">
      <c r="A476" s="5">
        <v>304111</v>
      </c>
      <c r="B476" s="1" t="s">
        <v>387</v>
      </c>
      <c r="C476" s="1" t="s">
        <v>407</v>
      </c>
      <c r="D476" s="1" t="s">
        <v>751</v>
      </c>
      <c r="E476" s="5">
        <v>11</v>
      </c>
      <c r="F476" s="5">
        <v>5</v>
      </c>
      <c r="G476" s="5">
        <v>3</v>
      </c>
      <c r="H476" s="1" t="s">
        <v>785</v>
      </c>
      <c r="I476" s="1"/>
      <c r="J476" s="1" t="s">
        <v>786</v>
      </c>
      <c r="K476" s="1"/>
      <c r="L476" s="1" t="s">
        <v>411</v>
      </c>
      <c r="M476" s="1" t="s">
        <v>32</v>
      </c>
      <c r="N476" s="5">
        <v>0.41</v>
      </c>
      <c r="O476" s="1"/>
      <c r="P476" s="1"/>
      <c r="Q476" s="5">
        <v>0.2</v>
      </c>
      <c r="R476" s="5">
        <v>2</v>
      </c>
      <c r="S476" s="1" t="s">
        <v>1340</v>
      </c>
      <c r="T476" s="3"/>
      <c r="U476" s="5">
        <v>5</v>
      </c>
      <c r="V476" s="1"/>
      <c r="W476" s="3"/>
      <c r="X476" s="1"/>
      <c r="Y476" s="1"/>
      <c r="Z476" s="1"/>
      <c r="AA476" s="1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spans="1:56" ht="25.5" customHeight="1">
      <c r="A477" s="5">
        <v>304113</v>
      </c>
      <c r="B477" s="1" t="s">
        <v>387</v>
      </c>
      <c r="C477" s="1" t="s">
        <v>407</v>
      </c>
      <c r="D477" s="1" t="s">
        <v>751</v>
      </c>
      <c r="E477" s="5">
        <v>11</v>
      </c>
      <c r="F477" s="5">
        <v>5</v>
      </c>
      <c r="G477" s="5">
        <v>3</v>
      </c>
      <c r="H477" s="1" t="s">
        <v>813</v>
      </c>
      <c r="I477" s="1"/>
      <c r="J477" s="1" t="s">
        <v>814</v>
      </c>
      <c r="K477" s="1"/>
      <c r="L477" s="1" t="s">
        <v>411</v>
      </c>
      <c r="M477" s="1" t="s">
        <v>32</v>
      </c>
      <c r="N477" s="5">
        <v>0.41</v>
      </c>
      <c r="O477" s="1"/>
      <c r="P477" s="1"/>
      <c r="Q477" s="5">
        <v>0.2</v>
      </c>
      <c r="R477" s="5">
        <v>3</v>
      </c>
      <c r="S477" s="1" t="s">
        <v>1340</v>
      </c>
      <c r="T477" s="3"/>
      <c r="U477" s="5">
        <v>5</v>
      </c>
      <c r="V477" s="1"/>
      <c r="W477" s="3"/>
      <c r="X477" s="1"/>
      <c r="Y477" s="1"/>
      <c r="Z477" s="1"/>
      <c r="AA477" s="1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spans="1:56" ht="25.5" customHeight="1">
      <c r="A478" s="5">
        <v>304209</v>
      </c>
      <c r="B478" s="1" t="s">
        <v>387</v>
      </c>
      <c r="C478" s="1" t="s">
        <v>412</v>
      </c>
      <c r="D478" s="1" t="s">
        <v>753</v>
      </c>
      <c r="E478" s="5">
        <v>12</v>
      </c>
      <c r="F478" s="5">
        <v>5</v>
      </c>
      <c r="G478" s="5">
        <v>3</v>
      </c>
      <c r="H478" s="1" t="s">
        <v>414</v>
      </c>
      <c r="I478" s="1"/>
      <c r="J478" s="1" t="s">
        <v>754</v>
      </c>
      <c r="K478" s="1"/>
      <c r="L478" s="1" t="s">
        <v>416</v>
      </c>
      <c r="M478" s="1" t="s">
        <v>32</v>
      </c>
      <c r="N478" s="5">
        <v>0.41</v>
      </c>
      <c r="O478" s="1"/>
      <c r="P478" s="1"/>
      <c r="Q478" s="5">
        <v>0.2</v>
      </c>
      <c r="R478" s="5">
        <v>1</v>
      </c>
      <c r="S478" s="1" t="s">
        <v>1341</v>
      </c>
      <c r="T478" s="3"/>
      <c r="U478" s="5">
        <v>5</v>
      </c>
      <c r="V478" s="1"/>
      <c r="W478" s="3"/>
      <c r="X478" s="1"/>
      <c r="Y478" s="1"/>
      <c r="Z478" s="1"/>
      <c r="AA478" s="1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spans="1:56" ht="25.5" customHeight="1">
      <c r="A479" s="5">
        <v>304211</v>
      </c>
      <c r="B479" s="1" t="s">
        <v>387</v>
      </c>
      <c r="C479" s="1" t="s">
        <v>412</v>
      </c>
      <c r="D479" s="1" t="s">
        <v>753</v>
      </c>
      <c r="E479" s="5">
        <v>12</v>
      </c>
      <c r="F479" s="5">
        <v>5</v>
      </c>
      <c r="G479" s="5">
        <v>3</v>
      </c>
      <c r="H479" s="1" t="s">
        <v>787</v>
      </c>
      <c r="I479" s="1"/>
      <c r="J479" s="1" t="s">
        <v>788</v>
      </c>
      <c r="K479" s="1"/>
      <c r="L479" s="1" t="s">
        <v>416</v>
      </c>
      <c r="M479" s="1" t="s">
        <v>32</v>
      </c>
      <c r="N479" s="5">
        <v>0.41</v>
      </c>
      <c r="O479" s="1"/>
      <c r="P479" s="1"/>
      <c r="Q479" s="5">
        <v>0.2</v>
      </c>
      <c r="R479" s="5">
        <v>2</v>
      </c>
      <c r="S479" s="1" t="s">
        <v>1341</v>
      </c>
      <c r="T479" s="3"/>
      <c r="U479" s="5">
        <v>5</v>
      </c>
      <c r="V479" s="1"/>
      <c r="W479" s="3"/>
      <c r="X479" s="1"/>
      <c r="Y479" s="1"/>
      <c r="Z479" s="1"/>
      <c r="AA479" s="1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spans="1:56" ht="25.5" customHeight="1">
      <c r="A480" s="5">
        <v>304213</v>
      </c>
      <c r="B480" s="1" t="s">
        <v>387</v>
      </c>
      <c r="C480" s="1" t="s">
        <v>412</v>
      </c>
      <c r="D480" s="1" t="s">
        <v>753</v>
      </c>
      <c r="E480" s="5">
        <v>12</v>
      </c>
      <c r="F480" s="5">
        <v>5</v>
      </c>
      <c r="G480" s="5">
        <v>3</v>
      </c>
      <c r="H480" s="1" t="s">
        <v>815</v>
      </c>
      <c r="I480" s="3"/>
      <c r="J480" s="1" t="s">
        <v>816</v>
      </c>
      <c r="K480" s="1"/>
      <c r="L480" s="1" t="s">
        <v>416</v>
      </c>
      <c r="M480" s="1" t="s">
        <v>32</v>
      </c>
      <c r="N480" s="5">
        <v>0.41</v>
      </c>
      <c r="O480" s="1"/>
      <c r="P480" s="1"/>
      <c r="Q480" s="5">
        <v>0.2</v>
      </c>
      <c r="R480" s="5">
        <v>3</v>
      </c>
      <c r="S480" s="1" t="s">
        <v>1341</v>
      </c>
      <c r="T480" s="3"/>
      <c r="U480" s="5">
        <v>5</v>
      </c>
      <c r="V480" s="1"/>
      <c r="W480" s="3"/>
      <c r="X480" s="1"/>
      <c r="Y480" s="1"/>
      <c r="Z480" s="1"/>
      <c r="AA480" s="1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spans="1:56" ht="25.5" customHeight="1">
      <c r="A481" s="5">
        <v>3013609</v>
      </c>
      <c r="B481" s="1" t="s">
        <v>387</v>
      </c>
      <c r="C481" s="1"/>
      <c r="D481" s="1" t="s">
        <v>950</v>
      </c>
      <c r="E481" s="5">
        <v>13</v>
      </c>
      <c r="F481" s="5">
        <v>5</v>
      </c>
      <c r="G481" s="5">
        <v>3</v>
      </c>
      <c r="H481" s="1" t="s">
        <v>951</v>
      </c>
      <c r="I481" s="3"/>
      <c r="J481" s="1" t="s">
        <v>952</v>
      </c>
      <c r="K481" s="1"/>
      <c r="L481" s="1"/>
      <c r="M481" s="1" t="s">
        <v>32</v>
      </c>
      <c r="N481" s="5">
        <v>0.41</v>
      </c>
      <c r="O481" s="1"/>
      <c r="P481" s="1"/>
      <c r="Q481" s="5">
        <v>0.2</v>
      </c>
      <c r="R481" s="5">
        <v>1</v>
      </c>
      <c r="S481" s="1" t="s">
        <v>1342</v>
      </c>
      <c r="T481" s="1"/>
      <c r="U481" s="1"/>
      <c r="V481" s="3"/>
      <c r="W481" s="1"/>
      <c r="X481" s="1"/>
      <c r="Y481" s="1"/>
      <c r="Z481" s="1"/>
      <c r="AA481" s="1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spans="1:56" ht="25.5" customHeight="1">
      <c r="A482" s="5">
        <v>3013611</v>
      </c>
      <c r="B482" s="1" t="s">
        <v>387</v>
      </c>
      <c r="C482" s="1"/>
      <c r="D482" s="1" t="s">
        <v>950</v>
      </c>
      <c r="E482" s="5">
        <v>13</v>
      </c>
      <c r="F482" s="5">
        <v>5</v>
      </c>
      <c r="G482" s="5">
        <v>3</v>
      </c>
      <c r="H482" s="1" t="s">
        <v>953</v>
      </c>
      <c r="I482" s="3"/>
      <c r="J482" s="1" t="s">
        <v>954</v>
      </c>
      <c r="K482" s="1" t="s">
        <v>955</v>
      </c>
      <c r="L482" s="1"/>
      <c r="M482" s="1" t="s">
        <v>32</v>
      </c>
      <c r="N482" s="5">
        <v>0.41</v>
      </c>
      <c r="O482" s="1"/>
      <c r="P482" s="1"/>
      <c r="Q482" s="5">
        <v>0.2</v>
      </c>
      <c r="R482" s="5">
        <v>2</v>
      </c>
      <c r="S482" s="1" t="s">
        <v>1342</v>
      </c>
      <c r="T482" s="1"/>
      <c r="U482" s="1"/>
      <c r="V482" s="3"/>
      <c r="W482" s="1"/>
      <c r="X482" s="1"/>
      <c r="Y482" s="1"/>
      <c r="Z482" s="1"/>
      <c r="AA482" s="1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spans="1:56" ht="25.5" customHeight="1">
      <c r="A483" s="5">
        <v>3013613</v>
      </c>
      <c r="B483" s="1" t="s">
        <v>387</v>
      </c>
      <c r="C483" s="1"/>
      <c r="D483" s="1" t="s">
        <v>950</v>
      </c>
      <c r="E483" s="5">
        <v>13</v>
      </c>
      <c r="F483" s="5">
        <v>5</v>
      </c>
      <c r="G483" s="5">
        <v>3</v>
      </c>
      <c r="H483" s="1" t="s">
        <v>956</v>
      </c>
      <c r="I483" s="3"/>
      <c r="J483" s="1" t="s">
        <v>957</v>
      </c>
      <c r="K483" s="1" t="s">
        <v>958</v>
      </c>
      <c r="L483" s="1"/>
      <c r="M483" s="1" t="s">
        <v>32</v>
      </c>
      <c r="N483" s="5">
        <v>0.41</v>
      </c>
      <c r="O483" s="1"/>
      <c r="P483" s="1"/>
      <c r="Q483" s="5">
        <v>0.2</v>
      </c>
      <c r="R483" s="5">
        <v>3</v>
      </c>
      <c r="S483" s="1" t="s">
        <v>1342</v>
      </c>
      <c r="T483" s="1"/>
      <c r="U483" s="1"/>
      <c r="V483" s="3"/>
      <c r="W483" s="1"/>
      <c r="X483" s="1"/>
      <c r="Y483" s="1"/>
      <c r="Z483" s="1"/>
      <c r="AA483" s="1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spans="1:56" ht="25.5" customHeight="1">
      <c r="A484" s="5">
        <v>305709</v>
      </c>
      <c r="B484" s="1" t="s">
        <v>423</v>
      </c>
      <c r="C484" s="1" t="s">
        <v>457</v>
      </c>
      <c r="D484" s="1" t="s">
        <v>645</v>
      </c>
      <c r="E484" s="5">
        <v>9</v>
      </c>
      <c r="F484" s="5">
        <v>3</v>
      </c>
      <c r="G484" s="5">
        <v>3</v>
      </c>
      <c r="H484" s="1" t="s">
        <v>646</v>
      </c>
      <c r="I484" s="3" t="s">
        <v>647</v>
      </c>
      <c r="J484" s="1" t="s">
        <v>648</v>
      </c>
      <c r="K484" s="1"/>
      <c r="L484" s="1"/>
      <c r="M484" s="1" t="s">
        <v>32</v>
      </c>
      <c r="N484" s="5">
        <v>0.41</v>
      </c>
      <c r="O484" s="5">
        <v>14.1</v>
      </c>
      <c r="P484" s="5">
        <v>26</v>
      </c>
      <c r="Q484" s="5">
        <v>0.2</v>
      </c>
      <c r="R484" s="5">
        <v>1</v>
      </c>
      <c r="S484" s="1" t="s">
        <v>649</v>
      </c>
      <c r="T484" s="3"/>
      <c r="U484" s="5">
        <v>10</v>
      </c>
      <c r="V484" s="1"/>
      <c r="W484" s="3"/>
      <c r="X484" s="1"/>
      <c r="Y484" s="1"/>
      <c r="Z484" s="1"/>
      <c r="AA484" s="1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spans="1:56" ht="25.5" customHeight="1">
      <c r="A485" s="5">
        <v>305711</v>
      </c>
      <c r="B485" s="1" t="s">
        <v>423</v>
      </c>
      <c r="C485" s="1" t="s">
        <v>457</v>
      </c>
      <c r="D485" s="1" t="s">
        <v>645</v>
      </c>
      <c r="E485" s="5">
        <v>9</v>
      </c>
      <c r="F485" s="5">
        <v>3</v>
      </c>
      <c r="G485" s="5">
        <v>3</v>
      </c>
      <c r="H485" s="1" t="s">
        <v>1343</v>
      </c>
      <c r="I485" s="3" t="s">
        <v>689</v>
      </c>
      <c r="J485" s="1" t="s">
        <v>690</v>
      </c>
      <c r="K485" s="1"/>
      <c r="L485" s="1"/>
      <c r="M485" s="1" t="s">
        <v>32</v>
      </c>
      <c r="N485" s="5">
        <v>0.41</v>
      </c>
      <c r="O485" s="5">
        <v>14.1</v>
      </c>
      <c r="P485" s="5">
        <v>26</v>
      </c>
      <c r="Q485" s="5">
        <v>0.2</v>
      </c>
      <c r="R485" s="5">
        <v>2</v>
      </c>
      <c r="S485" s="1" t="s">
        <v>649</v>
      </c>
      <c r="T485" s="3"/>
      <c r="U485" s="5">
        <v>10</v>
      </c>
      <c r="V485" s="1"/>
      <c r="W485" s="3"/>
      <c r="X485" s="1"/>
      <c r="Y485" s="1"/>
      <c r="Z485" s="1"/>
      <c r="AA485" s="1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spans="1:56" ht="25.5" customHeight="1">
      <c r="A486" s="5">
        <v>305713</v>
      </c>
      <c r="B486" s="1" t="s">
        <v>423</v>
      </c>
      <c r="C486" s="1" t="s">
        <v>457</v>
      </c>
      <c r="D486" s="1" t="s">
        <v>645</v>
      </c>
      <c r="E486" s="5">
        <v>9</v>
      </c>
      <c r="F486" s="5">
        <v>3</v>
      </c>
      <c r="G486" s="5">
        <v>3</v>
      </c>
      <c r="H486" s="1" t="s">
        <v>709</v>
      </c>
      <c r="I486" s="3" t="s">
        <v>710</v>
      </c>
      <c r="J486" s="1" t="s">
        <v>711</v>
      </c>
      <c r="K486" s="1"/>
      <c r="L486" s="1"/>
      <c r="M486" s="1" t="s">
        <v>32</v>
      </c>
      <c r="N486" s="5">
        <v>0.41</v>
      </c>
      <c r="O486" s="5">
        <v>14.1</v>
      </c>
      <c r="P486" s="5">
        <v>26</v>
      </c>
      <c r="Q486" s="5">
        <v>0.2</v>
      </c>
      <c r="R486" s="5">
        <v>3</v>
      </c>
      <c r="S486" s="1" t="s">
        <v>649</v>
      </c>
      <c r="T486" s="3"/>
      <c r="U486" s="5">
        <v>10</v>
      </c>
      <c r="V486" s="1"/>
      <c r="W486" s="3"/>
      <c r="X486" s="1"/>
      <c r="Y486" s="1"/>
      <c r="Z486" s="1"/>
      <c r="AA486" s="1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spans="1:56" ht="25.5" customHeight="1">
      <c r="A487" s="5">
        <v>305309</v>
      </c>
      <c r="B487" s="1" t="s">
        <v>423</v>
      </c>
      <c r="C487" s="1" t="s">
        <v>424</v>
      </c>
      <c r="D487" s="1" t="s">
        <v>631</v>
      </c>
      <c r="E487" s="5">
        <v>1</v>
      </c>
      <c r="F487" s="5">
        <v>5</v>
      </c>
      <c r="G487" s="5">
        <v>3</v>
      </c>
      <c r="H487" s="1" t="s">
        <v>632</v>
      </c>
      <c r="I487" s="1"/>
      <c r="J487" s="1" t="s">
        <v>633</v>
      </c>
      <c r="K487" s="1"/>
      <c r="L487" s="1"/>
      <c r="M487" s="1" t="s">
        <v>32</v>
      </c>
      <c r="N487" s="5">
        <v>0.41</v>
      </c>
      <c r="O487" s="1"/>
      <c r="P487" s="1"/>
      <c r="Q487" s="5">
        <v>0.2</v>
      </c>
      <c r="R487" s="5">
        <v>1</v>
      </c>
      <c r="S487" s="1" t="s">
        <v>634</v>
      </c>
      <c r="T487" s="3"/>
      <c r="U487" s="5">
        <v>10</v>
      </c>
      <c r="V487" s="1"/>
      <c r="W487" s="3"/>
      <c r="X487" s="1"/>
      <c r="Y487" s="1"/>
      <c r="Z487" s="1"/>
      <c r="AA487" s="1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spans="1:56" ht="25.5" customHeight="1">
      <c r="A488" s="5">
        <v>305311</v>
      </c>
      <c r="B488" s="1" t="s">
        <v>423</v>
      </c>
      <c r="C488" s="1" t="s">
        <v>424</v>
      </c>
      <c r="D488" s="1" t="s">
        <v>631</v>
      </c>
      <c r="E488" s="5">
        <v>1</v>
      </c>
      <c r="F488" s="5">
        <v>5</v>
      </c>
      <c r="G488" s="5">
        <v>3</v>
      </c>
      <c r="H488" s="1" t="s">
        <v>680</v>
      </c>
      <c r="I488" s="1"/>
      <c r="J488" s="1" t="s">
        <v>681</v>
      </c>
      <c r="K488" s="1"/>
      <c r="L488" s="1"/>
      <c r="M488" s="1" t="s">
        <v>32</v>
      </c>
      <c r="N488" s="5">
        <v>0.41</v>
      </c>
      <c r="O488" s="1"/>
      <c r="P488" s="1"/>
      <c r="Q488" s="5">
        <v>0.2</v>
      </c>
      <c r="R488" s="5">
        <v>2</v>
      </c>
      <c r="S488" s="1" t="s">
        <v>634</v>
      </c>
      <c r="T488" s="3"/>
      <c r="U488" s="5">
        <v>10</v>
      </c>
      <c r="V488" s="1"/>
      <c r="W488" s="3"/>
      <c r="X488" s="1"/>
      <c r="Y488" s="1"/>
      <c r="Z488" s="1"/>
      <c r="AA488" s="1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spans="1:56" ht="25.5" customHeight="1">
      <c r="A489" s="5">
        <v>305313</v>
      </c>
      <c r="B489" s="1" t="s">
        <v>423</v>
      </c>
      <c r="C489" s="1" t="s">
        <v>424</v>
      </c>
      <c r="D489" s="1" t="s">
        <v>631</v>
      </c>
      <c r="E489" s="5">
        <v>1</v>
      </c>
      <c r="F489" s="5">
        <v>5</v>
      </c>
      <c r="G489" s="5">
        <v>3</v>
      </c>
      <c r="H489" s="1" t="s">
        <v>701</v>
      </c>
      <c r="I489" s="3"/>
      <c r="J489" s="1" t="s">
        <v>702</v>
      </c>
      <c r="K489" s="1"/>
      <c r="L489" s="1"/>
      <c r="M489" s="1" t="s">
        <v>32</v>
      </c>
      <c r="N489" s="5">
        <v>0.41</v>
      </c>
      <c r="O489" s="1"/>
      <c r="P489" s="1"/>
      <c r="Q489" s="5">
        <v>0.2</v>
      </c>
      <c r="R489" s="5">
        <v>3</v>
      </c>
      <c r="S489" s="1" t="s">
        <v>634</v>
      </c>
      <c r="T489" s="3"/>
      <c r="U489" s="5">
        <v>10</v>
      </c>
      <c r="V489" s="1"/>
      <c r="W489" s="3"/>
      <c r="X489" s="1"/>
      <c r="Y489" s="1"/>
      <c r="Z489" s="1"/>
      <c r="AA489" s="1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spans="1:56" ht="25.5" customHeight="1">
      <c r="A490" s="5">
        <v>305409</v>
      </c>
      <c r="B490" s="1" t="s">
        <v>423</v>
      </c>
      <c r="C490" s="1" t="s">
        <v>117</v>
      </c>
      <c r="D490" s="1" t="s">
        <v>635</v>
      </c>
      <c r="E490" s="5">
        <v>2</v>
      </c>
      <c r="F490" s="5">
        <v>4</v>
      </c>
      <c r="G490" s="5">
        <v>3</v>
      </c>
      <c r="H490" s="1" t="s">
        <v>636</v>
      </c>
      <c r="I490" s="1"/>
      <c r="J490" s="1" t="s">
        <v>637</v>
      </c>
      <c r="K490" s="1"/>
      <c r="L490" s="1"/>
      <c r="M490" s="1" t="s">
        <v>32</v>
      </c>
      <c r="N490" s="5">
        <v>0.41</v>
      </c>
      <c r="O490" s="1"/>
      <c r="P490" s="1"/>
      <c r="Q490" s="5">
        <v>0.2</v>
      </c>
      <c r="R490" s="5">
        <v>1</v>
      </c>
      <c r="S490" s="1" t="s">
        <v>638</v>
      </c>
      <c r="T490" s="3"/>
      <c r="U490" s="5">
        <v>10</v>
      </c>
      <c r="V490" s="1"/>
      <c r="W490" s="3"/>
      <c r="X490" s="1"/>
      <c r="Y490" s="1"/>
      <c r="Z490" s="1"/>
      <c r="AA490" s="1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spans="1:56" ht="25.5" customHeight="1">
      <c r="A491" s="5">
        <v>305411</v>
      </c>
      <c r="B491" s="1" t="s">
        <v>423</v>
      </c>
      <c r="C491" s="1" t="s">
        <v>117</v>
      </c>
      <c r="D491" s="1" t="s">
        <v>635</v>
      </c>
      <c r="E491" s="5">
        <v>2</v>
      </c>
      <c r="F491" s="5">
        <v>4</v>
      </c>
      <c r="G491" s="5">
        <v>3</v>
      </c>
      <c r="H491" s="1" t="s">
        <v>682</v>
      </c>
      <c r="I491" s="1"/>
      <c r="J491" s="1" t="s">
        <v>683</v>
      </c>
      <c r="K491" s="1"/>
      <c r="L491" s="1"/>
      <c r="M491" s="1" t="s">
        <v>32</v>
      </c>
      <c r="N491" s="5">
        <v>0.41</v>
      </c>
      <c r="O491" s="1"/>
      <c r="P491" s="1"/>
      <c r="Q491" s="5">
        <v>0.2</v>
      </c>
      <c r="R491" s="5">
        <v>2</v>
      </c>
      <c r="S491" s="1" t="s">
        <v>638</v>
      </c>
      <c r="T491" s="3"/>
      <c r="U491" s="5">
        <v>10</v>
      </c>
      <c r="V491" s="1"/>
      <c r="W491" s="3"/>
      <c r="X491" s="1"/>
      <c r="Y491" s="1"/>
      <c r="Z491" s="1"/>
      <c r="AA491" s="1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spans="1:56" ht="25.5" customHeight="1">
      <c r="A492" s="5">
        <v>305413</v>
      </c>
      <c r="B492" s="1" t="s">
        <v>423</v>
      </c>
      <c r="C492" s="1" t="s">
        <v>117</v>
      </c>
      <c r="D492" s="1" t="s">
        <v>635</v>
      </c>
      <c r="E492" s="5">
        <v>2</v>
      </c>
      <c r="F492" s="5">
        <v>4</v>
      </c>
      <c r="G492" s="5">
        <v>3</v>
      </c>
      <c r="H492" s="1" t="s">
        <v>703</v>
      </c>
      <c r="I492" s="1"/>
      <c r="J492" s="1" t="s">
        <v>704</v>
      </c>
      <c r="K492" s="1"/>
      <c r="L492" s="1"/>
      <c r="M492" s="1" t="s">
        <v>32</v>
      </c>
      <c r="N492" s="5">
        <v>0.41</v>
      </c>
      <c r="O492" s="1"/>
      <c r="P492" s="1"/>
      <c r="Q492" s="5">
        <v>0.2</v>
      </c>
      <c r="R492" s="5">
        <v>3</v>
      </c>
      <c r="S492" s="1" t="s">
        <v>638</v>
      </c>
      <c r="T492" s="3"/>
      <c r="U492" s="5">
        <v>10</v>
      </c>
      <c r="V492" s="1"/>
      <c r="W492" s="3"/>
      <c r="X492" s="1"/>
      <c r="Y492" s="1"/>
      <c r="Z492" s="1"/>
      <c r="AA492" s="1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spans="1:56" ht="25.5" customHeight="1">
      <c r="A493" s="5">
        <v>306009</v>
      </c>
      <c r="B493" s="1" t="s">
        <v>423</v>
      </c>
      <c r="C493" s="1" t="s">
        <v>448</v>
      </c>
      <c r="D493" s="1" t="s">
        <v>641</v>
      </c>
      <c r="E493" s="5">
        <v>7</v>
      </c>
      <c r="F493" s="5">
        <v>5</v>
      </c>
      <c r="G493" s="5">
        <v>3</v>
      </c>
      <c r="H493" s="1" t="s">
        <v>642</v>
      </c>
      <c r="I493" s="1"/>
      <c r="J493" s="1" t="s">
        <v>643</v>
      </c>
      <c r="K493" s="1" t="s">
        <v>452</v>
      </c>
      <c r="L493" s="1"/>
      <c r="M493" s="1" t="s">
        <v>32</v>
      </c>
      <c r="N493" s="5">
        <v>0.41</v>
      </c>
      <c r="O493" s="1"/>
      <c r="P493" s="1"/>
      <c r="Q493" s="5">
        <v>0.2</v>
      </c>
      <c r="R493" s="5">
        <v>1</v>
      </c>
      <c r="S493" s="1" t="s">
        <v>644</v>
      </c>
      <c r="T493" s="3"/>
      <c r="U493" s="5">
        <v>10</v>
      </c>
      <c r="V493" s="1"/>
      <c r="W493" s="3"/>
      <c r="X493" s="1"/>
      <c r="Y493" s="1"/>
      <c r="Z493" s="1"/>
      <c r="AA493" s="1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spans="1:56" ht="25.5" customHeight="1">
      <c r="A494" s="5">
        <v>306011</v>
      </c>
      <c r="B494" s="1" t="s">
        <v>423</v>
      </c>
      <c r="C494" s="1" t="s">
        <v>448</v>
      </c>
      <c r="D494" s="1" t="s">
        <v>641</v>
      </c>
      <c r="E494" s="5">
        <v>7</v>
      </c>
      <c r="F494" s="5">
        <v>5</v>
      </c>
      <c r="G494" s="5">
        <v>3</v>
      </c>
      <c r="H494" s="1" t="s">
        <v>686</v>
      </c>
      <c r="I494" s="1"/>
      <c r="J494" s="1" t="s">
        <v>687</v>
      </c>
      <c r="K494" s="1" t="s">
        <v>452</v>
      </c>
      <c r="L494" s="1"/>
      <c r="M494" s="1" t="s">
        <v>32</v>
      </c>
      <c r="N494" s="5">
        <v>0.41</v>
      </c>
      <c r="O494" s="1"/>
      <c r="P494" s="1"/>
      <c r="Q494" s="5">
        <v>0.2</v>
      </c>
      <c r="R494" s="5">
        <v>2</v>
      </c>
      <c r="S494" s="1" t="s">
        <v>644</v>
      </c>
      <c r="T494" s="3"/>
      <c r="U494" s="5">
        <v>10</v>
      </c>
      <c r="V494" s="1"/>
      <c r="W494" s="3"/>
      <c r="X494" s="1"/>
      <c r="Y494" s="1"/>
      <c r="Z494" s="1"/>
      <c r="AA494" s="1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spans="1:56" ht="25.5" customHeight="1">
      <c r="A495" s="5">
        <v>306013</v>
      </c>
      <c r="B495" s="1" t="s">
        <v>423</v>
      </c>
      <c r="C495" s="1" t="s">
        <v>448</v>
      </c>
      <c r="D495" s="1" t="s">
        <v>641</v>
      </c>
      <c r="E495" s="5">
        <v>7</v>
      </c>
      <c r="F495" s="5">
        <v>5</v>
      </c>
      <c r="G495" s="5">
        <v>3</v>
      </c>
      <c r="H495" s="1" t="s">
        <v>707</v>
      </c>
      <c r="I495" s="1"/>
      <c r="J495" s="1" t="s">
        <v>708</v>
      </c>
      <c r="K495" s="1" t="s">
        <v>452</v>
      </c>
      <c r="L495" s="1"/>
      <c r="M495" s="1" t="s">
        <v>32</v>
      </c>
      <c r="N495" s="5">
        <v>0.41</v>
      </c>
      <c r="O495" s="1"/>
      <c r="P495" s="1"/>
      <c r="Q495" s="5">
        <v>0.2</v>
      </c>
      <c r="R495" s="5">
        <v>3</v>
      </c>
      <c r="S495" s="1" t="s">
        <v>644</v>
      </c>
      <c r="T495" s="3"/>
      <c r="U495" s="5">
        <v>10</v>
      </c>
      <c r="V495" s="1"/>
      <c r="W495" s="3"/>
      <c r="X495" s="1"/>
      <c r="Y495" s="1"/>
      <c r="Z495" s="1"/>
      <c r="AA495" s="1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spans="1:56" ht="25.5" customHeight="1">
      <c r="A496" s="5">
        <v>307309</v>
      </c>
      <c r="B496" s="1" t="s">
        <v>423</v>
      </c>
      <c r="C496" s="1" t="s">
        <v>467</v>
      </c>
      <c r="D496" s="1" t="s">
        <v>655</v>
      </c>
      <c r="E496" s="5">
        <v>11</v>
      </c>
      <c r="F496" s="5">
        <v>3</v>
      </c>
      <c r="G496" s="5">
        <v>3</v>
      </c>
      <c r="H496" s="1" t="s">
        <v>656</v>
      </c>
      <c r="I496" s="3" t="s">
        <v>657</v>
      </c>
      <c r="J496" s="1" t="s">
        <v>658</v>
      </c>
      <c r="K496" s="1"/>
      <c r="L496" s="1"/>
      <c r="M496" s="1" t="s">
        <v>32</v>
      </c>
      <c r="N496" s="5">
        <v>0.41</v>
      </c>
      <c r="O496" s="5">
        <v>41.9</v>
      </c>
      <c r="P496" s="5">
        <v>56.5</v>
      </c>
      <c r="Q496" s="5">
        <v>0.2</v>
      </c>
      <c r="R496" s="5">
        <v>1</v>
      </c>
      <c r="S496" s="1" t="s">
        <v>659</v>
      </c>
      <c r="T496" s="3"/>
      <c r="U496" s="5">
        <v>10</v>
      </c>
      <c r="V496" s="1"/>
      <c r="W496" s="3"/>
      <c r="X496" s="1"/>
      <c r="Y496" s="1"/>
      <c r="Z496" s="1"/>
      <c r="AA496" s="1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spans="1:56" ht="25.5" customHeight="1">
      <c r="A497" s="5">
        <v>307311</v>
      </c>
      <c r="B497" s="1" t="s">
        <v>423</v>
      </c>
      <c r="C497" s="1" t="s">
        <v>467</v>
      </c>
      <c r="D497" s="1" t="s">
        <v>655</v>
      </c>
      <c r="E497" s="5">
        <v>11</v>
      </c>
      <c r="F497" s="5">
        <v>3</v>
      </c>
      <c r="G497" s="5">
        <v>3</v>
      </c>
      <c r="H497" s="1" t="s">
        <v>694</v>
      </c>
      <c r="I497" s="3" t="s">
        <v>695</v>
      </c>
      <c r="J497" s="1" t="s">
        <v>696</v>
      </c>
      <c r="K497" s="1"/>
      <c r="L497" s="1"/>
      <c r="M497" s="1" t="s">
        <v>32</v>
      </c>
      <c r="N497" s="5">
        <v>0.41</v>
      </c>
      <c r="O497" s="5">
        <v>41.9</v>
      </c>
      <c r="P497" s="5">
        <v>56.5</v>
      </c>
      <c r="Q497" s="5">
        <v>0.2</v>
      </c>
      <c r="R497" s="5">
        <v>2</v>
      </c>
      <c r="S497" s="1" t="s">
        <v>659</v>
      </c>
      <c r="T497" s="3"/>
      <c r="U497" s="5">
        <v>10</v>
      </c>
      <c r="V497" s="1"/>
      <c r="W497" s="3"/>
      <c r="X497" s="1"/>
      <c r="Y497" s="1"/>
      <c r="Z497" s="1"/>
      <c r="AA497" s="1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spans="1:56" ht="25.5" customHeight="1">
      <c r="A498" s="5">
        <v>307313</v>
      </c>
      <c r="B498" s="1" t="s">
        <v>423</v>
      </c>
      <c r="C498" s="1" t="s">
        <v>467</v>
      </c>
      <c r="D498" s="1" t="s">
        <v>655</v>
      </c>
      <c r="E498" s="5">
        <v>11</v>
      </c>
      <c r="F498" s="5">
        <v>3</v>
      </c>
      <c r="G498" s="5">
        <v>3</v>
      </c>
      <c r="H498" s="1" t="s">
        <v>715</v>
      </c>
      <c r="I498" s="3" t="s">
        <v>716</v>
      </c>
      <c r="J498" s="1" t="s">
        <v>717</v>
      </c>
      <c r="K498" s="1"/>
      <c r="L498" s="1"/>
      <c r="M498" s="1" t="s">
        <v>32</v>
      </c>
      <c r="N498" s="5">
        <v>0.41</v>
      </c>
      <c r="O498" s="5">
        <v>41.9</v>
      </c>
      <c r="P498" s="5">
        <v>56.5</v>
      </c>
      <c r="Q498" s="5">
        <v>0.2</v>
      </c>
      <c r="R498" s="5">
        <v>3</v>
      </c>
      <c r="S498" s="1" t="s">
        <v>659</v>
      </c>
      <c r="T498" s="3"/>
      <c r="U498" s="5">
        <v>10</v>
      </c>
      <c r="V498" s="1"/>
      <c r="W498" s="3"/>
      <c r="X498" s="1"/>
      <c r="Y498" s="1"/>
      <c r="Z498" s="1"/>
      <c r="AA498" s="1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spans="1:56" ht="25.5" customHeight="1">
      <c r="A499" s="5">
        <v>3013509</v>
      </c>
      <c r="B499" s="1" t="s">
        <v>423</v>
      </c>
      <c r="C499" s="1"/>
      <c r="D499" s="1" t="s">
        <v>942</v>
      </c>
      <c r="E499" s="5">
        <v>17</v>
      </c>
      <c r="F499" s="5">
        <v>5</v>
      </c>
      <c r="G499" s="5">
        <v>3</v>
      </c>
      <c r="H499" s="1" t="s">
        <v>943</v>
      </c>
      <c r="I499" s="3"/>
      <c r="J499" s="1" t="s">
        <v>944</v>
      </c>
      <c r="K499" s="1"/>
      <c r="L499" s="1"/>
      <c r="M499" s="1" t="s">
        <v>32</v>
      </c>
      <c r="N499" s="5">
        <v>0.41</v>
      </c>
      <c r="O499" s="1"/>
      <c r="P499" s="1"/>
      <c r="Q499" s="5">
        <v>0.2</v>
      </c>
      <c r="R499" s="5">
        <v>1</v>
      </c>
      <c r="S499" s="1" t="s">
        <v>1344</v>
      </c>
      <c r="T499" s="1"/>
      <c r="U499" s="1"/>
      <c r="V499" s="3"/>
      <c r="W499" s="1"/>
      <c r="X499" s="1"/>
      <c r="Y499" s="1"/>
      <c r="Z499" s="1"/>
      <c r="AA499" s="1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spans="1:56" ht="25.5" customHeight="1">
      <c r="A500" s="5">
        <v>3013511</v>
      </c>
      <c r="B500" s="1" t="s">
        <v>423</v>
      </c>
      <c r="C500" s="1"/>
      <c r="D500" s="1" t="s">
        <v>942</v>
      </c>
      <c r="E500" s="5">
        <v>17</v>
      </c>
      <c r="F500" s="5">
        <v>5</v>
      </c>
      <c r="G500" s="5">
        <v>3</v>
      </c>
      <c r="H500" s="1" t="s">
        <v>945</v>
      </c>
      <c r="I500" s="3"/>
      <c r="J500" s="1" t="s">
        <v>946</v>
      </c>
      <c r="K500" s="1"/>
      <c r="L500" s="1"/>
      <c r="M500" s="1" t="s">
        <v>32</v>
      </c>
      <c r="N500" s="5">
        <v>0.41</v>
      </c>
      <c r="O500" s="1"/>
      <c r="P500" s="1"/>
      <c r="Q500" s="5">
        <v>0.2</v>
      </c>
      <c r="R500" s="5">
        <v>2</v>
      </c>
      <c r="S500" s="1" t="s">
        <v>1344</v>
      </c>
      <c r="T500" s="1"/>
      <c r="U500" s="1"/>
      <c r="V500" s="3"/>
      <c r="W500" s="1"/>
      <c r="X500" s="1"/>
      <c r="Y500" s="1"/>
      <c r="Z500" s="1"/>
      <c r="AA500" s="1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spans="1:56" ht="25.5" customHeight="1">
      <c r="A501" s="5">
        <v>3013513</v>
      </c>
      <c r="B501" s="1" t="s">
        <v>423</v>
      </c>
      <c r="C501" s="1"/>
      <c r="D501" s="1" t="s">
        <v>942</v>
      </c>
      <c r="E501" s="5">
        <v>17</v>
      </c>
      <c r="F501" s="5">
        <v>5</v>
      </c>
      <c r="G501" s="5">
        <v>3</v>
      </c>
      <c r="H501" s="1" t="s">
        <v>947</v>
      </c>
      <c r="I501" s="3"/>
      <c r="J501" s="1" t="s">
        <v>948</v>
      </c>
      <c r="K501" s="1" t="s">
        <v>949</v>
      </c>
      <c r="L501" s="1"/>
      <c r="M501" s="1" t="s">
        <v>32</v>
      </c>
      <c r="N501" s="5">
        <v>0.41</v>
      </c>
      <c r="O501" s="1"/>
      <c r="P501" s="1"/>
      <c r="Q501" s="5">
        <v>0.2</v>
      </c>
      <c r="R501" s="5">
        <v>3</v>
      </c>
      <c r="S501" s="1" t="s">
        <v>1344</v>
      </c>
      <c r="T501" s="1"/>
      <c r="U501" s="1"/>
      <c r="V501" s="3"/>
      <c r="W501" s="1"/>
      <c r="X501" s="1"/>
      <c r="Y501" s="1"/>
      <c r="Z501" s="1"/>
      <c r="AA501" s="1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spans="1:56" ht="25.5" customHeight="1">
      <c r="A502" s="5">
        <v>3013809</v>
      </c>
      <c r="B502" s="1" t="s">
        <v>423</v>
      </c>
      <c r="C502" s="1"/>
      <c r="D502" s="1" t="s">
        <v>969</v>
      </c>
      <c r="E502" s="5">
        <v>18</v>
      </c>
      <c r="F502" s="5">
        <v>5</v>
      </c>
      <c r="G502" s="5">
        <v>3</v>
      </c>
      <c r="H502" s="1" t="s">
        <v>970</v>
      </c>
      <c r="I502" s="3"/>
      <c r="J502" s="1" t="s">
        <v>971</v>
      </c>
      <c r="K502" s="1"/>
      <c r="L502" s="1"/>
      <c r="M502" s="1" t="s">
        <v>32</v>
      </c>
      <c r="N502" s="5">
        <v>0.41</v>
      </c>
      <c r="O502" s="1"/>
      <c r="P502" s="1"/>
      <c r="Q502" s="5">
        <v>0.2</v>
      </c>
      <c r="R502" s="5">
        <v>1</v>
      </c>
      <c r="S502" s="1" t="s">
        <v>1345</v>
      </c>
      <c r="T502" s="1"/>
      <c r="U502" s="1"/>
      <c r="V502" s="3"/>
      <c r="W502" s="1"/>
      <c r="X502" s="1"/>
      <c r="Y502" s="1"/>
      <c r="Z502" s="1"/>
      <c r="AA502" s="1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spans="1:56" ht="25.5" customHeight="1">
      <c r="A503" s="5">
        <v>3013811</v>
      </c>
      <c r="B503" s="1" t="s">
        <v>423</v>
      </c>
      <c r="C503" s="1"/>
      <c r="D503" s="1" t="s">
        <v>969</v>
      </c>
      <c r="E503" s="5">
        <v>18</v>
      </c>
      <c r="F503" s="5">
        <v>5</v>
      </c>
      <c r="G503" s="5">
        <v>3</v>
      </c>
      <c r="H503" s="1" t="s">
        <v>972</v>
      </c>
      <c r="I503" s="3"/>
      <c r="J503" s="1" t="s">
        <v>973</v>
      </c>
      <c r="K503" s="1"/>
      <c r="L503" s="1"/>
      <c r="M503" s="1" t="s">
        <v>32</v>
      </c>
      <c r="N503" s="5">
        <v>0.41</v>
      </c>
      <c r="O503" s="1"/>
      <c r="P503" s="1"/>
      <c r="Q503" s="5">
        <v>0.2</v>
      </c>
      <c r="R503" s="5">
        <v>2</v>
      </c>
      <c r="S503" s="1" t="s">
        <v>1345</v>
      </c>
      <c r="T503" s="1"/>
      <c r="U503" s="1"/>
      <c r="V503" s="3"/>
      <c r="W503" s="1"/>
      <c r="X503" s="1"/>
      <c r="Y503" s="1"/>
      <c r="Z503" s="1"/>
      <c r="AA503" s="1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spans="1:56" ht="25.5" customHeight="1">
      <c r="A504" s="5">
        <v>3013813</v>
      </c>
      <c r="B504" s="1" t="s">
        <v>423</v>
      </c>
      <c r="C504" s="1"/>
      <c r="D504" s="1" t="s">
        <v>969</v>
      </c>
      <c r="E504" s="5">
        <v>18</v>
      </c>
      <c r="F504" s="5">
        <v>5</v>
      </c>
      <c r="G504" s="5">
        <v>3</v>
      </c>
      <c r="H504" s="1" t="s">
        <v>974</v>
      </c>
      <c r="I504" s="3"/>
      <c r="J504" s="1" t="s">
        <v>975</v>
      </c>
      <c r="K504" s="1"/>
      <c r="L504" s="1"/>
      <c r="M504" s="1" t="s">
        <v>32</v>
      </c>
      <c r="N504" s="5">
        <v>0.41</v>
      </c>
      <c r="O504" s="1"/>
      <c r="P504" s="1"/>
      <c r="Q504" s="5">
        <v>0.2</v>
      </c>
      <c r="R504" s="5">
        <v>3</v>
      </c>
      <c r="S504" s="1" t="s">
        <v>1345</v>
      </c>
      <c r="T504" s="1"/>
      <c r="U504" s="1"/>
      <c r="V504" s="3"/>
      <c r="W504" s="1"/>
      <c r="X504" s="1"/>
      <c r="Y504" s="1"/>
      <c r="Z504" s="1"/>
      <c r="AA504" s="1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spans="1:56" ht="25.5" customHeight="1">
      <c r="A505" s="5">
        <v>12613</v>
      </c>
      <c r="B505" s="1" t="s">
        <v>903</v>
      </c>
      <c r="C505" s="1"/>
      <c r="D505" s="1" t="s">
        <v>1346</v>
      </c>
      <c r="E505" s="5">
        <v>19</v>
      </c>
      <c r="F505" s="5">
        <v>3</v>
      </c>
      <c r="G505" s="5">
        <v>6</v>
      </c>
      <c r="H505" s="1" t="s">
        <v>911</v>
      </c>
      <c r="I505" s="1" t="s">
        <v>912</v>
      </c>
      <c r="J505" s="1" t="s">
        <v>913</v>
      </c>
      <c r="K505" s="1"/>
      <c r="L505" s="1"/>
      <c r="M505" s="1" t="s">
        <v>32</v>
      </c>
      <c r="N505" s="5">
        <v>0.41</v>
      </c>
      <c r="O505" s="5">
        <v>17.350000000000001</v>
      </c>
      <c r="P505" s="5">
        <v>71.41</v>
      </c>
      <c r="Q505" s="5">
        <v>0.2</v>
      </c>
      <c r="R505" s="5">
        <v>3</v>
      </c>
      <c r="S505" s="3"/>
      <c r="T505" s="1"/>
      <c r="U505" s="1"/>
      <c r="V505" s="1"/>
      <c r="W505" s="1"/>
      <c r="X505" s="1"/>
      <c r="Y505" s="1"/>
      <c r="Z505" s="1"/>
      <c r="AA505" s="1"/>
      <c r="AB505" s="2"/>
      <c r="AC505" s="2"/>
      <c r="AD505" s="2"/>
      <c r="AE505" s="2"/>
      <c r="AF505" s="2"/>
      <c r="AG505" s="2"/>
      <c r="AH505" s="2"/>
      <c r="AI505" s="2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4"/>
      <c r="AX505" s="4"/>
      <c r="AY505" s="4"/>
      <c r="AZ505" s="4"/>
      <c r="BA505" s="4"/>
      <c r="BB505" s="4"/>
      <c r="BC505" s="4"/>
      <c r="BD505" s="4"/>
    </row>
    <row r="506" spans="1:56" ht="25.5" customHeight="1">
      <c r="A506" s="16">
        <v>12611</v>
      </c>
      <c r="B506" s="1" t="s">
        <v>903</v>
      </c>
      <c r="C506" s="3"/>
      <c r="D506" s="1" t="s">
        <v>1346</v>
      </c>
      <c r="E506" s="16">
        <v>19</v>
      </c>
      <c r="F506" s="16">
        <v>3</v>
      </c>
      <c r="G506" s="16">
        <v>6</v>
      </c>
      <c r="H506" s="3" t="s">
        <v>1347</v>
      </c>
      <c r="I506" s="3" t="s">
        <v>1348</v>
      </c>
      <c r="J506" s="1" t="s">
        <v>1349</v>
      </c>
      <c r="K506" s="3"/>
      <c r="L506" s="3"/>
      <c r="M506" s="1" t="s">
        <v>32</v>
      </c>
      <c r="N506" s="5">
        <v>0.41</v>
      </c>
      <c r="O506" s="3"/>
      <c r="P506" s="1"/>
      <c r="Q506" s="5">
        <v>0.2</v>
      </c>
      <c r="R506" s="16">
        <v>2</v>
      </c>
      <c r="S506" s="3"/>
      <c r="T506" s="3"/>
      <c r="U506" s="3"/>
      <c r="V506" s="3"/>
      <c r="W506" s="3"/>
      <c r="X506" s="3"/>
      <c r="Y506" s="3"/>
      <c r="Z506" s="3"/>
      <c r="AA506" s="3"/>
      <c r="AB506" s="4"/>
      <c r="AC506" s="4"/>
      <c r="AD506" s="4"/>
      <c r="AE506" s="4"/>
      <c r="AF506" s="4"/>
      <c r="AG506" s="4"/>
      <c r="AH506" s="4"/>
      <c r="AI506" s="4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4"/>
      <c r="AX506" s="4"/>
      <c r="AY506" s="4"/>
      <c r="AZ506" s="4"/>
      <c r="BA506" s="4"/>
      <c r="BB506" s="4"/>
      <c r="BC506" s="4"/>
      <c r="BD506" s="4"/>
    </row>
    <row r="507" spans="1:56" ht="25.5" customHeight="1">
      <c r="A507" s="16">
        <v>12609</v>
      </c>
      <c r="B507" s="1" t="s">
        <v>903</v>
      </c>
      <c r="C507" s="3"/>
      <c r="D507" s="1" t="s">
        <v>1346</v>
      </c>
      <c r="E507" s="16">
        <v>19</v>
      </c>
      <c r="F507" s="16">
        <v>3</v>
      </c>
      <c r="G507" s="16">
        <v>6</v>
      </c>
      <c r="H507" s="3" t="s">
        <v>1350</v>
      </c>
      <c r="I507" s="3" t="s">
        <v>1351</v>
      </c>
      <c r="J507" s="1" t="s">
        <v>1352</v>
      </c>
      <c r="K507" s="3"/>
      <c r="L507" s="3"/>
      <c r="M507" s="1" t="s">
        <v>32</v>
      </c>
      <c r="N507" s="5">
        <v>0.41</v>
      </c>
      <c r="O507" s="3"/>
      <c r="P507" s="1"/>
      <c r="Q507" s="5">
        <v>0.2</v>
      </c>
      <c r="R507" s="16">
        <v>1</v>
      </c>
      <c r="S507" s="3"/>
      <c r="T507" s="3"/>
      <c r="U507" s="3"/>
      <c r="V507" s="3"/>
      <c r="W507" s="3"/>
      <c r="X507" s="3"/>
      <c r="Y507" s="3"/>
      <c r="Z507" s="3"/>
      <c r="AA507" s="3"/>
      <c r="AB507" s="4"/>
      <c r="AC507" s="4"/>
      <c r="AD507" s="4"/>
      <c r="AE507" s="4"/>
      <c r="AF507" s="4"/>
      <c r="AG507" s="4"/>
      <c r="AH507" s="4"/>
      <c r="AI507" s="4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4"/>
      <c r="AX507" s="4"/>
      <c r="AY507" s="4"/>
      <c r="AZ507" s="4"/>
      <c r="BA507" s="4"/>
      <c r="BB507" s="4"/>
      <c r="BC507" s="4"/>
      <c r="BD507" s="4"/>
    </row>
    <row r="508" spans="1:56" ht="25.5" customHeight="1">
      <c r="A508" s="5">
        <v>10313</v>
      </c>
      <c r="B508" s="1" t="s">
        <v>574</v>
      </c>
      <c r="C508" s="1" t="s">
        <v>206</v>
      </c>
      <c r="D508" s="1" t="s">
        <v>1353</v>
      </c>
      <c r="E508" s="5">
        <v>12</v>
      </c>
      <c r="F508" s="5">
        <v>3</v>
      </c>
      <c r="G508" s="5">
        <v>6</v>
      </c>
      <c r="H508" s="1" t="s">
        <v>585</v>
      </c>
      <c r="I508" s="3" t="s">
        <v>586</v>
      </c>
      <c r="J508" s="1" t="s">
        <v>587</v>
      </c>
      <c r="K508" s="1"/>
      <c r="L508" s="1"/>
      <c r="M508" s="1" t="s">
        <v>32</v>
      </c>
      <c r="N508" s="5">
        <v>0.41</v>
      </c>
      <c r="O508" s="5">
        <v>22.17</v>
      </c>
      <c r="P508" s="5">
        <v>59.02</v>
      </c>
      <c r="Q508" s="5">
        <v>0.2</v>
      </c>
      <c r="R508" s="5">
        <v>3</v>
      </c>
      <c r="S508" s="11" t="s">
        <v>1354</v>
      </c>
      <c r="T508" s="1"/>
      <c r="U508" s="1"/>
      <c r="V508" s="1"/>
      <c r="W508" s="1"/>
      <c r="X508" s="1"/>
      <c r="Y508" s="1"/>
      <c r="Z508" s="1"/>
      <c r="AA508" s="1"/>
      <c r="AB508" s="2"/>
      <c r="AC508" s="2"/>
      <c r="AD508" s="2"/>
      <c r="AE508" s="2"/>
      <c r="AF508" s="2"/>
      <c r="AG508" s="2"/>
      <c r="AH508" s="2"/>
      <c r="AI508" s="2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4"/>
      <c r="AX508" s="4"/>
      <c r="AY508" s="4"/>
      <c r="AZ508" s="4"/>
      <c r="BA508" s="4"/>
      <c r="BB508" s="4"/>
      <c r="BC508" s="4"/>
      <c r="BD508" s="4"/>
    </row>
    <row r="509" spans="1:56" ht="25.5" customHeight="1">
      <c r="A509" s="16">
        <v>10311</v>
      </c>
      <c r="B509" s="1" t="s">
        <v>574</v>
      </c>
      <c r="C509" s="3"/>
      <c r="D509" s="1" t="s">
        <v>1353</v>
      </c>
      <c r="E509" s="16">
        <v>12</v>
      </c>
      <c r="F509" s="16">
        <v>3</v>
      </c>
      <c r="G509" s="16">
        <v>6</v>
      </c>
      <c r="H509" s="3" t="s">
        <v>1355</v>
      </c>
      <c r="I509" s="3" t="s">
        <v>1356</v>
      </c>
      <c r="J509" s="1" t="s">
        <v>1357</v>
      </c>
      <c r="K509" s="3"/>
      <c r="L509" s="3"/>
      <c r="M509" s="1" t="s">
        <v>32</v>
      </c>
      <c r="N509" s="5">
        <v>0.41</v>
      </c>
      <c r="O509" s="3"/>
      <c r="P509" s="1"/>
      <c r="Q509" s="5">
        <v>0.2</v>
      </c>
      <c r="R509" s="16">
        <v>2</v>
      </c>
      <c r="S509" s="11" t="s">
        <v>1354</v>
      </c>
      <c r="T509" s="3"/>
      <c r="U509" s="3"/>
      <c r="V509" s="3"/>
      <c r="W509" s="3"/>
      <c r="X509" s="3"/>
      <c r="Y509" s="3"/>
      <c r="Z509" s="3"/>
      <c r="AA509" s="3"/>
      <c r="AB509" s="4"/>
      <c r="AC509" s="4"/>
      <c r="AD509" s="4"/>
      <c r="AE509" s="4"/>
      <c r="AF509" s="4"/>
      <c r="AG509" s="4"/>
      <c r="AH509" s="4"/>
      <c r="AI509" s="4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4"/>
      <c r="AX509" s="4"/>
      <c r="AY509" s="4"/>
      <c r="AZ509" s="4"/>
      <c r="BA509" s="4"/>
      <c r="BB509" s="4"/>
      <c r="BC509" s="4"/>
      <c r="BD509" s="4"/>
    </row>
    <row r="510" spans="1:56" ht="25.5" customHeight="1">
      <c r="A510" s="16">
        <v>10309</v>
      </c>
      <c r="B510" s="1" t="s">
        <v>574</v>
      </c>
      <c r="C510" s="3"/>
      <c r="D510" s="1" t="s">
        <v>1353</v>
      </c>
      <c r="E510" s="16">
        <v>12</v>
      </c>
      <c r="F510" s="16">
        <v>3</v>
      </c>
      <c r="G510" s="16">
        <v>6</v>
      </c>
      <c r="H510" s="3" t="s">
        <v>1358</v>
      </c>
      <c r="I510" s="3" t="s">
        <v>1359</v>
      </c>
      <c r="J510" s="1" t="s">
        <v>1360</v>
      </c>
      <c r="K510" s="3"/>
      <c r="L510" s="3"/>
      <c r="M510" s="1" t="s">
        <v>32</v>
      </c>
      <c r="N510" s="5">
        <v>0.41</v>
      </c>
      <c r="O510" s="3"/>
      <c r="P510" s="1"/>
      <c r="Q510" s="5">
        <v>0.2</v>
      </c>
      <c r="R510" s="16">
        <v>1</v>
      </c>
      <c r="S510" s="11" t="s">
        <v>1354</v>
      </c>
      <c r="T510" s="3"/>
      <c r="U510" s="3"/>
      <c r="V510" s="3"/>
      <c r="W510" s="3"/>
      <c r="X510" s="3"/>
      <c r="Y510" s="3"/>
      <c r="Z510" s="3"/>
      <c r="AA510" s="3"/>
      <c r="AB510" s="4"/>
      <c r="AC510" s="4"/>
      <c r="AD510" s="4"/>
      <c r="AE510" s="4"/>
      <c r="AF510" s="4"/>
      <c r="AG510" s="4"/>
      <c r="AH510" s="4"/>
      <c r="AI510" s="4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4"/>
      <c r="AX510" s="4"/>
      <c r="AY510" s="4"/>
      <c r="AZ510" s="4"/>
      <c r="BA510" s="4"/>
      <c r="BB510" s="4"/>
      <c r="BC510" s="4"/>
      <c r="BD510" s="4"/>
    </row>
    <row r="511" spans="1:56" ht="25.5" customHeight="1">
      <c r="A511" s="5">
        <v>10213</v>
      </c>
      <c r="B511" s="1" t="s">
        <v>574</v>
      </c>
      <c r="C511" s="1" t="s">
        <v>579</v>
      </c>
      <c r="D511" s="1" t="s">
        <v>1361</v>
      </c>
      <c r="E511" s="5">
        <v>13</v>
      </c>
      <c r="F511" s="5">
        <v>3</v>
      </c>
      <c r="G511" s="5">
        <v>6</v>
      </c>
      <c r="H511" s="1" t="s">
        <v>581</v>
      </c>
      <c r="I511" s="3" t="s">
        <v>582</v>
      </c>
      <c r="J511" s="1" t="s">
        <v>583</v>
      </c>
      <c r="K511" s="1"/>
      <c r="L511" s="1"/>
      <c r="M511" s="1" t="s">
        <v>32</v>
      </c>
      <c r="N511" s="5">
        <v>0.41</v>
      </c>
      <c r="O511" s="5">
        <v>20.95</v>
      </c>
      <c r="P511" s="5">
        <v>62.93</v>
      </c>
      <c r="Q511" s="5">
        <v>0.2</v>
      </c>
      <c r="R511" s="5">
        <v>3</v>
      </c>
      <c r="S511" s="3"/>
      <c r="T511" s="1"/>
      <c r="U511" s="1"/>
      <c r="V511" s="1"/>
      <c r="W511" s="1"/>
      <c r="X511" s="1"/>
      <c r="Y511" s="1"/>
      <c r="Z511" s="1"/>
      <c r="AA511" s="1"/>
      <c r="AB511" s="2"/>
      <c r="AC511" s="2"/>
      <c r="AD511" s="2"/>
      <c r="AE511" s="2"/>
      <c r="AF511" s="2"/>
      <c r="AG511" s="2"/>
      <c r="AH511" s="2"/>
      <c r="AI511" s="2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4"/>
      <c r="AX511" s="4"/>
      <c r="AY511" s="4"/>
      <c r="AZ511" s="4"/>
      <c r="BA511" s="4"/>
      <c r="BB511" s="4"/>
      <c r="BC511" s="4"/>
      <c r="BD511" s="4"/>
    </row>
    <row r="512" spans="1:56" ht="25.5" customHeight="1">
      <c r="A512" s="16">
        <v>10211</v>
      </c>
      <c r="B512" s="1" t="s">
        <v>574</v>
      </c>
      <c r="C512" s="3"/>
      <c r="D512" s="1" t="s">
        <v>1361</v>
      </c>
      <c r="E512" s="16">
        <v>13</v>
      </c>
      <c r="F512" s="16">
        <v>3</v>
      </c>
      <c r="G512" s="16">
        <v>6</v>
      </c>
      <c r="H512" s="3" t="s">
        <v>1362</v>
      </c>
      <c r="I512" s="3" t="s">
        <v>1363</v>
      </c>
      <c r="J512" s="1" t="s">
        <v>1364</v>
      </c>
      <c r="K512" s="3"/>
      <c r="L512" s="3"/>
      <c r="M512" s="1" t="s">
        <v>32</v>
      </c>
      <c r="N512" s="5">
        <v>0.41</v>
      </c>
      <c r="O512" s="3"/>
      <c r="P512" s="1"/>
      <c r="Q512" s="5">
        <v>0.2</v>
      </c>
      <c r="R512" s="16">
        <v>2</v>
      </c>
      <c r="S512" s="3"/>
      <c r="T512" s="3"/>
      <c r="U512" s="3"/>
      <c r="V512" s="3"/>
      <c r="W512" s="3"/>
      <c r="X512" s="3"/>
      <c r="Y512" s="3"/>
      <c r="Z512" s="3"/>
      <c r="AA512" s="3"/>
      <c r="AB512" s="4"/>
      <c r="AC512" s="4"/>
      <c r="AD512" s="4"/>
      <c r="AE512" s="4"/>
      <c r="AF512" s="4"/>
      <c r="AG512" s="4"/>
      <c r="AH512" s="4"/>
      <c r="AI512" s="4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4"/>
      <c r="AX512" s="4"/>
      <c r="AY512" s="4"/>
      <c r="AZ512" s="4"/>
      <c r="BA512" s="4"/>
      <c r="BB512" s="4"/>
      <c r="BC512" s="4"/>
      <c r="BD512" s="4"/>
    </row>
    <row r="513" spans="1:56" ht="25.5" customHeight="1">
      <c r="A513" s="16">
        <v>10209</v>
      </c>
      <c r="B513" s="1" t="s">
        <v>574</v>
      </c>
      <c r="C513" s="3"/>
      <c r="D513" s="1" t="s">
        <v>1361</v>
      </c>
      <c r="E513" s="16">
        <v>13</v>
      </c>
      <c r="F513" s="16">
        <v>3</v>
      </c>
      <c r="G513" s="16">
        <v>6</v>
      </c>
      <c r="H513" s="3" t="s">
        <v>1365</v>
      </c>
      <c r="I513" s="3" t="s">
        <v>1366</v>
      </c>
      <c r="J513" s="1" t="s">
        <v>1367</v>
      </c>
      <c r="K513" s="3"/>
      <c r="L513" s="3"/>
      <c r="M513" s="1" t="s">
        <v>32</v>
      </c>
      <c r="N513" s="5">
        <v>0.41</v>
      </c>
      <c r="O513" s="3"/>
      <c r="P513" s="1"/>
      <c r="Q513" s="5">
        <v>0.2</v>
      </c>
      <c r="R513" s="16">
        <v>1</v>
      </c>
      <c r="S513" s="3"/>
      <c r="T513" s="3"/>
      <c r="U513" s="3"/>
      <c r="V513" s="3"/>
      <c r="W513" s="3"/>
      <c r="X513" s="3"/>
      <c r="Y513" s="3"/>
      <c r="Z513" s="3"/>
      <c r="AA513" s="3"/>
      <c r="AB513" s="4"/>
      <c r="AC513" s="4"/>
      <c r="AD513" s="4"/>
      <c r="AE513" s="4"/>
      <c r="AF513" s="4"/>
      <c r="AG513" s="4"/>
      <c r="AH513" s="4"/>
      <c r="AI513" s="4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4"/>
      <c r="AX513" s="4"/>
      <c r="AY513" s="4"/>
      <c r="AZ513" s="4"/>
      <c r="BA513" s="4"/>
      <c r="BB513" s="4"/>
      <c r="BC513" s="4"/>
      <c r="BD513" s="4"/>
    </row>
    <row r="514" spans="1:56" ht="25.5" customHeight="1">
      <c r="A514" s="5">
        <v>9309</v>
      </c>
      <c r="B514" s="1" t="s">
        <v>521</v>
      </c>
      <c r="C514" s="1" t="s">
        <v>560</v>
      </c>
      <c r="D514" s="1" t="s">
        <v>1368</v>
      </c>
      <c r="E514" s="5">
        <v>12</v>
      </c>
      <c r="F514" s="5">
        <v>4</v>
      </c>
      <c r="G514" s="5">
        <v>5</v>
      </c>
      <c r="H514" s="1" t="s">
        <v>562</v>
      </c>
      <c r="I514" s="3"/>
      <c r="J514" s="1" t="s">
        <v>1369</v>
      </c>
      <c r="K514" s="14"/>
      <c r="L514" s="14"/>
      <c r="M514" s="1" t="s">
        <v>32</v>
      </c>
      <c r="N514" s="5">
        <v>0.41</v>
      </c>
      <c r="O514" s="1"/>
      <c r="P514" s="1"/>
      <c r="Q514" s="5">
        <v>0.2</v>
      </c>
      <c r="R514" s="5">
        <v>1</v>
      </c>
      <c r="S514" s="3"/>
      <c r="T514" s="1"/>
      <c r="U514" s="1"/>
      <c r="V514" s="1"/>
      <c r="W514" s="1"/>
      <c r="X514" s="1"/>
      <c r="Y514" s="1"/>
      <c r="Z514" s="1"/>
      <c r="AA514" s="1"/>
      <c r="AB514" s="2"/>
      <c r="AC514" s="2"/>
      <c r="AD514" s="2"/>
      <c r="AE514" s="2"/>
      <c r="AF514" s="2"/>
      <c r="AG514" s="2"/>
      <c r="AH514" s="2"/>
      <c r="AI514" s="2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4"/>
      <c r="AX514" s="4"/>
      <c r="AY514" s="4"/>
      <c r="AZ514" s="4"/>
      <c r="BA514" s="4"/>
      <c r="BB514" s="4"/>
      <c r="BC514" s="4"/>
      <c r="BD514" s="4"/>
    </row>
    <row r="515" spans="1:56" ht="25.5" customHeight="1">
      <c r="A515" s="16">
        <v>9311</v>
      </c>
      <c r="B515" s="1" t="s">
        <v>521</v>
      </c>
      <c r="C515" s="3"/>
      <c r="D515" s="1" t="s">
        <v>1368</v>
      </c>
      <c r="E515" s="16">
        <v>12</v>
      </c>
      <c r="F515" s="16">
        <v>4</v>
      </c>
      <c r="G515" s="16">
        <v>5</v>
      </c>
      <c r="H515" s="3" t="s">
        <v>1370</v>
      </c>
      <c r="I515" s="3"/>
      <c r="J515" s="1" t="s">
        <v>1371</v>
      </c>
      <c r="K515" s="3"/>
      <c r="L515" s="3"/>
      <c r="M515" s="1" t="s">
        <v>32</v>
      </c>
      <c r="N515" s="5">
        <v>0.41</v>
      </c>
      <c r="O515" s="3"/>
      <c r="P515" s="1"/>
      <c r="Q515" s="5">
        <v>0.2</v>
      </c>
      <c r="R515" s="16">
        <v>2</v>
      </c>
      <c r="S515" s="3"/>
      <c r="T515" s="3"/>
      <c r="U515" s="3"/>
      <c r="V515" s="3"/>
      <c r="W515" s="3"/>
      <c r="X515" s="3"/>
      <c r="Y515" s="3"/>
      <c r="Z515" s="3"/>
      <c r="AA515" s="3"/>
      <c r="AB515" s="4"/>
      <c r="AC515" s="4"/>
      <c r="AD515" s="4"/>
      <c r="AE515" s="4"/>
      <c r="AF515" s="4"/>
      <c r="AG515" s="4"/>
      <c r="AH515" s="4"/>
      <c r="AI515" s="4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4"/>
      <c r="AX515" s="4"/>
      <c r="AY515" s="4"/>
      <c r="AZ515" s="4"/>
      <c r="BA515" s="4"/>
      <c r="BB515" s="4"/>
      <c r="BC515" s="4"/>
      <c r="BD515" s="4"/>
    </row>
    <row r="516" spans="1:56" ht="25.5" customHeight="1">
      <c r="A516" s="16">
        <v>9313</v>
      </c>
      <c r="B516" s="1" t="s">
        <v>521</v>
      </c>
      <c r="C516" s="3"/>
      <c r="D516" s="1" t="s">
        <v>1368</v>
      </c>
      <c r="E516" s="16">
        <v>12</v>
      </c>
      <c r="F516" s="16">
        <v>4</v>
      </c>
      <c r="G516" s="16">
        <v>5</v>
      </c>
      <c r="H516" s="3" t="s">
        <v>1372</v>
      </c>
      <c r="I516" s="3"/>
      <c r="J516" s="1" t="s">
        <v>1373</v>
      </c>
      <c r="K516" s="3"/>
      <c r="L516" s="3"/>
      <c r="M516" s="1" t="s">
        <v>32</v>
      </c>
      <c r="N516" s="5">
        <v>0.41</v>
      </c>
      <c r="O516" s="3"/>
      <c r="P516" s="1"/>
      <c r="Q516" s="5">
        <v>0.2</v>
      </c>
      <c r="R516" s="16">
        <v>3</v>
      </c>
      <c r="S516" s="3"/>
      <c r="T516" s="3"/>
      <c r="U516" s="3"/>
      <c r="V516" s="3"/>
      <c r="W516" s="3"/>
      <c r="X516" s="3"/>
      <c r="Y516" s="3"/>
      <c r="Z516" s="3"/>
      <c r="AA516" s="3"/>
      <c r="AB516" s="4"/>
      <c r="AC516" s="4"/>
      <c r="AD516" s="4"/>
      <c r="AE516" s="4"/>
      <c r="AF516" s="4"/>
      <c r="AG516" s="4"/>
      <c r="AH516" s="4"/>
      <c r="AI516" s="4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4"/>
      <c r="AX516" s="4"/>
      <c r="AY516" s="4"/>
      <c r="AZ516" s="4"/>
      <c r="BA516" s="4"/>
      <c r="BB516" s="4"/>
      <c r="BC516" s="4"/>
      <c r="BD516" s="4"/>
    </row>
    <row r="517" spans="1:56" ht="25.5" customHeight="1">
      <c r="A517" s="5">
        <v>10513</v>
      </c>
      <c r="B517" s="1" t="s">
        <v>574</v>
      </c>
      <c r="C517" s="1" t="s">
        <v>592</v>
      </c>
      <c r="D517" s="1" t="s">
        <v>1374</v>
      </c>
      <c r="E517" s="5">
        <v>14</v>
      </c>
      <c r="F517" s="5">
        <v>4</v>
      </c>
      <c r="G517" s="5">
        <v>5</v>
      </c>
      <c r="H517" s="1" t="s">
        <v>594</v>
      </c>
      <c r="I517" s="3"/>
      <c r="J517" s="1" t="s">
        <v>595</v>
      </c>
      <c r="K517" s="1"/>
      <c r="L517" s="1"/>
      <c r="M517" s="1" t="s">
        <v>32</v>
      </c>
      <c r="N517" s="5">
        <v>0.41</v>
      </c>
      <c r="O517" s="1"/>
      <c r="P517" s="1"/>
      <c r="Q517" s="5">
        <v>0.2</v>
      </c>
      <c r="R517" s="5">
        <v>3</v>
      </c>
      <c r="S517" s="11" t="s">
        <v>1375</v>
      </c>
      <c r="T517" s="1"/>
      <c r="U517" s="1"/>
      <c r="V517" s="1"/>
      <c r="W517" s="1"/>
      <c r="X517" s="1"/>
      <c r="Y517" s="1"/>
      <c r="Z517" s="1"/>
      <c r="AA517" s="1"/>
      <c r="AB517" s="2"/>
      <c r="AC517" s="2"/>
      <c r="AD517" s="2"/>
      <c r="AE517" s="2"/>
      <c r="AF517" s="2"/>
      <c r="AG517" s="2"/>
      <c r="AH517" s="2"/>
      <c r="AI517" s="2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4"/>
      <c r="AX517" s="4"/>
      <c r="AY517" s="4"/>
      <c r="AZ517" s="4"/>
      <c r="BA517" s="4"/>
      <c r="BB517" s="4"/>
      <c r="BC517" s="4"/>
      <c r="BD517" s="4"/>
    </row>
    <row r="518" spans="1:56" ht="25.5" customHeight="1">
      <c r="A518" s="16">
        <v>10511</v>
      </c>
      <c r="B518" s="1" t="s">
        <v>574</v>
      </c>
      <c r="C518" s="3"/>
      <c r="D518" s="1" t="s">
        <v>1374</v>
      </c>
      <c r="E518" s="16">
        <v>14</v>
      </c>
      <c r="F518" s="16">
        <v>4</v>
      </c>
      <c r="G518" s="16">
        <v>5</v>
      </c>
      <c r="H518" s="3" t="s">
        <v>1376</v>
      </c>
      <c r="I518" s="3"/>
      <c r="J518" s="1" t="s">
        <v>1377</v>
      </c>
      <c r="K518" s="3"/>
      <c r="L518" s="3"/>
      <c r="M518" s="1" t="s">
        <v>32</v>
      </c>
      <c r="N518" s="5">
        <v>0.41</v>
      </c>
      <c r="O518" s="3"/>
      <c r="P518" s="1"/>
      <c r="Q518" s="5">
        <v>0.2</v>
      </c>
      <c r="R518" s="16">
        <v>2</v>
      </c>
      <c r="S518" s="11" t="s">
        <v>1375</v>
      </c>
      <c r="T518" s="3"/>
      <c r="U518" s="3"/>
      <c r="V518" s="3"/>
      <c r="W518" s="3"/>
      <c r="X518" s="3"/>
      <c r="Y518" s="3"/>
      <c r="Z518" s="3"/>
      <c r="AA518" s="3"/>
      <c r="AB518" s="4"/>
      <c r="AC518" s="4"/>
      <c r="AD518" s="4"/>
      <c r="AE518" s="4"/>
      <c r="AF518" s="4"/>
      <c r="AG518" s="4"/>
      <c r="AH518" s="4"/>
      <c r="AI518" s="4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4"/>
      <c r="AX518" s="4"/>
      <c r="AY518" s="4"/>
      <c r="AZ518" s="4"/>
      <c r="BA518" s="4"/>
      <c r="BB518" s="4"/>
      <c r="BC518" s="4"/>
      <c r="BD518" s="4"/>
    </row>
    <row r="519" spans="1:56" ht="25.5" customHeight="1">
      <c r="A519" s="16">
        <v>10509</v>
      </c>
      <c r="B519" s="1" t="s">
        <v>574</v>
      </c>
      <c r="C519" s="3"/>
      <c r="D519" s="1" t="s">
        <v>1374</v>
      </c>
      <c r="E519" s="16">
        <v>14</v>
      </c>
      <c r="F519" s="16">
        <v>4</v>
      </c>
      <c r="G519" s="16">
        <v>5</v>
      </c>
      <c r="H519" s="3" t="s">
        <v>1378</v>
      </c>
      <c r="I519" s="3"/>
      <c r="J519" s="1" t="s">
        <v>1379</v>
      </c>
      <c r="K519" s="3"/>
      <c r="L519" s="3"/>
      <c r="M519" s="1" t="s">
        <v>32</v>
      </c>
      <c r="N519" s="5">
        <v>0.41</v>
      </c>
      <c r="O519" s="3"/>
      <c r="P519" s="1"/>
      <c r="Q519" s="5">
        <v>0.2</v>
      </c>
      <c r="R519" s="16">
        <v>1</v>
      </c>
      <c r="S519" s="11" t="s">
        <v>1375</v>
      </c>
      <c r="T519" s="3"/>
      <c r="U519" s="3"/>
      <c r="V519" s="3"/>
      <c r="W519" s="3"/>
      <c r="X519" s="3"/>
      <c r="Y519" s="3"/>
      <c r="Z519" s="3"/>
      <c r="AA519" s="3"/>
      <c r="AB519" s="4"/>
      <c r="AC519" s="4"/>
      <c r="AD519" s="4"/>
      <c r="AE519" s="4"/>
      <c r="AF519" s="4"/>
      <c r="AG519" s="4"/>
      <c r="AH519" s="4"/>
      <c r="AI519" s="4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4"/>
      <c r="AX519" s="4"/>
      <c r="AY519" s="4"/>
      <c r="AZ519" s="4"/>
      <c r="BA519" s="4"/>
      <c r="BB519" s="4"/>
      <c r="BC519" s="4"/>
      <c r="BD519" s="4"/>
    </row>
    <row r="520" spans="1:56" ht="25.5" customHeight="1">
      <c r="A520" s="16">
        <v>15300</v>
      </c>
      <c r="B520" s="3" t="s">
        <v>903</v>
      </c>
      <c r="C520" s="3"/>
      <c r="D520" s="3" t="s">
        <v>1380</v>
      </c>
      <c r="E520" s="16">
        <v>20</v>
      </c>
      <c r="F520" s="16">
        <v>5</v>
      </c>
      <c r="G520" s="16">
        <v>1</v>
      </c>
      <c r="H520" s="3" t="s">
        <v>1381</v>
      </c>
      <c r="I520" s="3"/>
      <c r="J520" s="1" t="s">
        <v>1382</v>
      </c>
      <c r="K520" s="3"/>
      <c r="L520" s="3"/>
      <c r="M520" s="1" t="s">
        <v>32</v>
      </c>
      <c r="N520" s="5">
        <v>0.41</v>
      </c>
      <c r="O520" s="3"/>
      <c r="P520" s="3"/>
      <c r="Q520" s="5">
        <v>0.2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spans="1:56" ht="25.5" customHeight="1">
      <c r="A521" s="16">
        <v>15400</v>
      </c>
      <c r="B521" s="3" t="s">
        <v>903</v>
      </c>
      <c r="C521" s="3"/>
      <c r="D521" s="3" t="s">
        <v>1383</v>
      </c>
      <c r="E521" s="16">
        <v>21</v>
      </c>
      <c r="F521" s="16">
        <v>4</v>
      </c>
      <c r="G521" s="16">
        <v>1</v>
      </c>
      <c r="H521" s="3" t="s">
        <v>1384</v>
      </c>
      <c r="I521" s="3"/>
      <c r="J521" s="1" t="s">
        <v>1385</v>
      </c>
      <c r="K521" s="3"/>
      <c r="L521" s="3"/>
      <c r="M521" s="1" t="s">
        <v>32</v>
      </c>
      <c r="N521" s="5">
        <v>0.41</v>
      </c>
      <c r="O521" s="3"/>
      <c r="P521" s="3"/>
      <c r="Q521" s="5">
        <v>0.2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spans="1:56" ht="25.5" customHeight="1">
      <c r="A522" s="16">
        <v>15500</v>
      </c>
      <c r="B522" s="3" t="s">
        <v>903</v>
      </c>
      <c r="C522" s="3"/>
      <c r="D522" s="3" t="s">
        <v>1386</v>
      </c>
      <c r="E522" s="16">
        <v>22</v>
      </c>
      <c r="F522" s="16">
        <v>6</v>
      </c>
      <c r="G522" s="16">
        <v>1</v>
      </c>
      <c r="H522" s="3" t="s">
        <v>1387</v>
      </c>
      <c r="I522" s="3"/>
      <c r="J522" s="1" t="s">
        <v>1388</v>
      </c>
      <c r="K522" s="3"/>
      <c r="L522" s="3"/>
      <c r="M522" s="1" t="s">
        <v>32</v>
      </c>
      <c r="N522" s="5">
        <v>0.41</v>
      </c>
      <c r="O522" s="3"/>
      <c r="P522" s="3"/>
      <c r="Q522" s="5">
        <v>0.2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spans="1:56" ht="25.5" customHeight="1">
      <c r="A523" s="16">
        <v>15600</v>
      </c>
      <c r="B523" s="3" t="s">
        <v>903</v>
      </c>
      <c r="C523" s="3"/>
      <c r="D523" s="3" t="s">
        <v>1389</v>
      </c>
      <c r="E523" s="16">
        <v>23</v>
      </c>
      <c r="F523" s="16">
        <v>5</v>
      </c>
      <c r="G523" s="16">
        <v>1</v>
      </c>
      <c r="H523" s="3" t="s">
        <v>1390</v>
      </c>
      <c r="I523" s="3"/>
      <c r="J523" s="1" t="s">
        <v>1391</v>
      </c>
      <c r="K523" s="3"/>
      <c r="L523" s="3"/>
      <c r="M523" s="1" t="s">
        <v>32</v>
      </c>
      <c r="N523" s="5">
        <v>0.41</v>
      </c>
      <c r="O523" s="3"/>
      <c r="P523" s="3"/>
      <c r="Q523" s="5">
        <v>0.2</v>
      </c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spans="1:56" ht="25.5" customHeight="1">
      <c r="A524" s="5">
        <v>12309</v>
      </c>
      <c r="B524" s="3" t="s">
        <v>903</v>
      </c>
      <c r="C524" s="1"/>
      <c r="D524" s="1" t="s">
        <v>904</v>
      </c>
      <c r="E524" s="5">
        <v>24</v>
      </c>
      <c r="F524" s="5">
        <v>5</v>
      </c>
      <c r="G524" s="5">
        <v>5</v>
      </c>
      <c r="H524" s="3" t="s">
        <v>1392</v>
      </c>
      <c r="I524" s="1"/>
      <c r="J524" s="3" t="s">
        <v>1393</v>
      </c>
      <c r="K524" s="1" t="s">
        <v>1394</v>
      </c>
      <c r="L524" s="1"/>
      <c r="M524" s="1" t="s">
        <v>32</v>
      </c>
      <c r="N524" s="5">
        <v>0.41</v>
      </c>
      <c r="O524" s="1"/>
      <c r="P524" s="1"/>
      <c r="Q524" s="5">
        <v>0.2</v>
      </c>
      <c r="R524" s="5">
        <v>1</v>
      </c>
      <c r="S524" s="3"/>
      <c r="T524" s="1"/>
      <c r="U524" s="1"/>
      <c r="V524" s="1"/>
      <c r="W524" s="1"/>
      <c r="X524" s="1"/>
      <c r="Y524" s="1"/>
      <c r="Z524" s="1"/>
      <c r="AA524" s="1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spans="1:56" ht="25.5" customHeight="1">
      <c r="A525" s="16">
        <v>12311</v>
      </c>
      <c r="B525" s="3" t="s">
        <v>903</v>
      </c>
      <c r="C525" s="3"/>
      <c r="D525" s="1" t="s">
        <v>904</v>
      </c>
      <c r="E525" s="16">
        <v>24</v>
      </c>
      <c r="F525" s="16">
        <v>5</v>
      </c>
      <c r="G525" s="16">
        <v>5</v>
      </c>
      <c r="H525" s="3" t="s">
        <v>1395</v>
      </c>
      <c r="I525" s="3"/>
      <c r="J525" s="1" t="s">
        <v>1396</v>
      </c>
      <c r="K525" s="3"/>
      <c r="L525" s="3"/>
      <c r="M525" s="1" t="s">
        <v>32</v>
      </c>
      <c r="N525" s="5">
        <v>0.41</v>
      </c>
      <c r="O525" s="3"/>
      <c r="P525" s="3"/>
      <c r="Q525" s="5">
        <v>0.2</v>
      </c>
      <c r="R525" s="16">
        <v>2</v>
      </c>
      <c r="S525" s="3"/>
      <c r="T525" s="3"/>
      <c r="U525" s="3"/>
      <c r="V525" s="3"/>
      <c r="W525" s="3"/>
      <c r="X525" s="3"/>
      <c r="Y525" s="3"/>
      <c r="Z525" s="3"/>
      <c r="AA525" s="3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spans="1:56" ht="25.5" customHeight="1">
      <c r="A526" s="16">
        <v>12313</v>
      </c>
      <c r="B526" s="3" t="s">
        <v>903</v>
      </c>
      <c r="C526" s="3"/>
      <c r="D526" s="1" t="s">
        <v>904</v>
      </c>
      <c r="E526" s="16">
        <v>24</v>
      </c>
      <c r="F526" s="16">
        <v>5</v>
      </c>
      <c r="G526" s="16">
        <v>5</v>
      </c>
      <c r="H526" s="1" t="s">
        <v>905</v>
      </c>
      <c r="I526" s="3"/>
      <c r="J526" s="1" t="s">
        <v>906</v>
      </c>
      <c r="K526" s="3"/>
      <c r="L526" s="3"/>
      <c r="M526" s="1" t="s">
        <v>32</v>
      </c>
      <c r="N526" s="5">
        <v>0.41</v>
      </c>
      <c r="O526" s="3"/>
      <c r="P526" s="3"/>
      <c r="Q526" s="5">
        <v>0.2</v>
      </c>
      <c r="R526" s="16">
        <v>3</v>
      </c>
      <c r="S526" s="3"/>
      <c r="T526" s="3"/>
      <c r="U526" s="3"/>
      <c r="V526" s="3"/>
      <c r="W526" s="3"/>
      <c r="X526" s="3"/>
      <c r="Y526" s="3"/>
      <c r="Z526" s="3"/>
      <c r="AA526" s="3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spans="1:56" ht="25.5" customHeight="1">
      <c r="A527" s="5">
        <v>14009</v>
      </c>
      <c r="B527" s="1" t="s">
        <v>903</v>
      </c>
      <c r="C527" s="1"/>
      <c r="D527" s="1" t="s">
        <v>980</v>
      </c>
      <c r="E527" s="5">
        <v>25</v>
      </c>
      <c r="F527" s="5">
        <v>5</v>
      </c>
      <c r="G527" s="5">
        <v>5</v>
      </c>
      <c r="H527" s="3" t="s">
        <v>1397</v>
      </c>
      <c r="I527" s="1"/>
      <c r="J527" s="3" t="s">
        <v>1398</v>
      </c>
      <c r="K527" s="1" t="s">
        <v>1399</v>
      </c>
      <c r="L527" s="1"/>
      <c r="M527" s="1" t="s">
        <v>32</v>
      </c>
      <c r="N527" s="5">
        <v>0.41</v>
      </c>
      <c r="O527" s="1"/>
      <c r="P527" s="1"/>
      <c r="Q527" s="5">
        <v>0.2</v>
      </c>
      <c r="R527" s="5">
        <v>1</v>
      </c>
      <c r="S527" s="3"/>
      <c r="T527" s="3"/>
      <c r="U527" s="3"/>
      <c r="V527" s="3"/>
      <c r="W527" s="3"/>
      <c r="X527" s="3"/>
      <c r="Y527" s="3"/>
      <c r="Z527" s="3"/>
      <c r="AA527" s="3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spans="1:56" ht="25.5" customHeight="1">
      <c r="A528" s="16">
        <v>14011</v>
      </c>
      <c r="B528" s="3" t="s">
        <v>903</v>
      </c>
      <c r="C528" s="3"/>
      <c r="D528" s="1" t="s">
        <v>980</v>
      </c>
      <c r="E528" s="16">
        <v>25</v>
      </c>
      <c r="F528" s="16">
        <v>5</v>
      </c>
      <c r="G528" s="16">
        <v>5</v>
      </c>
      <c r="H528" s="3" t="s">
        <v>1400</v>
      </c>
      <c r="I528" s="3"/>
      <c r="J528" s="3" t="s">
        <v>1401</v>
      </c>
      <c r="K528" s="3"/>
      <c r="L528" s="3"/>
      <c r="M528" s="1" t="s">
        <v>32</v>
      </c>
      <c r="N528" s="5">
        <v>0.41</v>
      </c>
      <c r="O528" s="3"/>
      <c r="P528" s="3"/>
      <c r="Q528" s="5">
        <v>0.2</v>
      </c>
      <c r="R528" s="16">
        <v>2</v>
      </c>
      <c r="S528" s="3"/>
      <c r="T528" s="3"/>
      <c r="U528" s="3"/>
      <c r="V528" s="3"/>
      <c r="W528" s="3"/>
      <c r="X528" s="3"/>
      <c r="Y528" s="3"/>
      <c r="Z528" s="3"/>
      <c r="AA528" s="3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spans="1:56" ht="25.5" customHeight="1">
      <c r="A529" s="16">
        <v>14013</v>
      </c>
      <c r="B529" s="3" t="s">
        <v>903</v>
      </c>
      <c r="C529" s="3"/>
      <c r="D529" s="1" t="s">
        <v>980</v>
      </c>
      <c r="E529" s="16">
        <v>25</v>
      </c>
      <c r="F529" s="16">
        <v>5</v>
      </c>
      <c r="G529" s="16">
        <v>5</v>
      </c>
      <c r="H529" s="1" t="s">
        <v>981</v>
      </c>
      <c r="I529" s="3"/>
      <c r="J529" s="1" t="s">
        <v>982</v>
      </c>
      <c r="K529" s="3"/>
      <c r="L529" s="3"/>
      <c r="M529" s="1" t="s">
        <v>32</v>
      </c>
      <c r="N529" s="5">
        <v>0.41</v>
      </c>
      <c r="O529" s="3"/>
      <c r="P529" s="3"/>
      <c r="Q529" s="5">
        <v>0.2</v>
      </c>
      <c r="R529" s="16">
        <v>3</v>
      </c>
      <c r="S529" s="3"/>
      <c r="T529" s="3"/>
      <c r="U529" s="3"/>
      <c r="V529" s="3"/>
      <c r="W529" s="3"/>
      <c r="X529" s="3"/>
      <c r="Y529" s="3"/>
      <c r="Z529" s="3"/>
      <c r="AA529" s="3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spans="1:56" ht="25.5" customHeight="1">
      <c r="A530" s="16">
        <v>13109</v>
      </c>
      <c r="B530" s="3" t="s">
        <v>903</v>
      </c>
      <c r="C530" s="3"/>
      <c r="D530" s="1" t="s">
        <v>927</v>
      </c>
      <c r="E530" s="16">
        <v>26</v>
      </c>
      <c r="F530" s="16">
        <v>5</v>
      </c>
      <c r="G530" s="16">
        <v>5</v>
      </c>
      <c r="H530" s="1" t="s">
        <v>1402</v>
      </c>
      <c r="I530" s="3"/>
      <c r="J530" s="1" t="s">
        <v>1403</v>
      </c>
      <c r="K530" s="3"/>
      <c r="L530" s="3"/>
      <c r="M530" s="1" t="s">
        <v>32</v>
      </c>
      <c r="N530" s="5">
        <v>0.41</v>
      </c>
      <c r="O530" s="3"/>
      <c r="P530" s="3"/>
      <c r="Q530" s="5">
        <v>0.2</v>
      </c>
      <c r="R530" s="16">
        <v>1</v>
      </c>
      <c r="S530" s="3"/>
      <c r="T530" s="3"/>
      <c r="U530" s="3"/>
      <c r="V530" s="3"/>
      <c r="W530" s="3"/>
      <c r="X530" s="3"/>
      <c r="Y530" s="3"/>
      <c r="Z530" s="3"/>
      <c r="AA530" s="3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spans="1:56" ht="25.5" customHeight="1">
      <c r="A531" s="16">
        <v>13111</v>
      </c>
      <c r="B531" s="3" t="s">
        <v>903</v>
      </c>
      <c r="C531" s="3"/>
      <c r="D531" s="1" t="s">
        <v>927</v>
      </c>
      <c r="E531" s="16">
        <v>26</v>
      </c>
      <c r="F531" s="16">
        <v>5</v>
      </c>
      <c r="G531" s="16">
        <v>5</v>
      </c>
      <c r="H531" s="1" t="s">
        <v>1404</v>
      </c>
      <c r="I531" s="3"/>
      <c r="J531" s="1" t="s">
        <v>1405</v>
      </c>
      <c r="K531" s="3"/>
      <c r="L531" s="3"/>
      <c r="M531" s="1" t="s">
        <v>32</v>
      </c>
      <c r="N531" s="5">
        <v>0.41</v>
      </c>
      <c r="O531" s="3"/>
      <c r="P531" s="3"/>
      <c r="Q531" s="5">
        <v>0.2</v>
      </c>
      <c r="R531" s="16">
        <v>2</v>
      </c>
      <c r="S531" s="3"/>
      <c r="T531" s="3"/>
      <c r="U531" s="3"/>
      <c r="V531" s="3"/>
      <c r="W531" s="3"/>
      <c r="X531" s="3"/>
      <c r="Y531" s="3"/>
      <c r="Z531" s="3"/>
      <c r="AA531" s="3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spans="1:56" ht="25.5" customHeight="1">
      <c r="A532" s="5">
        <v>13113</v>
      </c>
      <c r="B532" s="1" t="s">
        <v>903</v>
      </c>
      <c r="C532" s="1"/>
      <c r="D532" s="1" t="s">
        <v>927</v>
      </c>
      <c r="E532" s="5">
        <v>26</v>
      </c>
      <c r="F532" s="5">
        <v>5</v>
      </c>
      <c r="G532" s="5">
        <v>5</v>
      </c>
      <c r="H532" s="1" t="s">
        <v>928</v>
      </c>
      <c r="I532" s="1"/>
      <c r="J532" s="1" t="s">
        <v>929</v>
      </c>
      <c r="K532" s="1"/>
      <c r="L532" s="1"/>
      <c r="M532" s="1" t="s">
        <v>32</v>
      </c>
      <c r="N532" s="5">
        <v>0.41</v>
      </c>
      <c r="O532" s="1"/>
      <c r="P532" s="1"/>
      <c r="Q532" s="5">
        <v>0.2</v>
      </c>
      <c r="R532" s="5">
        <v>3</v>
      </c>
      <c r="S532" s="3"/>
      <c r="T532" s="1"/>
      <c r="U532" s="1"/>
      <c r="V532" s="1"/>
      <c r="W532" s="1"/>
      <c r="X532" s="1"/>
      <c r="Y532" s="1"/>
      <c r="Z532" s="1"/>
      <c r="AA532" s="1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spans="1:56" ht="25.5" customHeight="1">
      <c r="A533" s="16">
        <v>13909</v>
      </c>
      <c r="B533" s="1" t="s">
        <v>903</v>
      </c>
      <c r="C533" s="3"/>
      <c r="D533" s="1" t="s">
        <v>976</v>
      </c>
      <c r="E533" s="16">
        <v>27</v>
      </c>
      <c r="F533" s="16">
        <v>5</v>
      </c>
      <c r="G533" s="16">
        <v>5</v>
      </c>
      <c r="H533" s="1" t="s">
        <v>1406</v>
      </c>
      <c r="I533" s="3"/>
      <c r="J533" s="1" t="s">
        <v>1407</v>
      </c>
      <c r="K533" s="3"/>
      <c r="L533" s="3"/>
      <c r="M533" s="1" t="s">
        <v>32</v>
      </c>
      <c r="N533" s="5">
        <v>0.41</v>
      </c>
      <c r="O533" s="3"/>
      <c r="P533" s="3"/>
      <c r="Q533" s="5">
        <v>0.2</v>
      </c>
      <c r="R533" s="16">
        <v>1</v>
      </c>
      <c r="S533" s="3"/>
      <c r="T533" s="3"/>
      <c r="U533" s="3"/>
      <c r="V533" s="3"/>
      <c r="W533" s="3"/>
      <c r="X533" s="3"/>
      <c r="Y533" s="3"/>
      <c r="Z533" s="3"/>
      <c r="AA533" s="3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spans="1:56" ht="25.5" customHeight="1">
      <c r="A534" s="16">
        <v>13911</v>
      </c>
      <c r="B534" s="1" t="s">
        <v>903</v>
      </c>
      <c r="C534" s="3"/>
      <c r="D534" s="1" t="s">
        <v>976</v>
      </c>
      <c r="E534" s="16">
        <v>27</v>
      </c>
      <c r="F534" s="16">
        <v>5</v>
      </c>
      <c r="G534" s="16">
        <v>5</v>
      </c>
      <c r="H534" s="1" t="s">
        <v>1408</v>
      </c>
      <c r="I534" s="3"/>
      <c r="J534" s="1" t="s">
        <v>1409</v>
      </c>
      <c r="K534" s="3"/>
      <c r="L534" s="3"/>
      <c r="M534" s="1" t="s">
        <v>32</v>
      </c>
      <c r="N534" s="5">
        <v>0.41</v>
      </c>
      <c r="O534" s="3"/>
      <c r="P534" s="3"/>
      <c r="Q534" s="5">
        <v>0.2</v>
      </c>
      <c r="R534" s="16">
        <v>2</v>
      </c>
      <c r="S534" s="3"/>
      <c r="T534" s="3"/>
      <c r="U534" s="3"/>
      <c r="V534" s="3"/>
      <c r="W534" s="3"/>
      <c r="X534" s="3"/>
      <c r="Y534" s="3"/>
      <c r="Z534" s="3"/>
      <c r="AA534" s="3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spans="1:56" ht="25.5" customHeight="1">
      <c r="A535" s="5">
        <v>13913</v>
      </c>
      <c r="B535" s="1" t="s">
        <v>903</v>
      </c>
      <c r="C535" s="1"/>
      <c r="D535" s="1" t="s">
        <v>976</v>
      </c>
      <c r="E535" s="5">
        <v>27</v>
      </c>
      <c r="F535" s="5">
        <v>5</v>
      </c>
      <c r="G535" s="5">
        <v>5</v>
      </c>
      <c r="H535" s="1" t="s">
        <v>977</v>
      </c>
      <c r="I535" s="1"/>
      <c r="J535" s="1" t="s">
        <v>978</v>
      </c>
      <c r="K535" s="1" t="s">
        <v>979</v>
      </c>
      <c r="L535" s="1"/>
      <c r="M535" s="1" t="s">
        <v>32</v>
      </c>
      <c r="N535" s="5">
        <v>0.41</v>
      </c>
      <c r="O535" s="1"/>
      <c r="P535" s="1"/>
      <c r="Q535" s="5">
        <v>0.2</v>
      </c>
      <c r="R535" s="5">
        <v>3</v>
      </c>
      <c r="S535" s="3"/>
      <c r="T535" s="3"/>
      <c r="U535" s="3"/>
      <c r="V535" s="3"/>
      <c r="W535" s="3"/>
      <c r="X535" s="3"/>
      <c r="Y535" s="3"/>
      <c r="Z535" s="3"/>
      <c r="AA535" s="3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spans="1:56" ht="25.5" customHeight="1">
      <c r="A536" s="16">
        <v>15700</v>
      </c>
      <c r="B536" s="3" t="s">
        <v>1410</v>
      </c>
      <c r="C536" s="3"/>
      <c r="D536" s="1" t="s">
        <v>1411</v>
      </c>
      <c r="E536" s="16">
        <v>1</v>
      </c>
      <c r="F536" s="16">
        <v>5</v>
      </c>
      <c r="G536" s="16">
        <v>1</v>
      </c>
      <c r="H536" s="1" t="s">
        <v>1412</v>
      </c>
      <c r="I536" s="3"/>
      <c r="J536" s="1" t="s">
        <v>1413</v>
      </c>
      <c r="K536" s="3"/>
      <c r="L536" s="3"/>
      <c r="M536" s="1" t="s">
        <v>32</v>
      </c>
      <c r="N536" s="5">
        <v>0.41</v>
      </c>
      <c r="O536" s="1"/>
      <c r="P536" s="1"/>
      <c r="Q536" s="5">
        <v>0.2</v>
      </c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4"/>
      <c r="AX536" s="4"/>
      <c r="AY536" s="4"/>
      <c r="AZ536" s="4"/>
      <c r="BA536" s="4"/>
      <c r="BB536" s="4"/>
      <c r="BC536" s="4"/>
      <c r="BD536" s="4"/>
    </row>
    <row r="537" spans="1:56" ht="25.5" customHeight="1">
      <c r="A537" s="16">
        <v>15800</v>
      </c>
      <c r="B537" s="3" t="s">
        <v>1410</v>
      </c>
      <c r="C537" s="3"/>
      <c r="D537" s="1" t="s">
        <v>1414</v>
      </c>
      <c r="E537" s="16">
        <v>2</v>
      </c>
      <c r="F537" s="16">
        <v>4</v>
      </c>
      <c r="G537" s="16">
        <v>1</v>
      </c>
      <c r="H537" s="1" t="s">
        <v>1415</v>
      </c>
      <c r="I537" s="3"/>
      <c r="J537" s="1" t="s">
        <v>1416</v>
      </c>
      <c r="K537" s="3"/>
      <c r="L537" s="3"/>
      <c r="M537" s="1" t="s">
        <v>32</v>
      </c>
      <c r="N537" s="5">
        <v>0.41</v>
      </c>
      <c r="O537" s="1"/>
      <c r="P537" s="1"/>
      <c r="Q537" s="5">
        <v>0.2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4"/>
      <c r="AX537" s="4"/>
      <c r="AY537" s="4"/>
      <c r="AZ537" s="4"/>
      <c r="BA537" s="4"/>
      <c r="BB537" s="4"/>
      <c r="BC537" s="4"/>
      <c r="BD537" s="4"/>
    </row>
    <row r="538" spans="1:56" ht="25.5" customHeight="1">
      <c r="A538" s="5">
        <v>15900</v>
      </c>
      <c r="B538" s="3" t="s">
        <v>1410</v>
      </c>
      <c r="C538" s="3"/>
      <c r="D538" s="1" t="s">
        <v>1417</v>
      </c>
      <c r="E538" s="16">
        <v>3</v>
      </c>
      <c r="F538" s="5">
        <v>5</v>
      </c>
      <c r="G538" s="5">
        <v>1</v>
      </c>
      <c r="H538" s="1" t="s">
        <v>1418</v>
      </c>
      <c r="I538" s="1"/>
      <c r="J538" s="1" t="s">
        <v>1419</v>
      </c>
      <c r="K538" s="1"/>
      <c r="L538" s="1"/>
      <c r="M538" s="1" t="s">
        <v>32</v>
      </c>
      <c r="N538" s="5">
        <v>0.41</v>
      </c>
      <c r="O538" s="1"/>
      <c r="P538" s="1"/>
      <c r="Q538" s="5">
        <v>0.2</v>
      </c>
      <c r="R538" s="1"/>
      <c r="S538" s="3"/>
      <c r="T538" s="1"/>
      <c r="U538" s="1"/>
      <c r="V538" s="3"/>
      <c r="W538" s="1"/>
      <c r="X538" s="1"/>
      <c r="Y538" s="1"/>
      <c r="Z538" s="1"/>
      <c r="AA538" s="1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4"/>
      <c r="AX538" s="4"/>
      <c r="AY538" s="4"/>
      <c r="AZ538" s="4"/>
      <c r="BA538" s="4"/>
      <c r="BB538" s="4"/>
      <c r="BC538" s="4"/>
      <c r="BD538" s="4"/>
    </row>
    <row r="539" spans="1:56" ht="25.5" customHeight="1">
      <c r="A539" s="16">
        <v>16000</v>
      </c>
      <c r="B539" s="3" t="s">
        <v>1410</v>
      </c>
      <c r="C539" s="3"/>
      <c r="D539" s="1" t="s">
        <v>1420</v>
      </c>
      <c r="E539" s="16">
        <v>4</v>
      </c>
      <c r="F539" s="5">
        <v>5</v>
      </c>
      <c r="G539" s="5">
        <v>1</v>
      </c>
      <c r="H539" s="1" t="s">
        <v>1421</v>
      </c>
      <c r="I539" s="1"/>
      <c r="J539" s="1" t="s">
        <v>1422</v>
      </c>
      <c r="K539" s="1"/>
      <c r="L539" s="1"/>
      <c r="M539" s="1" t="s">
        <v>32</v>
      </c>
      <c r="N539" s="5">
        <v>0.41</v>
      </c>
      <c r="O539" s="1"/>
      <c r="P539" s="1"/>
      <c r="Q539" s="5">
        <v>0.2</v>
      </c>
      <c r="R539" s="1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4"/>
      <c r="AX539" s="4"/>
      <c r="AY539" s="4"/>
      <c r="AZ539" s="4"/>
      <c r="BA539" s="4"/>
      <c r="BB539" s="4"/>
      <c r="BC539" s="4"/>
      <c r="BD539" s="4"/>
    </row>
    <row r="540" spans="1:56" ht="25.5" customHeight="1">
      <c r="A540" s="16">
        <v>16100</v>
      </c>
      <c r="B540" s="3" t="s">
        <v>1410</v>
      </c>
      <c r="C540" s="3"/>
      <c r="D540" s="1" t="s">
        <v>1423</v>
      </c>
      <c r="E540" s="16">
        <v>5</v>
      </c>
      <c r="F540" s="16">
        <v>5</v>
      </c>
      <c r="G540" s="16">
        <v>1</v>
      </c>
      <c r="H540" s="1" t="s">
        <v>1424</v>
      </c>
      <c r="I540" s="3"/>
      <c r="J540" s="1" t="s">
        <v>1425</v>
      </c>
      <c r="K540" s="3"/>
      <c r="L540" s="3"/>
      <c r="M540" s="1" t="s">
        <v>32</v>
      </c>
      <c r="N540" s="5">
        <v>0.41</v>
      </c>
      <c r="O540" s="1"/>
      <c r="P540" s="1"/>
      <c r="Q540" s="5">
        <v>0.2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4"/>
      <c r="AX540" s="4"/>
      <c r="AY540" s="4"/>
      <c r="AZ540" s="4"/>
      <c r="BA540" s="4"/>
      <c r="BB540" s="4"/>
      <c r="BC540" s="4"/>
      <c r="BD540" s="4"/>
    </row>
    <row r="541" spans="1:56" ht="25.5" customHeight="1">
      <c r="A541" s="5">
        <v>16200</v>
      </c>
      <c r="B541" s="3" t="s">
        <v>1410</v>
      </c>
      <c r="C541" s="3"/>
      <c r="D541" s="1" t="s">
        <v>1426</v>
      </c>
      <c r="E541" s="16">
        <v>6</v>
      </c>
      <c r="F541" s="16">
        <v>5</v>
      </c>
      <c r="G541" s="16">
        <v>1</v>
      </c>
      <c r="H541" s="1" t="s">
        <v>1427</v>
      </c>
      <c r="I541" s="3"/>
      <c r="J541" s="1" t="s">
        <v>1428</v>
      </c>
      <c r="K541" s="3"/>
      <c r="L541" s="3"/>
      <c r="M541" s="1" t="s">
        <v>32</v>
      </c>
      <c r="N541" s="5">
        <v>0.41</v>
      </c>
      <c r="O541" s="1"/>
      <c r="P541" s="1"/>
      <c r="Q541" s="5">
        <v>0.2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4"/>
      <c r="AX541" s="4"/>
      <c r="AY541" s="4"/>
      <c r="AZ541" s="4"/>
      <c r="BA541" s="4"/>
      <c r="BB541" s="4"/>
      <c r="BC541" s="4"/>
      <c r="BD541" s="4"/>
    </row>
    <row r="542" spans="1:56" ht="25.5" customHeight="1">
      <c r="A542" s="16">
        <v>16300</v>
      </c>
      <c r="B542" s="3" t="s">
        <v>1410</v>
      </c>
      <c r="C542" s="3"/>
      <c r="D542" s="1" t="s">
        <v>1429</v>
      </c>
      <c r="E542" s="16">
        <v>7</v>
      </c>
      <c r="F542" s="16">
        <v>5</v>
      </c>
      <c r="G542" s="16">
        <v>1</v>
      </c>
      <c r="H542" s="1" t="s">
        <v>1430</v>
      </c>
      <c r="I542" s="3"/>
      <c r="J542" s="1" t="s">
        <v>1431</v>
      </c>
      <c r="K542" s="3"/>
      <c r="L542" s="3"/>
      <c r="M542" s="1" t="s">
        <v>32</v>
      </c>
      <c r="N542" s="5">
        <v>0.41</v>
      </c>
      <c r="O542" s="1"/>
      <c r="P542" s="1"/>
      <c r="Q542" s="5">
        <v>0.2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4"/>
      <c r="AX542" s="4"/>
      <c r="AY542" s="4"/>
      <c r="AZ542" s="4"/>
      <c r="BA542" s="4"/>
      <c r="BB542" s="4"/>
      <c r="BC542" s="4"/>
      <c r="BD542" s="4"/>
    </row>
    <row r="543" spans="1:56" ht="25.5" customHeight="1">
      <c r="A543" s="16">
        <v>16400</v>
      </c>
      <c r="B543" s="3" t="s">
        <v>1410</v>
      </c>
      <c r="C543" s="3"/>
      <c r="D543" s="1" t="s">
        <v>1432</v>
      </c>
      <c r="E543" s="16">
        <v>8</v>
      </c>
      <c r="F543" s="16">
        <v>4</v>
      </c>
      <c r="G543" s="16">
        <v>1</v>
      </c>
      <c r="H543" s="1" t="s">
        <v>1433</v>
      </c>
      <c r="I543" s="3"/>
      <c r="J543" s="1" t="s">
        <v>1434</v>
      </c>
      <c r="K543" s="3"/>
      <c r="L543" s="3"/>
      <c r="M543" s="1" t="s">
        <v>32</v>
      </c>
      <c r="N543" s="5">
        <v>0.41</v>
      </c>
      <c r="O543" s="1"/>
      <c r="P543" s="1"/>
      <c r="Q543" s="5">
        <v>0.2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4"/>
      <c r="AX543" s="4"/>
      <c r="AY543" s="4"/>
      <c r="AZ543" s="4"/>
      <c r="BA543" s="4"/>
      <c r="BB543" s="4"/>
      <c r="BC543" s="4"/>
      <c r="BD543" s="4"/>
    </row>
    <row r="544" spans="1:56" ht="25.5" customHeight="1">
      <c r="A544" s="5">
        <v>16500</v>
      </c>
      <c r="B544" s="3" t="s">
        <v>1410</v>
      </c>
      <c r="C544" s="3"/>
      <c r="D544" s="1" t="s">
        <v>1435</v>
      </c>
      <c r="E544" s="16">
        <v>9</v>
      </c>
      <c r="F544" s="16">
        <v>3</v>
      </c>
      <c r="G544" s="16">
        <v>2</v>
      </c>
      <c r="H544" s="1" t="s">
        <v>1436</v>
      </c>
      <c r="I544" s="3" t="s">
        <v>1437</v>
      </c>
      <c r="J544" s="1" t="s">
        <v>1438</v>
      </c>
      <c r="K544" s="3"/>
      <c r="L544" s="3"/>
      <c r="M544" s="1" t="s">
        <v>32</v>
      </c>
      <c r="N544" s="5">
        <v>0.41</v>
      </c>
      <c r="O544" s="5">
        <v>40.909999999999997</v>
      </c>
      <c r="P544" s="5">
        <v>90.04</v>
      </c>
      <c r="Q544" s="5">
        <v>0.2</v>
      </c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4"/>
      <c r="AX544" s="4"/>
      <c r="AY544" s="4"/>
      <c r="AZ544" s="4"/>
      <c r="BA544" s="4"/>
      <c r="BB544" s="4"/>
      <c r="BC544" s="4"/>
      <c r="BD544" s="4"/>
    </row>
    <row r="545" spans="1:56" ht="25.5" customHeight="1">
      <c r="A545" s="16">
        <v>16600</v>
      </c>
      <c r="B545" s="3" t="s">
        <v>1410</v>
      </c>
      <c r="C545" s="3"/>
      <c r="D545" s="1" t="s">
        <v>1439</v>
      </c>
      <c r="E545" s="16">
        <v>10</v>
      </c>
      <c r="F545" s="16">
        <v>3</v>
      </c>
      <c r="G545" s="16">
        <v>2</v>
      </c>
      <c r="H545" s="1" t="s">
        <v>1440</v>
      </c>
      <c r="I545" s="3" t="s">
        <v>1441</v>
      </c>
      <c r="J545" s="1" t="s">
        <v>1442</v>
      </c>
      <c r="K545" s="3"/>
      <c r="L545" s="3"/>
      <c r="M545" s="1" t="s">
        <v>32</v>
      </c>
      <c r="N545" s="5">
        <v>0.41</v>
      </c>
      <c r="O545" s="1"/>
      <c r="P545" s="1"/>
      <c r="Q545" s="5">
        <v>0.2</v>
      </c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4"/>
      <c r="AX545" s="4"/>
      <c r="AY545" s="4"/>
      <c r="AZ545" s="4"/>
      <c r="BA545" s="4"/>
      <c r="BB545" s="4"/>
      <c r="BC545" s="4"/>
      <c r="BD545" s="4"/>
    </row>
    <row r="546" spans="1:56" ht="25.5" customHeight="1">
      <c r="A546" s="16">
        <v>16700</v>
      </c>
      <c r="B546" s="3" t="s">
        <v>1410</v>
      </c>
      <c r="C546" s="3"/>
      <c r="D546" s="1" t="s">
        <v>1443</v>
      </c>
      <c r="E546" s="16">
        <v>11</v>
      </c>
      <c r="F546" s="16">
        <v>3</v>
      </c>
      <c r="G546" s="16">
        <v>2</v>
      </c>
      <c r="H546" s="1" t="s">
        <v>1444</v>
      </c>
      <c r="I546" s="3" t="s">
        <v>1445</v>
      </c>
      <c r="J546" s="1" t="s">
        <v>1446</v>
      </c>
      <c r="K546" s="3"/>
      <c r="L546" s="3"/>
      <c r="M546" s="1" t="s">
        <v>32</v>
      </c>
      <c r="N546" s="5">
        <v>0.41</v>
      </c>
      <c r="O546" s="5">
        <v>9.9600000000000009</v>
      </c>
      <c r="P546" s="5">
        <v>28.12</v>
      </c>
      <c r="Q546" s="5">
        <v>0.2</v>
      </c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4"/>
      <c r="AX546" s="4"/>
      <c r="AY546" s="4"/>
      <c r="AZ546" s="4"/>
      <c r="BA546" s="4"/>
      <c r="BB546" s="4"/>
      <c r="BC546" s="4"/>
      <c r="BD546" s="4"/>
    </row>
    <row r="547" spans="1:56" ht="25.5" customHeight="1">
      <c r="A547" s="16">
        <v>16800</v>
      </c>
      <c r="B547" s="3" t="s">
        <v>1410</v>
      </c>
      <c r="C547" s="3"/>
      <c r="D547" s="1" t="s">
        <v>1447</v>
      </c>
      <c r="E547" s="16">
        <v>12</v>
      </c>
      <c r="F547" s="16">
        <v>3</v>
      </c>
      <c r="G547" s="16">
        <v>2</v>
      </c>
      <c r="H547" s="1" t="s">
        <v>1448</v>
      </c>
      <c r="I547" s="3" t="s">
        <v>1449</v>
      </c>
      <c r="J547" s="1" t="s">
        <v>1450</v>
      </c>
      <c r="K547" s="3"/>
      <c r="L547" s="3"/>
      <c r="M547" s="1" t="s">
        <v>32</v>
      </c>
      <c r="N547" s="5">
        <v>0.41</v>
      </c>
      <c r="O547" s="1"/>
      <c r="P547" s="1"/>
      <c r="Q547" s="5">
        <v>0.2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4"/>
      <c r="AX547" s="4"/>
      <c r="AY547" s="4"/>
      <c r="AZ547" s="4"/>
      <c r="BA547" s="4"/>
      <c r="BB547" s="4"/>
      <c r="BC547" s="4"/>
      <c r="BD547" s="4"/>
    </row>
    <row r="548" spans="1:56" ht="25.5" customHeight="1">
      <c r="A548" s="16">
        <v>200109</v>
      </c>
      <c r="B548" s="3" t="s">
        <v>1451</v>
      </c>
      <c r="C548" s="3" t="s">
        <v>1452</v>
      </c>
      <c r="D548" s="3" t="s">
        <v>1453</v>
      </c>
      <c r="E548" s="16">
        <v>1</v>
      </c>
      <c r="F548" s="16">
        <v>5</v>
      </c>
      <c r="G548" s="16">
        <v>5</v>
      </c>
      <c r="H548" s="1" t="s">
        <v>1454</v>
      </c>
      <c r="I548" s="3"/>
      <c r="J548" s="1" t="s">
        <v>1455</v>
      </c>
      <c r="K548" s="3"/>
      <c r="L548" s="3"/>
      <c r="M548" s="1" t="s">
        <v>32</v>
      </c>
      <c r="N548" s="5">
        <v>0.41</v>
      </c>
      <c r="O548" s="3"/>
      <c r="P548" s="3"/>
      <c r="Q548" s="5">
        <v>0.2</v>
      </c>
      <c r="R548" s="16">
        <v>1</v>
      </c>
      <c r="S548" s="13" t="s">
        <v>1456</v>
      </c>
      <c r="T548" s="3"/>
      <c r="U548" s="3"/>
      <c r="V548" s="3"/>
      <c r="W548" s="3"/>
      <c r="X548" s="3"/>
      <c r="Y548" s="3"/>
      <c r="Z548" s="3"/>
      <c r="AA548" s="3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4"/>
      <c r="AX548" s="4"/>
      <c r="AY548" s="4"/>
      <c r="AZ548" s="4"/>
      <c r="BA548" s="4"/>
      <c r="BB548" s="4"/>
      <c r="BC548" s="4"/>
      <c r="BD548" s="4"/>
    </row>
    <row r="549" spans="1:56" ht="25.5" customHeight="1">
      <c r="A549" s="16">
        <v>200111</v>
      </c>
      <c r="B549" s="3" t="s">
        <v>1451</v>
      </c>
      <c r="C549" s="3" t="s">
        <v>1457</v>
      </c>
      <c r="D549" s="3" t="s">
        <v>1453</v>
      </c>
      <c r="E549" s="16">
        <v>1</v>
      </c>
      <c r="F549" s="16">
        <v>5</v>
      </c>
      <c r="G549" s="16">
        <v>5</v>
      </c>
      <c r="H549" s="1" t="s">
        <v>1458</v>
      </c>
      <c r="I549" s="3"/>
      <c r="J549" s="1" t="s">
        <v>1459</v>
      </c>
      <c r="K549" s="3"/>
      <c r="L549" s="3"/>
      <c r="M549" s="1" t="s">
        <v>32</v>
      </c>
      <c r="N549" s="5">
        <v>0.41</v>
      </c>
      <c r="O549" s="3"/>
      <c r="P549" s="3"/>
      <c r="Q549" s="5">
        <v>0.2</v>
      </c>
      <c r="R549" s="16">
        <v>2</v>
      </c>
      <c r="S549" s="13" t="s">
        <v>1456</v>
      </c>
      <c r="T549" s="3"/>
      <c r="U549" s="3"/>
      <c r="V549" s="3"/>
      <c r="W549" s="3"/>
      <c r="X549" s="3"/>
      <c r="Y549" s="3"/>
      <c r="Z549" s="3"/>
      <c r="AA549" s="3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4"/>
      <c r="AX549" s="4"/>
      <c r="AY549" s="4"/>
      <c r="AZ549" s="4"/>
      <c r="BA549" s="4"/>
      <c r="BB549" s="4"/>
      <c r="BC549" s="4"/>
      <c r="BD549" s="4"/>
    </row>
    <row r="550" spans="1:56" ht="25.5" customHeight="1">
      <c r="A550" s="16">
        <v>200113</v>
      </c>
      <c r="B550" s="3" t="s">
        <v>1451</v>
      </c>
      <c r="C550" s="3" t="s">
        <v>1460</v>
      </c>
      <c r="D550" s="3" t="s">
        <v>1453</v>
      </c>
      <c r="E550" s="16">
        <v>1</v>
      </c>
      <c r="F550" s="16">
        <v>5</v>
      </c>
      <c r="G550" s="16">
        <v>5</v>
      </c>
      <c r="H550" s="1" t="s">
        <v>1461</v>
      </c>
      <c r="I550" s="3"/>
      <c r="J550" s="1" t="s">
        <v>1462</v>
      </c>
      <c r="K550" s="3"/>
      <c r="L550" s="3"/>
      <c r="M550" s="1" t="s">
        <v>32</v>
      </c>
      <c r="N550" s="5">
        <v>0.41</v>
      </c>
      <c r="O550" s="3"/>
      <c r="P550" s="3"/>
      <c r="Q550" s="5">
        <v>0.2</v>
      </c>
      <c r="R550" s="5">
        <v>3</v>
      </c>
      <c r="S550" s="13" t="s">
        <v>1456</v>
      </c>
      <c r="T550" s="3"/>
      <c r="U550" s="3"/>
      <c r="V550" s="3"/>
      <c r="W550" s="3"/>
      <c r="X550" s="3"/>
      <c r="Y550" s="3"/>
      <c r="Z550" s="3"/>
      <c r="AA550" s="3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4"/>
      <c r="AX550" s="4"/>
      <c r="AY550" s="4"/>
      <c r="AZ550" s="4"/>
      <c r="BA550" s="4"/>
      <c r="BB550" s="4"/>
      <c r="BC550" s="4"/>
      <c r="BD550" s="4"/>
    </row>
    <row r="551" spans="1:56" ht="25.5" customHeight="1">
      <c r="A551" s="16">
        <v>200209</v>
      </c>
      <c r="B551" s="3" t="s">
        <v>1451</v>
      </c>
      <c r="C551" s="3" t="s">
        <v>1463</v>
      </c>
      <c r="D551" s="3" t="s">
        <v>1464</v>
      </c>
      <c r="E551" s="16">
        <v>2</v>
      </c>
      <c r="F551" s="16">
        <v>5</v>
      </c>
      <c r="G551" s="16">
        <v>5</v>
      </c>
      <c r="H551" s="3" t="s">
        <v>1465</v>
      </c>
      <c r="I551" s="3"/>
      <c r="J551" s="1" t="s">
        <v>1466</v>
      </c>
      <c r="K551" s="3"/>
      <c r="L551" s="3"/>
      <c r="M551" s="1" t="s">
        <v>32</v>
      </c>
      <c r="N551" s="5">
        <v>0.41</v>
      </c>
      <c r="O551" s="9"/>
      <c r="P551" s="1"/>
      <c r="Q551" s="5">
        <v>0.2</v>
      </c>
      <c r="R551" s="16">
        <v>1</v>
      </c>
      <c r="S551" s="3"/>
      <c r="T551" s="3"/>
      <c r="U551" s="3"/>
      <c r="V551" s="3"/>
      <c r="W551" s="3"/>
      <c r="X551" s="3"/>
      <c r="Y551" s="3"/>
      <c r="Z551" s="3"/>
      <c r="AA551" s="3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4"/>
      <c r="AX551" s="4"/>
      <c r="AY551" s="4"/>
      <c r="AZ551" s="4"/>
      <c r="BA551" s="4"/>
      <c r="BB551" s="4"/>
      <c r="BC551" s="4"/>
      <c r="BD551" s="4"/>
    </row>
    <row r="552" spans="1:56" ht="25.5" customHeight="1">
      <c r="A552" s="16">
        <v>200211</v>
      </c>
      <c r="B552" s="3" t="s">
        <v>1451</v>
      </c>
      <c r="C552" s="3" t="s">
        <v>1467</v>
      </c>
      <c r="D552" s="3" t="s">
        <v>1464</v>
      </c>
      <c r="E552" s="16">
        <v>2</v>
      </c>
      <c r="F552" s="16">
        <v>5</v>
      </c>
      <c r="G552" s="16">
        <v>5</v>
      </c>
      <c r="H552" s="3" t="s">
        <v>1468</v>
      </c>
      <c r="I552" s="3"/>
      <c r="J552" s="1" t="s">
        <v>1469</v>
      </c>
      <c r="K552" s="3"/>
      <c r="L552" s="3"/>
      <c r="M552" s="1" t="s">
        <v>32</v>
      </c>
      <c r="N552" s="5">
        <v>0.41</v>
      </c>
      <c r="O552" s="3"/>
      <c r="P552" s="1"/>
      <c r="Q552" s="5">
        <v>0.2</v>
      </c>
      <c r="R552" s="16">
        <v>2</v>
      </c>
      <c r="S552" s="3"/>
      <c r="T552" s="3"/>
      <c r="U552" s="3"/>
      <c r="V552" s="3"/>
      <c r="W552" s="3"/>
      <c r="X552" s="3"/>
      <c r="Y552" s="3"/>
      <c r="Z552" s="3"/>
      <c r="AA552" s="3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4"/>
      <c r="AX552" s="4"/>
      <c r="AY552" s="4"/>
      <c r="AZ552" s="4"/>
      <c r="BA552" s="4"/>
      <c r="BB552" s="4"/>
      <c r="BC552" s="4"/>
      <c r="BD552" s="4"/>
    </row>
    <row r="553" spans="1:56" ht="25.5" customHeight="1">
      <c r="A553" s="16">
        <v>200213</v>
      </c>
      <c r="B553" s="3" t="s">
        <v>1451</v>
      </c>
      <c r="C553" s="3" t="s">
        <v>1470</v>
      </c>
      <c r="D553" s="3" t="s">
        <v>1464</v>
      </c>
      <c r="E553" s="16">
        <v>2</v>
      </c>
      <c r="F553" s="16">
        <v>5</v>
      </c>
      <c r="G553" s="16">
        <v>5</v>
      </c>
      <c r="H553" s="3" t="s">
        <v>1471</v>
      </c>
      <c r="I553" s="3"/>
      <c r="J553" s="1" t="s">
        <v>1472</v>
      </c>
      <c r="K553" s="3"/>
      <c r="L553" s="3"/>
      <c r="M553" s="1" t="s">
        <v>32</v>
      </c>
      <c r="N553" s="5">
        <v>0.41</v>
      </c>
      <c r="O553" s="3"/>
      <c r="P553" s="1"/>
      <c r="Q553" s="5">
        <v>0.2</v>
      </c>
      <c r="R553" s="5">
        <v>3</v>
      </c>
      <c r="S553" s="3"/>
      <c r="T553" s="3"/>
      <c r="U553" s="3"/>
      <c r="V553" s="3"/>
      <c r="W553" s="3"/>
      <c r="X553" s="3"/>
      <c r="Y553" s="3"/>
      <c r="Z553" s="3"/>
      <c r="AA553" s="3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4"/>
      <c r="AX553" s="4"/>
      <c r="AY553" s="4"/>
      <c r="AZ553" s="4"/>
      <c r="BA553" s="4"/>
      <c r="BB553" s="4"/>
      <c r="BC553" s="4"/>
      <c r="BD553" s="4"/>
    </row>
    <row r="554" spans="1:56" ht="25.5" customHeight="1">
      <c r="A554" s="16">
        <v>200309</v>
      </c>
      <c r="B554" s="3" t="s">
        <v>1451</v>
      </c>
      <c r="C554" s="3" t="s">
        <v>1473</v>
      </c>
      <c r="D554" s="3" t="s">
        <v>1474</v>
      </c>
      <c r="E554" s="16">
        <v>3</v>
      </c>
      <c r="F554" s="16">
        <v>5</v>
      </c>
      <c r="G554" s="16">
        <v>5</v>
      </c>
      <c r="H554" s="1" t="s">
        <v>1475</v>
      </c>
      <c r="I554" s="3"/>
      <c r="J554" s="1" t="s">
        <v>1476</v>
      </c>
      <c r="K554" s="3"/>
      <c r="L554" s="3"/>
      <c r="M554" s="1" t="s">
        <v>32</v>
      </c>
      <c r="N554" s="5">
        <v>0.41</v>
      </c>
      <c r="O554" s="9"/>
      <c r="P554" s="1"/>
      <c r="Q554" s="5">
        <v>0.2</v>
      </c>
      <c r="R554" s="16">
        <v>1</v>
      </c>
      <c r="S554" s="13" t="s">
        <v>1477</v>
      </c>
      <c r="T554" s="3"/>
      <c r="U554" s="3"/>
      <c r="V554" s="3"/>
      <c r="W554" s="3"/>
      <c r="X554" s="3"/>
      <c r="Y554" s="3"/>
      <c r="Z554" s="3"/>
      <c r="AA554" s="3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4"/>
      <c r="AX554" s="4"/>
      <c r="AY554" s="4"/>
      <c r="AZ554" s="4"/>
      <c r="BA554" s="4"/>
      <c r="BB554" s="4"/>
      <c r="BC554" s="4"/>
      <c r="BD554" s="4"/>
    </row>
    <row r="555" spans="1:56" ht="25.5" customHeight="1">
      <c r="A555" s="16">
        <v>200311</v>
      </c>
      <c r="B555" s="3" t="s">
        <v>1451</v>
      </c>
      <c r="C555" s="3" t="s">
        <v>1478</v>
      </c>
      <c r="D555" s="3" t="s">
        <v>1474</v>
      </c>
      <c r="E555" s="16">
        <v>3</v>
      </c>
      <c r="F555" s="16">
        <v>5</v>
      </c>
      <c r="G555" s="16">
        <v>5</v>
      </c>
      <c r="H555" s="1" t="s">
        <v>1479</v>
      </c>
      <c r="I555" s="3"/>
      <c r="J555" s="1" t="s">
        <v>1480</v>
      </c>
      <c r="K555" s="3"/>
      <c r="L555" s="3"/>
      <c r="M555" s="1" t="s">
        <v>32</v>
      </c>
      <c r="N555" s="5">
        <v>0.41</v>
      </c>
      <c r="O555" s="3"/>
      <c r="P555" s="1"/>
      <c r="Q555" s="5">
        <v>0.2</v>
      </c>
      <c r="R555" s="16">
        <v>2</v>
      </c>
      <c r="S555" s="13" t="s">
        <v>1477</v>
      </c>
      <c r="T555" s="3"/>
      <c r="U555" s="3"/>
      <c r="V555" s="3"/>
      <c r="W555" s="3"/>
      <c r="X555" s="3"/>
      <c r="Y555" s="3"/>
      <c r="Z555" s="3"/>
      <c r="AA555" s="3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4"/>
      <c r="AX555" s="4"/>
      <c r="AY555" s="4"/>
      <c r="AZ555" s="4"/>
      <c r="BA555" s="4"/>
      <c r="BB555" s="4"/>
      <c r="BC555" s="4"/>
      <c r="BD555" s="4"/>
    </row>
    <row r="556" spans="1:56" ht="25.5" customHeight="1">
      <c r="A556" s="16">
        <v>200313</v>
      </c>
      <c r="B556" s="3" t="s">
        <v>1451</v>
      </c>
      <c r="C556" s="3" t="s">
        <v>1481</v>
      </c>
      <c r="D556" s="3" t="s">
        <v>1474</v>
      </c>
      <c r="E556" s="16">
        <v>3</v>
      </c>
      <c r="F556" s="16">
        <v>5</v>
      </c>
      <c r="G556" s="16">
        <v>5</v>
      </c>
      <c r="H556" s="1" t="s">
        <v>1482</v>
      </c>
      <c r="I556" s="3"/>
      <c r="J556" s="1" t="s">
        <v>1483</v>
      </c>
      <c r="K556" s="3"/>
      <c r="L556" s="3"/>
      <c r="M556" s="1" t="s">
        <v>32</v>
      </c>
      <c r="N556" s="5">
        <v>0.41</v>
      </c>
      <c r="O556" s="3"/>
      <c r="P556" s="1"/>
      <c r="Q556" s="5">
        <v>0.2</v>
      </c>
      <c r="R556" s="5">
        <v>3</v>
      </c>
      <c r="S556" s="13" t="s">
        <v>1477</v>
      </c>
      <c r="T556" s="3"/>
      <c r="U556" s="3"/>
      <c r="V556" s="3"/>
      <c r="W556" s="3"/>
      <c r="X556" s="3"/>
      <c r="Y556" s="3"/>
      <c r="Z556" s="3"/>
      <c r="AA556" s="3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4"/>
      <c r="AX556" s="4"/>
      <c r="AY556" s="4"/>
      <c r="AZ556" s="4"/>
      <c r="BA556" s="4"/>
      <c r="BB556" s="4"/>
      <c r="BC556" s="4"/>
      <c r="BD556" s="4"/>
    </row>
    <row r="557" spans="1:56" ht="25.5" customHeight="1">
      <c r="A557" s="16">
        <v>200409</v>
      </c>
      <c r="B557" s="3" t="s">
        <v>1451</v>
      </c>
      <c r="C557" s="3" t="s">
        <v>1484</v>
      </c>
      <c r="D557" s="3" t="s">
        <v>1485</v>
      </c>
      <c r="E557" s="16">
        <v>4</v>
      </c>
      <c r="F557" s="16">
        <v>3</v>
      </c>
      <c r="G557" s="16">
        <v>6</v>
      </c>
      <c r="H557" s="1" t="s">
        <v>1486</v>
      </c>
      <c r="I557" s="1" t="s">
        <v>1487</v>
      </c>
      <c r="J557" s="1" t="s">
        <v>1488</v>
      </c>
      <c r="K557" s="3"/>
      <c r="L557" s="3"/>
      <c r="M557" s="1" t="s">
        <v>32</v>
      </c>
      <c r="N557" s="5">
        <v>0.41</v>
      </c>
      <c r="O557" s="1"/>
      <c r="P557" s="1"/>
      <c r="Q557" s="5">
        <v>0.2</v>
      </c>
      <c r="R557" s="16">
        <v>1</v>
      </c>
      <c r="S557" s="3"/>
      <c r="T557" s="3"/>
      <c r="U557" s="3"/>
      <c r="V557" s="3"/>
      <c r="W557" s="3"/>
      <c r="X557" s="3"/>
      <c r="Y557" s="3"/>
      <c r="Z557" s="3"/>
      <c r="AA557" s="3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4"/>
      <c r="AX557" s="4"/>
      <c r="AY557" s="4"/>
      <c r="AZ557" s="4"/>
      <c r="BA557" s="4"/>
      <c r="BB557" s="4"/>
      <c r="BC557" s="4"/>
      <c r="BD557" s="4"/>
    </row>
    <row r="558" spans="1:56" ht="25.5" customHeight="1">
      <c r="A558" s="16">
        <v>200411</v>
      </c>
      <c r="B558" s="3" t="s">
        <v>1451</v>
      </c>
      <c r="C558" s="3" t="s">
        <v>1484</v>
      </c>
      <c r="D558" s="3" t="s">
        <v>1485</v>
      </c>
      <c r="E558" s="16">
        <v>4</v>
      </c>
      <c r="F558" s="16">
        <v>3</v>
      </c>
      <c r="G558" s="16">
        <v>6</v>
      </c>
      <c r="H558" s="1" t="s">
        <v>1489</v>
      </c>
      <c r="I558" s="1" t="s">
        <v>1490</v>
      </c>
      <c r="J558" s="1" t="s">
        <v>1491</v>
      </c>
      <c r="K558" s="3"/>
      <c r="L558" s="3"/>
      <c r="M558" s="1" t="s">
        <v>32</v>
      </c>
      <c r="N558" s="5">
        <v>0.41</v>
      </c>
      <c r="O558" s="3"/>
      <c r="P558" s="1"/>
      <c r="Q558" s="5">
        <v>0.2</v>
      </c>
      <c r="R558" s="16">
        <v>2</v>
      </c>
      <c r="S558" s="3"/>
      <c r="T558" s="3"/>
      <c r="U558" s="3"/>
      <c r="V558" s="3"/>
      <c r="W558" s="3"/>
      <c r="X558" s="3"/>
      <c r="Y558" s="3"/>
      <c r="Z558" s="3"/>
      <c r="AA558" s="3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4"/>
      <c r="AX558" s="4"/>
      <c r="AY558" s="4"/>
      <c r="AZ558" s="4"/>
      <c r="BA558" s="4"/>
      <c r="BB558" s="4"/>
      <c r="BC558" s="4"/>
      <c r="BD558" s="4"/>
    </row>
    <row r="559" spans="1:56" ht="25.5" customHeight="1">
      <c r="A559" s="16">
        <v>200413</v>
      </c>
      <c r="B559" s="3" t="s">
        <v>1451</v>
      </c>
      <c r="C559" s="3" t="s">
        <v>1484</v>
      </c>
      <c r="D559" s="3" t="s">
        <v>1485</v>
      </c>
      <c r="E559" s="16">
        <v>4</v>
      </c>
      <c r="F559" s="16">
        <v>3</v>
      </c>
      <c r="G559" s="16">
        <v>6</v>
      </c>
      <c r="H559" s="1" t="s">
        <v>1492</v>
      </c>
      <c r="I559" s="1" t="s">
        <v>1493</v>
      </c>
      <c r="J559" s="1" t="s">
        <v>1494</v>
      </c>
      <c r="K559" s="3"/>
      <c r="L559" s="3"/>
      <c r="M559" s="1" t="s">
        <v>32</v>
      </c>
      <c r="N559" s="5">
        <v>0.41</v>
      </c>
      <c r="O559" s="3"/>
      <c r="P559" s="1"/>
      <c r="Q559" s="5">
        <v>0.2</v>
      </c>
      <c r="R559" s="5">
        <v>3</v>
      </c>
      <c r="S559" s="3"/>
      <c r="T559" s="3"/>
      <c r="U559" s="3"/>
      <c r="V559" s="3"/>
      <c r="W559" s="3"/>
      <c r="X559" s="3"/>
      <c r="Y559" s="3"/>
      <c r="Z559" s="3"/>
      <c r="AA559" s="3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4"/>
      <c r="AX559" s="4"/>
      <c r="AY559" s="4"/>
      <c r="AZ559" s="4"/>
      <c r="BA559" s="4"/>
      <c r="BB559" s="4"/>
      <c r="BC559" s="4"/>
      <c r="BD559" s="4"/>
    </row>
    <row r="560" spans="1:56" ht="25.5" customHeight="1">
      <c r="A560" s="5">
        <v>12009</v>
      </c>
      <c r="B560" s="1" t="s">
        <v>472</v>
      </c>
      <c r="C560" s="1" t="s">
        <v>891</v>
      </c>
      <c r="D560" s="1" t="s">
        <v>1495</v>
      </c>
      <c r="E560" s="5">
        <v>22</v>
      </c>
      <c r="F560" s="5">
        <v>5</v>
      </c>
      <c r="G560" s="5">
        <v>5</v>
      </c>
      <c r="H560" s="1" t="s">
        <v>1496</v>
      </c>
      <c r="I560" s="3"/>
      <c r="J560" s="1" t="s">
        <v>1497</v>
      </c>
      <c r="K560" s="1"/>
      <c r="L560" s="1"/>
      <c r="M560" s="1" t="s">
        <v>32</v>
      </c>
      <c r="N560" s="5">
        <v>0.41</v>
      </c>
      <c r="O560" s="1"/>
      <c r="P560" s="1"/>
      <c r="Q560" s="5">
        <v>0.2</v>
      </c>
      <c r="R560" s="5">
        <v>1</v>
      </c>
      <c r="S560" s="3"/>
      <c r="T560" s="1"/>
      <c r="U560" s="1"/>
      <c r="V560" s="3"/>
      <c r="W560" s="1"/>
      <c r="X560" s="1"/>
      <c r="Y560" s="1"/>
      <c r="Z560" s="1"/>
      <c r="AA560" s="1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17"/>
      <c r="AX560" s="17"/>
      <c r="AY560" s="17"/>
      <c r="AZ560" s="17"/>
      <c r="BA560" s="17"/>
      <c r="BB560" s="17"/>
      <c r="BC560" s="17"/>
      <c r="BD560" s="17"/>
    </row>
    <row r="561" spans="1:56" ht="25.5" customHeight="1">
      <c r="A561" s="5">
        <v>12011</v>
      </c>
      <c r="B561" s="1" t="s">
        <v>472</v>
      </c>
      <c r="C561" s="1" t="s">
        <v>891</v>
      </c>
      <c r="D561" s="1" t="s">
        <v>1495</v>
      </c>
      <c r="E561" s="5">
        <v>22</v>
      </c>
      <c r="F561" s="5">
        <v>5</v>
      </c>
      <c r="G561" s="5">
        <v>5</v>
      </c>
      <c r="H561" s="1" t="s">
        <v>1498</v>
      </c>
      <c r="I561" s="1"/>
      <c r="J561" s="1" t="s">
        <v>894</v>
      </c>
      <c r="K561" s="1"/>
      <c r="L561" s="1"/>
      <c r="M561" s="1" t="s">
        <v>32</v>
      </c>
      <c r="N561" s="5">
        <v>0.41</v>
      </c>
      <c r="O561" s="1"/>
      <c r="P561" s="1"/>
      <c r="Q561" s="5">
        <v>0.2</v>
      </c>
      <c r="R561" s="5">
        <v>2</v>
      </c>
      <c r="S561" s="3"/>
      <c r="T561" s="1"/>
      <c r="U561" s="1"/>
      <c r="V561" s="3"/>
      <c r="W561" s="1"/>
      <c r="X561" s="1"/>
      <c r="Y561" s="1"/>
      <c r="Z561" s="1"/>
      <c r="AA561" s="1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17"/>
      <c r="AX561" s="17"/>
      <c r="AY561" s="17"/>
      <c r="AZ561" s="17"/>
      <c r="BA561" s="17"/>
      <c r="BB561" s="17"/>
      <c r="BC561" s="17"/>
      <c r="BD561" s="17"/>
    </row>
    <row r="562" spans="1:56" ht="25.5" customHeight="1">
      <c r="A562" s="5">
        <v>12013</v>
      </c>
      <c r="B562" s="1" t="s">
        <v>472</v>
      </c>
      <c r="C562" s="1" t="s">
        <v>891</v>
      </c>
      <c r="D562" s="1" t="s">
        <v>1495</v>
      </c>
      <c r="E562" s="5">
        <v>22</v>
      </c>
      <c r="F562" s="5">
        <v>5</v>
      </c>
      <c r="G562" s="5">
        <v>5</v>
      </c>
      <c r="H562" s="1" t="s">
        <v>1499</v>
      </c>
      <c r="I562" s="1"/>
      <c r="J562" s="1" t="s">
        <v>1500</v>
      </c>
      <c r="K562" s="1"/>
      <c r="L562" s="1"/>
      <c r="M562" s="1" t="s">
        <v>1501</v>
      </c>
      <c r="N562" s="5">
        <v>0.41</v>
      </c>
      <c r="O562" s="1"/>
      <c r="P562" s="1"/>
      <c r="Q562" s="5">
        <v>0.2</v>
      </c>
      <c r="R562" s="5">
        <v>3</v>
      </c>
      <c r="S562" s="3"/>
      <c r="T562" s="1"/>
      <c r="U562" s="1"/>
      <c r="V562" s="3"/>
      <c r="W562" s="1"/>
      <c r="X562" s="1"/>
      <c r="Y562" s="1"/>
      <c r="Z562" s="1"/>
      <c r="AA562" s="1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17"/>
      <c r="AX562" s="17"/>
      <c r="AY562" s="17"/>
      <c r="AZ562" s="17"/>
      <c r="BA562" s="17"/>
      <c r="BB562" s="17"/>
      <c r="BC562" s="17"/>
      <c r="BD562" s="17"/>
    </row>
    <row r="563" spans="1:56" ht="25.5" customHeight="1">
      <c r="A563" s="5">
        <v>800009</v>
      </c>
      <c r="B563" s="1" t="s">
        <v>472</v>
      </c>
      <c r="C563" s="1" t="s">
        <v>496</v>
      </c>
      <c r="D563" s="1" t="s">
        <v>1502</v>
      </c>
      <c r="E563" s="5">
        <v>23</v>
      </c>
      <c r="F563" s="5">
        <v>5</v>
      </c>
      <c r="G563" s="5">
        <v>5</v>
      </c>
      <c r="H563" s="1" t="s">
        <v>1503</v>
      </c>
      <c r="I563" s="3"/>
      <c r="J563" s="14" t="s">
        <v>1504</v>
      </c>
      <c r="K563" s="1"/>
      <c r="L563" s="1"/>
      <c r="M563" s="1" t="s">
        <v>32</v>
      </c>
      <c r="N563" s="5">
        <v>0.41</v>
      </c>
      <c r="O563" s="1"/>
      <c r="P563" s="1"/>
      <c r="Q563" s="5">
        <v>0.2</v>
      </c>
      <c r="R563" s="5">
        <v>1</v>
      </c>
      <c r="S563" s="3"/>
      <c r="T563" s="1"/>
      <c r="U563" s="1"/>
      <c r="V563" s="3"/>
      <c r="W563" s="1"/>
      <c r="X563" s="1"/>
      <c r="Y563" s="1"/>
      <c r="Z563" s="1"/>
      <c r="AA563" s="1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4"/>
      <c r="AX563" s="4"/>
      <c r="AY563" s="4"/>
      <c r="AZ563" s="4"/>
      <c r="BA563" s="4"/>
      <c r="BB563" s="4"/>
      <c r="BC563" s="4"/>
      <c r="BD563" s="4"/>
    </row>
    <row r="564" spans="1:56" ht="25.5" customHeight="1">
      <c r="A564" s="5">
        <v>800011</v>
      </c>
      <c r="B564" s="1" t="s">
        <v>472</v>
      </c>
      <c r="C564" s="1" t="s">
        <v>496</v>
      </c>
      <c r="D564" s="1" t="s">
        <v>1502</v>
      </c>
      <c r="E564" s="5">
        <v>23</v>
      </c>
      <c r="F564" s="5">
        <v>5</v>
      </c>
      <c r="G564" s="5">
        <v>5</v>
      </c>
      <c r="H564" s="1" t="s">
        <v>1505</v>
      </c>
      <c r="I564" s="3"/>
      <c r="J564" s="14" t="s">
        <v>499</v>
      </c>
      <c r="K564" s="1" t="s">
        <v>500</v>
      </c>
      <c r="L564" s="1"/>
      <c r="M564" s="1" t="s">
        <v>32</v>
      </c>
      <c r="N564" s="5">
        <v>0.41</v>
      </c>
      <c r="O564" s="1"/>
      <c r="P564" s="1"/>
      <c r="Q564" s="5">
        <v>0.2</v>
      </c>
      <c r="R564" s="5">
        <v>2</v>
      </c>
      <c r="S564" s="3"/>
      <c r="T564" s="1"/>
      <c r="U564" s="1"/>
      <c r="V564" s="3"/>
      <c r="W564" s="1"/>
      <c r="X564" s="1"/>
      <c r="Y564" s="1"/>
      <c r="Z564" s="1"/>
      <c r="AA564" s="1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4"/>
      <c r="AX564" s="4"/>
      <c r="AY564" s="4"/>
      <c r="AZ564" s="4"/>
      <c r="BA564" s="4"/>
      <c r="BB564" s="4"/>
      <c r="BC564" s="4"/>
      <c r="BD564" s="4"/>
    </row>
    <row r="565" spans="1:56" ht="25.5" customHeight="1">
      <c r="A565" s="5">
        <v>800013</v>
      </c>
      <c r="B565" s="1" t="s">
        <v>472</v>
      </c>
      <c r="C565" s="1" t="s">
        <v>496</v>
      </c>
      <c r="D565" s="1" t="s">
        <v>1502</v>
      </c>
      <c r="E565" s="5">
        <v>23</v>
      </c>
      <c r="F565" s="5">
        <v>5</v>
      </c>
      <c r="G565" s="5">
        <v>5</v>
      </c>
      <c r="H565" s="1" t="s">
        <v>1506</v>
      </c>
      <c r="I565" s="3"/>
      <c r="J565" s="14" t="s">
        <v>1507</v>
      </c>
      <c r="K565" s="1"/>
      <c r="L565" s="1"/>
      <c r="M565" s="1" t="s">
        <v>32</v>
      </c>
      <c r="N565" s="5">
        <v>0.41</v>
      </c>
      <c r="O565" s="1"/>
      <c r="P565" s="1"/>
      <c r="Q565" s="5">
        <v>0.2</v>
      </c>
      <c r="R565" s="5">
        <v>3</v>
      </c>
      <c r="S565" s="3"/>
      <c r="T565" s="1"/>
      <c r="U565" s="1"/>
      <c r="V565" s="3"/>
      <c r="W565" s="1"/>
      <c r="X565" s="1"/>
      <c r="Y565" s="1"/>
      <c r="Z565" s="1"/>
      <c r="AA565" s="1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4"/>
      <c r="AX565" s="4"/>
      <c r="AY565" s="4"/>
      <c r="AZ565" s="4"/>
      <c r="BA565" s="4"/>
      <c r="BB565" s="4"/>
      <c r="BC565" s="4"/>
      <c r="BD565" s="4"/>
    </row>
    <row r="566" spans="1:56" ht="25.5" customHeight="1">
      <c r="A566" s="5">
        <v>107909</v>
      </c>
      <c r="B566" s="1" t="s">
        <v>472</v>
      </c>
      <c r="C566" s="1" t="s">
        <v>491</v>
      </c>
      <c r="D566" s="1" t="s">
        <v>1508</v>
      </c>
      <c r="E566" s="5">
        <v>24</v>
      </c>
      <c r="F566" s="5">
        <v>5</v>
      </c>
      <c r="G566" s="5">
        <v>5</v>
      </c>
      <c r="H566" s="1" t="s">
        <v>1509</v>
      </c>
      <c r="I566" s="3"/>
      <c r="J566" s="1" t="s">
        <v>1510</v>
      </c>
      <c r="K566" s="1"/>
      <c r="L566" s="1"/>
      <c r="M566" s="1" t="s">
        <v>32</v>
      </c>
      <c r="N566" s="5">
        <v>0.41</v>
      </c>
      <c r="O566" s="1"/>
      <c r="P566" s="1"/>
      <c r="Q566" s="5">
        <v>0.2</v>
      </c>
      <c r="R566" s="5">
        <v>1</v>
      </c>
      <c r="S566" s="3"/>
      <c r="T566" s="1"/>
      <c r="U566" s="1"/>
      <c r="V566" s="3"/>
      <c r="W566" s="1"/>
      <c r="X566" s="1"/>
      <c r="Y566" s="1"/>
      <c r="Z566" s="1"/>
      <c r="AA566" s="1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4"/>
      <c r="AX566" s="4"/>
      <c r="AY566" s="4"/>
      <c r="AZ566" s="4"/>
      <c r="BA566" s="4"/>
      <c r="BB566" s="4"/>
      <c r="BC566" s="4"/>
      <c r="BD566" s="4"/>
    </row>
    <row r="567" spans="1:56" ht="25.5" customHeight="1">
      <c r="A567" s="5">
        <v>107911</v>
      </c>
      <c r="B567" s="1" t="s">
        <v>472</v>
      </c>
      <c r="C567" s="1" t="s">
        <v>491</v>
      </c>
      <c r="D567" s="1" t="s">
        <v>1508</v>
      </c>
      <c r="E567" s="5">
        <v>24</v>
      </c>
      <c r="F567" s="5">
        <v>5</v>
      </c>
      <c r="G567" s="5">
        <v>5</v>
      </c>
      <c r="H567" s="1" t="s">
        <v>1511</v>
      </c>
      <c r="I567" s="3"/>
      <c r="J567" s="14" t="s">
        <v>494</v>
      </c>
      <c r="K567" s="1" t="s">
        <v>495</v>
      </c>
      <c r="L567" s="1"/>
      <c r="M567" s="1" t="s">
        <v>32</v>
      </c>
      <c r="N567" s="5">
        <v>0.41</v>
      </c>
      <c r="O567" s="1"/>
      <c r="P567" s="1"/>
      <c r="Q567" s="5">
        <v>0.2</v>
      </c>
      <c r="R567" s="5">
        <v>2</v>
      </c>
      <c r="S567" s="3"/>
      <c r="T567" s="1"/>
      <c r="U567" s="1"/>
      <c r="V567" s="3"/>
      <c r="W567" s="1"/>
      <c r="X567" s="1"/>
      <c r="Y567" s="1"/>
      <c r="Z567" s="1"/>
      <c r="AA567" s="1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4"/>
      <c r="AX567" s="4"/>
      <c r="AY567" s="4"/>
      <c r="AZ567" s="4"/>
      <c r="BA567" s="4"/>
      <c r="BB567" s="4"/>
      <c r="BC567" s="4"/>
      <c r="BD567" s="4"/>
    </row>
    <row r="568" spans="1:56" ht="25.5" customHeight="1">
      <c r="A568" s="5">
        <v>107913</v>
      </c>
      <c r="B568" s="1" t="s">
        <v>472</v>
      </c>
      <c r="C568" s="1" t="s">
        <v>491</v>
      </c>
      <c r="D568" s="1" t="s">
        <v>1508</v>
      </c>
      <c r="E568" s="5">
        <v>24</v>
      </c>
      <c r="F568" s="5">
        <v>5</v>
      </c>
      <c r="G568" s="5">
        <v>5</v>
      </c>
      <c r="H568" s="1" t="s">
        <v>1512</v>
      </c>
      <c r="I568" s="3"/>
      <c r="J568" s="14" t="s">
        <v>1513</v>
      </c>
      <c r="K568" s="1"/>
      <c r="L568" s="1"/>
      <c r="M568" s="1" t="s">
        <v>32</v>
      </c>
      <c r="N568" s="5">
        <v>0.41</v>
      </c>
      <c r="O568" s="1"/>
      <c r="P568" s="1"/>
      <c r="Q568" s="5">
        <v>0.2</v>
      </c>
      <c r="R568" s="5">
        <v>3</v>
      </c>
      <c r="S568" s="3"/>
      <c r="T568" s="1"/>
      <c r="U568" s="1"/>
      <c r="V568" s="3"/>
      <c r="W568" s="1"/>
      <c r="X568" s="1"/>
      <c r="Y568" s="1"/>
      <c r="Z568" s="1"/>
      <c r="AA568" s="1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4"/>
      <c r="AX568" s="4"/>
      <c r="AY568" s="4"/>
      <c r="AZ568" s="4"/>
      <c r="BA568" s="4"/>
      <c r="BB568" s="4"/>
      <c r="BC568" s="4"/>
      <c r="BD568" s="4"/>
    </row>
    <row r="569" spans="1:56" ht="25.5" customHeight="1">
      <c r="A569" s="5">
        <v>108409</v>
      </c>
      <c r="B569" s="1" t="s">
        <v>472</v>
      </c>
      <c r="C569" s="1" t="s">
        <v>516</v>
      </c>
      <c r="D569" s="1" t="s">
        <v>1514</v>
      </c>
      <c r="E569" s="5">
        <v>25</v>
      </c>
      <c r="F569" s="5">
        <v>5</v>
      </c>
      <c r="G569" s="5">
        <v>5</v>
      </c>
      <c r="H569" s="1" t="s">
        <v>1515</v>
      </c>
      <c r="I569" s="3"/>
      <c r="J569" s="1" t="s">
        <v>1516</v>
      </c>
      <c r="K569" s="1"/>
      <c r="L569" s="1"/>
      <c r="M569" s="1" t="s">
        <v>32</v>
      </c>
      <c r="N569" s="5">
        <v>0.41</v>
      </c>
      <c r="O569" s="1"/>
      <c r="P569" s="1"/>
      <c r="Q569" s="5">
        <v>0.2</v>
      </c>
      <c r="R569" s="5">
        <v>1</v>
      </c>
      <c r="S569" s="3"/>
      <c r="T569" s="1"/>
      <c r="U569" s="1"/>
      <c r="V569" s="3"/>
      <c r="W569" s="1"/>
      <c r="X569" s="1"/>
      <c r="Y569" s="1"/>
      <c r="Z569" s="1"/>
      <c r="AA569" s="1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4"/>
      <c r="AX569" s="4"/>
      <c r="AY569" s="4"/>
      <c r="AZ569" s="4"/>
      <c r="BA569" s="4"/>
      <c r="BB569" s="4"/>
      <c r="BC569" s="4"/>
      <c r="BD569" s="4"/>
    </row>
    <row r="570" spans="1:56" ht="25.5" customHeight="1">
      <c r="A570" s="5">
        <v>108411</v>
      </c>
      <c r="B570" s="1" t="s">
        <v>472</v>
      </c>
      <c r="C570" s="1" t="s">
        <v>516</v>
      </c>
      <c r="D570" s="1" t="s">
        <v>1514</v>
      </c>
      <c r="E570" s="5">
        <v>25</v>
      </c>
      <c r="F570" s="5">
        <v>5</v>
      </c>
      <c r="G570" s="5">
        <v>5</v>
      </c>
      <c r="H570" s="1" t="s">
        <v>1517</v>
      </c>
      <c r="I570" s="3"/>
      <c r="J570" s="14" t="s">
        <v>519</v>
      </c>
      <c r="K570" s="1" t="s">
        <v>520</v>
      </c>
      <c r="L570" s="1"/>
      <c r="M570" s="1" t="s">
        <v>32</v>
      </c>
      <c r="N570" s="5">
        <v>0.41</v>
      </c>
      <c r="O570" s="1"/>
      <c r="P570" s="1"/>
      <c r="Q570" s="5">
        <v>0.2</v>
      </c>
      <c r="R570" s="5">
        <v>2</v>
      </c>
      <c r="S570" s="3"/>
      <c r="T570" s="1"/>
      <c r="U570" s="1"/>
      <c r="V570" s="3"/>
      <c r="W570" s="1"/>
      <c r="X570" s="1"/>
      <c r="Y570" s="1"/>
      <c r="Z570" s="1"/>
      <c r="AA570" s="1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4"/>
      <c r="AX570" s="4"/>
      <c r="AY570" s="4"/>
      <c r="AZ570" s="4"/>
      <c r="BA570" s="4"/>
      <c r="BB570" s="4"/>
      <c r="BC570" s="4"/>
      <c r="BD570" s="4"/>
    </row>
    <row r="571" spans="1:56" ht="25.5" customHeight="1">
      <c r="A571" s="5">
        <v>108413</v>
      </c>
      <c r="B571" s="1" t="s">
        <v>472</v>
      </c>
      <c r="C571" s="1" t="s">
        <v>516</v>
      </c>
      <c r="D571" s="1" t="s">
        <v>1514</v>
      </c>
      <c r="E571" s="5">
        <v>25</v>
      </c>
      <c r="F571" s="5">
        <v>5</v>
      </c>
      <c r="G571" s="5">
        <v>5</v>
      </c>
      <c r="H571" s="1" t="s">
        <v>1518</v>
      </c>
      <c r="I571" s="3"/>
      <c r="J571" s="14" t="s">
        <v>1519</v>
      </c>
      <c r="K571" s="1"/>
      <c r="L571" s="1"/>
      <c r="M571" s="1" t="s">
        <v>32</v>
      </c>
      <c r="N571" s="5">
        <v>0.41</v>
      </c>
      <c r="O571" s="1"/>
      <c r="P571" s="1"/>
      <c r="Q571" s="5">
        <v>0.2</v>
      </c>
      <c r="R571" s="5">
        <v>3</v>
      </c>
      <c r="S571" s="3"/>
      <c r="T571" s="1"/>
      <c r="U571" s="1"/>
      <c r="V571" s="3"/>
      <c r="W571" s="1"/>
      <c r="X571" s="1"/>
      <c r="Y571" s="1"/>
      <c r="Z571" s="1"/>
      <c r="AA571" s="1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4"/>
      <c r="AX571" s="4"/>
      <c r="AY571" s="4"/>
      <c r="AZ571" s="4"/>
      <c r="BA571" s="4"/>
      <c r="BB571" s="4"/>
      <c r="BC571" s="4"/>
      <c r="BD571" s="4"/>
    </row>
    <row r="572" spans="1:56" ht="25.5" customHeight="1">
      <c r="A572" s="5">
        <v>5608</v>
      </c>
      <c r="B572" s="1" t="s">
        <v>423</v>
      </c>
      <c r="C572" s="1" t="s">
        <v>435</v>
      </c>
      <c r="D572" s="1" t="s">
        <v>1520</v>
      </c>
      <c r="E572" s="5">
        <v>22</v>
      </c>
      <c r="F572" s="5">
        <v>5</v>
      </c>
      <c r="G572" s="5">
        <v>5</v>
      </c>
      <c r="H572" s="1" t="s">
        <v>1521</v>
      </c>
      <c r="I572" s="1"/>
      <c r="J572" s="1" t="s">
        <v>1522</v>
      </c>
      <c r="K572" s="1"/>
      <c r="L572" s="1"/>
      <c r="M572" s="1" t="s">
        <v>32</v>
      </c>
      <c r="N572" s="5">
        <v>0.41</v>
      </c>
      <c r="O572" s="1"/>
      <c r="P572" s="1"/>
      <c r="Q572" s="5">
        <v>0.2</v>
      </c>
      <c r="R572" s="5">
        <v>1</v>
      </c>
      <c r="S572" s="13" t="s">
        <v>1523</v>
      </c>
      <c r="T572" s="1"/>
      <c r="U572" s="1"/>
      <c r="V572" s="3"/>
      <c r="W572" s="1"/>
      <c r="X572" s="1"/>
      <c r="Y572" s="1"/>
      <c r="Z572" s="1"/>
      <c r="AA572" s="1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4"/>
      <c r="AX572" s="4"/>
      <c r="AY572" s="4"/>
      <c r="AZ572" s="4"/>
      <c r="BA572" s="4"/>
      <c r="BB572" s="4"/>
      <c r="BC572" s="4"/>
      <c r="BD572" s="4"/>
    </row>
    <row r="573" spans="1:56" ht="25.5" customHeight="1">
      <c r="A573" s="5">
        <v>5610</v>
      </c>
      <c r="B573" s="1" t="s">
        <v>423</v>
      </c>
      <c r="C573" s="1" t="s">
        <v>435</v>
      </c>
      <c r="D573" s="1" t="s">
        <v>1520</v>
      </c>
      <c r="E573" s="5">
        <v>22</v>
      </c>
      <c r="F573" s="5">
        <v>5</v>
      </c>
      <c r="G573" s="5">
        <v>5</v>
      </c>
      <c r="H573" s="1" t="s">
        <v>1524</v>
      </c>
      <c r="I573" s="1"/>
      <c r="J573" s="14" t="s">
        <v>438</v>
      </c>
      <c r="K573" s="14"/>
      <c r="L573" s="14"/>
      <c r="M573" s="1" t="s">
        <v>32</v>
      </c>
      <c r="N573" s="5">
        <v>0.41</v>
      </c>
      <c r="O573" s="1"/>
      <c r="P573" s="1"/>
      <c r="Q573" s="5">
        <v>0.2</v>
      </c>
      <c r="R573" s="5">
        <v>2</v>
      </c>
      <c r="S573" s="13" t="s">
        <v>1523</v>
      </c>
      <c r="T573" s="1"/>
      <c r="U573" s="1"/>
      <c r="V573" s="3"/>
      <c r="W573" s="1"/>
      <c r="X573" s="1"/>
      <c r="Y573" s="1"/>
      <c r="Z573" s="1"/>
      <c r="AA573" s="1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4"/>
      <c r="AX573" s="4"/>
      <c r="AY573" s="4"/>
      <c r="AZ573" s="4"/>
      <c r="BA573" s="4"/>
      <c r="BB573" s="4"/>
      <c r="BC573" s="4"/>
      <c r="BD573" s="4"/>
    </row>
    <row r="574" spans="1:56" ht="25.5" customHeight="1">
      <c r="A574" s="5">
        <v>5612</v>
      </c>
      <c r="B574" s="1" t="s">
        <v>423</v>
      </c>
      <c r="C574" s="1" t="s">
        <v>435</v>
      </c>
      <c r="D574" s="1" t="s">
        <v>1520</v>
      </c>
      <c r="E574" s="5">
        <v>22</v>
      </c>
      <c r="F574" s="5">
        <v>5</v>
      </c>
      <c r="G574" s="5">
        <v>5</v>
      </c>
      <c r="H574" s="1" t="s">
        <v>1525</v>
      </c>
      <c r="I574" s="1"/>
      <c r="J574" s="14" t="s">
        <v>1526</v>
      </c>
      <c r="K574" s="14"/>
      <c r="L574" s="14"/>
      <c r="M574" s="1" t="s">
        <v>32</v>
      </c>
      <c r="N574" s="5">
        <v>0.41</v>
      </c>
      <c r="O574" s="1"/>
      <c r="P574" s="1"/>
      <c r="Q574" s="5">
        <v>0.2</v>
      </c>
      <c r="R574" s="5">
        <v>3</v>
      </c>
      <c r="S574" s="13" t="s">
        <v>1523</v>
      </c>
      <c r="T574" s="1"/>
      <c r="U574" s="1"/>
      <c r="V574" s="3"/>
      <c r="W574" s="1"/>
      <c r="X574" s="1"/>
      <c r="Y574" s="1"/>
      <c r="Z574" s="1"/>
      <c r="AA574" s="1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4"/>
      <c r="AX574" s="4"/>
      <c r="AY574" s="4"/>
      <c r="AZ574" s="4"/>
      <c r="BA574" s="4"/>
      <c r="BB574" s="4"/>
      <c r="BC574" s="4"/>
      <c r="BD574" s="4"/>
    </row>
    <row r="575" spans="1:56" ht="25.5" customHeight="1">
      <c r="A575" s="5">
        <v>5908</v>
      </c>
      <c r="B575" s="1" t="s">
        <v>423</v>
      </c>
      <c r="C575" s="1" t="s">
        <v>443</v>
      </c>
      <c r="D575" s="1" t="s">
        <v>1527</v>
      </c>
      <c r="E575" s="5">
        <v>23</v>
      </c>
      <c r="F575" s="5">
        <v>5</v>
      </c>
      <c r="G575" s="5">
        <v>5</v>
      </c>
      <c r="H575" s="1" t="s">
        <v>1528</v>
      </c>
      <c r="I575" s="1"/>
      <c r="J575" s="1" t="s">
        <v>1529</v>
      </c>
      <c r="K575" s="1"/>
      <c r="L575" s="1"/>
      <c r="M575" s="1" t="s">
        <v>32</v>
      </c>
      <c r="N575" s="5">
        <v>0.41</v>
      </c>
      <c r="O575" s="1"/>
      <c r="P575" s="1"/>
      <c r="Q575" s="5">
        <v>0.2</v>
      </c>
      <c r="R575" s="5">
        <v>1</v>
      </c>
      <c r="S575" s="13" t="s">
        <v>1530</v>
      </c>
      <c r="T575" s="1"/>
      <c r="U575" s="1"/>
      <c r="V575" s="1"/>
      <c r="W575" s="1"/>
      <c r="X575" s="1"/>
      <c r="Y575" s="1"/>
      <c r="Z575" s="1"/>
      <c r="AA575" s="1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25.5" customHeight="1">
      <c r="A576" s="5">
        <v>5910</v>
      </c>
      <c r="B576" s="1" t="s">
        <v>423</v>
      </c>
      <c r="C576" s="1" t="s">
        <v>443</v>
      </c>
      <c r="D576" s="1" t="s">
        <v>1527</v>
      </c>
      <c r="E576" s="5">
        <v>23</v>
      </c>
      <c r="F576" s="5">
        <v>5</v>
      </c>
      <c r="G576" s="5">
        <v>5</v>
      </c>
      <c r="H576" s="1" t="s">
        <v>1531</v>
      </c>
      <c r="I576" s="1"/>
      <c r="J576" s="1" t="s">
        <v>446</v>
      </c>
      <c r="K576" s="1" t="s">
        <v>447</v>
      </c>
      <c r="L576" s="1"/>
      <c r="M576" s="1" t="s">
        <v>32</v>
      </c>
      <c r="N576" s="5">
        <v>0.41</v>
      </c>
      <c r="O576" s="1"/>
      <c r="P576" s="1"/>
      <c r="Q576" s="5">
        <v>0.2</v>
      </c>
      <c r="R576" s="5">
        <v>2</v>
      </c>
      <c r="S576" s="13" t="s">
        <v>1530</v>
      </c>
      <c r="T576" s="1"/>
      <c r="U576" s="1"/>
      <c r="V576" s="1"/>
      <c r="W576" s="1"/>
      <c r="X576" s="1"/>
      <c r="Y576" s="1"/>
      <c r="Z576" s="1"/>
      <c r="AA576" s="1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1:56" ht="25.5" customHeight="1">
      <c r="A577" s="5">
        <v>5912</v>
      </c>
      <c r="B577" s="1" t="s">
        <v>423</v>
      </c>
      <c r="C577" s="1" t="s">
        <v>443</v>
      </c>
      <c r="D577" s="1" t="s">
        <v>1527</v>
      </c>
      <c r="E577" s="5">
        <v>23</v>
      </c>
      <c r="F577" s="5">
        <v>5</v>
      </c>
      <c r="G577" s="5">
        <v>5</v>
      </c>
      <c r="H577" s="1" t="s">
        <v>1532</v>
      </c>
      <c r="I577" s="1"/>
      <c r="J577" s="1" t="s">
        <v>1533</v>
      </c>
      <c r="K577" s="1"/>
      <c r="L577" s="1"/>
      <c r="M577" s="1" t="s">
        <v>32</v>
      </c>
      <c r="N577" s="5">
        <v>0.41</v>
      </c>
      <c r="O577" s="1"/>
      <c r="P577" s="1"/>
      <c r="Q577" s="5">
        <v>0.2</v>
      </c>
      <c r="R577" s="5">
        <v>3</v>
      </c>
      <c r="S577" s="13" t="s">
        <v>1530</v>
      </c>
      <c r="T577" s="1"/>
      <c r="U577" s="1"/>
      <c r="V577" s="1"/>
      <c r="W577" s="1"/>
      <c r="X577" s="1"/>
      <c r="Y577" s="1"/>
      <c r="Z577" s="1"/>
      <c r="AA577" s="1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</row>
    <row r="578" spans="1:56" ht="25.5" customHeight="1">
      <c r="A578" s="5">
        <v>6108</v>
      </c>
      <c r="B578" s="1" t="s">
        <v>423</v>
      </c>
      <c r="C578" s="1" t="s">
        <v>453</v>
      </c>
      <c r="D578" s="1" t="s">
        <v>1534</v>
      </c>
      <c r="E578" s="5">
        <v>24</v>
      </c>
      <c r="F578" s="5">
        <v>5</v>
      </c>
      <c r="G578" s="5">
        <v>5</v>
      </c>
      <c r="H578" s="1" t="s">
        <v>1535</v>
      </c>
      <c r="I578" s="1"/>
      <c r="J578" s="1" t="s">
        <v>1536</v>
      </c>
      <c r="K578" s="1"/>
      <c r="L578" s="1"/>
      <c r="M578" s="1" t="s">
        <v>32</v>
      </c>
      <c r="N578" s="5">
        <v>0.41</v>
      </c>
      <c r="O578" s="1"/>
      <c r="P578" s="1"/>
      <c r="Q578" s="5">
        <v>0.2</v>
      </c>
      <c r="R578" s="5">
        <v>1</v>
      </c>
      <c r="S578" s="3"/>
      <c r="T578" s="1"/>
      <c r="U578" s="1"/>
      <c r="V578" s="1"/>
      <c r="W578" s="1"/>
      <c r="X578" s="1"/>
      <c r="Y578" s="1"/>
      <c r="Z578" s="1"/>
      <c r="AA578" s="1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</row>
    <row r="579" spans="1:56" ht="25.5" customHeight="1">
      <c r="A579" s="5">
        <v>6110</v>
      </c>
      <c r="B579" s="1" t="s">
        <v>423</v>
      </c>
      <c r="C579" s="1" t="s">
        <v>453</v>
      </c>
      <c r="D579" s="1" t="s">
        <v>1534</v>
      </c>
      <c r="E579" s="5">
        <v>24</v>
      </c>
      <c r="F579" s="5">
        <v>5</v>
      </c>
      <c r="G579" s="5">
        <v>5</v>
      </c>
      <c r="H579" s="1" t="s">
        <v>1537</v>
      </c>
      <c r="I579" s="1"/>
      <c r="J579" s="1" t="s">
        <v>456</v>
      </c>
      <c r="K579" s="1"/>
      <c r="L579" s="1"/>
      <c r="M579" s="1" t="s">
        <v>32</v>
      </c>
      <c r="N579" s="5">
        <v>0.41</v>
      </c>
      <c r="O579" s="1"/>
      <c r="P579" s="1"/>
      <c r="Q579" s="5">
        <v>0.2</v>
      </c>
      <c r="R579" s="5">
        <v>2</v>
      </c>
      <c r="S579" s="3"/>
      <c r="T579" s="1"/>
      <c r="U579" s="1"/>
      <c r="V579" s="1"/>
      <c r="W579" s="1"/>
      <c r="X579" s="1"/>
      <c r="Y579" s="1"/>
      <c r="Z579" s="1"/>
      <c r="AA579" s="1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</row>
    <row r="580" spans="1:56" ht="25.5" customHeight="1">
      <c r="A580" s="5">
        <v>6112</v>
      </c>
      <c r="B580" s="1" t="s">
        <v>423</v>
      </c>
      <c r="C580" s="1" t="s">
        <v>453</v>
      </c>
      <c r="D580" s="1" t="s">
        <v>1534</v>
      </c>
      <c r="E580" s="5">
        <v>24</v>
      </c>
      <c r="F580" s="5">
        <v>5</v>
      </c>
      <c r="G580" s="5">
        <v>5</v>
      </c>
      <c r="H580" s="1" t="s">
        <v>1538</v>
      </c>
      <c r="I580" s="1"/>
      <c r="J580" s="1" t="s">
        <v>1539</v>
      </c>
      <c r="K580" s="1"/>
      <c r="L580" s="1"/>
      <c r="M580" s="1" t="s">
        <v>32</v>
      </c>
      <c r="N580" s="5">
        <v>0.41</v>
      </c>
      <c r="O580" s="1"/>
      <c r="P580" s="1"/>
      <c r="Q580" s="5">
        <v>0.2</v>
      </c>
      <c r="R580" s="5">
        <v>3</v>
      </c>
      <c r="S580" s="3"/>
      <c r="T580" s="1"/>
      <c r="U580" s="1"/>
      <c r="V580" s="1"/>
      <c r="W580" s="1"/>
      <c r="X580" s="1"/>
      <c r="Y580" s="1"/>
      <c r="Z580" s="1"/>
      <c r="AA580" s="1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</row>
    <row r="581" spans="1:56" ht="25.5" customHeight="1">
      <c r="A581" s="5">
        <v>5808</v>
      </c>
      <c r="B581" s="1" t="s">
        <v>423</v>
      </c>
      <c r="C581" s="1" t="s">
        <v>439</v>
      </c>
      <c r="D581" s="1" t="s">
        <v>1540</v>
      </c>
      <c r="E581" s="5">
        <v>25</v>
      </c>
      <c r="F581" s="5">
        <v>5</v>
      </c>
      <c r="G581" s="5">
        <v>5</v>
      </c>
      <c r="H581" s="1" t="s">
        <v>1541</v>
      </c>
      <c r="I581" s="3"/>
      <c r="J581" s="14" t="s">
        <v>1542</v>
      </c>
      <c r="K581" s="1"/>
      <c r="L581" s="1"/>
      <c r="M581" s="1"/>
      <c r="N581" s="5">
        <v>0.41</v>
      </c>
      <c r="O581" s="1"/>
      <c r="P581" s="1"/>
      <c r="Q581" s="5">
        <v>0.2</v>
      </c>
      <c r="R581" s="5">
        <v>1</v>
      </c>
      <c r="S581" s="3"/>
      <c r="T581" s="1"/>
      <c r="U581" s="1"/>
      <c r="V581" s="3"/>
      <c r="W581" s="1"/>
      <c r="X581" s="1"/>
      <c r="Y581" s="1"/>
      <c r="Z581" s="1"/>
      <c r="AA581" s="1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4"/>
      <c r="AX581" s="4"/>
      <c r="AY581" s="4"/>
      <c r="AZ581" s="4"/>
      <c r="BA581" s="4"/>
      <c r="BB581" s="4"/>
      <c r="BC581" s="4"/>
      <c r="BD581" s="4"/>
    </row>
    <row r="582" spans="1:56" ht="25.5" customHeight="1">
      <c r="A582" s="5">
        <v>5810</v>
      </c>
      <c r="B582" s="1" t="s">
        <v>423</v>
      </c>
      <c r="C582" s="1" t="s">
        <v>439</v>
      </c>
      <c r="D582" s="1" t="s">
        <v>1540</v>
      </c>
      <c r="E582" s="5">
        <v>25</v>
      </c>
      <c r="F582" s="5">
        <v>5</v>
      </c>
      <c r="G582" s="5">
        <v>5</v>
      </c>
      <c r="H582" s="1" t="s">
        <v>1543</v>
      </c>
      <c r="I582" s="3"/>
      <c r="J582" s="1" t="s">
        <v>442</v>
      </c>
      <c r="K582" s="1"/>
      <c r="L582" s="1"/>
      <c r="M582" s="1" t="s">
        <v>32</v>
      </c>
      <c r="N582" s="5">
        <v>0.41</v>
      </c>
      <c r="O582" s="1"/>
      <c r="P582" s="1"/>
      <c r="Q582" s="5">
        <v>0.2</v>
      </c>
      <c r="R582" s="5">
        <v>2</v>
      </c>
      <c r="S582" s="3"/>
      <c r="T582" s="1"/>
      <c r="U582" s="1"/>
      <c r="V582" s="3"/>
      <c r="W582" s="1"/>
      <c r="X582" s="1"/>
      <c r="Y582" s="1"/>
      <c r="Z582" s="1"/>
      <c r="AA582" s="1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4"/>
      <c r="AX582" s="4"/>
      <c r="AY582" s="4"/>
      <c r="AZ582" s="4"/>
      <c r="BA582" s="4"/>
      <c r="BB582" s="4"/>
      <c r="BC582" s="4"/>
      <c r="BD582" s="4"/>
    </row>
    <row r="583" spans="1:56" ht="25.5" customHeight="1">
      <c r="A583" s="5">
        <v>5812</v>
      </c>
      <c r="B583" s="1" t="s">
        <v>423</v>
      </c>
      <c r="C583" s="1" t="s">
        <v>439</v>
      </c>
      <c r="D583" s="1" t="s">
        <v>1540</v>
      </c>
      <c r="E583" s="5">
        <v>25</v>
      </c>
      <c r="F583" s="5">
        <v>5</v>
      </c>
      <c r="G583" s="5">
        <v>5</v>
      </c>
      <c r="H583" s="1" t="s">
        <v>1544</v>
      </c>
      <c r="I583" s="3"/>
      <c r="J583" s="14" t="s">
        <v>1545</v>
      </c>
      <c r="K583" s="1"/>
      <c r="L583" s="1"/>
      <c r="M583" s="1"/>
      <c r="N583" s="5">
        <v>0.41</v>
      </c>
      <c r="O583" s="1"/>
      <c r="P583" s="1"/>
      <c r="Q583" s="5">
        <v>0.2</v>
      </c>
      <c r="R583" s="5">
        <v>3</v>
      </c>
      <c r="S583" s="3"/>
      <c r="T583" s="1"/>
      <c r="U583" s="1"/>
      <c r="V583" s="3"/>
      <c r="W583" s="1"/>
      <c r="X583" s="1"/>
      <c r="Y583" s="1"/>
      <c r="Z583" s="1"/>
      <c r="AA583" s="1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4"/>
      <c r="AX583" s="4"/>
      <c r="AY583" s="4"/>
      <c r="AZ583" s="4"/>
      <c r="BA583" s="4"/>
      <c r="BB583" s="4"/>
      <c r="BC583" s="4"/>
      <c r="BD583" s="4"/>
    </row>
    <row r="584" spans="1:56" ht="25.5" customHeight="1">
      <c r="A584" s="5">
        <v>16900</v>
      </c>
      <c r="B584" s="1" t="s">
        <v>192</v>
      </c>
      <c r="C584" s="1" t="s">
        <v>1546</v>
      </c>
      <c r="D584" s="1" t="s">
        <v>1547</v>
      </c>
      <c r="E584" s="5">
        <v>13</v>
      </c>
      <c r="F584" s="5">
        <v>5</v>
      </c>
      <c r="G584" s="5">
        <v>1</v>
      </c>
      <c r="H584" s="1" t="s">
        <v>1548</v>
      </c>
      <c r="I584" s="3"/>
      <c r="J584" s="1" t="s">
        <v>1549</v>
      </c>
      <c r="K584" s="1"/>
      <c r="L584" s="1"/>
      <c r="M584" s="1" t="s">
        <v>32</v>
      </c>
      <c r="N584" s="5">
        <v>0.41</v>
      </c>
      <c r="O584" s="3"/>
      <c r="P584" s="3"/>
      <c r="Q584" s="5">
        <v>0.2</v>
      </c>
      <c r="R584" s="3"/>
      <c r="S584" s="13" t="s">
        <v>1550</v>
      </c>
      <c r="T584" s="5">
        <v>5</v>
      </c>
      <c r="U584" s="1"/>
      <c r="V584" s="3"/>
      <c r="W584" s="1"/>
      <c r="X584" s="1"/>
      <c r="Y584" s="1"/>
      <c r="Z584" s="1"/>
      <c r="AA584" s="1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4"/>
      <c r="AX584" s="4"/>
      <c r="AY584" s="4"/>
      <c r="AZ584" s="4"/>
      <c r="BA584" s="4"/>
      <c r="BB584" s="4"/>
      <c r="BC584" s="4"/>
      <c r="BD584" s="4"/>
    </row>
    <row r="585" spans="1:56" ht="25.5" customHeight="1">
      <c r="A585" s="5">
        <v>17000</v>
      </c>
      <c r="B585" s="1" t="s">
        <v>192</v>
      </c>
      <c r="C585" s="1" t="s">
        <v>1551</v>
      </c>
      <c r="D585" s="1" t="s">
        <v>1552</v>
      </c>
      <c r="E585" s="5">
        <v>14</v>
      </c>
      <c r="F585" s="5">
        <v>5</v>
      </c>
      <c r="G585" s="5">
        <v>1</v>
      </c>
      <c r="H585" s="1" t="s">
        <v>1553</v>
      </c>
      <c r="I585" s="1"/>
      <c r="J585" s="1" t="s">
        <v>1554</v>
      </c>
      <c r="K585" s="1"/>
      <c r="L585" s="1"/>
      <c r="M585" s="1" t="s">
        <v>32</v>
      </c>
      <c r="N585" s="5">
        <v>0.41</v>
      </c>
      <c r="O585" s="3"/>
      <c r="P585" s="3"/>
      <c r="Q585" s="5">
        <v>0.2</v>
      </c>
      <c r="R585" s="3"/>
      <c r="S585" s="3"/>
      <c r="T585" s="5">
        <v>5</v>
      </c>
      <c r="U585" s="1"/>
      <c r="V585" s="3"/>
      <c r="W585" s="1"/>
      <c r="X585" s="1"/>
      <c r="Y585" s="1"/>
      <c r="Z585" s="1"/>
      <c r="AA585" s="1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4"/>
      <c r="AX585" s="4"/>
      <c r="AY585" s="4"/>
      <c r="AZ585" s="4"/>
      <c r="BA585" s="4"/>
      <c r="BB585" s="4"/>
      <c r="BC585" s="4"/>
      <c r="BD585" s="4"/>
    </row>
    <row r="586" spans="1:56" ht="25.5" customHeight="1">
      <c r="A586" s="5">
        <v>17100</v>
      </c>
      <c r="B586" s="1" t="s">
        <v>192</v>
      </c>
      <c r="C586" s="3" t="s">
        <v>1555</v>
      </c>
      <c r="D586" s="1" t="s">
        <v>1556</v>
      </c>
      <c r="E586" s="5">
        <v>15</v>
      </c>
      <c r="F586" s="5">
        <v>5</v>
      </c>
      <c r="G586" s="5">
        <v>1</v>
      </c>
      <c r="H586" s="1" t="s">
        <v>1557</v>
      </c>
      <c r="I586" s="3"/>
      <c r="J586" s="1" t="s">
        <v>1558</v>
      </c>
      <c r="K586" s="1"/>
      <c r="L586" s="1"/>
      <c r="M586" s="1" t="s">
        <v>32</v>
      </c>
      <c r="N586" s="5">
        <v>0.41</v>
      </c>
      <c r="O586" s="3"/>
      <c r="P586" s="3"/>
      <c r="Q586" s="5">
        <v>0.2</v>
      </c>
      <c r="R586" s="3"/>
      <c r="S586" s="13" t="s">
        <v>1559</v>
      </c>
      <c r="T586" s="5">
        <v>5</v>
      </c>
      <c r="U586" s="1"/>
      <c r="V586" s="3"/>
      <c r="W586" s="1"/>
      <c r="X586" s="1"/>
      <c r="Y586" s="1"/>
      <c r="Z586" s="1"/>
      <c r="AA586" s="1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12"/>
      <c r="AX586" s="12"/>
      <c r="AY586" s="12"/>
      <c r="AZ586" s="12"/>
      <c r="BA586" s="12"/>
      <c r="BB586" s="12"/>
      <c r="BC586" s="12"/>
      <c r="BD586" s="12"/>
    </row>
    <row r="587" spans="1:56" ht="25.5" customHeight="1">
      <c r="A587" s="5">
        <v>17400</v>
      </c>
      <c r="B587" s="1" t="s">
        <v>192</v>
      </c>
      <c r="C587" s="1" t="s">
        <v>117</v>
      </c>
      <c r="D587" s="1" t="s">
        <v>1560</v>
      </c>
      <c r="E587" s="5">
        <v>16</v>
      </c>
      <c r="F587" s="5">
        <v>5</v>
      </c>
      <c r="G587" s="5">
        <v>1</v>
      </c>
      <c r="H587" s="1" t="s">
        <v>230</v>
      </c>
      <c r="I587" s="3"/>
      <c r="J587" s="1" t="s">
        <v>231</v>
      </c>
      <c r="K587" s="1"/>
      <c r="L587" s="1"/>
      <c r="M587" s="1" t="s">
        <v>32</v>
      </c>
      <c r="N587" s="5">
        <v>0.41</v>
      </c>
      <c r="O587" s="3"/>
      <c r="P587" s="3"/>
      <c r="Q587" s="5">
        <v>0.2</v>
      </c>
      <c r="R587" s="3"/>
      <c r="S587" s="3"/>
      <c r="T587" s="5">
        <v>5</v>
      </c>
      <c r="U587" s="1"/>
      <c r="V587" s="3"/>
      <c r="W587" s="1"/>
      <c r="X587" s="1"/>
      <c r="Y587" s="1"/>
      <c r="Z587" s="1"/>
      <c r="AA587" s="1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12"/>
      <c r="AX587" s="12"/>
      <c r="AY587" s="12"/>
      <c r="AZ587" s="12"/>
      <c r="BA587" s="12"/>
      <c r="BB587" s="12"/>
      <c r="BC587" s="12"/>
      <c r="BD587" s="12"/>
    </row>
    <row r="588" spans="1:56" ht="25.5" customHeight="1">
      <c r="A588" s="16">
        <v>200509</v>
      </c>
      <c r="B588" s="3" t="s">
        <v>1451</v>
      </c>
      <c r="C588" s="3" t="s">
        <v>1561</v>
      </c>
      <c r="D588" s="3" t="s">
        <v>1562</v>
      </c>
      <c r="E588" s="16">
        <v>5</v>
      </c>
      <c r="F588" s="16">
        <v>5</v>
      </c>
      <c r="G588" s="16">
        <v>5</v>
      </c>
      <c r="H588" s="1" t="s">
        <v>1563</v>
      </c>
      <c r="I588" s="3"/>
      <c r="J588" s="1" t="s">
        <v>1564</v>
      </c>
      <c r="K588" s="3"/>
      <c r="L588" s="3"/>
      <c r="M588" s="1" t="s">
        <v>32</v>
      </c>
      <c r="N588" s="5">
        <v>0.41</v>
      </c>
      <c r="O588" s="5">
        <v>30</v>
      </c>
      <c r="P588" s="5">
        <v>51.3</v>
      </c>
      <c r="Q588" s="5">
        <v>0.2</v>
      </c>
      <c r="R588" s="5">
        <v>1</v>
      </c>
      <c r="S588" s="13" t="s">
        <v>1565</v>
      </c>
      <c r="T588" s="3"/>
      <c r="U588" s="3"/>
      <c r="V588" s="3"/>
      <c r="W588" s="3"/>
      <c r="X588" s="3"/>
      <c r="Y588" s="3"/>
      <c r="Z588" s="3"/>
      <c r="AA588" s="3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spans="1:56" ht="25.5" customHeight="1">
      <c r="A589" s="16">
        <v>200511</v>
      </c>
      <c r="B589" s="3" t="s">
        <v>1451</v>
      </c>
      <c r="C589" s="3" t="s">
        <v>1566</v>
      </c>
      <c r="D589" s="3" t="s">
        <v>1562</v>
      </c>
      <c r="E589" s="16">
        <v>5</v>
      </c>
      <c r="F589" s="16">
        <v>5</v>
      </c>
      <c r="G589" s="16">
        <v>5</v>
      </c>
      <c r="H589" s="1" t="s">
        <v>1567</v>
      </c>
      <c r="I589" s="3"/>
      <c r="J589" s="1" t="s">
        <v>1568</v>
      </c>
      <c r="K589" s="3"/>
      <c r="L589" s="3"/>
      <c r="M589" s="1" t="s">
        <v>32</v>
      </c>
      <c r="N589" s="5">
        <v>0.41</v>
      </c>
      <c r="O589" s="5">
        <v>30</v>
      </c>
      <c r="P589" s="5">
        <v>51.3</v>
      </c>
      <c r="Q589" s="5">
        <v>0.2</v>
      </c>
      <c r="R589" s="5">
        <v>2</v>
      </c>
      <c r="S589" s="13" t="s">
        <v>1565</v>
      </c>
      <c r="T589" s="3"/>
      <c r="U589" s="3"/>
      <c r="V589" s="3"/>
      <c r="W589" s="3"/>
      <c r="X589" s="3"/>
      <c r="Y589" s="3"/>
      <c r="Z589" s="3"/>
      <c r="AA589" s="3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spans="1:56" ht="25.5" customHeight="1">
      <c r="A590" s="16">
        <v>200513</v>
      </c>
      <c r="B590" s="3" t="s">
        <v>1451</v>
      </c>
      <c r="C590" s="3" t="s">
        <v>1569</v>
      </c>
      <c r="D590" s="3" t="s">
        <v>1562</v>
      </c>
      <c r="E590" s="16">
        <v>5</v>
      </c>
      <c r="F590" s="16">
        <v>5</v>
      </c>
      <c r="G590" s="16">
        <v>5</v>
      </c>
      <c r="H590" s="1" t="s">
        <v>1570</v>
      </c>
      <c r="I590" s="3"/>
      <c r="J590" s="1" t="s">
        <v>1571</v>
      </c>
      <c r="K590" s="3"/>
      <c r="L590" s="3"/>
      <c r="M590" s="1" t="s">
        <v>32</v>
      </c>
      <c r="N590" s="5">
        <v>0.41</v>
      </c>
      <c r="O590" s="3"/>
      <c r="P590" s="3"/>
      <c r="Q590" s="5">
        <v>0.2</v>
      </c>
      <c r="R590" s="5">
        <v>3</v>
      </c>
      <c r="S590" s="13" t="s">
        <v>1565</v>
      </c>
      <c r="T590" s="3"/>
      <c r="U590" s="3"/>
      <c r="V590" s="3"/>
      <c r="W590" s="3"/>
      <c r="X590" s="3"/>
      <c r="Y590" s="3"/>
      <c r="Z590" s="3"/>
      <c r="AA590" s="3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spans="1:56" ht="25.5" customHeight="1">
      <c r="A591" s="5">
        <v>8009</v>
      </c>
      <c r="B591" s="1" t="s">
        <v>472</v>
      </c>
      <c r="C591" s="1" t="s">
        <v>496</v>
      </c>
      <c r="D591" s="1" t="s">
        <v>1502</v>
      </c>
      <c r="E591" s="5">
        <v>23</v>
      </c>
      <c r="F591" s="5">
        <v>5</v>
      </c>
      <c r="G591" s="5">
        <v>5</v>
      </c>
      <c r="H591" s="1" t="s">
        <v>1503</v>
      </c>
      <c r="I591" s="3"/>
      <c r="J591" s="14" t="s">
        <v>1504</v>
      </c>
      <c r="K591" s="1"/>
      <c r="L591" s="1"/>
      <c r="M591" s="1" t="s">
        <v>32</v>
      </c>
      <c r="N591" s="5">
        <v>0.41</v>
      </c>
      <c r="O591" s="1"/>
      <c r="P591" s="1"/>
      <c r="Q591" s="5">
        <v>0.2</v>
      </c>
      <c r="R591" s="5">
        <v>1</v>
      </c>
      <c r="S591" s="3"/>
      <c r="T591" s="1"/>
      <c r="U591" s="1"/>
      <c r="V591" s="3"/>
      <c r="W591" s="1"/>
      <c r="X591" s="1"/>
      <c r="Y591" s="1"/>
      <c r="Z591" s="1"/>
      <c r="AA591" s="1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4"/>
      <c r="AX591" s="4"/>
      <c r="AY591" s="4"/>
      <c r="AZ591" s="4"/>
      <c r="BA591" s="4"/>
      <c r="BB591" s="4"/>
      <c r="BC591" s="4"/>
      <c r="BD591" s="4"/>
    </row>
    <row r="592" spans="1:56" ht="25.5" customHeight="1">
      <c r="A592" s="5">
        <v>8011</v>
      </c>
      <c r="B592" s="1" t="s">
        <v>472</v>
      </c>
      <c r="C592" s="1" t="s">
        <v>496</v>
      </c>
      <c r="D592" s="1" t="s">
        <v>1502</v>
      </c>
      <c r="E592" s="5">
        <v>23</v>
      </c>
      <c r="F592" s="5">
        <v>5</v>
      </c>
      <c r="G592" s="5">
        <v>5</v>
      </c>
      <c r="H592" s="1" t="s">
        <v>1505</v>
      </c>
      <c r="I592" s="3"/>
      <c r="J592" s="14" t="s">
        <v>499</v>
      </c>
      <c r="K592" s="1" t="s">
        <v>500</v>
      </c>
      <c r="L592" s="1"/>
      <c r="M592" s="1" t="s">
        <v>32</v>
      </c>
      <c r="N592" s="5">
        <v>0.41</v>
      </c>
      <c r="O592" s="1"/>
      <c r="P592" s="1"/>
      <c r="Q592" s="5">
        <v>0.2</v>
      </c>
      <c r="R592" s="5">
        <v>2</v>
      </c>
      <c r="S592" s="3"/>
      <c r="T592" s="1"/>
      <c r="U592" s="1"/>
      <c r="V592" s="3"/>
      <c r="W592" s="1"/>
      <c r="X592" s="1"/>
      <c r="Y592" s="1"/>
      <c r="Z592" s="1"/>
      <c r="AA592" s="1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4"/>
      <c r="AX592" s="4"/>
      <c r="AY592" s="4"/>
      <c r="AZ592" s="4"/>
      <c r="BA592" s="4"/>
      <c r="BB592" s="4"/>
      <c r="BC592" s="4"/>
      <c r="BD592" s="4"/>
    </row>
    <row r="593" spans="1:56" ht="25.5" customHeight="1">
      <c r="A593" s="5">
        <v>8013</v>
      </c>
      <c r="B593" s="1" t="s">
        <v>472</v>
      </c>
      <c r="C593" s="1" t="s">
        <v>496</v>
      </c>
      <c r="D593" s="1" t="s">
        <v>1502</v>
      </c>
      <c r="E593" s="5">
        <v>23</v>
      </c>
      <c r="F593" s="5">
        <v>5</v>
      </c>
      <c r="G593" s="5">
        <v>5</v>
      </c>
      <c r="H593" s="1" t="s">
        <v>1506</v>
      </c>
      <c r="I593" s="3"/>
      <c r="J593" s="14" t="s">
        <v>1507</v>
      </c>
      <c r="K593" s="1"/>
      <c r="L593" s="1"/>
      <c r="M593" s="1" t="s">
        <v>32</v>
      </c>
      <c r="N593" s="5">
        <v>0.41</v>
      </c>
      <c r="O593" s="1"/>
      <c r="P593" s="1"/>
      <c r="Q593" s="5">
        <v>0.2</v>
      </c>
      <c r="R593" s="5">
        <v>3</v>
      </c>
      <c r="S593" s="3"/>
      <c r="T593" s="1"/>
      <c r="U593" s="1"/>
      <c r="V593" s="3"/>
      <c r="W593" s="1"/>
      <c r="X593" s="1"/>
      <c r="Y593" s="1"/>
      <c r="Z593" s="1"/>
      <c r="AA593" s="1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4"/>
      <c r="AX593" s="4"/>
      <c r="AY593" s="4"/>
      <c r="AZ593" s="4"/>
      <c r="BA593" s="4"/>
      <c r="BB593" s="4"/>
      <c r="BC593" s="4"/>
      <c r="BD593" s="4"/>
    </row>
    <row r="594" spans="1:56" ht="25.5" customHeight="1">
      <c r="A594" s="16">
        <v>17208</v>
      </c>
      <c r="B594" s="1" t="s">
        <v>333</v>
      </c>
      <c r="C594" s="1" t="s">
        <v>1572</v>
      </c>
      <c r="D594" s="1" t="s">
        <v>1573</v>
      </c>
      <c r="E594" s="16">
        <v>14</v>
      </c>
      <c r="F594" s="16">
        <v>3</v>
      </c>
      <c r="G594" s="16">
        <v>2</v>
      </c>
      <c r="H594" s="3" t="s">
        <v>1574</v>
      </c>
      <c r="I594" s="3" t="s">
        <v>1575</v>
      </c>
      <c r="J594" s="14" t="s">
        <v>1576</v>
      </c>
      <c r="K594" s="3"/>
      <c r="L594" s="3"/>
      <c r="M594" s="1" t="s">
        <v>32</v>
      </c>
      <c r="N594" s="5">
        <v>0.41</v>
      </c>
      <c r="O594" s="5">
        <v>35.22</v>
      </c>
      <c r="P594" s="5">
        <v>152.46</v>
      </c>
      <c r="Q594" s="5">
        <v>0.2</v>
      </c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spans="1:56" ht="25.5" customHeight="1">
      <c r="A595" s="16">
        <v>17705</v>
      </c>
      <c r="B595" s="1" t="s">
        <v>192</v>
      </c>
      <c r="C595" s="1" t="s">
        <v>1546</v>
      </c>
      <c r="D595" s="1" t="s">
        <v>1577</v>
      </c>
      <c r="E595" s="16">
        <v>17</v>
      </c>
      <c r="F595" s="16">
        <v>5</v>
      </c>
      <c r="G595" s="16">
        <v>3</v>
      </c>
      <c r="H595" s="1" t="s">
        <v>1578</v>
      </c>
      <c r="I595" s="3"/>
      <c r="J595" s="1" t="s">
        <v>1549</v>
      </c>
      <c r="K595" s="3"/>
      <c r="L595" s="3"/>
      <c r="M595" s="1" t="s">
        <v>32</v>
      </c>
      <c r="N595" s="5">
        <v>0.41</v>
      </c>
      <c r="O595" s="1"/>
      <c r="P595" s="1"/>
      <c r="Q595" s="5">
        <v>0.2</v>
      </c>
      <c r="R595" s="16">
        <v>1</v>
      </c>
      <c r="S595" s="3" t="s">
        <v>1579</v>
      </c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4"/>
      <c r="AX595" s="4"/>
      <c r="AY595" s="4"/>
      <c r="AZ595" s="4"/>
      <c r="BA595" s="4"/>
      <c r="BB595" s="4"/>
      <c r="BC595" s="4"/>
      <c r="BD595" s="4"/>
    </row>
    <row r="596" spans="1:56" ht="25.5" customHeight="1">
      <c r="A596" s="16">
        <v>17707</v>
      </c>
      <c r="B596" s="1" t="s">
        <v>192</v>
      </c>
      <c r="C596" s="1" t="s">
        <v>1546</v>
      </c>
      <c r="D596" s="1" t="s">
        <v>1577</v>
      </c>
      <c r="E596" s="16">
        <v>17</v>
      </c>
      <c r="F596" s="16">
        <v>5</v>
      </c>
      <c r="G596" s="16">
        <v>3</v>
      </c>
      <c r="H596" s="3" t="s">
        <v>1580</v>
      </c>
      <c r="I596" s="3"/>
      <c r="J596" s="3" t="s">
        <v>1581</v>
      </c>
      <c r="K596" s="3"/>
      <c r="L596" s="3"/>
      <c r="M596" s="1" t="s">
        <v>32</v>
      </c>
      <c r="N596" s="5">
        <v>0.41</v>
      </c>
      <c r="O596" s="1"/>
      <c r="P596" s="1"/>
      <c r="Q596" s="5">
        <v>0.2</v>
      </c>
      <c r="R596" s="16">
        <v>2</v>
      </c>
      <c r="S596" s="3" t="s">
        <v>1579</v>
      </c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4"/>
      <c r="AX596" s="4"/>
      <c r="AY596" s="4"/>
      <c r="AZ596" s="4"/>
      <c r="BA596" s="4"/>
      <c r="BB596" s="4"/>
      <c r="BC596" s="4"/>
      <c r="BD596" s="4"/>
    </row>
    <row r="597" spans="1:56" ht="25.5" customHeight="1">
      <c r="A597" s="16">
        <v>17710</v>
      </c>
      <c r="B597" s="1" t="s">
        <v>192</v>
      </c>
      <c r="C597" s="1" t="s">
        <v>1546</v>
      </c>
      <c r="D597" s="1" t="s">
        <v>1577</v>
      </c>
      <c r="E597" s="16">
        <v>17</v>
      </c>
      <c r="F597" s="16">
        <v>5</v>
      </c>
      <c r="G597" s="16">
        <v>3</v>
      </c>
      <c r="H597" s="3" t="s">
        <v>1582</v>
      </c>
      <c r="I597" s="3"/>
      <c r="J597" s="3" t="s">
        <v>1583</v>
      </c>
      <c r="K597" s="3"/>
      <c r="L597" s="3"/>
      <c r="M597" s="1" t="s">
        <v>32</v>
      </c>
      <c r="N597" s="5">
        <v>0.41</v>
      </c>
      <c r="O597" s="1"/>
      <c r="P597" s="1"/>
      <c r="Q597" s="5">
        <v>0.2</v>
      </c>
      <c r="R597" s="16">
        <v>3</v>
      </c>
      <c r="S597" s="3" t="s">
        <v>1579</v>
      </c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4"/>
      <c r="AX597" s="4"/>
      <c r="AY597" s="4"/>
      <c r="AZ597" s="4"/>
      <c r="BA597" s="4"/>
      <c r="BB597" s="4"/>
      <c r="BC597" s="4"/>
      <c r="BD597" s="4"/>
    </row>
    <row r="598" spans="1:56" ht="25.5" customHeight="1">
      <c r="A598" s="16">
        <v>17805</v>
      </c>
      <c r="B598" s="1" t="s">
        <v>192</v>
      </c>
      <c r="C598" s="1" t="s">
        <v>1551</v>
      </c>
      <c r="D598" s="1" t="s">
        <v>1584</v>
      </c>
      <c r="E598" s="16">
        <v>18</v>
      </c>
      <c r="F598" s="16">
        <v>5</v>
      </c>
      <c r="G598" s="16">
        <v>3</v>
      </c>
      <c r="H598" s="1" t="s">
        <v>1585</v>
      </c>
      <c r="I598" s="3"/>
      <c r="J598" s="1" t="s">
        <v>1554</v>
      </c>
      <c r="K598" s="3"/>
      <c r="L598" s="3"/>
      <c r="M598" s="1" t="s">
        <v>32</v>
      </c>
      <c r="N598" s="5">
        <v>0.41</v>
      </c>
      <c r="O598" s="3"/>
      <c r="P598" s="3"/>
      <c r="Q598" s="5">
        <v>0.2</v>
      </c>
      <c r="R598" s="16">
        <v>1</v>
      </c>
      <c r="S598" s="3" t="s">
        <v>1586</v>
      </c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4"/>
      <c r="AX598" s="4"/>
      <c r="AY598" s="4"/>
      <c r="AZ598" s="4"/>
      <c r="BA598" s="4"/>
      <c r="BB598" s="4"/>
      <c r="BC598" s="4"/>
      <c r="BD598" s="4"/>
    </row>
    <row r="599" spans="1:56" ht="25.5" customHeight="1">
      <c r="A599" s="16">
        <v>17807</v>
      </c>
      <c r="B599" s="1" t="s">
        <v>192</v>
      </c>
      <c r="C599" s="1" t="s">
        <v>1551</v>
      </c>
      <c r="D599" s="1" t="s">
        <v>1584</v>
      </c>
      <c r="E599" s="16">
        <v>18</v>
      </c>
      <c r="F599" s="16">
        <v>5</v>
      </c>
      <c r="G599" s="16">
        <v>3</v>
      </c>
      <c r="H599" s="3" t="s">
        <v>1587</v>
      </c>
      <c r="I599" s="3"/>
      <c r="J599" s="1" t="s">
        <v>1588</v>
      </c>
      <c r="K599" s="3"/>
      <c r="L599" s="3"/>
      <c r="M599" s="1" t="s">
        <v>32</v>
      </c>
      <c r="N599" s="5">
        <v>0.41</v>
      </c>
      <c r="O599" s="3"/>
      <c r="P599" s="3"/>
      <c r="Q599" s="5">
        <v>0.2</v>
      </c>
      <c r="R599" s="16">
        <v>2</v>
      </c>
      <c r="S599" s="3" t="s">
        <v>1586</v>
      </c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4"/>
      <c r="AX599" s="4"/>
      <c r="AY599" s="4"/>
      <c r="AZ599" s="4"/>
      <c r="BA599" s="4"/>
      <c r="BB599" s="4"/>
      <c r="BC599" s="4"/>
      <c r="BD599" s="4"/>
    </row>
    <row r="600" spans="1:56" ht="25.5" customHeight="1">
      <c r="A600" s="16">
        <v>17810</v>
      </c>
      <c r="B600" s="1" t="s">
        <v>192</v>
      </c>
      <c r="C600" s="1" t="s">
        <v>1551</v>
      </c>
      <c r="D600" s="1" t="s">
        <v>1584</v>
      </c>
      <c r="E600" s="16">
        <v>18</v>
      </c>
      <c r="F600" s="16">
        <v>5</v>
      </c>
      <c r="G600" s="16">
        <v>3</v>
      </c>
      <c r="H600" s="3" t="s">
        <v>1589</v>
      </c>
      <c r="I600" s="3"/>
      <c r="J600" s="1" t="s">
        <v>1590</v>
      </c>
      <c r="K600" s="3"/>
      <c r="L600" s="3"/>
      <c r="M600" s="1" t="s">
        <v>32</v>
      </c>
      <c r="N600" s="5">
        <v>0.41</v>
      </c>
      <c r="O600" s="3"/>
      <c r="P600" s="3"/>
      <c r="Q600" s="5">
        <v>0.2</v>
      </c>
      <c r="R600" s="16">
        <v>3</v>
      </c>
      <c r="S600" s="3" t="s">
        <v>1586</v>
      </c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4"/>
      <c r="AX600" s="4"/>
      <c r="AY600" s="4"/>
      <c r="AZ600" s="4"/>
      <c r="BA600" s="4"/>
      <c r="BB600" s="4"/>
      <c r="BC600" s="4"/>
      <c r="BD600" s="4"/>
    </row>
    <row r="601" spans="1:56" ht="25.5" customHeight="1">
      <c r="A601" s="16">
        <v>200609</v>
      </c>
      <c r="B601" s="3" t="s">
        <v>1451</v>
      </c>
      <c r="C601" s="3" t="s">
        <v>1591</v>
      </c>
      <c r="D601" s="3" t="s">
        <v>1592</v>
      </c>
      <c r="E601" s="16">
        <v>6</v>
      </c>
      <c r="F601" s="16">
        <v>5</v>
      </c>
      <c r="G601" s="16">
        <v>5</v>
      </c>
      <c r="H601" s="1" t="s">
        <v>1593</v>
      </c>
      <c r="I601" s="3"/>
      <c r="J601" s="1" t="s">
        <v>1594</v>
      </c>
      <c r="K601" s="3"/>
      <c r="L601" s="3"/>
      <c r="M601" s="1" t="s">
        <v>32</v>
      </c>
      <c r="N601" s="5">
        <v>0.41</v>
      </c>
      <c r="O601" s="3"/>
      <c r="P601" s="3"/>
      <c r="Q601" s="5">
        <v>0.2</v>
      </c>
      <c r="R601" s="5">
        <v>1</v>
      </c>
      <c r="S601" s="13" t="s">
        <v>1595</v>
      </c>
      <c r="T601" s="3"/>
      <c r="U601" s="3"/>
      <c r="V601" s="3"/>
      <c r="W601" s="3"/>
      <c r="X601" s="3"/>
      <c r="Y601" s="3"/>
      <c r="Z601" s="3"/>
      <c r="AA601" s="3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spans="1:56" ht="25.5" customHeight="1">
      <c r="A602" s="16">
        <v>200611</v>
      </c>
      <c r="B602" s="3" t="s">
        <v>1451</v>
      </c>
      <c r="C602" s="3" t="s">
        <v>1596</v>
      </c>
      <c r="D602" s="3" t="s">
        <v>1592</v>
      </c>
      <c r="E602" s="16">
        <v>6</v>
      </c>
      <c r="F602" s="16">
        <v>5</v>
      </c>
      <c r="G602" s="16">
        <v>5</v>
      </c>
      <c r="H602" s="1" t="s">
        <v>1597</v>
      </c>
      <c r="I602" s="3"/>
      <c r="J602" s="1" t="s">
        <v>1598</v>
      </c>
      <c r="K602" s="3"/>
      <c r="L602" s="3"/>
      <c r="M602" s="1" t="s">
        <v>32</v>
      </c>
      <c r="N602" s="5">
        <v>0.41</v>
      </c>
      <c r="O602" s="3"/>
      <c r="P602" s="3"/>
      <c r="Q602" s="5">
        <v>0.2</v>
      </c>
      <c r="R602" s="5">
        <v>2</v>
      </c>
      <c r="S602" s="13" t="s">
        <v>1595</v>
      </c>
      <c r="T602" s="3"/>
      <c r="U602" s="3"/>
      <c r="V602" s="3"/>
      <c r="W602" s="3"/>
      <c r="X602" s="3"/>
      <c r="Y602" s="3"/>
      <c r="Z602" s="3"/>
      <c r="AA602" s="3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spans="1:56" ht="25.5" customHeight="1">
      <c r="A603" s="16">
        <v>200613</v>
      </c>
      <c r="B603" s="3" t="s">
        <v>1451</v>
      </c>
      <c r="C603" s="3" t="s">
        <v>1599</v>
      </c>
      <c r="D603" s="3" t="s">
        <v>1592</v>
      </c>
      <c r="E603" s="16">
        <v>6</v>
      </c>
      <c r="F603" s="16">
        <v>5</v>
      </c>
      <c r="G603" s="16">
        <v>5</v>
      </c>
      <c r="H603" s="1" t="s">
        <v>1600</v>
      </c>
      <c r="I603" s="3"/>
      <c r="J603" s="1" t="s">
        <v>1601</v>
      </c>
      <c r="K603" s="3"/>
      <c r="L603" s="3"/>
      <c r="M603" s="1" t="s">
        <v>32</v>
      </c>
      <c r="N603" s="5">
        <v>0.41</v>
      </c>
      <c r="O603" s="3"/>
      <c r="P603" s="3"/>
      <c r="Q603" s="5">
        <v>0.2</v>
      </c>
      <c r="R603" s="5">
        <v>3</v>
      </c>
      <c r="S603" s="13" t="s">
        <v>1595</v>
      </c>
      <c r="T603" s="3"/>
      <c r="U603" s="3"/>
      <c r="V603" s="3"/>
      <c r="W603" s="3"/>
      <c r="X603" s="3"/>
      <c r="Y603" s="3"/>
      <c r="Z603" s="3"/>
      <c r="AA603" s="3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spans="1:56" ht="25.5" customHeight="1">
      <c r="A604" s="16">
        <v>200709</v>
      </c>
      <c r="B604" s="3" t="s">
        <v>1451</v>
      </c>
      <c r="C604" s="3" t="s">
        <v>1602</v>
      </c>
      <c r="D604" s="3" t="s">
        <v>1603</v>
      </c>
      <c r="E604" s="16">
        <v>7</v>
      </c>
      <c r="F604" s="16">
        <v>5</v>
      </c>
      <c r="G604" s="16">
        <v>5</v>
      </c>
      <c r="H604" s="1" t="s">
        <v>1604</v>
      </c>
      <c r="I604" s="3"/>
      <c r="J604" s="1" t="s">
        <v>1605</v>
      </c>
      <c r="K604" s="3"/>
      <c r="L604" s="3"/>
      <c r="M604" s="1" t="s">
        <v>32</v>
      </c>
      <c r="N604" s="5">
        <v>0.41</v>
      </c>
      <c r="O604" s="3"/>
      <c r="P604" s="3"/>
      <c r="Q604" s="5">
        <v>0.2</v>
      </c>
      <c r="R604" s="5">
        <v>1</v>
      </c>
      <c r="S604" s="13" t="s">
        <v>1606</v>
      </c>
      <c r="T604" s="3"/>
      <c r="U604" s="3"/>
      <c r="V604" s="3"/>
      <c r="W604" s="3"/>
      <c r="X604" s="3"/>
      <c r="Y604" s="3"/>
      <c r="Z604" s="3"/>
      <c r="AA604" s="3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spans="1:56" ht="25.5" customHeight="1">
      <c r="A605" s="16">
        <v>200711</v>
      </c>
      <c r="B605" s="3" t="s">
        <v>1451</v>
      </c>
      <c r="C605" s="3" t="s">
        <v>1607</v>
      </c>
      <c r="D605" s="3" t="s">
        <v>1603</v>
      </c>
      <c r="E605" s="16">
        <v>7</v>
      </c>
      <c r="F605" s="16">
        <v>5</v>
      </c>
      <c r="G605" s="16">
        <v>5</v>
      </c>
      <c r="H605" s="1" t="s">
        <v>1608</v>
      </c>
      <c r="I605" s="3"/>
      <c r="J605" s="1" t="s">
        <v>1609</v>
      </c>
      <c r="K605" s="3"/>
      <c r="L605" s="3"/>
      <c r="M605" s="1" t="s">
        <v>32</v>
      </c>
      <c r="N605" s="5">
        <v>0.41</v>
      </c>
      <c r="O605" s="3"/>
      <c r="P605" s="3"/>
      <c r="Q605" s="5">
        <v>0.2</v>
      </c>
      <c r="R605" s="5">
        <v>2</v>
      </c>
      <c r="S605" s="13" t="s">
        <v>1606</v>
      </c>
      <c r="T605" s="3"/>
      <c r="U605" s="3"/>
      <c r="V605" s="3"/>
      <c r="W605" s="3"/>
      <c r="X605" s="3"/>
      <c r="Y605" s="3"/>
      <c r="Z605" s="3"/>
      <c r="AA605" s="3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spans="1:56" ht="25.5" customHeight="1">
      <c r="A606" s="16">
        <v>200713</v>
      </c>
      <c r="B606" s="3" t="s">
        <v>1451</v>
      </c>
      <c r="C606" s="3" t="s">
        <v>1610</v>
      </c>
      <c r="D606" s="3" t="s">
        <v>1603</v>
      </c>
      <c r="E606" s="16">
        <v>7</v>
      </c>
      <c r="F606" s="16">
        <v>5</v>
      </c>
      <c r="G606" s="16">
        <v>5</v>
      </c>
      <c r="H606" s="1" t="s">
        <v>1611</v>
      </c>
      <c r="I606" s="3"/>
      <c r="J606" s="1" t="s">
        <v>1612</v>
      </c>
      <c r="K606" s="3"/>
      <c r="L606" s="3"/>
      <c r="M606" s="1" t="s">
        <v>32</v>
      </c>
      <c r="N606" s="5">
        <v>0.41</v>
      </c>
      <c r="O606" s="3"/>
      <c r="P606" s="3"/>
      <c r="Q606" s="5">
        <v>0.2</v>
      </c>
      <c r="R606" s="5">
        <v>3</v>
      </c>
      <c r="S606" s="13" t="s">
        <v>1606</v>
      </c>
      <c r="T606" s="3"/>
      <c r="U606" s="3"/>
      <c r="V606" s="3"/>
      <c r="W606" s="3"/>
      <c r="X606" s="3"/>
      <c r="Y606" s="3"/>
      <c r="Z606" s="3"/>
      <c r="AA606" s="3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spans="1:56" ht="25.5" customHeight="1">
      <c r="A607" s="16">
        <v>200809</v>
      </c>
      <c r="B607" s="3" t="s">
        <v>1451</v>
      </c>
      <c r="C607" s="3" t="s">
        <v>1613</v>
      </c>
      <c r="D607" s="3" t="s">
        <v>1614</v>
      </c>
      <c r="E607" s="16">
        <v>8</v>
      </c>
      <c r="F607" s="16">
        <v>3</v>
      </c>
      <c r="G607" s="16">
        <v>5</v>
      </c>
      <c r="H607" s="1" t="s">
        <v>1615</v>
      </c>
      <c r="I607" s="1" t="s">
        <v>1616</v>
      </c>
      <c r="J607" s="1" t="s">
        <v>1617</v>
      </c>
      <c r="K607" s="3"/>
      <c r="L607" s="3"/>
      <c r="M607" s="1" t="s">
        <v>32</v>
      </c>
      <c r="N607" s="5">
        <v>0.41</v>
      </c>
      <c r="O607" s="3"/>
      <c r="P607" s="3"/>
      <c r="Q607" s="5">
        <v>0.2</v>
      </c>
      <c r="R607" s="5">
        <v>1</v>
      </c>
      <c r="S607" s="13" t="s">
        <v>1618</v>
      </c>
      <c r="T607" s="3"/>
      <c r="U607" s="3"/>
      <c r="V607" s="3"/>
      <c r="W607" s="3"/>
      <c r="X607" s="3"/>
      <c r="Y607" s="3"/>
      <c r="Z607" s="3"/>
      <c r="AA607" s="3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spans="1:56" ht="25.5" customHeight="1">
      <c r="A608" s="16">
        <v>200811</v>
      </c>
      <c r="B608" s="3" t="s">
        <v>1451</v>
      </c>
      <c r="C608" s="3" t="s">
        <v>1619</v>
      </c>
      <c r="D608" s="3" t="s">
        <v>1614</v>
      </c>
      <c r="E608" s="16">
        <v>8</v>
      </c>
      <c r="F608" s="16">
        <v>3</v>
      </c>
      <c r="G608" s="16">
        <v>5</v>
      </c>
      <c r="H608" s="1" t="s">
        <v>1620</v>
      </c>
      <c r="I608" s="1" t="s">
        <v>1621</v>
      </c>
      <c r="J608" s="1" t="s">
        <v>1622</v>
      </c>
      <c r="K608" s="3"/>
      <c r="L608" s="3"/>
      <c r="M608" s="1" t="s">
        <v>32</v>
      </c>
      <c r="N608" s="5">
        <v>0.41</v>
      </c>
      <c r="O608" s="3"/>
      <c r="P608" s="3"/>
      <c r="Q608" s="5">
        <v>0.2</v>
      </c>
      <c r="R608" s="5">
        <v>2</v>
      </c>
      <c r="S608" s="13" t="s">
        <v>1618</v>
      </c>
      <c r="T608" s="3"/>
      <c r="U608" s="3"/>
      <c r="V608" s="3"/>
      <c r="W608" s="3"/>
      <c r="X608" s="3"/>
      <c r="Y608" s="3"/>
      <c r="Z608" s="3"/>
      <c r="AA608" s="3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spans="1:56" ht="25.5" customHeight="1">
      <c r="A609" s="16">
        <v>200813</v>
      </c>
      <c r="B609" s="3" t="s">
        <v>1451</v>
      </c>
      <c r="C609" s="3" t="s">
        <v>1623</v>
      </c>
      <c r="D609" s="3" t="s">
        <v>1614</v>
      </c>
      <c r="E609" s="16">
        <v>8</v>
      </c>
      <c r="F609" s="16">
        <v>3</v>
      </c>
      <c r="G609" s="16">
        <v>5</v>
      </c>
      <c r="H609" s="1" t="s">
        <v>1624</v>
      </c>
      <c r="I609" s="1" t="s">
        <v>1625</v>
      </c>
      <c r="J609" s="1" t="s">
        <v>1626</v>
      </c>
      <c r="K609" s="3"/>
      <c r="L609" s="3"/>
      <c r="M609" s="1" t="s">
        <v>32</v>
      </c>
      <c r="N609" s="5">
        <v>0.41</v>
      </c>
      <c r="O609" s="3"/>
      <c r="P609" s="3"/>
      <c r="Q609" s="5">
        <v>0.2</v>
      </c>
      <c r="R609" s="5">
        <v>3</v>
      </c>
      <c r="S609" s="13" t="s">
        <v>1618</v>
      </c>
      <c r="T609" s="3"/>
      <c r="U609" s="3"/>
      <c r="V609" s="3"/>
      <c r="W609" s="3"/>
      <c r="X609" s="3"/>
      <c r="Y609" s="3"/>
      <c r="Z609" s="3"/>
      <c r="AA609" s="3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spans="1:56" ht="25.5" customHeight="1">
      <c r="A610" s="16">
        <v>17300</v>
      </c>
      <c r="B610" s="3" t="s">
        <v>1627</v>
      </c>
      <c r="C610" s="1" t="s">
        <v>1628</v>
      </c>
      <c r="D610" s="1" t="s">
        <v>1629</v>
      </c>
      <c r="E610" s="16">
        <v>1</v>
      </c>
      <c r="F610" s="16">
        <v>5</v>
      </c>
      <c r="G610" s="16">
        <v>1</v>
      </c>
      <c r="H610" s="1" t="s">
        <v>1630</v>
      </c>
      <c r="I610" s="3"/>
      <c r="J610" s="1" t="s">
        <v>1631</v>
      </c>
      <c r="K610" s="3"/>
      <c r="L610" s="3"/>
      <c r="M610" s="1" t="s">
        <v>32</v>
      </c>
      <c r="N610" s="5">
        <v>0.41</v>
      </c>
      <c r="O610" s="3"/>
      <c r="P610" s="3"/>
      <c r="Q610" s="5">
        <v>0.2</v>
      </c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4"/>
      <c r="AX610" s="4"/>
      <c r="AY610" s="4"/>
      <c r="AZ610" s="4"/>
      <c r="BA610" s="4"/>
      <c r="BB610" s="4"/>
      <c r="BC610" s="4"/>
      <c r="BD610" s="4"/>
    </row>
    <row r="611" spans="1:56" ht="25.5" customHeight="1">
      <c r="A611" s="16">
        <v>17500</v>
      </c>
      <c r="B611" s="3" t="s">
        <v>1627</v>
      </c>
      <c r="C611" s="1" t="s">
        <v>1632</v>
      </c>
      <c r="D611" s="1" t="s">
        <v>1633</v>
      </c>
      <c r="E611" s="16">
        <v>2</v>
      </c>
      <c r="F611" s="16">
        <v>5</v>
      </c>
      <c r="G611" s="16">
        <v>1</v>
      </c>
      <c r="H611" s="1" t="s">
        <v>1634</v>
      </c>
      <c r="I611" s="3"/>
      <c r="J611" s="1" t="s">
        <v>1635</v>
      </c>
      <c r="K611" s="3"/>
      <c r="L611" s="3"/>
      <c r="M611" s="1" t="s">
        <v>32</v>
      </c>
      <c r="N611" s="5">
        <v>0.41</v>
      </c>
      <c r="O611" s="3"/>
      <c r="P611" s="3"/>
      <c r="Q611" s="5">
        <v>0.2</v>
      </c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4"/>
      <c r="AX611" s="4"/>
      <c r="AY611" s="4"/>
      <c r="AZ611" s="4"/>
      <c r="BA611" s="4"/>
      <c r="BB611" s="4"/>
      <c r="BC611" s="4"/>
      <c r="BD611" s="4"/>
    </row>
    <row r="612" spans="1:56" ht="25.5" customHeight="1">
      <c r="A612" s="16">
        <v>17600</v>
      </c>
      <c r="B612" s="3" t="s">
        <v>1627</v>
      </c>
      <c r="C612" s="1" t="s">
        <v>1636</v>
      </c>
      <c r="D612" s="1" t="s">
        <v>1637</v>
      </c>
      <c r="E612" s="16">
        <v>3</v>
      </c>
      <c r="F612" s="16">
        <v>5</v>
      </c>
      <c r="G612" s="16">
        <v>1</v>
      </c>
      <c r="H612" s="1" t="s">
        <v>1638</v>
      </c>
      <c r="I612" s="3"/>
      <c r="J612" s="1" t="s">
        <v>1639</v>
      </c>
      <c r="K612" s="3"/>
      <c r="L612" s="3"/>
      <c r="M612" s="1" t="s">
        <v>32</v>
      </c>
      <c r="N612" s="5">
        <v>0.41</v>
      </c>
      <c r="O612" s="3"/>
      <c r="P612" s="3"/>
      <c r="Q612" s="5">
        <v>0.2</v>
      </c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4"/>
      <c r="AX612" s="4"/>
      <c r="AY612" s="4"/>
      <c r="AZ612" s="4"/>
      <c r="BA612" s="4"/>
      <c r="BB612" s="4"/>
      <c r="BC612" s="4"/>
      <c r="BD612" s="4"/>
    </row>
    <row r="613" spans="1:56" ht="25.5" customHeight="1">
      <c r="A613" s="16">
        <v>17900</v>
      </c>
      <c r="B613" s="3" t="s">
        <v>1627</v>
      </c>
      <c r="C613" s="1" t="s">
        <v>1640</v>
      </c>
      <c r="D613" s="1" t="s">
        <v>1641</v>
      </c>
      <c r="E613" s="16">
        <v>4</v>
      </c>
      <c r="F613" s="16">
        <v>5</v>
      </c>
      <c r="G613" s="16">
        <v>1</v>
      </c>
      <c r="H613" s="1" t="s">
        <v>1642</v>
      </c>
      <c r="I613" s="3"/>
      <c r="J613" s="1" t="s">
        <v>1643</v>
      </c>
      <c r="K613" s="3"/>
      <c r="L613" s="3"/>
      <c r="M613" s="1" t="s">
        <v>32</v>
      </c>
      <c r="N613" s="5">
        <v>0.41</v>
      </c>
      <c r="O613" s="3"/>
      <c r="P613" s="3"/>
      <c r="Q613" s="5">
        <v>0.2</v>
      </c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4"/>
      <c r="AX613" s="4"/>
      <c r="AY613" s="4"/>
      <c r="AZ613" s="4"/>
      <c r="BA613" s="4"/>
      <c r="BB613" s="4"/>
      <c r="BC613" s="4"/>
      <c r="BD613" s="4"/>
    </row>
    <row r="614" spans="1:56" ht="25.5" customHeight="1">
      <c r="A614" s="16">
        <v>18000</v>
      </c>
      <c r="B614" s="3" t="s">
        <v>1627</v>
      </c>
      <c r="C614" s="1" t="s">
        <v>1644</v>
      </c>
      <c r="D614" s="1" t="s">
        <v>1645</v>
      </c>
      <c r="E614" s="16">
        <v>5</v>
      </c>
      <c r="F614" s="16">
        <v>3</v>
      </c>
      <c r="G614" s="16">
        <v>2</v>
      </c>
      <c r="H614" s="1" t="s">
        <v>1646</v>
      </c>
      <c r="I614" s="1" t="s">
        <v>1647</v>
      </c>
      <c r="J614" s="1" t="s">
        <v>1648</v>
      </c>
      <c r="K614" s="3"/>
      <c r="L614" s="3"/>
      <c r="M614" s="1" t="s">
        <v>32</v>
      </c>
      <c r="N614" s="5">
        <v>0.41</v>
      </c>
      <c r="O614" s="18">
        <v>13.26</v>
      </c>
      <c r="P614" s="18">
        <v>59.34</v>
      </c>
      <c r="Q614" s="5">
        <v>0.2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4"/>
      <c r="AX614" s="4"/>
      <c r="AY614" s="4"/>
      <c r="AZ614" s="4"/>
      <c r="BA614" s="4"/>
      <c r="BB614" s="4"/>
      <c r="BC614" s="4"/>
      <c r="BD614" s="4"/>
    </row>
    <row r="615" spans="1:56" ht="25.5" customHeight="1">
      <c r="A615" s="16">
        <v>18100</v>
      </c>
      <c r="B615" s="3" t="s">
        <v>1627</v>
      </c>
      <c r="C615" s="1" t="s">
        <v>1649</v>
      </c>
      <c r="D615" s="1" t="s">
        <v>1650</v>
      </c>
      <c r="E615" s="16">
        <v>6</v>
      </c>
      <c r="F615" s="16">
        <v>3</v>
      </c>
      <c r="G615" s="16">
        <v>2</v>
      </c>
      <c r="H615" s="1" t="s">
        <v>1651</v>
      </c>
      <c r="I615" s="1" t="s">
        <v>1652</v>
      </c>
      <c r="J615" s="1" t="s">
        <v>1653</v>
      </c>
      <c r="K615" s="3"/>
      <c r="L615" s="3"/>
      <c r="M615" s="1" t="s">
        <v>32</v>
      </c>
      <c r="N615" s="5">
        <v>0.41</v>
      </c>
      <c r="O615" s="18">
        <v>12.54</v>
      </c>
      <c r="P615" s="18">
        <v>104.56</v>
      </c>
      <c r="Q615" s="5">
        <v>0.2</v>
      </c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4"/>
      <c r="AX615" s="4"/>
      <c r="AY615" s="4"/>
      <c r="AZ615" s="4"/>
      <c r="BA615" s="4"/>
      <c r="BB615" s="4"/>
      <c r="BC615" s="4"/>
      <c r="BD615" s="4"/>
    </row>
    <row r="616" spans="1:56" ht="25.5" customHeight="1">
      <c r="A616" s="16">
        <v>18200</v>
      </c>
      <c r="B616" s="3" t="s">
        <v>1627</v>
      </c>
      <c r="C616" s="1" t="s">
        <v>1654</v>
      </c>
      <c r="D616" s="1" t="s">
        <v>1655</v>
      </c>
      <c r="E616" s="16">
        <v>7</v>
      </c>
      <c r="F616" s="16">
        <v>5</v>
      </c>
      <c r="G616" s="16">
        <v>1</v>
      </c>
      <c r="H616" s="1" t="s">
        <v>1656</v>
      </c>
      <c r="I616" s="3"/>
      <c r="J616" s="1" t="s">
        <v>1657</v>
      </c>
      <c r="K616" s="3"/>
      <c r="L616" s="3"/>
      <c r="M616" s="1" t="s">
        <v>32</v>
      </c>
      <c r="N616" s="5">
        <v>0.41</v>
      </c>
      <c r="O616" s="3"/>
      <c r="P616" s="3"/>
      <c r="Q616" s="5">
        <v>0.2</v>
      </c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4"/>
      <c r="AX616" s="4"/>
      <c r="AY616" s="4"/>
      <c r="AZ616" s="4"/>
      <c r="BA616" s="4"/>
      <c r="BB616" s="4"/>
      <c r="BC616" s="4"/>
      <c r="BD616" s="4"/>
    </row>
    <row r="617" spans="1:56" ht="25.5" customHeight="1">
      <c r="A617" s="16">
        <v>18300</v>
      </c>
      <c r="B617" s="3" t="s">
        <v>1627</v>
      </c>
      <c r="C617" s="1" t="s">
        <v>1658</v>
      </c>
      <c r="D617" s="1" t="s">
        <v>1659</v>
      </c>
      <c r="E617" s="16">
        <v>8</v>
      </c>
      <c r="F617" s="16">
        <v>5</v>
      </c>
      <c r="G617" s="16">
        <v>1</v>
      </c>
      <c r="H617" s="1" t="s">
        <v>1660</v>
      </c>
      <c r="I617" s="3"/>
      <c r="J617" s="1" t="s">
        <v>1661</v>
      </c>
      <c r="K617" s="3"/>
      <c r="L617" s="3"/>
      <c r="M617" s="1" t="s">
        <v>32</v>
      </c>
      <c r="N617" s="5">
        <v>0.41</v>
      </c>
      <c r="O617" s="3"/>
      <c r="P617" s="3"/>
      <c r="Q617" s="5">
        <v>0.2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4"/>
      <c r="AX617" s="4"/>
      <c r="AY617" s="4"/>
      <c r="AZ617" s="4"/>
      <c r="BA617" s="4"/>
      <c r="BB617" s="4"/>
      <c r="BC617" s="4"/>
      <c r="BD617" s="4"/>
    </row>
    <row r="618" spans="1:56" ht="25.5" customHeight="1">
      <c r="A618" s="16">
        <v>18400</v>
      </c>
      <c r="B618" s="3" t="s">
        <v>1627</v>
      </c>
      <c r="C618" s="1" t="s">
        <v>1662</v>
      </c>
      <c r="D618" s="1" t="s">
        <v>1663</v>
      </c>
      <c r="E618" s="16">
        <v>9</v>
      </c>
      <c r="F618" s="16">
        <v>5</v>
      </c>
      <c r="G618" s="16">
        <v>1</v>
      </c>
      <c r="H618" s="1" t="s">
        <v>1664</v>
      </c>
      <c r="I618" s="3"/>
      <c r="J618" s="1" t="s">
        <v>1665</v>
      </c>
      <c r="K618" s="3"/>
      <c r="L618" s="3"/>
      <c r="M618" s="1" t="s">
        <v>32</v>
      </c>
      <c r="N618" s="5">
        <v>0.41</v>
      </c>
      <c r="O618" s="3"/>
      <c r="P618" s="3"/>
      <c r="Q618" s="5">
        <v>0.2</v>
      </c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4"/>
      <c r="AX618" s="4"/>
      <c r="AY618" s="4"/>
      <c r="AZ618" s="4"/>
      <c r="BA618" s="4"/>
      <c r="BB618" s="4"/>
      <c r="BC618" s="4"/>
      <c r="BD618" s="4"/>
    </row>
    <row r="619" spans="1:56" ht="25.5" customHeight="1">
      <c r="A619" s="16">
        <v>18500</v>
      </c>
      <c r="B619" s="3" t="s">
        <v>1627</v>
      </c>
      <c r="C619" s="1" t="s">
        <v>1666</v>
      </c>
      <c r="D619" s="1" t="s">
        <v>1667</v>
      </c>
      <c r="E619" s="16">
        <v>10</v>
      </c>
      <c r="F619" s="16">
        <v>5</v>
      </c>
      <c r="G619" s="16">
        <v>1</v>
      </c>
      <c r="H619" s="1" t="s">
        <v>1668</v>
      </c>
      <c r="I619" s="3"/>
      <c r="J619" s="1" t="s">
        <v>1669</v>
      </c>
      <c r="K619" s="3"/>
      <c r="L619" s="3"/>
      <c r="M619" s="1" t="s">
        <v>32</v>
      </c>
      <c r="N619" s="5">
        <v>0.41</v>
      </c>
      <c r="O619" s="3"/>
      <c r="P619" s="3"/>
      <c r="Q619" s="5">
        <v>0.2</v>
      </c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4"/>
      <c r="AX619" s="4"/>
      <c r="AY619" s="4"/>
      <c r="AZ619" s="4"/>
      <c r="BA619" s="4"/>
      <c r="BB619" s="4"/>
      <c r="BC619" s="4"/>
      <c r="BD619" s="4"/>
    </row>
    <row r="620" spans="1:56" ht="25.5" customHeight="1">
      <c r="A620" s="16">
        <v>18600</v>
      </c>
      <c r="B620" s="3" t="s">
        <v>1627</v>
      </c>
      <c r="C620" s="1" t="s">
        <v>1670</v>
      </c>
      <c r="D620" s="1" t="s">
        <v>1671</v>
      </c>
      <c r="E620" s="16">
        <v>11</v>
      </c>
      <c r="F620" s="16">
        <v>3</v>
      </c>
      <c r="G620" s="16">
        <v>2</v>
      </c>
      <c r="H620" s="1" t="s">
        <v>1672</v>
      </c>
      <c r="I620" s="1" t="s">
        <v>1673</v>
      </c>
      <c r="J620" s="1" t="s">
        <v>1674</v>
      </c>
      <c r="K620" s="3"/>
      <c r="L620" s="3"/>
      <c r="M620" s="1" t="s">
        <v>32</v>
      </c>
      <c r="N620" s="5">
        <v>0.41</v>
      </c>
      <c r="O620" s="18">
        <v>18.23</v>
      </c>
      <c r="P620" s="18">
        <v>97.39</v>
      </c>
      <c r="Q620" s="5">
        <v>0.2</v>
      </c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4"/>
      <c r="AX620" s="4"/>
      <c r="AY620" s="4"/>
      <c r="AZ620" s="4"/>
      <c r="BA620" s="4"/>
      <c r="BB620" s="4"/>
      <c r="BC620" s="4"/>
      <c r="BD620" s="4"/>
    </row>
    <row r="621" spans="1:56" ht="25.5" customHeight="1">
      <c r="A621" s="5">
        <v>11015309</v>
      </c>
      <c r="B621" s="1" t="s">
        <v>423</v>
      </c>
      <c r="C621" s="1" t="s">
        <v>424</v>
      </c>
      <c r="D621" s="1" t="s">
        <v>1675</v>
      </c>
      <c r="E621" s="5">
        <v>1</v>
      </c>
      <c r="F621" s="5">
        <v>5</v>
      </c>
      <c r="G621" s="5">
        <v>5</v>
      </c>
      <c r="H621" s="88" t="s">
        <v>632</v>
      </c>
      <c r="I621" s="89"/>
      <c r="J621" s="88" t="s">
        <v>633</v>
      </c>
      <c r="K621" s="89"/>
      <c r="L621" s="89"/>
      <c r="M621" s="1" t="s">
        <v>32</v>
      </c>
      <c r="N621" s="5">
        <v>0.41</v>
      </c>
      <c r="O621" s="3"/>
      <c r="P621" s="3"/>
      <c r="Q621" s="5">
        <v>0.2</v>
      </c>
      <c r="R621" s="5">
        <v>4</v>
      </c>
      <c r="S621" s="3"/>
      <c r="T621" s="3"/>
      <c r="U621" s="5">
        <v>10</v>
      </c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4"/>
      <c r="AX621" s="4"/>
      <c r="AY621" s="4"/>
      <c r="AZ621" s="4"/>
      <c r="BA621" s="4"/>
      <c r="BB621" s="4"/>
      <c r="BC621" s="4"/>
      <c r="BD621" s="4"/>
    </row>
    <row r="622" spans="1:56" ht="25.5" customHeight="1">
      <c r="A622" s="5">
        <v>11015311</v>
      </c>
      <c r="B622" s="1" t="s">
        <v>423</v>
      </c>
      <c r="C622" s="1" t="s">
        <v>424</v>
      </c>
      <c r="D622" s="1" t="s">
        <v>1675</v>
      </c>
      <c r="E622" s="5">
        <v>1</v>
      </c>
      <c r="F622" s="5">
        <v>5</v>
      </c>
      <c r="G622" s="5">
        <v>5</v>
      </c>
      <c r="H622" s="88" t="s">
        <v>680</v>
      </c>
      <c r="I622" s="89"/>
      <c r="J622" s="88" t="s">
        <v>681</v>
      </c>
      <c r="K622" s="89"/>
      <c r="L622" s="89"/>
      <c r="M622" s="1" t="s">
        <v>32</v>
      </c>
      <c r="N622" s="5">
        <v>0.41</v>
      </c>
      <c r="O622" s="3"/>
      <c r="P622" s="3"/>
      <c r="Q622" s="5">
        <v>0.2</v>
      </c>
      <c r="R622" s="5">
        <v>5</v>
      </c>
      <c r="S622" s="3"/>
      <c r="T622" s="3"/>
      <c r="U622" s="5">
        <v>10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4"/>
      <c r="AX622" s="4"/>
      <c r="AY622" s="4"/>
      <c r="AZ622" s="4"/>
      <c r="BA622" s="4"/>
      <c r="BB622" s="4"/>
      <c r="BC622" s="4"/>
      <c r="BD622" s="4"/>
    </row>
    <row r="623" spans="1:56" ht="25.5" customHeight="1">
      <c r="A623" s="5">
        <v>11015313</v>
      </c>
      <c r="B623" s="1" t="s">
        <v>423</v>
      </c>
      <c r="C623" s="1" t="s">
        <v>424</v>
      </c>
      <c r="D623" s="1" t="s">
        <v>1675</v>
      </c>
      <c r="E623" s="5">
        <v>1</v>
      </c>
      <c r="F623" s="5">
        <v>5</v>
      </c>
      <c r="G623" s="5">
        <v>5</v>
      </c>
      <c r="H623" s="88" t="s">
        <v>701</v>
      </c>
      <c r="I623" s="89"/>
      <c r="J623" s="88" t="s">
        <v>702</v>
      </c>
      <c r="K623" s="89"/>
      <c r="L623" s="89"/>
      <c r="M623" s="1" t="s">
        <v>32</v>
      </c>
      <c r="N623" s="5">
        <v>0.41</v>
      </c>
      <c r="O623" s="3"/>
      <c r="P623" s="3"/>
      <c r="Q623" s="5">
        <v>0.2</v>
      </c>
      <c r="R623" s="5">
        <v>6</v>
      </c>
      <c r="S623" s="3"/>
      <c r="T623" s="3"/>
      <c r="U623" s="5">
        <v>10</v>
      </c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4"/>
      <c r="AX623" s="4"/>
      <c r="AY623" s="4"/>
      <c r="AZ623" s="4"/>
      <c r="BA623" s="4"/>
      <c r="BB623" s="4"/>
      <c r="BC623" s="4"/>
      <c r="BD623" s="4"/>
    </row>
    <row r="624" spans="1:56" ht="25.5" customHeight="1">
      <c r="A624" s="5">
        <v>1101105409</v>
      </c>
      <c r="B624" s="1" t="s">
        <v>423</v>
      </c>
      <c r="C624" s="1" t="s">
        <v>117</v>
      </c>
      <c r="D624" s="1" t="s">
        <v>1676</v>
      </c>
      <c r="E624" s="5">
        <v>2</v>
      </c>
      <c r="F624" s="5">
        <v>4</v>
      </c>
      <c r="G624" s="5">
        <v>5</v>
      </c>
      <c r="H624" s="88" t="s">
        <v>636</v>
      </c>
      <c r="I624" s="89"/>
      <c r="J624" s="88" t="s">
        <v>637</v>
      </c>
      <c r="K624" s="89"/>
      <c r="L624" s="89"/>
      <c r="M624" s="1" t="s">
        <v>32</v>
      </c>
      <c r="N624" s="5">
        <v>0.41</v>
      </c>
      <c r="O624" s="3"/>
      <c r="P624" s="3"/>
      <c r="Q624" s="5">
        <v>0.2</v>
      </c>
      <c r="R624" s="5">
        <v>4</v>
      </c>
      <c r="S624" s="3"/>
      <c r="T624" s="3"/>
      <c r="U624" s="5">
        <v>10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4"/>
      <c r="AX624" s="4"/>
      <c r="AY624" s="4"/>
      <c r="AZ624" s="4"/>
      <c r="BA624" s="4"/>
      <c r="BB624" s="4"/>
      <c r="BC624" s="4"/>
      <c r="BD624" s="4"/>
    </row>
    <row r="625" spans="1:56" ht="25.5" customHeight="1">
      <c r="A625" s="5">
        <v>1101105411</v>
      </c>
      <c r="B625" s="1" t="s">
        <v>423</v>
      </c>
      <c r="C625" s="1" t="s">
        <v>117</v>
      </c>
      <c r="D625" s="1" t="s">
        <v>1676</v>
      </c>
      <c r="E625" s="5">
        <v>2</v>
      </c>
      <c r="F625" s="5">
        <v>4</v>
      </c>
      <c r="G625" s="5">
        <v>5</v>
      </c>
      <c r="H625" s="88" t="s">
        <v>682</v>
      </c>
      <c r="I625" s="89"/>
      <c r="J625" s="88" t="s">
        <v>683</v>
      </c>
      <c r="K625" s="89"/>
      <c r="L625" s="89"/>
      <c r="M625" s="1" t="s">
        <v>32</v>
      </c>
      <c r="N625" s="5">
        <v>0.41</v>
      </c>
      <c r="O625" s="3"/>
      <c r="P625" s="3"/>
      <c r="Q625" s="5">
        <v>0.2</v>
      </c>
      <c r="R625" s="5">
        <v>5</v>
      </c>
      <c r="S625" s="3"/>
      <c r="T625" s="3"/>
      <c r="U625" s="5">
        <v>10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4"/>
      <c r="AX625" s="4"/>
      <c r="AY625" s="4"/>
      <c r="AZ625" s="4"/>
      <c r="BA625" s="4"/>
      <c r="BB625" s="4"/>
      <c r="BC625" s="4"/>
      <c r="BD625" s="4"/>
    </row>
    <row r="626" spans="1:56" ht="25.5" customHeight="1">
      <c r="A626" s="5">
        <v>1101105413</v>
      </c>
      <c r="B626" s="1" t="s">
        <v>423</v>
      </c>
      <c r="C626" s="1" t="s">
        <v>117</v>
      </c>
      <c r="D626" s="1" t="s">
        <v>1676</v>
      </c>
      <c r="E626" s="5">
        <v>2</v>
      </c>
      <c r="F626" s="5">
        <v>4</v>
      </c>
      <c r="G626" s="5">
        <v>5</v>
      </c>
      <c r="H626" s="88" t="s">
        <v>703</v>
      </c>
      <c r="I626" s="89"/>
      <c r="J626" s="88" t="s">
        <v>704</v>
      </c>
      <c r="K626" s="89"/>
      <c r="L626" s="89"/>
      <c r="M626" s="1" t="s">
        <v>32</v>
      </c>
      <c r="N626" s="5">
        <v>0.41</v>
      </c>
      <c r="O626" s="3"/>
      <c r="P626" s="3"/>
      <c r="Q626" s="5">
        <v>0.2</v>
      </c>
      <c r="R626" s="5">
        <v>6</v>
      </c>
      <c r="S626" s="3"/>
      <c r="T626" s="3"/>
      <c r="U626" s="5">
        <v>10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4"/>
      <c r="AX626" s="4"/>
      <c r="AY626" s="4"/>
      <c r="AZ626" s="4"/>
      <c r="BA626" s="4"/>
      <c r="BB626" s="4"/>
      <c r="BC626" s="4"/>
      <c r="BD626" s="4"/>
    </row>
    <row r="627" spans="1:56" ht="25.5" customHeight="1">
      <c r="A627" s="5">
        <v>11015509</v>
      </c>
      <c r="B627" s="1" t="s">
        <v>423</v>
      </c>
      <c r="C627" s="1" t="s">
        <v>431</v>
      </c>
      <c r="D627" s="1" t="s">
        <v>1677</v>
      </c>
      <c r="E627" s="5">
        <v>3</v>
      </c>
      <c r="F627" s="5">
        <v>4</v>
      </c>
      <c r="G627" s="5">
        <v>5</v>
      </c>
      <c r="H627" s="88" t="s">
        <v>433</v>
      </c>
      <c r="I627" s="89"/>
      <c r="J627" s="88" t="s">
        <v>434</v>
      </c>
      <c r="K627" s="89"/>
      <c r="L627" s="89"/>
      <c r="M627" s="1" t="s">
        <v>32</v>
      </c>
      <c r="N627" s="5">
        <v>0.41</v>
      </c>
      <c r="O627" s="3"/>
      <c r="P627" s="3"/>
      <c r="Q627" s="5">
        <v>0.2</v>
      </c>
      <c r="R627" s="5">
        <v>4</v>
      </c>
      <c r="S627" s="3"/>
      <c r="T627" s="3"/>
      <c r="U627" s="5">
        <v>10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4"/>
      <c r="AX627" s="4"/>
      <c r="AY627" s="4"/>
      <c r="AZ627" s="4"/>
      <c r="BA627" s="4"/>
      <c r="BB627" s="4"/>
      <c r="BC627" s="4"/>
      <c r="BD627" s="4"/>
    </row>
    <row r="628" spans="1:56" ht="25.5" customHeight="1">
      <c r="A628" s="5">
        <v>11015511</v>
      </c>
      <c r="B628" s="1" t="s">
        <v>423</v>
      </c>
      <c r="C628" s="1" t="s">
        <v>431</v>
      </c>
      <c r="D628" s="1" t="s">
        <v>1677</v>
      </c>
      <c r="E628" s="5">
        <v>3</v>
      </c>
      <c r="F628" s="5">
        <v>4</v>
      </c>
      <c r="G628" s="5">
        <v>5</v>
      </c>
      <c r="H628" s="88" t="s">
        <v>684</v>
      </c>
      <c r="I628" s="89"/>
      <c r="J628" s="88" t="s">
        <v>685</v>
      </c>
      <c r="K628" s="89"/>
      <c r="L628" s="89"/>
      <c r="M628" s="1" t="s">
        <v>32</v>
      </c>
      <c r="N628" s="5">
        <v>0.41</v>
      </c>
      <c r="O628" s="3"/>
      <c r="P628" s="3"/>
      <c r="Q628" s="5">
        <v>0.2</v>
      </c>
      <c r="R628" s="5">
        <v>5</v>
      </c>
      <c r="S628" s="3"/>
      <c r="T628" s="3"/>
      <c r="U628" s="5">
        <v>10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4"/>
      <c r="AX628" s="4"/>
      <c r="AY628" s="4"/>
      <c r="AZ628" s="4"/>
      <c r="BA628" s="4"/>
      <c r="BB628" s="4"/>
      <c r="BC628" s="4"/>
      <c r="BD628" s="4"/>
    </row>
    <row r="629" spans="1:56" ht="25.5" customHeight="1">
      <c r="A629" s="5">
        <v>11015513</v>
      </c>
      <c r="B629" s="1" t="s">
        <v>423</v>
      </c>
      <c r="C629" s="1" t="s">
        <v>431</v>
      </c>
      <c r="D629" s="1" t="s">
        <v>1677</v>
      </c>
      <c r="E629" s="5">
        <v>3</v>
      </c>
      <c r="F629" s="5">
        <v>4</v>
      </c>
      <c r="G629" s="5">
        <v>5</v>
      </c>
      <c r="H629" s="88" t="s">
        <v>705</v>
      </c>
      <c r="I629" s="89"/>
      <c r="J629" s="88" t="s">
        <v>706</v>
      </c>
      <c r="K629" s="89"/>
      <c r="L629" s="89"/>
      <c r="M629" s="1" t="s">
        <v>32</v>
      </c>
      <c r="N629" s="5">
        <v>0.41</v>
      </c>
      <c r="O629" s="3"/>
      <c r="P629" s="3"/>
      <c r="Q629" s="5">
        <v>0.2</v>
      </c>
      <c r="R629" s="5">
        <v>6</v>
      </c>
      <c r="S629" s="3"/>
      <c r="T629" s="3"/>
      <c r="U629" s="5">
        <v>10</v>
      </c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4"/>
      <c r="AX629" s="4"/>
      <c r="AY629" s="4"/>
      <c r="AZ629" s="4"/>
      <c r="BA629" s="4"/>
      <c r="BB629" s="4"/>
      <c r="BC629" s="4"/>
      <c r="BD629" s="4"/>
    </row>
    <row r="630" spans="1:56" ht="25.5" customHeight="1">
      <c r="A630" s="5">
        <v>11015608</v>
      </c>
      <c r="B630" s="1" t="s">
        <v>423</v>
      </c>
      <c r="C630" s="1" t="s">
        <v>435</v>
      </c>
      <c r="D630" s="1" t="s">
        <v>1678</v>
      </c>
      <c r="E630" s="5">
        <v>22</v>
      </c>
      <c r="F630" s="5">
        <v>5</v>
      </c>
      <c r="G630" s="5">
        <v>5</v>
      </c>
      <c r="H630" s="88" t="s">
        <v>1521</v>
      </c>
      <c r="I630" s="89"/>
      <c r="J630" s="88" t="s">
        <v>1522</v>
      </c>
      <c r="K630" s="89"/>
      <c r="L630" s="89"/>
      <c r="M630" s="1" t="s">
        <v>32</v>
      </c>
      <c r="N630" s="5">
        <v>0.41</v>
      </c>
      <c r="O630" s="3"/>
      <c r="P630" s="3"/>
      <c r="Q630" s="5">
        <v>0.2</v>
      </c>
      <c r="R630" s="5">
        <v>4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4"/>
      <c r="AX630" s="4"/>
      <c r="AY630" s="4"/>
      <c r="AZ630" s="4"/>
      <c r="BA630" s="4"/>
      <c r="BB630" s="4"/>
      <c r="BC630" s="4"/>
      <c r="BD630" s="4"/>
    </row>
    <row r="631" spans="1:56" ht="25.5" customHeight="1">
      <c r="A631" s="5">
        <v>11015610</v>
      </c>
      <c r="B631" s="1" t="s">
        <v>423</v>
      </c>
      <c r="C631" s="1" t="s">
        <v>435</v>
      </c>
      <c r="D631" s="1" t="s">
        <v>1678</v>
      </c>
      <c r="E631" s="5">
        <v>22</v>
      </c>
      <c r="F631" s="5">
        <v>5</v>
      </c>
      <c r="G631" s="5">
        <v>5</v>
      </c>
      <c r="H631" s="88" t="s">
        <v>1524</v>
      </c>
      <c r="I631" s="89"/>
      <c r="J631" s="90" t="s">
        <v>438</v>
      </c>
      <c r="K631" s="89"/>
      <c r="L631" s="89"/>
      <c r="M631" s="1" t="s">
        <v>32</v>
      </c>
      <c r="N631" s="5">
        <v>0.41</v>
      </c>
      <c r="O631" s="3"/>
      <c r="P631" s="3"/>
      <c r="Q631" s="5">
        <v>0.2</v>
      </c>
      <c r="R631" s="5">
        <v>5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4"/>
      <c r="AX631" s="4"/>
      <c r="AY631" s="4"/>
      <c r="AZ631" s="4"/>
      <c r="BA631" s="4"/>
      <c r="BB631" s="4"/>
      <c r="BC631" s="4"/>
      <c r="BD631" s="4"/>
    </row>
    <row r="632" spans="1:56" ht="25.5" customHeight="1">
      <c r="A632" s="5">
        <v>11015612</v>
      </c>
      <c r="B632" s="1" t="s">
        <v>423</v>
      </c>
      <c r="C632" s="1" t="s">
        <v>435</v>
      </c>
      <c r="D632" s="1" t="s">
        <v>1678</v>
      </c>
      <c r="E632" s="5">
        <v>22</v>
      </c>
      <c r="F632" s="5">
        <v>5</v>
      </c>
      <c r="G632" s="5">
        <v>5</v>
      </c>
      <c r="H632" s="88" t="s">
        <v>1525</v>
      </c>
      <c r="I632" s="89"/>
      <c r="J632" s="90" t="s">
        <v>1526</v>
      </c>
      <c r="K632" s="89"/>
      <c r="L632" s="89"/>
      <c r="M632" s="1" t="s">
        <v>32</v>
      </c>
      <c r="N632" s="5">
        <v>0.41</v>
      </c>
      <c r="O632" s="3"/>
      <c r="P632" s="3"/>
      <c r="Q632" s="5">
        <v>0.2</v>
      </c>
      <c r="R632" s="5">
        <v>6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4"/>
      <c r="AX632" s="4"/>
      <c r="AY632" s="4"/>
      <c r="AZ632" s="4"/>
      <c r="BA632" s="4"/>
      <c r="BB632" s="4"/>
      <c r="BC632" s="4"/>
      <c r="BD632" s="4"/>
    </row>
    <row r="633" spans="1:56" ht="25.5" customHeight="1">
      <c r="A633" s="5">
        <v>11015808</v>
      </c>
      <c r="B633" s="1" t="s">
        <v>423</v>
      </c>
      <c r="C633" s="1" t="s">
        <v>439</v>
      </c>
      <c r="D633" s="1" t="s">
        <v>1679</v>
      </c>
      <c r="E633" s="5">
        <v>25</v>
      </c>
      <c r="F633" s="5">
        <v>5</v>
      </c>
      <c r="G633" s="5">
        <v>5</v>
      </c>
      <c r="H633" s="88" t="s">
        <v>1541</v>
      </c>
      <c r="I633" s="89"/>
      <c r="J633" s="90" t="s">
        <v>1542</v>
      </c>
      <c r="K633" s="89"/>
      <c r="L633" s="89"/>
      <c r="M633" s="89"/>
      <c r="N633" s="5">
        <v>0.41</v>
      </c>
      <c r="O633" s="3"/>
      <c r="P633" s="3"/>
      <c r="Q633" s="5">
        <v>0.2</v>
      </c>
      <c r="R633" s="5">
        <v>4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4"/>
      <c r="AX633" s="4"/>
      <c r="AY633" s="4"/>
      <c r="AZ633" s="4"/>
      <c r="BA633" s="4"/>
      <c r="BB633" s="4"/>
      <c r="BC633" s="4"/>
      <c r="BD633" s="4"/>
    </row>
    <row r="634" spans="1:56" ht="25.5" customHeight="1">
      <c r="A634" s="5">
        <v>11015810</v>
      </c>
      <c r="B634" s="1" t="s">
        <v>423</v>
      </c>
      <c r="C634" s="1" t="s">
        <v>439</v>
      </c>
      <c r="D634" s="1" t="s">
        <v>1679</v>
      </c>
      <c r="E634" s="5">
        <v>25</v>
      </c>
      <c r="F634" s="5">
        <v>5</v>
      </c>
      <c r="G634" s="5">
        <v>5</v>
      </c>
      <c r="H634" s="88" t="s">
        <v>1543</v>
      </c>
      <c r="I634" s="89"/>
      <c r="J634" s="88" t="s">
        <v>442</v>
      </c>
      <c r="K634" s="89"/>
      <c r="L634" s="89"/>
      <c r="M634" s="1" t="s">
        <v>32</v>
      </c>
      <c r="N634" s="5">
        <v>0.41</v>
      </c>
      <c r="O634" s="3"/>
      <c r="P634" s="3"/>
      <c r="Q634" s="5">
        <v>0.2</v>
      </c>
      <c r="R634" s="5">
        <v>5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4"/>
      <c r="AX634" s="4"/>
      <c r="AY634" s="4"/>
      <c r="AZ634" s="4"/>
      <c r="BA634" s="4"/>
      <c r="BB634" s="4"/>
      <c r="BC634" s="4"/>
      <c r="BD634" s="4"/>
    </row>
    <row r="635" spans="1:56" ht="25.5" customHeight="1">
      <c r="A635" s="5">
        <v>11015812</v>
      </c>
      <c r="B635" s="1" t="s">
        <v>423</v>
      </c>
      <c r="C635" s="1" t="s">
        <v>439</v>
      </c>
      <c r="D635" s="1" t="s">
        <v>1679</v>
      </c>
      <c r="E635" s="5">
        <v>25</v>
      </c>
      <c r="F635" s="5">
        <v>5</v>
      </c>
      <c r="G635" s="5">
        <v>5</v>
      </c>
      <c r="H635" s="88" t="s">
        <v>1544</v>
      </c>
      <c r="I635" s="89"/>
      <c r="J635" s="90" t="s">
        <v>1545</v>
      </c>
      <c r="K635" s="89"/>
      <c r="L635" s="89"/>
      <c r="M635" s="89"/>
      <c r="N635" s="5">
        <v>0.41</v>
      </c>
      <c r="O635" s="3"/>
      <c r="P635" s="3"/>
      <c r="Q635" s="5">
        <v>0.2</v>
      </c>
      <c r="R635" s="5">
        <v>6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4"/>
      <c r="AX635" s="4"/>
      <c r="AY635" s="4"/>
      <c r="AZ635" s="4"/>
      <c r="BA635" s="4"/>
      <c r="BB635" s="4"/>
      <c r="BC635" s="4"/>
      <c r="BD635" s="4"/>
    </row>
    <row r="636" spans="1:56" ht="25.5" customHeight="1">
      <c r="A636" s="5">
        <v>11015709</v>
      </c>
      <c r="B636" s="1" t="s">
        <v>423</v>
      </c>
      <c r="C636" s="1" t="s">
        <v>457</v>
      </c>
      <c r="D636" s="1" t="s">
        <v>1680</v>
      </c>
      <c r="E636" s="5">
        <v>9</v>
      </c>
      <c r="F636" s="5">
        <v>3</v>
      </c>
      <c r="G636" s="5">
        <v>6</v>
      </c>
      <c r="H636" s="1" t="s">
        <v>646</v>
      </c>
      <c r="I636" s="1" t="s">
        <v>647</v>
      </c>
      <c r="J636" s="88" t="s">
        <v>648</v>
      </c>
      <c r="K636" s="89"/>
      <c r="L636" s="89"/>
      <c r="M636" s="1" t="s">
        <v>32</v>
      </c>
      <c r="N636" s="5">
        <v>0.41</v>
      </c>
      <c r="O636" s="5">
        <v>14.1</v>
      </c>
      <c r="P636" s="5">
        <v>26</v>
      </c>
      <c r="Q636" s="5">
        <v>0.2</v>
      </c>
      <c r="R636" s="5">
        <v>4</v>
      </c>
      <c r="S636" s="3"/>
      <c r="T636" s="3"/>
      <c r="U636" s="5">
        <v>10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4"/>
      <c r="AX636" s="4"/>
      <c r="AY636" s="4"/>
      <c r="AZ636" s="4"/>
      <c r="BA636" s="4"/>
      <c r="BB636" s="4"/>
      <c r="BC636" s="4"/>
      <c r="BD636" s="4"/>
    </row>
    <row r="637" spans="1:56" ht="25.5" customHeight="1">
      <c r="A637" s="5">
        <v>11015711</v>
      </c>
      <c r="B637" s="1" t="s">
        <v>423</v>
      </c>
      <c r="C637" s="1" t="s">
        <v>457</v>
      </c>
      <c r="D637" s="1" t="s">
        <v>1680</v>
      </c>
      <c r="E637" s="5">
        <v>9</v>
      </c>
      <c r="F637" s="5">
        <v>3</v>
      </c>
      <c r="G637" s="5">
        <v>6</v>
      </c>
      <c r="H637" s="1" t="s">
        <v>688</v>
      </c>
      <c r="I637" s="1" t="s">
        <v>689</v>
      </c>
      <c r="J637" s="88" t="s">
        <v>690</v>
      </c>
      <c r="K637" s="89"/>
      <c r="L637" s="89"/>
      <c r="M637" s="1" t="s">
        <v>32</v>
      </c>
      <c r="N637" s="5">
        <v>0.41</v>
      </c>
      <c r="O637" s="5">
        <v>14.1</v>
      </c>
      <c r="P637" s="5">
        <v>26</v>
      </c>
      <c r="Q637" s="5">
        <v>0.2</v>
      </c>
      <c r="R637" s="5">
        <v>5</v>
      </c>
      <c r="S637" s="3"/>
      <c r="T637" s="3"/>
      <c r="U637" s="5">
        <v>10</v>
      </c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4"/>
      <c r="AX637" s="4"/>
      <c r="AY637" s="4"/>
      <c r="AZ637" s="4"/>
      <c r="BA637" s="4"/>
      <c r="BB637" s="4"/>
      <c r="BC637" s="4"/>
      <c r="BD637" s="4"/>
    </row>
    <row r="638" spans="1:56" ht="25.5" customHeight="1">
      <c r="A638" s="5">
        <v>11015713</v>
      </c>
      <c r="B638" s="1" t="s">
        <v>423</v>
      </c>
      <c r="C638" s="1" t="s">
        <v>457</v>
      </c>
      <c r="D638" s="1" t="s">
        <v>1680</v>
      </c>
      <c r="E638" s="5">
        <v>9</v>
      </c>
      <c r="F638" s="5">
        <v>3</v>
      </c>
      <c r="G638" s="5">
        <v>6</v>
      </c>
      <c r="H638" s="1" t="s">
        <v>709</v>
      </c>
      <c r="I638" s="1" t="s">
        <v>710</v>
      </c>
      <c r="J638" s="88" t="s">
        <v>711</v>
      </c>
      <c r="K638" s="89"/>
      <c r="L638" s="89"/>
      <c r="M638" s="1" t="s">
        <v>32</v>
      </c>
      <c r="N638" s="5">
        <v>0.41</v>
      </c>
      <c r="O638" s="5">
        <v>14.1</v>
      </c>
      <c r="P638" s="5">
        <v>26</v>
      </c>
      <c r="Q638" s="5">
        <v>0.2</v>
      </c>
      <c r="R638" s="5">
        <v>6</v>
      </c>
      <c r="S638" s="3"/>
      <c r="T638" s="3"/>
      <c r="U638" s="5">
        <v>10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4"/>
      <c r="AX638" s="4"/>
      <c r="AY638" s="4"/>
      <c r="AZ638" s="4"/>
      <c r="BA638" s="4"/>
      <c r="BB638" s="4"/>
      <c r="BC638" s="4"/>
      <c r="BD638" s="4"/>
    </row>
    <row r="639" spans="1:56" ht="25.5" customHeight="1">
      <c r="A639" s="5">
        <v>11015908</v>
      </c>
      <c r="B639" s="1" t="s">
        <v>423</v>
      </c>
      <c r="C639" s="1" t="s">
        <v>443</v>
      </c>
      <c r="D639" s="1" t="s">
        <v>1681</v>
      </c>
      <c r="E639" s="5">
        <v>23</v>
      </c>
      <c r="F639" s="5">
        <v>5</v>
      </c>
      <c r="G639" s="5">
        <v>5</v>
      </c>
      <c r="H639" s="88" t="s">
        <v>1528</v>
      </c>
      <c r="I639" s="89"/>
      <c r="J639" s="88" t="s">
        <v>1529</v>
      </c>
      <c r="K639" s="89"/>
      <c r="L639" s="89"/>
      <c r="M639" s="1" t="s">
        <v>32</v>
      </c>
      <c r="N639" s="5">
        <v>0.41</v>
      </c>
      <c r="O639" s="3"/>
      <c r="P639" s="3"/>
      <c r="Q639" s="5">
        <v>0.2</v>
      </c>
      <c r="R639" s="5">
        <v>4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4"/>
      <c r="AX639" s="4"/>
      <c r="AY639" s="4"/>
      <c r="AZ639" s="4"/>
      <c r="BA639" s="4"/>
      <c r="BB639" s="4"/>
      <c r="BC639" s="4"/>
      <c r="BD639" s="4"/>
    </row>
    <row r="640" spans="1:56" ht="25.5" customHeight="1">
      <c r="A640" s="5">
        <v>11015910</v>
      </c>
      <c r="B640" s="1" t="s">
        <v>423</v>
      </c>
      <c r="C640" s="1" t="s">
        <v>443</v>
      </c>
      <c r="D640" s="1" t="s">
        <v>1681</v>
      </c>
      <c r="E640" s="5">
        <v>23</v>
      </c>
      <c r="F640" s="5">
        <v>5</v>
      </c>
      <c r="G640" s="5">
        <v>5</v>
      </c>
      <c r="H640" s="88" t="s">
        <v>1531</v>
      </c>
      <c r="I640" s="89"/>
      <c r="J640" s="1" t="s">
        <v>446</v>
      </c>
      <c r="K640" s="88" t="s">
        <v>447</v>
      </c>
      <c r="L640" s="89"/>
      <c r="M640" s="1" t="s">
        <v>32</v>
      </c>
      <c r="N640" s="5">
        <v>0.41</v>
      </c>
      <c r="O640" s="3"/>
      <c r="P640" s="3"/>
      <c r="Q640" s="5">
        <v>0.2</v>
      </c>
      <c r="R640" s="5">
        <v>5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4"/>
      <c r="AX640" s="4"/>
      <c r="AY640" s="4"/>
      <c r="AZ640" s="4"/>
      <c r="BA640" s="4"/>
      <c r="BB640" s="4"/>
      <c r="BC640" s="4"/>
      <c r="BD640" s="4"/>
    </row>
    <row r="641" spans="1:56" ht="25.5" customHeight="1">
      <c r="A641" s="5">
        <v>11015912</v>
      </c>
      <c r="B641" s="1" t="s">
        <v>423</v>
      </c>
      <c r="C641" s="1" t="s">
        <v>443</v>
      </c>
      <c r="D641" s="1" t="s">
        <v>1681</v>
      </c>
      <c r="E641" s="5">
        <v>23</v>
      </c>
      <c r="F641" s="5">
        <v>5</v>
      </c>
      <c r="G641" s="5">
        <v>5</v>
      </c>
      <c r="H641" s="88" t="s">
        <v>1532</v>
      </c>
      <c r="I641" s="89"/>
      <c r="J641" s="88" t="s">
        <v>1533</v>
      </c>
      <c r="K641" s="89"/>
      <c r="L641" s="89"/>
      <c r="M641" s="1" t="s">
        <v>32</v>
      </c>
      <c r="N641" s="5">
        <v>0.41</v>
      </c>
      <c r="O641" s="3"/>
      <c r="P641" s="3"/>
      <c r="Q641" s="5">
        <v>0.2</v>
      </c>
      <c r="R641" s="5">
        <v>6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4"/>
      <c r="AX641" s="4"/>
      <c r="AY641" s="4"/>
      <c r="AZ641" s="4"/>
      <c r="BA641" s="4"/>
      <c r="BB641" s="4"/>
      <c r="BC641" s="4"/>
      <c r="BD641" s="4"/>
    </row>
    <row r="642" spans="1:56" ht="25.5" customHeight="1">
      <c r="A642" s="5">
        <v>11016108</v>
      </c>
      <c r="B642" s="1" t="s">
        <v>423</v>
      </c>
      <c r="C642" s="1" t="s">
        <v>453</v>
      </c>
      <c r="D642" s="1" t="s">
        <v>1682</v>
      </c>
      <c r="E642" s="5">
        <v>24</v>
      </c>
      <c r="F642" s="5">
        <v>5</v>
      </c>
      <c r="G642" s="5">
        <v>5</v>
      </c>
      <c r="H642" s="88" t="s">
        <v>1535</v>
      </c>
      <c r="I642" s="89"/>
      <c r="J642" s="88" t="s">
        <v>1536</v>
      </c>
      <c r="K642" s="89"/>
      <c r="L642" s="89"/>
      <c r="M642" s="1" t="s">
        <v>32</v>
      </c>
      <c r="N642" s="5">
        <v>0.41</v>
      </c>
      <c r="O642" s="3"/>
      <c r="P642" s="3"/>
      <c r="Q642" s="5">
        <v>0.2</v>
      </c>
      <c r="R642" s="5">
        <v>4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4"/>
      <c r="AX642" s="4"/>
      <c r="AY642" s="4"/>
      <c r="AZ642" s="4"/>
      <c r="BA642" s="4"/>
      <c r="BB642" s="4"/>
      <c r="BC642" s="4"/>
      <c r="BD642" s="4"/>
    </row>
    <row r="643" spans="1:56" ht="25.5" customHeight="1">
      <c r="A643" s="5">
        <v>11016110</v>
      </c>
      <c r="B643" s="1" t="s">
        <v>423</v>
      </c>
      <c r="C643" s="1" t="s">
        <v>453</v>
      </c>
      <c r="D643" s="1" t="s">
        <v>1682</v>
      </c>
      <c r="E643" s="5">
        <v>24</v>
      </c>
      <c r="F643" s="5">
        <v>5</v>
      </c>
      <c r="G643" s="5">
        <v>5</v>
      </c>
      <c r="H643" s="88" t="s">
        <v>1537</v>
      </c>
      <c r="I643" s="89"/>
      <c r="J643" s="88" t="s">
        <v>456</v>
      </c>
      <c r="K643" s="89"/>
      <c r="L643" s="89"/>
      <c r="M643" s="1" t="s">
        <v>32</v>
      </c>
      <c r="N643" s="5">
        <v>0.41</v>
      </c>
      <c r="O643" s="3"/>
      <c r="P643" s="3"/>
      <c r="Q643" s="5">
        <v>0.2</v>
      </c>
      <c r="R643" s="5">
        <v>5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4"/>
      <c r="AX643" s="4"/>
      <c r="AY643" s="4"/>
      <c r="AZ643" s="4"/>
      <c r="BA643" s="4"/>
      <c r="BB643" s="4"/>
      <c r="BC643" s="4"/>
      <c r="BD643" s="4"/>
    </row>
    <row r="644" spans="1:56" ht="25.5" customHeight="1">
      <c r="A644" s="5">
        <v>11016112</v>
      </c>
      <c r="B644" s="1" t="s">
        <v>423</v>
      </c>
      <c r="C644" s="1" t="s">
        <v>453</v>
      </c>
      <c r="D644" s="1" t="s">
        <v>1682</v>
      </c>
      <c r="E644" s="5">
        <v>24</v>
      </c>
      <c r="F644" s="5">
        <v>5</v>
      </c>
      <c r="G644" s="5">
        <v>5</v>
      </c>
      <c r="H644" s="88" t="s">
        <v>1538</v>
      </c>
      <c r="I644" s="89"/>
      <c r="J644" s="88" t="s">
        <v>1539</v>
      </c>
      <c r="K644" s="89"/>
      <c r="L644" s="89"/>
      <c r="M644" s="1" t="s">
        <v>32</v>
      </c>
      <c r="N644" s="5">
        <v>0.41</v>
      </c>
      <c r="O644" s="3"/>
      <c r="P644" s="3"/>
      <c r="Q644" s="5">
        <v>0.2</v>
      </c>
      <c r="R644" s="5">
        <v>6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4"/>
      <c r="AX644" s="4"/>
      <c r="AY644" s="4"/>
      <c r="AZ644" s="4"/>
      <c r="BA644" s="4"/>
      <c r="BB644" s="4"/>
      <c r="BC644" s="4"/>
      <c r="BD644" s="4"/>
    </row>
    <row r="645" spans="1:56" ht="25.5" customHeight="1">
      <c r="A645" s="5">
        <v>11016009</v>
      </c>
      <c r="B645" s="1" t="s">
        <v>423</v>
      </c>
      <c r="C645" s="1" t="s">
        <v>448</v>
      </c>
      <c r="D645" s="1" t="s">
        <v>1683</v>
      </c>
      <c r="E645" s="5">
        <v>7</v>
      </c>
      <c r="F645" s="5">
        <v>5</v>
      </c>
      <c r="G645" s="5">
        <v>5</v>
      </c>
      <c r="H645" s="88" t="s">
        <v>642</v>
      </c>
      <c r="I645" s="89"/>
      <c r="J645" s="1" t="s">
        <v>643</v>
      </c>
      <c r="K645" s="88" t="s">
        <v>452</v>
      </c>
      <c r="L645" s="89"/>
      <c r="M645" s="1" t="s">
        <v>32</v>
      </c>
      <c r="N645" s="5">
        <v>0.41</v>
      </c>
      <c r="O645" s="3"/>
      <c r="P645" s="3"/>
      <c r="Q645" s="5">
        <v>0.2</v>
      </c>
      <c r="R645" s="5">
        <v>4</v>
      </c>
      <c r="S645" s="3"/>
      <c r="T645" s="3"/>
      <c r="U645" s="5">
        <v>10</v>
      </c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4"/>
      <c r="AX645" s="4"/>
      <c r="AY645" s="4"/>
      <c r="AZ645" s="4"/>
      <c r="BA645" s="4"/>
      <c r="BB645" s="4"/>
      <c r="BC645" s="4"/>
      <c r="BD645" s="4"/>
    </row>
    <row r="646" spans="1:56" ht="25.5" customHeight="1">
      <c r="A646" s="5">
        <v>11016011</v>
      </c>
      <c r="B646" s="1" t="s">
        <v>423</v>
      </c>
      <c r="C646" s="1" t="s">
        <v>448</v>
      </c>
      <c r="D646" s="1" t="s">
        <v>1683</v>
      </c>
      <c r="E646" s="5">
        <v>7</v>
      </c>
      <c r="F646" s="5">
        <v>5</v>
      </c>
      <c r="G646" s="5">
        <v>5</v>
      </c>
      <c r="H646" s="88" t="s">
        <v>686</v>
      </c>
      <c r="I646" s="89"/>
      <c r="J646" s="1" t="s">
        <v>687</v>
      </c>
      <c r="K646" s="88" t="s">
        <v>452</v>
      </c>
      <c r="L646" s="89"/>
      <c r="M646" s="1" t="s">
        <v>32</v>
      </c>
      <c r="N646" s="5">
        <v>0.41</v>
      </c>
      <c r="O646" s="3"/>
      <c r="P646" s="3"/>
      <c r="Q646" s="5">
        <v>0.2</v>
      </c>
      <c r="R646" s="5">
        <v>5</v>
      </c>
      <c r="S646" s="3"/>
      <c r="T646" s="3"/>
      <c r="U646" s="5">
        <v>10</v>
      </c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4"/>
      <c r="AX646" s="4"/>
      <c r="AY646" s="4"/>
      <c r="AZ646" s="4"/>
      <c r="BA646" s="4"/>
      <c r="BB646" s="4"/>
      <c r="BC646" s="4"/>
      <c r="BD646" s="4"/>
    </row>
    <row r="647" spans="1:56" ht="25.5" customHeight="1">
      <c r="A647" s="5">
        <v>11016013</v>
      </c>
      <c r="B647" s="1" t="s">
        <v>423</v>
      </c>
      <c r="C647" s="1" t="s">
        <v>448</v>
      </c>
      <c r="D647" s="1" t="s">
        <v>1683</v>
      </c>
      <c r="E647" s="5">
        <v>7</v>
      </c>
      <c r="F647" s="5">
        <v>5</v>
      </c>
      <c r="G647" s="5">
        <v>5</v>
      </c>
      <c r="H647" s="88" t="s">
        <v>707</v>
      </c>
      <c r="I647" s="89"/>
      <c r="J647" s="1" t="s">
        <v>708</v>
      </c>
      <c r="K647" s="88" t="s">
        <v>452</v>
      </c>
      <c r="L647" s="89"/>
      <c r="M647" s="1" t="s">
        <v>32</v>
      </c>
      <c r="N647" s="5">
        <v>0.41</v>
      </c>
      <c r="O647" s="3"/>
      <c r="P647" s="3"/>
      <c r="Q647" s="5">
        <v>0.2</v>
      </c>
      <c r="R647" s="5">
        <v>6</v>
      </c>
      <c r="S647" s="3"/>
      <c r="T647" s="3"/>
      <c r="U647" s="5">
        <v>10</v>
      </c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4"/>
      <c r="AX647" s="4"/>
      <c r="AY647" s="4"/>
      <c r="AZ647" s="4"/>
      <c r="BA647" s="4"/>
      <c r="BB647" s="4"/>
      <c r="BC647" s="4"/>
      <c r="BD647" s="4"/>
    </row>
    <row r="648" spans="1:56" ht="25.5" customHeight="1">
      <c r="A648" s="5">
        <v>11016209</v>
      </c>
      <c r="B648" s="1" t="s">
        <v>423</v>
      </c>
      <c r="C648" s="1" t="s">
        <v>462</v>
      </c>
      <c r="D648" s="1" t="s">
        <v>1684</v>
      </c>
      <c r="E648" s="5">
        <v>10</v>
      </c>
      <c r="F648" s="5">
        <v>3</v>
      </c>
      <c r="G648" s="5">
        <v>6</v>
      </c>
      <c r="H648" s="1" t="s">
        <v>651</v>
      </c>
      <c r="I648" s="1" t="s">
        <v>652</v>
      </c>
      <c r="J648" s="88" t="s">
        <v>653</v>
      </c>
      <c r="K648" s="89"/>
      <c r="L648" s="89"/>
      <c r="M648" s="1" t="s">
        <v>32</v>
      </c>
      <c r="N648" s="5">
        <v>0.41</v>
      </c>
      <c r="O648" s="5">
        <v>21.6</v>
      </c>
      <c r="P648" s="5">
        <v>37.1</v>
      </c>
      <c r="Q648" s="5">
        <v>0.2</v>
      </c>
      <c r="R648" s="5">
        <v>4</v>
      </c>
      <c r="S648" s="3"/>
      <c r="T648" s="3"/>
      <c r="U648" s="5">
        <v>10</v>
      </c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4"/>
      <c r="AX648" s="4"/>
      <c r="AY648" s="4"/>
      <c r="AZ648" s="4"/>
      <c r="BA648" s="4"/>
      <c r="BB648" s="4"/>
      <c r="BC648" s="4"/>
      <c r="BD648" s="4"/>
    </row>
    <row r="649" spans="1:56" ht="25.5" customHeight="1">
      <c r="A649" s="5">
        <v>11016211</v>
      </c>
      <c r="B649" s="1" t="s">
        <v>423</v>
      </c>
      <c r="C649" s="1" t="s">
        <v>462</v>
      </c>
      <c r="D649" s="1" t="s">
        <v>1684</v>
      </c>
      <c r="E649" s="5">
        <v>10</v>
      </c>
      <c r="F649" s="5">
        <v>3</v>
      </c>
      <c r="G649" s="5">
        <v>6</v>
      </c>
      <c r="H649" s="1" t="s">
        <v>691</v>
      </c>
      <c r="I649" s="1" t="s">
        <v>692</v>
      </c>
      <c r="J649" s="88" t="s">
        <v>693</v>
      </c>
      <c r="K649" s="89"/>
      <c r="L649" s="89"/>
      <c r="M649" s="1" t="s">
        <v>32</v>
      </c>
      <c r="N649" s="5">
        <v>0.41</v>
      </c>
      <c r="O649" s="5">
        <v>21.6</v>
      </c>
      <c r="P649" s="5">
        <v>37.1</v>
      </c>
      <c r="Q649" s="5">
        <v>0.2</v>
      </c>
      <c r="R649" s="5">
        <v>5</v>
      </c>
      <c r="S649" s="3"/>
      <c r="T649" s="3"/>
      <c r="U649" s="5">
        <v>10</v>
      </c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4"/>
      <c r="AX649" s="4"/>
      <c r="AY649" s="4"/>
      <c r="AZ649" s="4"/>
      <c r="BA649" s="4"/>
      <c r="BB649" s="4"/>
      <c r="BC649" s="4"/>
      <c r="BD649" s="4"/>
    </row>
    <row r="650" spans="1:56" ht="25.5" customHeight="1">
      <c r="A650" s="5">
        <v>11016213</v>
      </c>
      <c r="B650" s="1" t="s">
        <v>423</v>
      </c>
      <c r="C650" s="1" t="s">
        <v>462</v>
      </c>
      <c r="D650" s="1" t="s">
        <v>1684</v>
      </c>
      <c r="E650" s="5">
        <v>10</v>
      </c>
      <c r="F650" s="5">
        <v>3</v>
      </c>
      <c r="G650" s="5">
        <v>6</v>
      </c>
      <c r="H650" s="1" t="s">
        <v>712</v>
      </c>
      <c r="I650" s="1" t="s">
        <v>713</v>
      </c>
      <c r="J650" s="88" t="s">
        <v>714</v>
      </c>
      <c r="K650" s="89"/>
      <c r="L650" s="89"/>
      <c r="M650" s="1" t="s">
        <v>32</v>
      </c>
      <c r="N650" s="5">
        <v>0.41</v>
      </c>
      <c r="O650" s="5">
        <v>21.6</v>
      </c>
      <c r="P650" s="5">
        <v>37.1</v>
      </c>
      <c r="Q650" s="5">
        <v>0.2</v>
      </c>
      <c r="R650" s="5">
        <v>6</v>
      </c>
      <c r="S650" s="3"/>
      <c r="T650" s="3"/>
      <c r="U650" s="5">
        <v>10</v>
      </c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4"/>
      <c r="AX650" s="4"/>
      <c r="AY650" s="4"/>
      <c r="AZ650" s="4"/>
      <c r="BA650" s="4"/>
      <c r="BB650" s="4"/>
      <c r="BC650" s="4"/>
      <c r="BD650" s="4"/>
    </row>
    <row r="651" spans="1:56" ht="25.5" customHeight="1">
      <c r="A651" s="5">
        <v>11017309</v>
      </c>
      <c r="B651" s="1" t="s">
        <v>423</v>
      </c>
      <c r="C651" s="1" t="s">
        <v>467</v>
      </c>
      <c r="D651" s="1" t="s">
        <v>1685</v>
      </c>
      <c r="E651" s="5">
        <v>11</v>
      </c>
      <c r="F651" s="5">
        <v>3</v>
      </c>
      <c r="G651" s="5">
        <v>6</v>
      </c>
      <c r="H651" s="1" t="s">
        <v>656</v>
      </c>
      <c r="I651" s="1" t="s">
        <v>657</v>
      </c>
      <c r="J651" s="88" t="s">
        <v>658</v>
      </c>
      <c r="K651" s="89"/>
      <c r="L651" s="89"/>
      <c r="M651" s="1" t="s">
        <v>32</v>
      </c>
      <c r="N651" s="5">
        <v>0.41</v>
      </c>
      <c r="O651" s="5">
        <v>41.9</v>
      </c>
      <c r="P651" s="5">
        <v>56.5</v>
      </c>
      <c r="Q651" s="5">
        <v>0.2</v>
      </c>
      <c r="R651" s="5">
        <v>4</v>
      </c>
      <c r="S651" s="3"/>
      <c r="T651" s="3"/>
      <c r="U651" s="5">
        <v>10</v>
      </c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4"/>
      <c r="AX651" s="4"/>
      <c r="AY651" s="4"/>
      <c r="AZ651" s="4"/>
      <c r="BA651" s="4"/>
      <c r="BB651" s="4"/>
      <c r="BC651" s="4"/>
      <c r="BD651" s="4"/>
    </row>
    <row r="652" spans="1:56" ht="25.5" customHeight="1">
      <c r="A652" s="5">
        <v>11017311</v>
      </c>
      <c r="B652" s="1" t="s">
        <v>423</v>
      </c>
      <c r="C652" s="1" t="s">
        <v>467</v>
      </c>
      <c r="D652" s="1" t="s">
        <v>1685</v>
      </c>
      <c r="E652" s="5">
        <v>11</v>
      </c>
      <c r="F652" s="5">
        <v>3</v>
      </c>
      <c r="G652" s="5">
        <v>6</v>
      </c>
      <c r="H652" s="1" t="s">
        <v>694</v>
      </c>
      <c r="I652" s="1" t="s">
        <v>695</v>
      </c>
      <c r="J652" s="88" t="s">
        <v>696</v>
      </c>
      <c r="K652" s="89"/>
      <c r="L652" s="89"/>
      <c r="M652" s="1" t="s">
        <v>32</v>
      </c>
      <c r="N652" s="5">
        <v>0.41</v>
      </c>
      <c r="O652" s="5">
        <v>41.9</v>
      </c>
      <c r="P652" s="5">
        <v>56.5</v>
      </c>
      <c r="Q652" s="5">
        <v>0.2</v>
      </c>
      <c r="R652" s="5">
        <v>5</v>
      </c>
      <c r="S652" s="3"/>
      <c r="T652" s="3"/>
      <c r="U652" s="5">
        <v>10</v>
      </c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4"/>
      <c r="AX652" s="4"/>
      <c r="AY652" s="4"/>
      <c r="AZ652" s="4"/>
      <c r="BA652" s="4"/>
      <c r="BB652" s="4"/>
      <c r="BC652" s="4"/>
      <c r="BD652" s="4"/>
    </row>
    <row r="653" spans="1:56" ht="25.5" customHeight="1">
      <c r="A653" s="5">
        <v>11017313</v>
      </c>
      <c r="B653" s="1" t="s">
        <v>423</v>
      </c>
      <c r="C653" s="1" t="s">
        <v>467</v>
      </c>
      <c r="D653" s="1" t="s">
        <v>1685</v>
      </c>
      <c r="E653" s="5">
        <v>11</v>
      </c>
      <c r="F653" s="5">
        <v>3</v>
      </c>
      <c r="G653" s="5">
        <v>6</v>
      </c>
      <c r="H653" s="1" t="s">
        <v>715</v>
      </c>
      <c r="I653" s="1" t="s">
        <v>716</v>
      </c>
      <c r="J653" s="88" t="s">
        <v>717</v>
      </c>
      <c r="K653" s="89"/>
      <c r="L653" s="89"/>
      <c r="M653" s="1" t="s">
        <v>32</v>
      </c>
      <c r="N653" s="5">
        <v>0.41</v>
      </c>
      <c r="O653" s="5">
        <v>41.9</v>
      </c>
      <c r="P653" s="5">
        <v>56.5</v>
      </c>
      <c r="Q653" s="5">
        <v>0.2</v>
      </c>
      <c r="R653" s="5">
        <v>6</v>
      </c>
      <c r="S653" s="3"/>
      <c r="T653" s="3"/>
      <c r="U653" s="5">
        <v>10</v>
      </c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4"/>
      <c r="AX653" s="4"/>
      <c r="AY653" s="4"/>
      <c r="AZ653" s="4"/>
      <c r="BA653" s="4"/>
      <c r="BB653" s="4"/>
      <c r="BC653" s="4"/>
      <c r="BD653" s="4"/>
    </row>
    <row r="654" spans="1:56" ht="25.5" customHeight="1">
      <c r="A654" s="5">
        <v>3013709</v>
      </c>
      <c r="B654" s="1" t="s">
        <v>387</v>
      </c>
      <c r="C654" s="1" t="s">
        <v>1686</v>
      </c>
      <c r="D654" s="1" t="s">
        <v>959</v>
      </c>
      <c r="E654" s="5">
        <v>14</v>
      </c>
      <c r="F654" s="5">
        <v>3</v>
      </c>
      <c r="G654" s="5">
        <v>3</v>
      </c>
      <c r="H654" s="1" t="s">
        <v>960</v>
      </c>
      <c r="I654" s="1" t="s">
        <v>961</v>
      </c>
      <c r="J654" s="88" t="s">
        <v>962</v>
      </c>
      <c r="K654" s="89"/>
      <c r="L654" s="89"/>
      <c r="M654" s="1" t="s">
        <v>32</v>
      </c>
      <c r="N654" s="5">
        <v>0.41</v>
      </c>
      <c r="O654" s="3"/>
      <c r="P654" s="3"/>
      <c r="Q654" s="5">
        <v>0.2</v>
      </c>
      <c r="R654" s="5">
        <v>1</v>
      </c>
      <c r="S654" s="1" t="s">
        <v>1687</v>
      </c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4"/>
      <c r="AX654" s="4"/>
      <c r="AY654" s="4"/>
      <c r="AZ654" s="4"/>
      <c r="BA654" s="4"/>
      <c r="BB654" s="4"/>
      <c r="BC654" s="4"/>
      <c r="BD654" s="4"/>
    </row>
    <row r="655" spans="1:56" ht="25.5" customHeight="1">
      <c r="A655" s="5">
        <v>3013711</v>
      </c>
      <c r="B655" s="1" t="s">
        <v>387</v>
      </c>
      <c r="C655" s="1" t="s">
        <v>1686</v>
      </c>
      <c r="D655" s="1" t="s">
        <v>959</v>
      </c>
      <c r="E655" s="5">
        <v>14</v>
      </c>
      <c r="F655" s="5">
        <v>3</v>
      </c>
      <c r="G655" s="5">
        <v>3</v>
      </c>
      <c r="H655" s="1" t="s">
        <v>963</v>
      </c>
      <c r="I655" s="1" t="s">
        <v>964</v>
      </c>
      <c r="J655" s="88" t="s">
        <v>965</v>
      </c>
      <c r="K655" s="89"/>
      <c r="L655" s="89"/>
      <c r="M655" s="1" t="s">
        <v>32</v>
      </c>
      <c r="N655" s="5">
        <v>0.41</v>
      </c>
      <c r="O655" s="3"/>
      <c r="P655" s="3"/>
      <c r="Q655" s="5">
        <v>0.2</v>
      </c>
      <c r="R655" s="5">
        <v>2</v>
      </c>
      <c r="S655" s="1" t="s">
        <v>1687</v>
      </c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4"/>
      <c r="AX655" s="4"/>
      <c r="AY655" s="4"/>
      <c r="AZ655" s="4"/>
      <c r="BA655" s="4"/>
      <c r="BB655" s="4"/>
      <c r="BC655" s="4"/>
      <c r="BD655" s="4"/>
    </row>
    <row r="656" spans="1:56" ht="25.5" customHeight="1">
      <c r="A656" s="5">
        <v>3013713</v>
      </c>
      <c r="B656" s="1" t="s">
        <v>387</v>
      </c>
      <c r="C656" s="1" t="s">
        <v>1686</v>
      </c>
      <c r="D656" s="1" t="s">
        <v>959</v>
      </c>
      <c r="E656" s="5">
        <v>14</v>
      </c>
      <c r="F656" s="5">
        <v>3</v>
      </c>
      <c r="G656" s="5">
        <v>3</v>
      </c>
      <c r="H656" s="1" t="s">
        <v>966</v>
      </c>
      <c r="I656" s="1" t="s">
        <v>967</v>
      </c>
      <c r="J656" s="88" t="s">
        <v>968</v>
      </c>
      <c r="K656" s="89"/>
      <c r="L656" s="89"/>
      <c r="M656" s="1" t="s">
        <v>32</v>
      </c>
      <c r="N656" s="5">
        <v>0.41</v>
      </c>
      <c r="O656" s="3"/>
      <c r="P656" s="3"/>
      <c r="Q656" s="5">
        <v>0.2</v>
      </c>
      <c r="R656" s="5">
        <v>3</v>
      </c>
      <c r="S656" s="1" t="s">
        <v>1687</v>
      </c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4"/>
      <c r="AX656" s="4"/>
      <c r="AY656" s="4"/>
      <c r="AZ656" s="4"/>
      <c r="BA656" s="4"/>
      <c r="BB656" s="4"/>
      <c r="BC656" s="4"/>
      <c r="BD656" s="4"/>
    </row>
    <row r="657" spans="1:56" ht="25.5" customHeight="1">
      <c r="A657" s="5">
        <v>306108</v>
      </c>
      <c r="B657" s="1" t="s">
        <v>423</v>
      </c>
      <c r="C657" s="1" t="s">
        <v>1686</v>
      </c>
      <c r="D657" s="1" t="s">
        <v>1534</v>
      </c>
      <c r="E657" s="5">
        <v>24</v>
      </c>
      <c r="F657" s="5">
        <v>5</v>
      </c>
      <c r="G657" s="5">
        <v>3</v>
      </c>
      <c r="H657" s="88" t="s">
        <v>1535</v>
      </c>
      <c r="I657" s="89"/>
      <c r="J657" s="88" t="s">
        <v>1536</v>
      </c>
      <c r="K657" s="89"/>
      <c r="L657" s="89"/>
      <c r="M657" s="1" t="s">
        <v>32</v>
      </c>
      <c r="N657" s="5">
        <v>0.41</v>
      </c>
      <c r="O657" s="3"/>
      <c r="P657" s="3"/>
      <c r="Q657" s="5">
        <v>0.2</v>
      </c>
      <c r="R657" s="5">
        <v>1</v>
      </c>
      <c r="S657" s="1" t="s">
        <v>1688</v>
      </c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4"/>
      <c r="AX657" s="4"/>
      <c r="AY657" s="4"/>
      <c r="AZ657" s="4"/>
      <c r="BA657" s="4"/>
      <c r="BB657" s="4"/>
      <c r="BC657" s="4"/>
      <c r="BD657" s="4"/>
    </row>
    <row r="658" spans="1:56" ht="25.5" customHeight="1">
      <c r="A658" s="5">
        <v>306110</v>
      </c>
      <c r="B658" s="1" t="s">
        <v>423</v>
      </c>
      <c r="C658" s="1" t="s">
        <v>1686</v>
      </c>
      <c r="D658" s="1" t="s">
        <v>1534</v>
      </c>
      <c r="E658" s="5">
        <v>24</v>
      </c>
      <c r="F658" s="5">
        <v>5</v>
      </c>
      <c r="G658" s="5">
        <v>3</v>
      </c>
      <c r="H658" s="88" t="s">
        <v>1537</v>
      </c>
      <c r="I658" s="89"/>
      <c r="J658" s="88" t="s">
        <v>456</v>
      </c>
      <c r="K658" s="89"/>
      <c r="L658" s="89"/>
      <c r="M658" s="1" t="s">
        <v>32</v>
      </c>
      <c r="N658" s="5">
        <v>0.41</v>
      </c>
      <c r="O658" s="3"/>
      <c r="P658" s="3"/>
      <c r="Q658" s="5">
        <v>0.2</v>
      </c>
      <c r="R658" s="5">
        <v>2</v>
      </c>
      <c r="S658" s="1" t="s">
        <v>1688</v>
      </c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4"/>
      <c r="AX658" s="4"/>
      <c r="AY658" s="4"/>
      <c r="AZ658" s="4"/>
      <c r="BA658" s="4"/>
      <c r="BB658" s="4"/>
      <c r="BC658" s="4"/>
      <c r="BD658" s="4"/>
    </row>
    <row r="659" spans="1:56" ht="25.5" customHeight="1">
      <c r="A659" s="5">
        <v>306112</v>
      </c>
      <c r="B659" s="1" t="s">
        <v>423</v>
      </c>
      <c r="C659" s="1" t="s">
        <v>1686</v>
      </c>
      <c r="D659" s="1" t="s">
        <v>1534</v>
      </c>
      <c r="E659" s="5">
        <v>24</v>
      </c>
      <c r="F659" s="5">
        <v>5</v>
      </c>
      <c r="G659" s="5">
        <v>3</v>
      </c>
      <c r="H659" s="88" t="s">
        <v>1538</v>
      </c>
      <c r="I659" s="89"/>
      <c r="J659" s="88" t="s">
        <v>1539</v>
      </c>
      <c r="K659" s="89"/>
      <c r="L659" s="89"/>
      <c r="M659" s="1" t="s">
        <v>32</v>
      </c>
      <c r="N659" s="5">
        <v>0.41</v>
      </c>
      <c r="O659" s="3"/>
      <c r="P659" s="3"/>
      <c r="Q659" s="5">
        <v>0.2</v>
      </c>
      <c r="R659" s="5">
        <v>3</v>
      </c>
      <c r="S659" s="1" t="s">
        <v>1688</v>
      </c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4"/>
      <c r="AX659" s="4"/>
      <c r="AY659" s="4"/>
      <c r="AZ659" s="4"/>
      <c r="BA659" s="4"/>
      <c r="BB659" s="4"/>
      <c r="BC659" s="4"/>
      <c r="BD659" s="4"/>
    </row>
    <row r="660" spans="1:56" ht="25.5" customHeight="1">
      <c r="A660" s="5">
        <v>305509</v>
      </c>
      <c r="B660" s="1" t="s">
        <v>423</v>
      </c>
      <c r="C660" s="1" t="s">
        <v>1686</v>
      </c>
      <c r="D660" s="1" t="s">
        <v>639</v>
      </c>
      <c r="E660" s="5">
        <v>3</v>
      </c>
      <c r="F660" s="5">
        <v>4</v>
      </c>
      <c r="G660" s="5">
        <v>3</v>
      </c>
      <c r="H660" s="88" t="s">
        <v>433</v>
      </c>
      <c r="I660" s="89"/>
      <c r="J660" s="88" t="s">
        <v>434</v>
      </c>
      <c r="K660" s="89"/>
      <c r="L660" s="89"/>
      <c r="M660" s="1" t="s">
        <v>32</v>
      </c>
      <c r="N660" s="5">
        <v>0.41</v>
      </c>
      <c r="O660" s="3"/>
      <c r="P660" s="3"/>
      <c r="Q660" s="5">
        <v>0.2</v>
      </c>
      <c r="R660" s="5">
        <v>1</v>
      </c>
      <c r="S660" s="1" t="s">
        <v>640</v>
      </c>
      <c r="T660" s="3"/>
      <c r="U660" s="5">
        <v>10</v>
      </c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4"/>
      <c r="AX660" s="4"/>
      <c r="AY660" s="4"/>
      <c r="AZ660" s="4"/>
      <c r="BA660" s="4"/>
      <c r="BB660" s="4"/>
      <c r="BC660" s="4"/>
      <c r="BD660" s="4"/>
    </row>
    <row r="661" spans="1:56" ht="25.5" customHeight="1">
      <c r="A661" s="5">
        <v>305511</v>
      </c>
      <c r="B661" s="1" t="s">
        <v>423</v>
      </c>
      <c r="C661" s="1" t="s">
        <v>1686</v>
      </c>
      <c r="D661" s="1" t="s">
        <v>639</v>
      </c>
      <c r="E661" s="5">
        <v>3</v>
      </c>
      <c r="F661" s="5">
        <v>4</v>
      </c>
      <c r="G661" s="5">
        <v>3</v>
      </c>
      <c r="H661" s="88" t="s">
        <v>684</v>
      </c>
      <c r="I661" s="89"/>
      <c r="J661" s="88" t="s">
        <v>685</v>
      </c>
      <c r="K661" s="89"/>
      <c r="L661" s="89"/>
      <c r="M661" s="1" t="s">
        <v>32</v>
      </c>
      <c r="N661" s="5">
        <v>0.41</v>
      </c>
      <c r="O661" s="3"/>
      <c r="P661" s="3"/>
      <c r="Q661" s="5">
        <v>0.2</v>
      </c>
      <c r="R661" s="5">
        <v>2</v>
      </c>
      <c r="S661" s="1" t="s">
        <v>640</v>
      </c>
      <c r="T661" s="3"/>
      <c r="U661" s="5">
        <v>10</v>
      </c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4"/>
      <c r="AX661" s="4"/>
      <c r="AY661" s="4"/>
      <c r="AZ661" s="4"/>
      <c r="BA661" s="4"/>
      <c r="BB661" s="4"/>
      <c r="BC661" s="4"/>
      <c r="BD661" s="4"/>
    </row>
    <row r="662" spans="1:56" ht="25.5" customHeight="1">
      <c r="A662" s="5">
        <v>305513</v>
      </c>
      <c r="B662" s="1" t="s">
        <v>423</v>
      </c>
      <c r="C662" s="1" t="s">
        <v>1686</v>
      </c>
      <c r="D662" s="1" t="s">
        <v>639</v>
      </c>
      <c r="E662" s="5">
        <v>3</v>
      </c>
      <c r="F662" s="5">
        <v>4</v>
      </c>
      <c r="G662" s="5">
        <v>3</v>
      </c>
      <c r="H662" s="88" t="s">
        <v>705</v>
      </c>
      <c r="I662" s="89"/>
      <c r="J662" s="88" t="s">
        <v>706</v>
      </c>
      <c r="K662" s="89"/>
      <c r="L662" s="89"/>
      <c r="M662" s="1" t="s">
        <v>32</v>
      </c>
      <c r="N662" s="5">
        <v>0.41</v>
      </c>
      <c r="O662" s="3"/>
      <c r="P662" s="3"/>
      <c r="Q662" s="5">
        <v>0.2</v>
      </c>
      <c r="R662" s="5">
        <v>3</v>
      </c>
      <c r="S662" s="1" t="s">
        <v>640</v>
      </c>
      <c r="T662" s="3"/>
      <c r="U662" s="5">
        <v>10</v>
      </c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4"/>
      <c r="AX662" s="4"/>
      <c r="AY662" s="4"/>
      <c r="AZ662" s="4"/>
      <c r="BA662" s="4"/>
      <c r="BB662" s="4"/>
      <c r="BC662" s="4"/>
      <c r="BD662" s="4"/>
    </row>
    <row r="663" spans="1:56" ht="25.5" customHeight="1">
      <c r="A663" s="5">
        <v>305908</v>
      </c>
      <c r="B663" s="1" t="s">
        <v>423</v>
      </c>
      <c r="C663" s="1" t="s">
        <v>1686</v>
      </c>
      <c r="D663" s="1" t="s">
        <v>1527</v>
      </c>
      <c r="E663" s="5">
        <v>23</v>
      </c>
      <c r="F663" s="5">
        <v>5</v>
      </c>
      <c r="G663" s="5">
        <v>3</v>
      </c>
      <c r="H663" s="88" t="s">
        <v>1528</v>
      </c>
      <c r="I663" s="89"/>
      <c r="J663" s="88" t="s">
        <v>1529</v>
      </c>
      <c r="K663" s="89"/>
      <c r="L663" s="89"/>
      <c r="M663" s="1" t="s">
        <v>32</v>
      </c>
      <c r="N663" s="5">
        <v>0.41</v>
      </c>
      <c r="O663" s="3"/>
      <c r="P663" s="3"/>
      <c r="Q663" s="5">
        <v>0.2</v>
      </c>
      <c r="R663" s="5">
        <v>1</v>
      </c>
      <c r="S663" s="1" t="s">
        <v>1530</v>
      </c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4"/>
      <c r="AX663" s="4"/>
      <c r="AY663" s="4"/>
      <c r="AZ663" s="4"/>
      <c r="BA663" s="4"/>
      <c r="BB663" s="4"/>
      <c r="BC663" s="4"/>
      <c r="BD663" s="4"/>
    </row>
    <row r="664" spans="1:56" ht="25.5" customHeight="1">
      <c r="A664" s="5">
        <v>305910</v>
      </c>
      <c r="B664" s="1" t="s">
        <v>423</v>
      </c>
      <c r="C664" s="1" t="s">
        <v>1686</v>
      </c>
      <c r="D664" s="1" t="s">
        <v>1527</v>
      </c>
      <c r="E664" s="5">
        <v>23</v>
      </c>
      <c r="F664" s="5">
        <v>5</v>
      </c>
      <c r="G664" s="5">
        <v>3</v>
      </c>
      <c r="H664" s="88" t="s">
        <v>1531</v>
      </c>
      <c r="I664" s="89"/>
      <c r="J664" s="1" t="s">
        <v>446</v>
      </c>
      <c r="K664" s="88" t="s">
        <v>447</v>
      </c>
      <c r="L664" s="89"/>
      <c r="M664" s="1" t="s">
        <v>32</v>
      </c>
      <c r="N664" s="5">
        <v>0.41</v>
      </c>
      <c r="O664" s="3"/>
      <c r="P664" s="3"/>
      <c r="Q664" s="5">
        <v>0.2</v>
      </c>
      <c r="R664" s="5">
        <v>2</v>
      </c>
      <c r="S664" s="1" t="s">
        <v>1530</v>
      </c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4"/>
      <c r="AX664" s="4"/>
      <c r="AY664" s="4"/>
      <c r="AZ664" s="4"/>
      <c r="BA664" s="4"/>
      <c r="BB664" s="4"/>
      <c r="BC664" s="4"/>
      <c r="BD664" s="4"/>
    </row>
    <row r="665" spans="1:56" ht="25.5" customHeight="1">
      <c r="A665" s="5">
        <v>305912</v>
      </c>
      <c r="B665" s="1" t="s">
        <v>423</v>
      </c>
      <c r="C665" s="1" t="s">
        <v>1686</v>
      </c>
      <c r="D665" s="1" t="s">
        <v>1527</v>
      </c>
      <c r="E665" s="5">
        <v>23</v>
      </c>
      <c r="F665" s="5">
        <v>5</v>
      </c>
      <c r="G665" s="5">
        <v>3</v>
      </c>
      <c r="H665" s="88" t="s">
        <v>1532</v>
      </c>
      <c r="I665" s="89"/>
      <c r="J665" s="1" t="s">
        <v>1533</v>
      </c>
      <c r="K665" s="1"/>
      <c r="L665" s="1"/>
      <c r="M665" s="1" t="s">
        <v>32</v>
      </c>
      <c r="N665" s="5">
        <v>0.41</v>
      </c>
      <c r="O665" s="3"/>
      <c r="P665" s="3"/>
      <c r="Q665" s="5">
        <v>0.2</v>
      </c>
      <c r="R665" s="5">
        <v>3</v>
      </c>
      <c r="S665" s="1" t="s">
        <v>1530</v>
      </c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4"/>
      <c r="AX665" s="4"/>
      <c r="AY665" s="4"/>
      <c r="AZ665" s="4"/>
      <c r="BA665" s="4"/>
      <c r="BB665" s="4"/>
      <c r="BC665" s="4"/>
      <c r="BD665" s="4"/>
    </row>
    <row r="666" spans="1:56" ht="25.5" customHeight="1">
      <c r="A666" s="5">
        <v>305808</v>
      </c>
      <c r="B666" s="1" t="s">
        <v>423</v>
      </c>
      <c r="C666" s="1" t="s">
        <v>1686</v>
      </c>
      <c r="D666" s="1" t="s">
        <v>1540</v>
      </c>
      <c r="E666" s="5">
        <v>25</v>
      </c>
      <c r="F666" s="5">
        <v>5</v>
      </c>
      <c r="G666" s="5">
        <v>3</v>
      </c>
      <c r="H666" s="88" t="s">
        <v>1541</v>
      </c>
      <c r="I666" s="89"/>
      <c r="J666" s="90" t="s">
        <v>1542</v>
      </c>
      <c r="K666" s="89"/>
      <c r="L666" s="89"/>
      <c r="M666" s="89"/>
      <c r="N666" s="5">
        <v>0.41</v>
      </c>
      <c r="O666" s="3"/>
      <c r="P666" s="3"/>
      <c r="Q666" s="5">
        <v>0.2</v>
      </c>
      <c r="R666" s="5">
        <v>1</v>
      </c>
      <c r="S666" s="1" t="s">
        <v>1689</v>
      </c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4"/>
      <c r="AX666" s="4"/>
      <c r="AY666" s="4"/>
      <c r="AZ666" s="4"/>
      <c r="BA666" s="4"/>
      <c r="BB666" s="4"/>
      <c r="BC666" s="4"/>
      <c r="BD666" s="4"/>
    </row>
    <row r="667" spans="1:56" ht="25.5" customHeight="1">
      <c r="A667" s="5">
        <v>305810</v>
      </c>
      <c r="B667" s="1" t="s">
        <v>423</v>
      </c>
      <c r="C667" s="1" t="s">
        <v>1686</v>
      </c>
      <c r="D667" s="1" t="s">
        <v>1540</v>
      </c>
      <c r="E667" s="5">
        <v>25</v>
      </c>
      <c r="F667" s="5">
        <v>5</v>
      </c>
      <c r="G667" s="5">
        <v>3</v>
      </c>
      <c r="H667" s="88" t="s">
        <v>1543</v>
      </c>
      <c r="I667" s="89"/>
      <c r="J667" s="88" t="s">
        <v>442</v>
      </c>
      <c r="K667" s="89"/>
      <c r="L667" s="89"/>
      <c r="M667" s="1" t="s">
        <v>32</v>
      </c>
      <c r="N667" s="5">
        <v>0.41</v>
      </c>
      <c r="O667" s="3"/>
      <c r="P667" s="3"/>
      <c r="Q667" s="5">
        <v>0.2</v>
      </c>
      <c r="R667" s="5">
        <v>2</v>
      </c>
      <c r="S667" s="1" t="s">
        <v>1689</v>
      </c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4"/>
      <c r="AX667" s="4"/>
      <c r="AY667" s="4"/>
      <c r="AZ667" s="4"/>
      <c r="BA667" s="4"/>
      <c r="BB667" s="4"/>
      <c r="BC667" s="4"/>
      <c r="BD667" s="4"/>
    </row>
    <row r="668" spans="1:56" ht="25.5" customHeight="1">
      <c r="A668" s="5">
        <v>305812</v>
      </c>
      <c r="B668" s="1" t="s">
        <v>423</v>
      </c>
      <c r="C668" s="1" t="s">
        <v>1686</v>
      </c>
      <c r="D668" s="1" t="s">
        <v>1540</v>
      </c>
      <c r="E668" s="5">
        <v>25</v>
      </c>
      <c r="F668" s="5">
        <v>5</v>
      </c>
      <c r="G668" s="5">
        <v>3</v>
      </c>
      <c r="H668" s="88" t="s">
        <v>1544</v>
      </c>
      <c r="I668" s="89"/>
      <c r="J668" s="14" t="s">
        <v>1545</v>
      </c>
      <c r="K668" s="14"/>
      <c r="L668" s="14"/>
      <c r="M668" s="14"/>
      <c r="N668" s="5">
        <v>0.41</v>
      </c>
      <c r="O668" s="3"/>
      <c r="P668" s="3"/>
      <c r="Q668" s="5">
        <v>0.2</v>
      </c>
      <c r="R668" s="5">
        <v>3</v>
      </c>
      <c r="S668" s="1" t="s">
        <v>1689</v>
      </c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4"/>
      <c r="AX668" s="4"/>
      <c r="AY668" s="4"/>
      <c r="AZ668" s="4"/>
      <c r="BA668" s="4"/>
      <c r="BB668" s="4"/>
      <c r="BC668" s="4"/>
      <c r="BD668" s="4"/>
    </row>
    <row r="669" spans="1:56" ht="25.5" customHeight="1">
      <c r="A669" s="5">
        <v>305608</v>
      </c>
      <c r="B669" s="1" t="s">
        <v>423</v>
      </c>
      <c r="C669" s="1" t="s">
        <v>1686</v>
      </c>
      <c r="D669" s="1" t="s">
        <v>1520</v>
      </c>
      <c r="E669" s="5">
        <v>22</v>
      </c>
      <c r="F669" s="5">
        <v>5</v>
      </c>
      <c r="G669" s="5">
        <v>3</v>
      </c>
      <c r="H669" s="88" t="s">
        <v>1521</v>
      </c>
      <c r="I669" s="89"/>
      <c r="J669" s="88" t="s">
        <v>1522</v>
      </c>
      <c r="K669" s="89"/>
      <c r="L669" s="89"/>
      <c r="M669" s="1" t="s">
        <v>32</v>
      </c>
      <c r="N669" s="5">
        <v>0.41</v>
      </c>
      <c r="O669" s="3"/>
      <c r="P669" s="3"/>
      <c r="Q669" s="5">
        <v>0.2</v>
      </c>
      <c r="R669" s="5">
        <v>1</v>
      </c>
      <c r="S669" s="1" t="s">
        <v>1523</v>
      </c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4"/>
      <c r="AX669" s="4"/>
      <c r="AY669" s="4"/>
      <c r="AZ669" s="4"/>
      <c r="BA669" s="4"/>
      <c r="BB669" s="4"/>
      <c r="BC669" s="4"/>
      <c r="BD669" s="4"/>
    </row>
    <row r="670" spans="1:56" ht="25.5" customHeight="1">
      <c r="A670" s="5">
        <v>305610</v>
      </c>
      <c r="B670" s="1" t="s">
        <v>423</v>
      </c>
      <c r="C670" s="1" t="s">
        <v>1686</v>
      </c>
      <c r="D670" s="1" t="s">
        <v>1520</v>
      </c>
      <c r="E670" s="5">
        <v>22</v>
      </c>
      <c r="F670" s="5">
        <v>5</v>
      </c>
      <c r="G670" s="5">
        <v>3</v>
      </c>
      <c r="H670" s="88" t="s">
        <v>1524</v>
      </c>
      <c r="I670" s="89"/>
      <c r="J670" s="90" t="s">
        <v>438</v>
      </c>
      <c r="K670" s="89"/>
      <c r="L670" s="89"/>
      <c r="M670" s="1" t="s">
        <v>32</v>
      </c>
      <c r="N670" s="5">
        <v>0.41</v>
      </c>
      <c r="O670" s="3"/>
      <c r="P670" s="3"/>
      <c r="Q670" s="5">
        <v>0.2</v>
      </c>
      <c r="R670" s="5">
        <v>2</v>
      </c>
      <c r="S670" s="1" t="s">
        <v>1523</v>
      </c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4"/>
      <c r="AX670" s="4"/>
      <c r="AY670" s="4"/>
      <c r="AZ670" s="4"/>
      <c r="BA670" s="4"/>
      <c r="BB670" s="4"/>
      <c r="BC670" s="4"/>
      <c r="BD670" s="4"/>
    </row>
    <row r="671" spans="1:56" ht="25.5" customHeight="1">
      <c r="A671" s="5">
        <v>305612</v>
      </c>
      <c r="B671" s="1" t="s">
        <v>423</v>
      </c>
      <c r="C671" s="1" t="s">
        <v>1686</v>
      </c>
      <c r="D671" s="1" t="s">
        <v>1520</v>
      </c>
      <c r="E671" s="5">
        <v>22</v>
      </c>
      <c r="F671" s="5">
        <v>5</v>
      </c>
      <c r="G671" s="5">
        <v>3</v>
      </c>
      <c r="H671" s="88" t="s">
        <v>1525</v>
      </c>
      <c r="I671" s="89"/>
      <c r="J671" s="90" t="s">
        <v>1526</v>
      </c>
      <c r="K671" s="89"/>
      <c r="L671" s="89"/>
      <c r="M671" s="1" t="s">
        <v>32</v>
      </c>
      <c r="N671" s="5">
        <v>0.41</v>
      </c>
      <c r="O671" s="3"/>
      <c r="P671" s="3"/>
      <c r="Q671" s="5">
        <v>0.2</v>
      </c>
      <c r="R671" s="5">
        <v>3</v>
      </c>
      <c r="S671" s="1" t="s">
        <v>1523</v>
      </c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4"/>
      <c r="AX671" s="4"/>
      <c r="AY671" s="4"/>
      <c r="AZ671" s="4"/>
      <c r="BA671" s="4"/>
      <c r="BB671" s="4"/>
      <c r="BC671" s="4"/>
      <c r="BD671" s="4"/>
    </row>
    <row r="672" spans="1:56" ht="25.5" customHeight="1">
      <c r="A672" s="1">
        <v>11264209</v>
      </c>
      <c r="B672" s="1" t="s">
        <v>387</v>
      </c>
      <c r="C672" s="1" t="s">
        <v>1690</v>
      </c>
      <c r="D672" s="1" t="s">
        <v>1691</v>
      </c>
      <c r="E672" s="5">
        <v>12</v>
      </c>
      <c r="F672" s="5">
        <v>5</v>
      </c>
      <c r="G672" s="5">
        <v>5</v>
      </c>
      <c r="H672" s="88" t="s">
        <v>414</v>
      </c>
      <c r="I672" s="89"/>
      <c r="J672" s="1" t="s">
        <v>754</v>
      </c>
      <c r="K672" s="1"/>
      <c r="L672" s="1" t="s">
        <v>416</v>
      </c>
      <c r="M672" s="1" t="s">
        <v>32</v>
      </c>
      <c r="N672" s="5">
        <v>0.41</v>
      </c>
      <c r="O672" s="3"/>
      <c r="P672" s="3"/>
      <c r="Q672" s="5">
        <v>0.2</v>
      </c>
      <c r="R672" s="5">
        <v>7</v>
      </c>
      <c r="S672" s="3"/>
      <c r="T672" s="3"/>
      <c r="U672" s="5">
        <v>5</v>
      </c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4"/>
      <c r="AX672" s="4"/>
      <c r="AY672" s="4"/>
      <c r="AZ672" s="4"/>
      <c r="BA672" s="4"/>
      <c r="BB672" s="4"/>
      <c r="BC672" s="4"/>
      <c r="BD672" s="4"/>
    </row>
    <row r="673" spans="1:56" ht="25.5" customHeight="1">
      <c r="A673" s="1">
        <v>11264211</v>
      </c>
      <c r="B673" s="1" t="s">
        <v>387</v>
      </c>
      <c r="C673" s="1" t="s">
        <v>1690</v>
      </c>
      <c r="D673" s="1" t="s">
        <v>1691</v>
      </c>
      <c r="E673" s="5">
        <v>12</v>
      </c>
      <c r="F673" s="5">
        <v>5</v>
      </c>
      <c r="G673" s="5">
        <v>5</v>
      </c>
      <c r="H673" s="88" t="s">
        <v>787</v>
      </c>
      <c r="I673" s="89"/>
      <c r="J673" s="1" t="s">
        <v>788</v>
      </c>
      <c r="K673" s="1"/>
      <c r="L673" s="1" t="s">
        <v>416</v>
      </c>
      <c r="M673" s="1" t="s">
        <v>32</v>
      </c>
      <c r="N673" s="5">
        <v>0.41</v>
      </c>
      <c r="O673" s="3"/>
      <c r="P673" s="3"/>
      <c r="Q673" s="5">
        <v>0.2</v>
      </c>
      <c r="R673" s="5">
        <v>8</v>
      </c>
      <c r="S673" s="3"/>
      <c r="T673" s="3"/>
      <c r="U673" s="5">
        <v>5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4"/>
      <c r="AX673" s="4"/>
      <c r="AY673" s="4"/>
      <c r="AZ673" s="4"/>
      <c r="BA673" s="4"/>
      <c r="BB673" s="4"/>
      <c r="BC673" s="4"/>
      <c r="BD673" s="4"/>
    </row>
    <row r="674" spans="1:56" ht="25.5" customHeight="1">
      <c r="A674" s="1">
        <v>11264213</v>
      </c>
      <c r="B674" s="1" t="s">
        <v>387</v>
      </c>
      <c r="C674" s="1" t="s">
        <v>1690</v>
      </c>
      <c r="D674" s="1" t="s">
        <v>1691</v>
      </c>
      <c r="E674" s="5">
        <v>12</v>
      </c>
      <c r="F674" s="5">
        <v>5</v>
      </c>
      <c r="G674" s="5">
        <v>5</v>
      </c>
      <c r="H674" s="88" t="s">
        <v>815</v>
      </c>
      <c r="I674" s="89"/>
      <c r="J674" s="1" t="s">
        <v>816</v>
      </c>
      <c r="K674" s="1"/>
      <c r="L674" s="1" t="s">
        <v>416</v>
      </c>
      <c r="M674" s="1" t="s">
        <v>32</v>
      </c>
      <c r="N674" s="5">
        <v>0.41</v>
      </c>
      <c r="O674" s="3"/>
      <c r="P674" s="3"/>
      <c r="Q674" s="5">
        <v>0.2</v>
      </c>
      <c r="R674" s="5">
        <v>9</v>
      </c>
      <c r="S674" s="3"/>
      <c r="T674" s="3"/>
      <c r="U674" s="5">
        <v>5</v>
      </c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4"/>
      <c r="AX674" s="4"/>
      <c r="AY674" s="4"/>
      <c r="AZ674" s="4"/>
      <c r="BA674" s="4"/>
      <c r="BB674" s="4"/>
      <c r="BC674" s="4"/>
      <c r="BD674" s="4"/>
    </row>
    <row r="675" spans="1:56" ht="25.5" customHeight="1">
      <c r="A675" s="1">
        <v>112611309</v>
      </c>
      <c r="B675" s="1" t="s">
        <v>472</v>
      </c>
      <c r="C675" s="1" t="s">
        <v>1690</v>
      </c>
      <c r="D675" s="1" t="s">
        <v>1692</v>
      </c>
      <c r="E675" s="5">
        <v>16</v>
      </c>
      <c r="F675" s="5">
        <v>5</v>
      </c>
      <c r="G675" s="5">
        <v>5</v>
      </c>
      <c r="H675" s="88" t="s">
        <v>859</v>
      </c>
      <c r="I675" s="89"/>
      <c r="J675" s="1" t="s">
        <v>860</v>
      </c>
      <c r="K675" s="1"/>
      <c r="L675" s="1"/>
      <c r="M675" s="1" t="s">
        <v>32</v>
      </c>
      <c r="N675" s="5">
        <v>0.41</v>
      </c>
      <c r="O675" s="3"/>
      <c r="P675" s="3"/>
      <c r="Q675" s="5">
        <v>0.2</v>
      </c>
      <c r="R675" s="5">
        <v>7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4"/>
      <c r="AX675" s="4"/>
      <c r="AY675" s="4"/>
      <c r="AZ675" s="4"/>
      <c r="BA675" s="4"/>
      <c r="BB675" s="4"/>
      <c r="BC675" s="4"/>
      <c r="BD675" s="4"/>
    </row>
    <row r="676" spans="1:56" ht="25.5" customHeight="1">
      <c r="A676" s="1">
        <v>112611311</v>
      </c>
      <c r="B676" s="1" t="s">
        <v>472</v>
      </c>
      <c r="C676" s="1" t="s">
        <v>1690</v>
      </c>
      <c r="D676" s="1" t="s">
        <v>1692</v>
      </c>
      <c r="E676" s="5">
        <v>16</v>
      </c>
      <c r="F676" s="5">
        <v>5</v>
      </c>
      <c r="G676" s="5">
        <v>5</v>
      </c>
      <c r="H676" s="88" t="s">
        <v>861</v>
      </c>
      <c r="I676" s="89"/>
      <c r="J676" s="1" t="s">
        <v>862</v>
      </c>
      <c r="K676" s="1"/>
      <c r="L676" s="1"/>
      <c r="M676" s="1" t="s">
        <v>32</v>
      </c>
      <c r="N676" s="5">
        <v>0.41</v>
      </c>
      <c r="O676" s="3"/>
      <c r="P676" s="3"/>
      <c r="Q676" s="5">
        <v>0.2</v>
      </c>
      <c r="R676" s="5">
        <v>8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4"/>
      <c r="AX676" s="4"/>
      <c r="AY676" s="4"/>
      <c r="AZ676" s="4"/>
      <c r="BA676" s="4"/>
      <c r="BB676" s="4"/>
      <c r="BC676" s="4"/>
      <c r="BD676" s="4"/>
    </row>
    <row r="677" spans="1:56" ht="25.5" customHeight="1">
      <c r="A677" s="1">
        <v>112611313</v>
      </c>
      <c r="B677" s="1" t="s">
        <v>472</v>
      </c>
      <c r="C677" s="1" t="s">
        <v>1690</v>
      </c>
      <c r="D677" s="1" t="s">
        <v>1692</v>
      </c>
      <c r="E677" s="5">
        <v>16</v>
      </c>
      <c r="F677" s="5">
        <v>5</v>
      </c>
      <c r="G677" s="5">
        <v>5</v>
      </c>
      <c r="H677" s="88" t="s">
        <v>863</v>
      </c>
      <c r="I677" s="89"/>
      <c r="J677" s="1" t="s">
        <v>864</v>
      </c>
      <c r="K677" s="1"/>
      <c r="L677" s="1"/>
      <c r="M677" s="1" t="s">
        <v>32</v>
      </c>
      <c r="N677" s="5">
        <v>0.41</v>
      </c>
      <c r="O677" s="3"/>
      <c r="P677" s="3"/>
      <c r="Q677" s="5">
        <v>0.2</v>
      </c>
      <c r="R677" s="5">
        <v>9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4"/>
      <c r="AX677" s="4"/>
      <c r="AY677" s="4"/>
      <c r="AZ677" s="4"/>
      <c r="BA677" s="4"/>
      <c r="BB677" s="4"/>
      <c r="BC677" s="4"/>
      <c r="BD677" s="4"/>
    </row>
    <row r="678" spans="1:56" ht="25.5" customHeight="1">
      <c r="A678" s="1">
        <v>11261009</v>
      </c>
      <c r="B678" s="1" t="s">
        <v>333</v>
      </c>
      <c r="C678" s="1" t="s">
        <v>1690</v>
      </c>
      <c r="D678" s="1" t="s">
        <v>1693</v>
      </c>
      <c r="E678" s="5">
        <v>7</v>
      </c>
      <c r="F678" s="5">
        <v>3</v>
      </c>
      <c r="G678" s="5">
        <v>6</v>
      </c>
      <c r="H678" s="1" t="s">
        <v>744</v>
      </c>
      <c r="I678" s="1" t="s">
        <v>745</v>
      </c>
      <c r="J678" s="1" t="s">
        <v>374</v>
      </c>
      <c r="K678" s="1"/>
      <c r="L678" s="1"/>
      <c r="M678" s="1" t="s">
        <v>32</v>
      </c>
      <c r="N678" s="5">
        <v>0.41</v>
      </c>
      <c r="O678" s="5">
        <v>22.2</v>
      </c>
      <c r="P678" s="5">
        <v>35.700000000000003</v>
      </c>
      <c r="Q678" s="5">
        <v>0.2</v>
      </c>
      <c r="R678" s="5">
        <v>7</v>
      </c>
      <c r="S678" s="3"/>
      <c r="T678" s="3"/>
      <c r="U678" s="5">
        <v>5</v>
      </c>
      <c r="V678" s="3"/>
      <c r="W678" s="3"/>
      <c r="X678" s="1" t="s">
        <v>57</v>
      </c>
      <c r="Y678" s="88" t="s">
        <v>95</v>
      </c>
      <c r="Z678" s="89"/>
      <c r="AA678" s="3"/>
      <c r="AB678" s="3"/>
      <c r="AC678" s="3"/>
      <c r="AD678" s="3"/>
      <c r="AE678" s="3"/>
      <c r="AF678" s="1" t="s">
        <v>106</v>
      </c>
      <c r="AG678" s="92" t="s">
        <v>107</v>
      </c>
      <c r="AH678" s="89"/>
      <c r="AI678" s="8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4"/>
      <c r="AX678" s="4"/>
      <c r="AY678" s="4"/>
      <c r="AZ678" s="4"/>
      <c r="BA678" s="4"/>
      <c r="BB678" s="4"/>
      <c r="BC678" s="4"/>
      <c r="BD678" s="4"/>
    </row>
    <row r="679" spans="1:56" ht="25.5" customHeight="1">
      <c r="A679" s="1">
        <v>11261011</v>
      </c>
      <c r="B679" s="1" t="s">
        <v>333</v>
      </c>
      <c r="C679" s="1" t="s">
        <v>1690</v>
      </c>
      <c r="D679" s="1" t="s">
        <v>1693</v>
      </c>
      <c r="E679" s="5">
        <v>7</v>
      </c>
      <c r="F679" s="5">
        <v>3</v>
      </c>
      <c r="G679" s="5">
        <v>6</v>
      </c>
      <c r="H679" s="1" t="s">
        <v>778</v>
      </c>
      <c r="I679" s="1" t="s">
        <v>779</v>
      </c>
      <c r="J679" s="1" t="s">
        <v>780</v>
      </c>
      <c r="K679" s="1"/>
      <c r="L679" s="1"/>
      <c r="M679" s="1" t="s">
        <v>32</v>
      </c>
      <c r="N679" s="5">
        <v>0.41</v>
      </c>
      <c r="O679" s="5">
        <v>22.2</v>
      </c>
      <c r="P679" s="5">
        <v>35.700000000000003</v>
      </c>
      <c r="Q679" s="5">
        <v>0.2</v>
      </c>
      <c r="R679" s="5">
        <v>8</v>
      </c>
      <c r="S679" s="3"/>
      <c r="T679" s="3"/>
      <c r="U679" s="5">
        <v>5</v>
      </c>
      <c r="V679" s="3"/>
      <c r="W679" s="3"/>
      <c r="X679" s="1" t="s">
        <v>57</v>
      </c>
      <c r="Y679" s="88" t="s">
        <v>95</v>
      </c>
      <c r="Z679" s="89"/>
      <c r="AA679" s="3"/>
      <c r="AB679" s="3"/>
      <c r="AC679" s="3"/>
      <c r="AD679" s="3"/>
      <c r="AE679" s="3"/>
      <c r="AF679" s="1" t="s">
        <v>106</v>
      </c>
      <c r="AG679" s="92" t="s">
        <v>107</v>
      </c>
      <c r="AH679" s="89"/>
      <c r="AI679" s="8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4"/>
      <c r="AX679" s="4"/>
      <c r="AY679" s="4"/>
      <c r="AZ679" s="4"/>
      <c r="BA679" s="4"/>
      <c r="BB679" s="4"/>
      <c r="BC679" s="4"/>
      <c r="BD679" s="4"/>
    </row>
    <row r="680" spans="1:56" ht="25.5" customHeight="1">
      <c r="A680" s="1">
        <v>11261013</v>
      </c>
      <c r="B680" s="1" t="s">
        <v>333</v>
      </c>
      <c r="C680" s="1" t="s">
        <v>1690</v>
      </c>
      <c r="D680" s="1" t="s">
        <v>1693</v>
      </c>
      <c r="E680" s="5">
        <v>7</v>
      </c>
      <c r="F680" s="5">
        <v>3</v>
      </c>
      <c r="G680" s="5">
        <v>6</v>
      </c>
      <c r="H680" s="1" t="s">
        <v>806</v>
      </c>
      <c r="I680" s="1" t="s">
        <v>807</v>
      </c>
      <c r="J680" s="1" t="s">
        <v>808</v>
      </c>
      <c r="K680" s="1"/>
      <c r="L680" s="1"/>
      <c r="M680" s="1" t="s">
        <v>32</v>
      </c>
      <c r="N680" s="5">
        <v>0.41</v>
      </c>
      <c r="O680" s="5">
        <v>22.2</v>
      </c>
      <c r="P680" s="5">
        <v>35.700000000000003</v>
      </c>
      <c r="Q680" s="5">
        <v>0.2</v>
      </c>
      <c r="R680" s="5">
        <v>9</v>
      </c>
      <c r="S680" s="3"/>
      <c r="T680" s="3"/>
      <c r="U680" s="5">
        <v>5</v>
      </c>
      <c r="V680" s="3"/>
      <c r="W680" s="3"/>
      <c r="X680" s="1" t="s">
        <v>57</v>
      </c>
      <c r="Y680" s="88" t="s">
        <v>95</v>
      </c>
      <c r="Z680" s="89"/>
      <c r="AA680" s="3"/>
      <c r="AB680" s="3"/>
      <c r="AC680" s="3"/>
      <c r="AD680" s="3"/>
      <c r="AE680" s="3"/>
      <c r="AF680" s="1" t="s">
        <v>106</v>
      </c>
      <c r="AG680" s="92" t="s">
        <v>107</v>
      </c>
      <c r="AH680" s="89"/>
      <c r="AI680" s="8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4"/>
      <c r="AX680" s="4"/>
      <c r="AY680" s="4"/>
      <c r="AZ680" s="4"/>
      <c r="BA680" s="4"/>
      <c r="BB680" s="4"/>
      <c r="BC680" s="4"/>
      <c r="BD680" s="4"/>
    </row>
    <row r="681" spans="1:56" ht="25.5" customHeight="1">
      <c r="A681" s="1">
        <v>112613609</v>
      </c>
      <c r="B681" s="1" t="s">
        <v>387</v>
      </c>
      <c r="C681" s="1" t="s">
        <v>1690</v>
      </c>
      <c r="D681" s="1" t="s">
        <v>1694</v>
      </c>
      <c r="E681" s="5">
        <v>13</v>
      </c>
      <c r="F681" s="5">
        <v>5</v>
      </c>
      <c r="G681" s="5">
        <v>5</v>
      </c>
      <c r="H681" s="88" t="s">
        <v>951</v>
      </c>
      <c r="I681" s="89"/>
      <c r="J681" s="1" t="s">
        <v>952</v>
      </c>
      <c r="K681" s="1"/>
      <c r="L681" s="1"/>
      <c r="M681" s="1" t="s">
        <v>32</v>
      </c>
      <c r="N681" s="5">
        <v>0.41</v>
      </c>
      <c r="O681" s="3"/>
      <c r="P681" s="3"/>
      <c r="Q681" s="5">
        <v>0.2</v>
      </c>
      <c r="R681" s="5">
        <v>7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4"/>
      <c r="AX681" s="4"/>
      <c r="AY681" s="4"/>
      <c r="AZ681" s="4"/>
      <c r="BA681" s="4"/>
      <c r="BB681" s="4"/>
      <c r="BC681" s="4"/>
      <c r="BD681" s="4"/>
    </row>
    <row r="682" spans="1:56" ht="25.5" customHeight="1">
      <c r="A682" s="1">
        <v>112613611</v>
      </c>
      <c r="B682" s="1" t="s">
        <v>387</v>
      </c>
      <c r="C682" s="1" t="s">
        <v>1690</v>
      </c>
      <c r="D682" s="1" t="s">
        <v>1694</v>
      </c>
      <c r="E682" s="5">
        <v>13</v>
      </c>
      <c r="F682" s="5">
        <v>5</v>
      </c>
      <c r="G682" s="5">
        <v>5</v>
      </c>
      <c r="H682" s="88" t="s">
        <v>953</v>
      </c>
      <c r="I682" s="89"/>
      <c r="J682" s="1" t="s">
        <v>954</v>
      </c>
      <c r="K682" s="88" t="s">
        <v>955</v>
      </c>
      <c r="L682" s="89"/>
      <c r="M682" s="1" t="s">
        <v>32</v>
      </c>
      <c r="N682" s="5">
        <v>0.41</v>
      </c>
      <c r="O682" s="3"/>
      <c r="P682" s="3"/>
      <c r="Q682" s="5">
        <v>0.2</v>
      </c>
      <c r="R682" s="5">
        <v>8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4"/>
      <c r="AX682" s="4"/>
      <c r="AY682" s="4"/>
      <c r="AZ682" s="4"/>
      <c r="BA682" s="4"/>
      <c r="BB682" s="4"/>
      <c r="BC682" s="4"/>
      <c r="BD682" s="4"/>
    </row>
    <row r="683" spans="1:56" ht="25.5" customHeight="1">
      <c r="A683" s="1">
        <v>112613613</v>
      </c>
      <c r="B683" s="1" t="s">
        <v>387</v>
      </c>
      <c r="C683" s="1" t="s">
        <v>1690</v>
      </c>
      <c r="D683" s="1" t="s">
        <v>1694</v>
      </c>
      <c r="E683" s="5">
        <v>13</v>
      </c>
      <c r="F683" s="5">
        <v>5</v>
      </c>
      <c r="G683" s="5">
        <v>5</v>
      </c>
      <c r="H683" s="88" t="s">
        <v>956</v>
      </c>
      <c r="I683" s="89"/>
      <c r="J683" s="1" t="s">
        <v>957</v>
      </c>
      <c r="K683" s="88" t="s">
        <v>958</v>
      </c>
      <c r="L683" s="89"/>
      <c r="M683" s="1" t="s">
        <v>32</v>
      </c>
      <c r="N683" s="5">
        <v>0.41</v>
      </c>
      <c r="O683" s="3"/>
      <c r="P683" s="3"/>
      <c r="Q683" s="5">
        <v>0.2</v>
      </c>
      <c r="R683" s="5">
        <v>9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4"/>
      <c r="AX683" s="4"/>
      <c r="AY683" s="4"/>
      <c r="AZ683" s="4"/>
      <c r="BA683" s="4"/>
      <c r="BB683" s="4"/>
      <c r="BC683" s="4"/>
      <c r="BD683" s="4"/>
    </row>
    <row r="684" spans="1:56" ht="25.5" customHeight="1">
      <c r="A684" s="1">
        <v>112613709</v>
      </c>
      <c r="B684" s="1" t="s">
        <v>387</v>
      </c>
      <c r="C684" s="1" t="s">
        <v>1690</v>
      </c>
      <c r="D684" s="1" t="s">
        <v>1695</v>
      </c>
      <c r="E684" s="5">
        <v>14</v>
      </c>
      <c r="F684" s="5">
        <v>3</v>
      </c>
      <c r="G684" s="5">
        <v>6</v>
      </c>
      <c r="H684" s="1" t="s">
        <v>960</v>
      </c>
      <c r="I684" s="1" t="s">
        <v>961</v>
      </c>
      <c r="J684" s="88" t="s">
        <v>962</v>
      </c>
      <c r="K684" s="89"/>
      <c r="L684" s="89"/>
      <c r="M684" s="1" t="s">
        <v>32</v>
      </c>
      <c r="N684" s="5">
        <v>0.41</v>
      </c>
      <c r="O684" s="3"/>
      <c r="P684" s="3"/>
      <c r="Q684" s="5">
        <v>0.2</v>
      </c>
      <c r="R684" s="5">
        <v>7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4"/>
      <c r="AX684" s="4"/>
      <c r="AY684" s="4"/>
      <c r="AZ684" s="4"/>
      <c r="BA684" s="4"/>
      <c r="BB684" s="4"/>
      <c r="BC684" s="4"/>
      <c r="BD684" s="4"/>
    </row>
    <row r="685" spans="1:56" ht="25.5" customHeight="1">
      <c r="A685" s="1">
        <v>112613711</v>
      </c>
      <c r="B685" s="1" t="s">
        <v>387</v>
      </c>
      <c r="C685" s="1" t="s">
        <v>1690</v>
      </c>
      <c r="D685" s="1" t="s">
        <v>1695</v>
      </c>
      <c r="E685" s="5">
        <v>14</v>
      </c>
      <c r="F685" s="5">
        <v>3</v>
      </c>
      <c r="G685" s="5">
        <v>6</v>
      </c>
      <c r="H685" s="1" t="s">
        <v>963</v>
      </c>
      <c r="I685" s="1" t="s">
        <v>964</v>
      </c>
      <c r="J685" s="88" t="s">
        <v>965</v>
      </c>
      <c r="K685" s="89"/>
      <c r="L685" s="89"/>
      <c r="M685" s="1" t="s">
        <v>32</v>
      </c>
      <c r="N685" s="5">
        <v>0.41</v>
      </c>
      <c r="O685" s="3"/>
      <c r="P685" s="3"/>
      <c r="Q685" s="5">
        <v>0.2</v>
      </c>
      <c r="R685" s="5">
        <v>8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4"/>
      <c r="AX685" s="4"/>
      <c r="AY685" s="4"/>
      <c r="AZ685" s="4"/>
      <c r="BA685" s="4"/>
      <c r="BB685" s="4"/>
      <c r="BC685" s="4"/>
      <c r="BD685" s="4"/>
    </row>
    <row r="686" spans="1:56" ht="25.5" customHeight="1">
      <c r="A686" s="1">
        <v>112613713</v>
      </c>
      <c r="B686" s="1" t="s">
        <v>387</v>
      </c>
      <c r="C686" s="1" t="s">
        <v>1690</v>
      </c>
      <c r="D686" s="1" t="s">
        <v>1695</v>
      </c>
      <c r="E686" s="5">
        <v>14</v>
      </c>
      <c r="F686" s="5">
        <v>3</v>
      </c>
      <c r="G686" s="5">
        <v>6</v>
      </c>
      <c r="H686" s="1" t="s">
        <v>966</v>
      </c>
      <c r="I686" s="1" t="s">
        <v>967</v>
      </c>
      <c r="J686" s="88" t="s">
        <v>968</v>
      </c>
      <c r="K686" s="89"/>
      <c r="L686" s="89"/>
      <c r="M686" s="1" t="s">
        <v>32</v>
      </c>
      <c r="N686" s="5">
        <v>0.41</v>
      </c>
      <c r="O686" s="3"/>
      <c r="P686" s="3"/>
      <c r="Q686" s="5">
        <v>0.2</v>
      </c>
      <c r="R686" s="5">
        <v>9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4"/>
      <c r="AX686" s="4"/>
      <c r="AY686" s="4"/>
      <c r="AZ686" s="4"/>
      <c r="BA686" s="4"/>
      <c r="BB686" s="4"/>
      <c r="BC686" s="4"/>
      <c r="BD686" s="4"/>
    </row>
    <row r="687" spans="1:56" ht="25.5" customHeight="1">
      <c r="A687" s="1">
        <v>11267709</v>
      </c>
      <c r="B687" s="1" t="s">
        <v>472</v>
      </c>
      <c r="C687" s="1" t="s">
        <v>1690</v>
      </c>
      <c r="D687" s="1" t="s">
        <v>1696</v>
      </c>
      <c r="E687" s="5">
        <v>4</v>
      </c>
      <c r="F687" s="5">
        <v>5</v>
      </c>
      <c r="G687" s="5">
        <v>5</v>
      </c>
      <c r="H687" s="88" t="s">
        <v>670</v>
      </c>
      <c r="I687" s="89"/>
      <c r="J687" s="90" t="s">
        <v>671</v>
      </c>
      <c r="K687" s="89"/>
      <c r="L687" s="89"/>
      <c r="M687" s="1" t="s">
        <v>32</v>
      </c>
      <c r="N687" s="5">
        <v>0.41</v>
      </c>
      <c r="O687" s="3"/>
      <c r="P687" s="3"/>
      <c r="Q687" s="5">
        <v>0.2</v>
      </c>
      <c r="R687" s="5">
        <v>7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4"/>
      <c r="AX687" s="4"/>
      <c r="AY687" s="4"/>
      <c r="AZ687" s="4"/>
      <c r="BA687" s="4"/>
      <c r="BB687" s="4"/>
      <c r="BC687" s="4"/>
      <c r="BD687" s="4"/>
    </row>
    <row r="688" spans="1:56" ht="25.5" customHeight="1">
      <c r="A688" s="1">
        <v>11267711</v>
      </c>
      <c r="B688" s="1" t="s">
        <v>472</v>
      </c>
      <c r="C688" s="1" t="s">
        <v>1690</v>
      </c>
      <c r="D688" s="1" t="s">
        <v>1696</v>
      </c>
      <c r="E688" s="5">
        <v>4</v>
      </c>
      <c r="F688" s="5">
        <v>5</v>
      </c>
      <c r="G688" s="5">
        <v>5</v>
      </c>
      <c r="H688" s="88" t="s">
        <v>486</v>
      </c>
      <c r="I688" s="89"/>
      <c r="J688" s="90" t="s">
        <v>487</v>
      </c>
      <c r="K688" s="89"/>
      <c r="L688" s="89"/>
      <c r="M688" s="1" t="s">
        <v>32</v>
      </c>
      <c r="N688" s="5">
        <v>0.41</v>
      </c>
      <c r="O688" s="3"/>
      <c r="P688" s="3"/>
      <c r="Q688" s="5">
        <v>0.2</v>
      </c>
      <c r="R688" s="5">
        <v>8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4"/>
      <c r="AX688" s="4"/>
      <c r="AY688" s="4"/>
      <c r="AZ688" s="4"/>
      <c r="BA688" s="4"/>
      <c r="BB688" s="4"/>
      <c r="BC688" s="4"/>
      <c r="BD688" s="4"/>
    </row>
    <row r="689" spans="1:56" ht="25.5" customHeight="1">
      <c r="A689" s="1">
        <v>11267713</v>
      </c>
      <c r="B689" s="1" t="s">
        <v>472</v>
      </c>
      <c r="C689" s="1" t="s">
        <v>1690</v>
      </c>
      <c r="D689" s="1" t="s">
        <v>1696</v>
      </c>
      <c r="E689" s="5">
        <v>4</v>
      </c>
      <c r="F689" s="5">
        <v>5</v>
      </c>
      <c r="G689" s="5">
        <v>5</v>
      </c>
      <c r="H689" s="88" t="s">
        <v>724</v>
      </c>
      <c r="I689" s="89"/>
      <c r="J689" s="90" t="s">
        <v>725</v>
      </c>
      <c r="K689" s="89"/>
      <c r="L689" s="89"/>
      <c r="M689" s="1" t="s">
        <v>32</v>
      </c>
      <c r="N689" s="5">
        <v>0.41</v>
      </c>
      <c r="O689" s="3"/>
      <c r="P689" s="3"/>
      <c r="Q689" s="5">
        <v>0.2</v>
      </c>
      <c r="R689" s="5">
        <v>9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4"/>
      <c r="AX689" s="4"/>
      <c r="AY689" s="4"/>
      <c r="AZ689" s="4"/>
      <c r="BA689" s="4"/>
      <c r="BB689" s="4"/>
      <c r="BC689" s="4"/>
      <c r="BD689" s="4"/>
    </row>
    <row r="690" spans="1:56" ht="25.5" customHeight="1">
      <c r="A690" s="1">
        <v>11267809</v>
      </c>
      <c r="B690" s="1" t="s">
        <v>472</v>
      </c>
      <c r="C690" s="1" t="s">
        <v>1690</v>
      </c>
      <c r="D690" s="1" t="s">
        <v>1697</v>
      </c>
      <c r="E690" s="5">
        <v>5</v>
      </c>
      <c r="F690" s="5">
        <v>5</v>
      </c>
      <c r="G690" s="5">
        <v>5</v>
      </c>
      <c r="H690" s="1" t="s">
        <v>489</v>
      </c>
      <c r="I690" s="3"/>
      <c r="J690" s="88" t="s">
        <v>490</v>
      </c>
      <c r="K690" s="89"/>
      <c r="L690" s="89"/>
      <c r="M690" s="1" t="s">
        <v>32</v>
      </c>
      <c r="N690" s="5">
        <v>0.41</v>
      </c>
      <c r="O690" s="3"/>
      <c r="P690" s="3"/>
      <c r="Q690" s="5">
        <v>0.2</v>
      </c>
      <c r="R690" s="5">
        <v>7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4"/>
      <c r="AX690" s="4"/>
      <c r="AY690" s="4"/>
      <c r="AZ690" s="4"/>
      <c r="BA690" s="4"/>
      <c r="BB690" s="4"/>
      <c r="BC690" s="4"/>
      <c r="BD690" s="4"/>
    </row>
    <row r="691" spans="1:56" ht="25.5" customHeight="1">
      <c r="A691" s="1">
        <v>11267811</v>
      </c>
      <c r="B691" s="1" t="s">
        <v>472</v>
      </c>
      <c r="C691" s="1" t="s">
        <v>1690</v>
      </c>
      <c r="D691" s="1" t="s">
        <v>1697</v>
      </c>
      <c r="E691" s="5">
        <v>5</v>
      </c>
      <c r="F691" s="5">
        <v>5</v>
      </c>
      <c r="G691" s="5">
        <v>5</v>
      </c>
      <c r="H691" s="88" t="s">
        <v>699</v>
      </c>
      <c r="I691" s="89"/>
      <c r="J691" s="88" t="s">
        <v>700</v>
      </c>
      <c r="K691" s="89"/>
      <c r="L691" s="89"/>
      <c r="M691" s="1" t="s">
        <v>32</v>
      </c>
      <c r="N691" s="5">
        <v>0.41</v>
      </c>
      <c r="O691" s="3"/>
      <c r="P691" s="3"/>
      <c r="Q691" s="5">
        <v>0.2</v>
      </c>
      <c r="R691" s="5">
        <v>8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4"/>
      <c r="AX691" s="4"/>
      <c r="AY691" s="4"/>
      <c r="AZ691" s="4"/>
      <c r="BA691" s="4"/>
      <c r="BB691" s="4"/>
      <c r="BC691" s="4"/>
      <c r="BD691" s="4"/>
    </row>
    <row r="692" spans="1:56" ht="25.5" customHeight="1">
      <c r="A692" s="1">
        <v>11267813</v>
      </c>
      <c r="B692" s="1" t="s">
        <v>472</v>
      </c>
      <c r="C692" s="1" t="s">
        <v>1690</v>
      </c>
      <c r="D692" s="1" t="s">
        <v>1697</v>
      </c>
      <c r="E692" s="5">
        <v>5</v>
      </c>
      <c r="F692" s="5">
        <v>5</v>
      </c>
      <c r="G692" s="5">
        <v>5</v>
      </c>
      <c r="H692" s="88" t="s">
        <v>726</v>
      </c>
      <c r="I692" s="89"/>
      <c r="J692" s="88" t="s">
        <v>727</v>
      </c>
      <c r="K692" s="89"/>
      <c r="L692" s="89"/>
      <c r="M692" s="1" t="s">
        <v>32</v>
      </c>
      <c r="N692" s="5">
        <v>0.41</v>
      </c>
      <c r="O692" s="3"/>
      <c r="P692" s="3"/>
      <c r="Q692" s="5">
        <v>0.2</v>
      </c>
      <c r="R692" s="5">
        <v>9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4"/>
      <c r="AX692" s="4"/>
      <c r="AY692" s="4"/>
      <c r="AZ692" s="4"/>
      <c r="BA692" s="4"/>
      <c r="BB692" s="4"/>
      <c r="BC692" s="4"/>
      <c r="BD692" s="4"/>
    </row>
    <row r="693" spans="1:56" ht="25.5" customHeight="1">
      <c r="A693" s="1">
        <v>11268009</v>
      </c>
      <c r="B693" s="1" t="s">
        <v>472</v>
      </c>
      <c r="C693" s="1" t="s">
        <v>1690</v>
      </c>
      <c r="D693" s="1" t="s">
        <v>1698</v>
      </c>
      <c r="E693" s="5">
        <v>23</v>
      </c>
      <c r="F693" s="5">
        <v>5</v>
      </c>
      <c r="G693" s="5">
        <v>5</v>
      </c>
      <c r="H693" s="88" t="s">
        <v>1503</v>
      </c>
      <c r="I693" s="89"/>
      <c r="J693" s="90" t="s">
        <v>1504</v>
      </c>
      <c r="K693" s="89"/>
      <c r="L693" s="89"/>
      <c r="M693" s="1" t="s">
        <v>32</v>
      </c>
      <c r="N693" s="5">
        <v>0.41</v>
      </c>
      <c r="O693" s="3"/>
      <c r="P693" s="3"/>
      <c r="Q693" s="5">
        <v>0.2</v>
      </c>
      <c r="R693" s="5">
        <v>7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4"/>
      <c r="AX693" s="4"/>
      <c r="AY693" s="4"/>
      <c r="AZ693" s="4"/>
      <c r="BA693" s="4"/>
      <c r="BB693" s="4"/>
      <c r="BC693" s="4"/>
      <c r="BD693" s="4"/>
    </row>
    <row r="694" spans="1:56" ht="25.5" customHeight="1">
      <c r="A694" s="1">
        <v>11268011</v>
      </c>
      <c r="B694" s="1" t="s">
        <v>472</v>
      </c>
      <c r="C694" s="1" t="s">
        <v>1690</v>
      </c>
      <c r="D694" s="1" t="s">
        <v>1698</v>
      </c>
      <c r="E694" s="5">
        <v>23</v>
      </c>
      <c r="F694" s="5">
        <v>5</v>
      </c>
      <c r="G694" s="5">
        <v>5</v>
      </c>
      <c r="H694" s="88" t="s">
        <v>1505</v>
      </c>
      <c r="I694" s="89"/>
      <c r="J694" s="14" t="s">
        <v>499</v>
      </c>
      <c r="K694" s="88" t="s">
        <v>500</v>
      </c>
      <c r="L694" s="89"/>
      <c r="M694" s="1" t="s">
        <v>32</v>
      </c>
      <c r="N694" s="5">
        <v>0.41</v>
      </c>
      <c r="O694" s="3"/>
      <c r="P694" s="3"/>
      <c r="Q694" s="5">
        <v>0.2</v>
      </c>
      <c r="R694" s="5">
        <v>8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4"/>
      <c r="AX694" s="4"/>
      <c r="AY694" s="4"/>
      <c r="AZ694" s="4"/>
      <c r="BA694" s="4"/>
      <c r="BB694" s="4"/>
      <c r="BC694" s="4"/>
      <c r="BD694" s="4"/>
    </row>
    <row r="695" spans="1:56" ht="25.5" customHeight="1">
      <c r="A695" s="1">
        <v>11268013</v>
      </c>
      <c r="B695" s="1" t="s">
        <v>472</v>
      </c>
      <c r="C695" s="1" t="s">
        <v>1690</v>
      </c>
      <c r="D695" s="1" t="s">
        <v>1698</v>
      </c>
      <c r="E695" s="5">
        <v>23</v>
      </c>
      <c r="F695" s="5">
        <v>5</v>
      </c>
      <c r="G695" s="5">
        <v>5</v>
      </c>
      <c r="H695" s="88" t="s">
        <v>1506</v>
      </c>
      <c r="I695" s="89"/>
      <c r="J695" s="90" t="s">
        <v>1507</v>
      </c>
      <c r="K695" s="89"/>
      <c r="L695" s="89"/>
      <c r="M695" s="1" t="s">
        <v>32</v>
      </c>
      <c r="N695" s="5">
        <v>0.41</v>
      </c>
      <c r="O695" s="3"/>
      <c r="P695" s="3"/>
      <c r="Q695" s="5">
        <v>0.2</v>
      </c>
      <c r="R695" s="5">
        <v>9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4"/>
      <c r="AX695" s="4"/>
      <c r="AY695" s="4"/>
      <c r="AZ695" s="4"/>
      <c r="BA695" s="4"/>
      <c r="BB695" s="4"/>
      <c r="BC695" s="4"/>
      <c r="BD695" s="4"/>
    </row>
    <row r="696" spans="1:56" ht="25.5" customHeight="1">
      <c r="A696" s="1">
        <v>11268309</v>
      </c>
      <c r="B696" s="1" t="s">
        <v>472</v>
      </c>
      <c r="C696" s="1" t="s">
        <v>1690</v>
      </c>
      <c r="D696" s="1" t="s">
        <v>1699</v>
      </c>
      <c r="E696" s="5">
        <v>10</v>
      </c>
      <c r="F696" s="5">
        <v>3</v>
      </c>
      <c r="G696" s="5">
        <v>6</v>
      </c>
      <c r="H696" s="1" t="s">
        <v>838</v>
      </c>
      <c r="I696" s="1" t="s">
        <v>839</v>
      </c>
      <c r="J696" s="88" t="s">
        <v>515</v>
      </c>
      <c r="K696" s="89"/>
      <c r="L696" s="89"/>
      <c r="M696" s="1" t="s">
        <v>32</v>
      </c>
      <c r="N696" s="5">
        <v>0.41</v>
      </c>
      <c r="O696" s="5">
        <v>14.7</v>
      </c>
      <c r="P696" s="5">
        <v>38.9</v>
      </c>
      <c r="Q696" s="5">
        <v>0.2</v>
      </c>
      <c r="R696" s="5">
        <v>7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4"/>
      <c r="AX696" s="4"/>
      <c r="AY696" s="4"/>
      <c r="AZ696" s="4"/>
      <c r="BA696" s="4"/>
      <c r="BB696" s="4"/>
      <c r="BC696" s="4"/>
      <c r="BD696" s="4"/>
    </row>
    <row r="697" spans="1:56" ht="25.5" customHeight="1">
      <c r="A697" s="1">
        <v>11268311</v>
      </c>
      <c r="B697" s="1" t="s">
        <v>472</v>
      </c>
      <c r="C697" s="1" t="s">
        <v>1690</v>
      </c>
      <c r="D697" s="1" t="s">
        <v>1699</v>
      </c>
      <c r="E697" s="5">
        <v>10</v>
      </c>
      <c r="F697" s="5">
        <v>3</v>
      </c>
      <c r="G697" s="5">
        <v>6</v>
      </c>
      <c r="H697" s="1" t="s">
        <v>840</v>
      </c>
      <c r="I697" s="1" t="s">
        <v>841</v>
      </c>
      <c r="J697" s="88" t="s">
        <v>515</v>
      </c>
      <c r="K697" s="89"/>
      <c r="L697" s="89"/>
      <c r="M697" s="1" t="s">
        <v>32</v>
      </c>
      <c r="N697" s="5">
        <v>0.41</v>
      </c>
      <c r="O697" s="5">
        <v>14.7</v>
      </c>
      <c r="P697" s="5">
        <v>38.9</v>
      </c>
      <c r="Q697" s="5">
        <v>0.2</v>
      </c>
      <c r="R697" s="5">
        <v>8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4"/>
      <c r="AX697" s="4"/>
      <c r="AY697" s="4"/>
      <c r="AZ697" s="4"/>
      <c r="BA697" s="4"/>
      <c r="BB697" s="4"/>
      <c r="BC697" s="4"/>
      <c r="BD697" s="4"/>
    </row>
    <row r="698" spans="1:56" ht="25.5" customHeight="1">
      <c r="A698" s="1">
        <v>11268313</v>
      </c>
      <c r="B698" s="1" t="s">
        <v>472</v>
      </c>
      <c r="C698" s="1" t="s">
        <v>1690</v>
      </c>
      <c r="D698" s="1" t="s">
        <v>1699</v>
      </c>
      <c r="E698" s="5">
        <v>10</v>
      </c>
      <c r="F698" s="5">
        <v>3</v>
      </c>
      <c r="G698" s="5">
        <v>6</v>
      </c>
      <c r="H698" s="1" t="s">
        <v>842</v>
      </c>
      <c r="I698" s="1" t="s">
        <v>843</v>
      </c>
      <c r="J698" s="88" t="s">
        <v>515</v>
      </c>
      <c r="K698" s="89"/>
      <c r="L698" s="89"/>
      <c r="M698" s="1" t="s">
        <v>32</v>
      </c>
      <c r="N698" s="5">
        <v>0.41</v>
      </c>
      <c r="O698" s="5">
        <v>14.7</v>
      </c>
      <c r="P698" s="5">
        <v>38.9</v>
      </c>
      <c r="Q698" s="5">
        <v>0.2</v>
      </c>
      <c r="R698" s="5">
        <v>9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4"/>
      <c r="AX698" s="4"/>
      <c r="AY698" s="4"/>
      <c r="AZ698" s="4"/>
      <c r="BA698" s="4"/>
      <c r="BB698" s="4"/>
      <c r="BC698" s="4"/>
      <c r="BD698" s="4"/>
    </row>
    <row r="699" spans="1:56" ht="25.5" customHeight="1">
      <c r="A699" s="1">
        <v>1126107909</v>
      </c>
      <c r="B699" s="1" t="s">
        <v>472</v>
      </c>
      <c r="C699" s="1" t="s">
        <v>1690</v>
      </c>
      <c r="D699" s="1" t="s">
        <v>1700</v>
      </c>
      <c r="E699" s="5">
        <v>24</v>
      </c>
      <c r="F699" s="5">
        <v>5</v>
      </c>
      <c r="G699" s="5">
        <v>5</v>
      </c>
      <c r="H699" s="88" t="s">
        <v>1509</v>
      </c>
      <c r="I699" s="89"/>
      <c r="J699" s="88" t="s">
        <v>1510</v>
      </c>
      <c r="K699" s="89"/>
      <c r="L699" s="89"/>
      <c r="M699" s="1" t="s">
        <v>32</v>
      </c>
      <c r="N699" s="5">
        <v>0.41</v>
      </c>
      <c r="O699" s="3"/>
      <c r="P699" s="3"/>
      <c r="Q699" s="5">
        <v>0.2</v>
      </c>
      <c r="R699" s="5">
        <v>7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4"/>
      <c r="AX699" s="4"/>
      <c r="AY699" s="4"/>
      <c r="AZ699" s="4"/>
      <c r="BA699" s="4"/>
      <c r="BB699" s="4"/>
      <c r="BC699" s="4"/>
      <c r="BD699" s="4"/>
    </row>
    <row r="700" spans="1:56" ht="25.5" customHeight="1">
      <c r="A700" s="1">
        <v>1126107911</v>
      </c>
      <c r="B700" s="1" t="s">
        <v>472</v>
      </c>
      <c r="C700" s="1" t="s">
        <v>1690</v>
      </c>
      <c r="D700" s="1" t="s">
        <v>1700</v>
      </c>
      <c r="E700" s="5">
        <v>24</v>
      </c>
      <c r="F700" s="5">
        <v>5</v>
      </c>
      <c r="G700" s="5">
        <v>5</v>
      </c>
      <c r="H700" s="88" t="s">
        <v>1511</v>
      </c>
      <c r="I700" s="89"/>
      <c r="J700" s="14" t="s">
        <v>494</v>
      </c>
      <c r="K700" s="88" t="s">
        <v>495</v>
      </c>
      <c r="L700" s="89"/>
      <c r="M700" s="1" t="s">
        <v>32</v>
      </c>
      <c r="N700" s="5">
        <v>0.41</v>
      </c>
      <c r="O700" s="3"/>
      <c r="P700" s="3"/>
      <c r="Q700" s="5">
        <v>0.2</v>
      </c>
      <c r="R700" s="5">
        <v>8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4"/>
      <c r="AX700" s="4"/>
      <c r="AY700" s="4"/>
      <c r="AZ700" s="4"/>
      <c r="BA700" s="4"/>
      <c r="BB700" s="4"/>
      <c r="BC700" s="4"/>
      <c r="BD700" s="4"/>
    </row>
    <row r="701" spans="1:56" ht="25.5" customHeight="1">
      <c r="A701" s="1">
        <v>1126107913</v>
      </c>
      <c r="B701" s="1" t="s">
        <v>472</v>
      </c>
      <c r="C701" s="1" t="s">
        <v>1690</v>
      </c>
      <c r="D701" s="1" t="s">
        <v>1700</v>
      </c>
      <c r="E701" s="5">
        <v>24</v>
      </c>
      <c r="F701" s="5">
        <v>5</v>
      </c>
      <c r="G701" s="5">
        <v>5</v>
      </c>
      <c r="H701" s="88" t="s">
        <v>1512</v>
      </c>
      <c r="I701" s="89"/>
      <c r="J701" s="90" t="s">
        <v>1513</v>
      </c>
      <c r="K701" s="89"/>
      <c r="L701" s="89"/>
      <c r="M701" s="1" t="s">
        <v>32</v>
      </c>
      <c r="N701" s="5">
        <v>0.41</v>
      </c>
      <c r="O701" s="3"/>
      <c r="P701" s="3"/>
      <c r="Q701" s="5">
        <v>0.2</v>
      </c>
      <c r="R701" s="5">
        <v>9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4"/>
      <c r="AX701" s="4"/>
      <c r="AY701" s="4"/>
      <c r="AZ701" s="4"/>
      <c r="BA701" s="4"/>
      <c r="BB701" s="4"/>
      <c r="BC701" s="4"/>
      <c r="BD701" s="4"/>
    </row>
    <row r="702" spans="1:56" ht="25.5" customHeight="1">
      <c r="A702" s="1">
        <v>1126108409</v>
      </c>
      <c r="B702" s="1" t="s">
        <v>472</v>
      </c>
      <c r="C702" s="1" t="s">
        <v>1690</v>
      </c>
      <c r="D702" s="1" t="s">
        <v>1701</v>
      </c>
      <c r="E702" s="5">
        <v>25</v>
      </c>
      <c r="F702" s="5">
        <v>5</v>
      </c>
      <c r="G702" s="5">
        <v>5</v>
      </c>
      <c r="H702" s="88" t="s">
        <v>1515</v>
      </c>
      <c r="I702" s="89"/>
      <c r="J702" s="88" t="s">
        <v>1516</v>
      </c>
      <c r="K702" s="89"/>
      <c r="L702" s="89"/>
      <c r="M702" s="1" t="s">
        <v>32</v>
      </c>
      <c r="N702" s="5">
        <v>0.41</v>
      </c>
      <c r="O702" s="3"/>
      <c r="P702" s="3"/>
      <c r="Q702" s="5">
        <v>0.2</v>
      </c>
      <c r="R702" s="5">
        <v>7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4"/>
      <c r="AX702" s="4"/>
      <c r="AY702" s="4"/>
      <c r="AZ702" s="4"/>
      <c r="BA702" s="4"/>
      <c r="BB702" s="4"/>
      <c r="BC702" s="4"/>
      <c r="BD702" s="4"/>
    </row>
    <row r="703" spans="1:56" ht="25.5" customHeight="1">
      <c r="A703" s="1">
        <v>1126108411</v>
      </c>
      <c r="B703" s="1" t="s">
        <v>472</v>
      </c>
      <c r="C703" s="1" t="s">
        <v>1690</v>
      </c>
      <c r="D703" s="1" t="s">
        <v>1701</v>
      </c>
      <c r="E703" s="5">
        <v>25</v>
      </c>
      <c r="F703" s="5">
        <v>5</v>
      </c>
      <c r="G703" s="5">
        <v>5</v>
      </c>
      <c r="H703" s="88" t="s">
        <v>1517</v>
      </c>
      <c r="I703" s="89"/>
      <c r="J703" s="14" t="s">
        <v>519</v>
      </c>
      <c r="K703" s="88" t="s">
        <v>520</v>
      </c>
      <c r="L703" s="89"/>
      <c r="M703" s="1" t="s">
        <v>32</v>
      </c>
      <c r="N703" s="5">
        <v>0.41</v>
      </c>
      <c r="O703" s="3"/>
      <c r="P703" s="3"/>
      <c r="Q703" s="5">
        <v>0.2</v>
      </c>
      <c r="R703" s="5">
        <v>8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4"/>
      <c r="AX703" s="4"/>
      <c r="AY703" s="4"/>
      <c r="AZ703" s="4"/>
      <c r="BA703" s="4"/>
      <c r="BB703" s="4"/>
      <c r="BC703" s="4"/>
      <c r="BD703" s="4"/>
    </row>
    <row r="704" spans="1:56" ht="25.5" customHeight="1">
      <c r="A704" s="1">
        <v>1126108413</v>
      </c>
      <c r="B704" s="1" t="s">
        <v>472</v>
      </c>
      <c r="C704" s="1" t="s">
        <v>1690</v>
      </c>
      <c r="D704" s="1" t="s">
        <v>1701</v>
      </c>
      <c r="E704" s="5">
        <v>25</v>
      </c>
      <c r="F704" s="5">
        <v>5</v>
      </c>
      <c r="G704" s="5">
        <v>5</v>
      </c>
      <c r="H704" s="88" t="s">
        <v>1518</v>
      </c>
      <c r="I704" s="89"/>
      <c r="J704" s="90" t="s">
        <v>1519</v>
      </c>
      <c r="K704" s="89"/>
      <c r="L704" s="89"/>
      <c r="M704" s="1" t="s">
        <v>32</v>
      </c>
      <c r="N704" s="5">
        <v>0.41</v>
      </c>
      <c r="O704" s="3"/>
      <c r="P704" s="3"/>
      <c r="Q704" s="5">
        <v>0.2</v>
      </c>
      <c r="R704" s="5">
        <v>9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4"/>
      <c r="AX704" s="4"/>
      <c r="AY704" s="4"/>
      <c r="AZ704" s="4"/>
      <c r="BA704" s="4"/>
      <c r="BB704" s="4"/>
      <c r="BC704" s="4"/>
      <c r="BD704" s="4"/>
    </row>
    <row r="705" spans="1:56" ht="25.5" customHeight="1">
      <c r="A705" s="16">
        <v>200909</v>
      </c>
      <c r="B705" s="3" t="s">
        <v>1451</v>
      </c>
      <c r="C705" s="1" t="s">
        <v>1702</v>
      </c>
      <c r="D705" s="1" t="s">
        <v>1703</v>
      </c>
      <c r="E705" s="16">
        <v>9</v>
      </c>
      <c r="F705" s="16">
        <v>5</v>
      </c>
      <c r="G705" s="16">
        <v>5</v>
      </c>
      <c r="H705" s="3" t="s">
        <v>1704</v>
      </c>
      <c r="I705" s="3"/>
      <c r="J705" s="90" t="s">
        <v>1705</v>
      </c>
      <c r="K705" s="89"/>
      <c r="L705" s="89"/>
      <c r="M705" s="1" t="s">
        <v>32</v>
      </c>
      <c r="N705" s="5">
        <v>0.41</v>
      </c>
      <c r="O705" s="3"/>
      <c r="P705" s="3"/>
      <c r="Q705" s="5">
        <v>0.2</v>
      </c>
      <c r="R705" s="5">
        <v>1</v>
      </c>
      <c r="S705" s="13" t="s">
        <v>1706</v>
      </c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4"/>
      <c r="AX705" s="4"/>
      <c r="AY705" s="4"/>
      <c r="AZ705" s="4"/>
      <c r="BA705" s="4"/>
      <c r="BB705" s="4"/>
      <c r="BC705" s="4"/>
      <c r="BD705" s="4"/>
    </row>
    <row r="706" spans="1:56" ht="25.5" customHeight="1">
      <c r="A706" s="16">
        <v>200911</v>
      </c>
      <c r="B706" s="3" t="s">
        <v>1451</v>
      </c>
      <c r="C706" s="1" t="s">
        <v>1707</v>
      </c>
      <c r="D706" s="1" t="s">
        <v>1703</v>
      </c>
      <c r="E706" s="16">
        <v>9</v>
      </c>
      <c r="F706" s="16">
        <v>5</v>
      </c>
      <c r="G706" s="16">
        <v>5</v>
      </c>
      <c r="H706" s="3" t="s">
        <v>1708</v>
      </c>
      <c r="I706" s="3"/>
      <c r="J706" s="90" t="s">
        <v>1709</v>
      </c>
      <c r="K706" s="89"/>
      <c r="L706" s="89"/>
      <c r="M706" s="1" t="s">
        <v>32</v>
      </c>
      <c r="N706" s="5">
        <v>0.41</v>
      </c>
      <c r="O706" s="3"/>
      <c r="P706" s="3"/>
      <c r="Q706" s="5">
        <v>0.2</v>
      </c>
      <c r="R706" s="5">
        <v>2</v>
      </c>
      <c r="S706" s="13" t="s">
        <v>1706</v>
      </c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4"/>
      <c r="AX706" s="4"/>
      <c r="AY706" s="4"/>
      <c r="AZ706" s="4"/>
      <c r="BA706" s="4"/>
      <c r="BB706" s="4"/>
      <c r="BC706" s="4"/>
      <c r="BD706" s="4"/>
    </row>
    <row r="707" spans="1:56" ht="25.5" customHeight="1">
      <c r="A707" s="16">
        <v>200913</v>
      </c>
      <c r="B707" s="3" t="s">
        <v>1451</v>
      </c>
      <c r="C707" s="1" t="s">
        <v>1710</v>
      </c>
      <c r="D707" s="1" t="s">
        <v>1703</v>
      </c>
      <c r="E707" s="16">
        <v>9</v>
      </c>
      <c r="F707" s="16">
        <v>5</v>
      </c>
      <c r="G707" s="16">
        <v>5</v>
      </c>
      <c r="H707" s="3" t="s">
        <v>1711</v>
      </c>
      <c r="I707" s="3"/>
      <c r="J707" s="14" t="s">
        <v>1712</v>
      </c>
      <c r="K707" s="3"/>
      <c r="L707" s="3"/>
      <c r="M707" s="1" t="s">
        <v>32</v>
      </c>
      <c r="N707" s="5">
        <v>0.41</v>
      </c>
      <c r="O707" s="3"/>
      <c r="P707" s="3"/>
      <c r="Q707" s="5">
        <v>0.2</v>
      </c>
      <c r="R707" s="5">
        <v>3</v>
      </c>
      <c r="S707" s="13" t="s">
        <v>1706</v>
      </c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4"/>
      <c r="AX707" s="4"/>
      <c r="AY707" s="4"/>
      <c r="AZ707" s="4"/>
      <c r="BA707" s="4"/>
      <c r="BB707" s="4"/>
      <c r="BC707" s="4"/>
      <c r="BD707" s="4"/>
    </row>
    <row r="708" spans="1:56" ht="25.5" customHeight="1">
      <c r="A708" s="16">
        <v>201009</v>
      </c>
      <c r="B708" s="3" t="s">
        <v>1451</v>
      </c>
      <c r="C708" s="1" t="s">
        <v>1713</v>
      </c>
      <c r="D708" s="1" t="s">
        <v>1714</v>
      </c>
      <c r="E708" s="16">
        <v>10</v>
      </c>
      <c r="F708" s="16">
        <v>5</v>
      </c>
      <c r="G708" s="16">
        <v>5</v>
      </c>
      <c r="H708" s="3" t="s">
        <v>1715</v>
      </c>
      <c r="I708" s="3"/>
      <c r="J708" s="14" t="s">
        <v>1716</v>
      </c>
      <c r="K708" s="3"/>
      <c r="L708" s="3"/>
      <c r="M708" s="1" t="s">
        <v>32</v>
      </c>
      <c r="N708" s="5">
        <v>0.41</v>
      </c>
      <c r="O708" s="3"/>
      <c r="P708" s="3"/>
      <c r="Q708" s="5">
        <v>0.2</v>
      </c>
      <c r="R708" s="5">
        <v>1</v>
      </c>
      <c r="S708" s="13" t="s">
        <v>1717</v>
      </c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4"/>
      <c r="AX708" s="4"/>
      <c r="AY708" s="4"/>
      <c r="AZ708" s="4"/>
      <c r="BA708" s="4"/>
      <c r="BB708" s="4"/>
      <c r="BC708" s="4"/>
      <c r="BD708" s="4"/>
    </row>
    <row r="709" spans="1:56" ht="25.5" customHeight="1">
      <c r="A709" s="16">
        <v>201011</v>
      </c>
      <c r="B709" s="3" t="s">
        <v>1451</v>
      </c>
      <c r="C709" s="1" t="s">
        <v>1718</v>
      </c>
      <c r="D709" s="1" t="s">
        <v>1714</v>
      </c>
      <c r="E709" s="16">
        <v>10</v>
      </c>
      <c r="F709" s="16">
        <v>5</v>
      </c>
      <c r="G709" s="16">
        <v>5</v>
      </c>
      <c r="H709" s="3" t="s">
        <v>1719</v>
      </c>
      <c r="I709" s="3"/>
      <c r="J709" s="14" t="s">
        <v>1720</v>
      </c>
      <c r="K709" s="3"/>
      <c r="L709" s="3"/>
      <c r="M709" s="1" t="s">
        <v>32</v>
      </c>
      <c r="N709" s="5">
        <v>0.41</v>
      </c>
      <c r="O709" s="3"/>
      <c r="P709" s="3"/>
      <c r="Q709" s="5">
        <v>0.2</v>
      </c>
      <c r="R709" s="5">
        <v>2</v>
      </c>
      <c r="S709" s="13" t="s">
        <v>1717</v>
      </c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4"/>
      <c r="AX709" s="4"/>
      <c r="AY709" s="4"/>
      <c r="AZ709" s="4"/>
      <c r="BA709" s="4"/>
      <c r="BB709" s="4"/>
      <c r="BC709" s="4"/>
      <c r="BD709" s="4"/>
    </row>
    <row r="710" spans="1:56" ht="25.5" customHeight="1">
      <c r="A710" s="16">
        <v>201013</v>
      </c>
      <c r="B710" s="3" t="s">
        <v>1451</v>
      </c>
      <c r="C710" s="1" t="s">
        <v>1721</v>
      </c>
      <c r="D710" s="1" t="s">
        <v>1714</v>
      </c>
      <c r="E710" s="16">
        <v>10</v>
      </c>
      <c r="F710" s="16">
        <v>5</v>
      </c>
      <c r="G710" s="16">
        <v>5</v>
      </c>
      <c r="H710" s="3" t="s">
        <v>1722</v>
      </c>
      <c r="I710" s="3"/>
      <c r="J710" s="14" t="s">
        <v>1723</v>
      </c>
      <c r="K710" s="3"/>
      <c r="L710" s="3"/>
      <c r="M710" s="1" t="s">
        <v>32</v>
      </c>
      <c r="N710" s="5">
        <v>0.41</v>
      </c>
      <c r="O710" s="3"/>
      <c r="P710" s="3"/>
      <c r="Q710" s="5">
        <v>0.2</v>
      </c>
      <c r="R710" s="5">
        <v>3</v>
      </c>
      <c r="S710" s="13" t="s">
        <v>1717</v>
      </c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4"/>
      <c r="AX710" s="4"/>
      <c r="AY710" s="4"/>
      <c r="AZ710" s="4"/>
      <c r="BA710" s="4"/>
      <c r="BB710" s="4"/>
      <c r="BC710" s="4"/>
      <c r="BD710" s="4"/>
    </row>
    <row r="711" spans="1:56" ht="25.5" customHeight="1">
      <c r="A711" s="16">
        <v>201109</v>
      </c>
      <c r="B711" s="3" t="s">
        <v>1451</v>
      </c>
      <c r="C711" s="1" t="s">
        <v>1724</v>
      </c>
      <c r="D711" s="1" t="s">
        <v>1725</v>
      </c>
      <c r="E711" s="16">
        <v>11</v>
      </c>
      <c r="F711" s="16">
        <v>3</v>
      </c>
      <c r="G711" s="16">
        <v>5</v>
      </c>
      <c r="H711" s="3" t="s">
        <v>1726</v>
      </c>
      <c r="I711" s="3" t="s">
        <v>1727</v>
      </c>
      <c r="J711" s="14" t="s">
        <v>1728</v>
      </c>
      <c r="K711" s="3"/>
      <c r="L711" s="3"/>
      <c r="M711" s="1" t="s">
        <v>32</v>
      </c>
      <c r="N711" s="5">
        <v>0.41</v>
      </c>
      <c r="O711" s="5">
        <v>20.5</v>
      </c>
      <c r="P711" s="5">
        <v>48.3</v>
      </c>
      <c r="Q711" s="5">
        <v>0.2</v>
      </c>
      <c r="R711" s="5">
        <v>1</v>
      </c>
      <c r="S711" s="13" t="s">
        <v>1729</v>
      </c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4"/>
      <c r="AX711" s="4"/>
      <c r="AY711" s="4"/>
      <c r="AZ711" s="4"/>
      <c r="BA711" s="4"/>
      <c r="BB711" s="4"/>
      <c r="BC711" s="4"/>
      <c r="BD711" s="4"/>
    </row>
    <row r="712" spans="1:56" ht="25.5" customHeight="1">
      <c r="A712" s="16">
        <v>201111</v>
      </c>
      <c r="B712" s="3" t="s">
        <v>1451</v>
      </c>
      <c r="C712" s="1" t="s">
        <v>1730</v>
      </c>
      <c r="D712" s="1" t="s">
        <v>1725</v>
      </c>
      <c r="E712" s="16">
        <v>11</v>
      </c>
      <c r="F712" s="16">
        <v>3</v>
      </c>
      <c r="G712" s="16">
        <v>5</v>
      </c>
      <c r="H712" s="3" t="s">
        <v>1731</v>
      </c>
      <c r="I712" s="3" t="s">
        <v>1732</v>
      </c>
      <c r="J712" s="14" t="s">
        <v>1733</v>
      </c>
      <c r="K712" s="3"/>
      <c r="L712" s="3"/>
      <c r="M712" s="1" t="s">
        <v>32</v>
      </c>
      <c r="N712" s="5">
        <v>0.41</v>
      </c>
      <c r="O712" s="5">
        <v>20.5</v>
      </c>
      <c r="P712" s="5">
        <v>48.3</v>
      </c>
      <c r="Q712" s="5">
        <v>0.2</v>
      </c>
      <c r="R712" s="5">
        <v>2</v>
      </c>
      <c r="S712" s="13" t="s">
        <v>1729</v>
      </c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4"/>
      <c r="AX712" s="4"/>
      <c r="AY712" s="4"/>
      <c r="AZ712" s="4"/>
      <c r="BA712" s="4"/>
      <c r="BB712" s="4"/>
      <c r="BC712" s="4"/>
      <c r="BD712" s="4"/>
    </row>
    <row r="713" spans="1:56" ht="25.5" customHeight="1">
      <c r="A713" s="16">
        <v>201113</v>
      </c>
      <c r="B713" s="3" t="s">
        <v>1451</v>
      </c>
      <c r="C713" s="1" t="s">
        <v>1734</v>
      </c>
      <c r="D713" s="1" t="s">
        <v>1725</v>
      </c>
      <c r="E713" s="16">
        <v>11</v>
      </c>
      <c r="F713" s="16">
        <v>3</v>
      </c>
      <c r="G713" s="16">
        <v>5</v>
      </c>
      <c r="H713" s="3" t="s">
        <v>1735</v>
      </c>
      <c r="I713" s="3" t="s">
        <v>1736</v>
      </c>
      <c r="J713" s="14" t="s">
        <v>1737</v>
      </c>
      <c r="K713" s="3"/>
      <c r="L713" s="3"/>
      <c r="M713" s="1" t="s">
        <v>32</v>
      </c>
      <c r="N713" s="5">
        <v>0.41</v>
      </c>
      <c r="O713" s="5">
        <v>20.5</v>
      </c>
      <c r="P713" s="5">
        <v>48.3</v>
      </c>
      <c r="Q713" s="5">
        <v>0.2</v>
      </c>
      <c r="R713" s="5">
        <v>3</v>
      </c>
      <c r="S713" s="13" t="s">
        <v>1729</v>
      </c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4"/>
      <c r="AX713" s="4"/>
      <c r="AY713" s="4"/>
      <c r="AZ713" s="4"/>
      <c r="BA713" s="4"/>
      <c r="BB713" s="4"/>
      <c r="BC713" s="4"/>
      <c r="BD713" s="4"/>
    </row>
    <row r="714" spans="1:56" ht="25.5" customHeight="1">
      <c r="A714" s="16">
        <v>201209</v>
      </c>
      <c r="B714" s="3" t="s">
        <v>1451</v>
      </c>
      <c r="C714" s="1" t="s">
        <v>1738</v>
      </c>
      <c r="D714" s="1" t="s">
        <v>1739</v>
      </c>
      <c r="E714" s="16">
        <v>12</v>
      </c>
      <c r="F714" s="16">
        <v>5</v>
      </c>
      <c r="G714" s="16">
        <v>5</v>
      </c>
      <c r="H714" s="3" t="s">
        <v>1740</v>
      </c>
      <c r="I714" s="3"/>
      <c r="J714" s="14" t="s">
        <v>1741</v>
      </c>
      <c r="K714" s="3"/>
      <c r="L714" s="3"/>
      <c r="M714" s="1" t="s">
        <v>32</v>
      </c>
      <c r="N714" s="5">
        <v>0.41</v>
      </c>
      <c r="O714" s="3"/>
      <c r="P714" s="3"/>
      <c r="Q714" s="5">
        <v>0.2</v>
      </c>
      <c r="R714" s="5">
        <v>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4"/>
      <c r="AX714" s="4"/>
      <c r="AY714" s="4"/>
      <c r="AZ714" s="4"/>
      <c r="BA714" s="4"/>
      <c r="BB714" s="4"/>
      <c r="BC714" s="4"/>
      <c r="BD714" s="4"/>
    </row>
    <row r="715" spans="1:56" ht="25.5" customHeight="1">
      <c r="A715" s="16">
        <v>201211</v>
      </c>
      <c r="B715" s="3" t="s">
        <v>1451</v>
      </c>
      <c r="C715" s="1" t="s">
        <v>1742</v>
      </c>
      <c r="D715" s="1" t="s">
        <v>1739</v>
      </c>
      <c r="E715" s="16">
        <v>12</v>
      </c>
      <c r="F715" s="16">
        <v>5</v>
      </c>
      <c r="G715" s="16">
        <v>5</v>
      </c>
      <c r="H715" s="3" t="s">
        <v>1743</v>
      </c>
      <c r="I715" s="3"/>
      <c r="J715" s="14" t="s">
        <v>1744</v>
      </c>
      <c r="K715" s="3"/>
      <c r="L715" s="3"/>
      <c r="M715" s="1" t="s">
        <v>32</v>
      </c>
      <c r="N715" s="5">
        <v>0.41</v>
      </c>
      <c r="O715" s="3"/>
      <c r="P715" s="3"/>
      <c r="Q715" s="5">
        <v>0.2</v>
      </c>
      <c r="R715" s="5">
        <v>2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4"/>
      <c r="AX715" s="4"/>
      <c r="AY715" s="4"/>
      <c r="AZ715" s="4"/>
      <c r="BA715" s="4"/>
      <c r="BB715" s="4"/>
      <c r="BC715" s="4"/>
      <c r="BD715" s="4"/>
    </row>
    <row r="716" spans="1:56" ht="25.5" customHeight="1">
      <c r="A716" s="16">
        <v>201213</v>
      </c>
      <c r="B716" s="3" t="s">
        <v>1451</v>
      </c>
      <c r="C716" s="1" t="s">
        <v>1745</v>
      </c>
      <c r="D716" s="1" t="s">
        <v>1739</v>
      </c>
      <c r="E716" s="16">
        <v>12</v>
      </c>
      <c r="F716" s="16">
        <v>5</v>
      </c>
      <c r="G716" s="16">
        <v>5</v>
      </c>
      <c r="H716" s="3" t="s">
        <v>1746</v>
      </c>
      <c r="I716" s="3"/>
      <c r="J716" s="14" t="s">
        <v>1747</v>
      </c>
      <c r="K716" s="3"/>
      <c r="L716" s="3"/>
      <c r="M716" s="1" t="s">
        <v>32</v>
      </c>
      <c r="N716" s="5">
        <v>0.41</v>
      </c>
      <c r="O716" s="3"/>
      <c r="P716" s="3"/>
      <c r="Q716" s="5">
        <v>0.2</v>
      </c>
      <c r="R716" s="5">
        <v>3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4"/>
      <c r="AX716" s="4"/>
      <c r="AY716" s="4"/>
      <c r="AZ716" s="4"/>
      <c r="BA716" s="4"/>
      <c r="BB716" s="4"/>
      <c r="BC716" s="4"/>
      <c r="BD716" s="4"/>
    </row>
    <row r="717" spans="1:56" ht="25.5" customHeight="1">
      <c r="A717" s="16">
        <v>201309</v>
      </c>
      <c r="B717" s="3" t="s">
        <v>1451</v>
      </c>
      <c r="C717" s="1" t="s">
        <v>1748</v>
      </c>
      <c r="D717" s="1" t="s">
        <v>1749</v>
      </c>
      <c r="E717" s="16">
        <v>13</v>
      </c>
      <c r="F717" s="16">
        <v>5</v>
      </c>
      <c r="G717" s="16">
        <v>5</v>
      </c>
      <c r="H717" s="3" t="s">
        <v>1750</v>
      </c>
      <c r="I717" s="3"/>
      <c r="J717" s="14" t="s">
        <v>1751</v>
      </c>
      <c r="K717" s="3"/>
      <c r="L717" s="3"/>
      <c r="M717" s="1" t="s">
        <v>32</v>
      </c>
      <c r="N717" s="5">
        <v>0.41</v>
      </c>
      <c r="O717" s="3"/>
      <c r="P717" s="3"/>
      <c r="Q717" s="5">
        <v>0.2</v>
      </c>
      <c r="R717" s="5">
        <v>1</v>
      </c>
      <c r="S717" s="13" t="s">
        <v>1752</v>
      </c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4"/>
      <c r="AX717" s="4"/>
      <c r="AY717" s="4"/>
      <c r="AZ717" s="4"/>
      <c r="BA717" s="4"/>
      <c r="BB717" s="4"/>
      <c r="BC717" s="4"/>
      <c r="BD717" s="4"/>
    </row>
    <row r="718" spans="1:56" ht="25.5" customHeight="1">
      <c r="A718" s="16">
        <v>201311</v>
      </c>
      <c r="B718" s="3" t="s">
        <v>1451</v>
      </c>
      <c r="C718" s="1" t="s">
        <v>1753</v>
      </c>
      <c r="D718" s="1" t="s">
        <v>1749</v>
      </c>
      <c r="E718" s="16">
        <v>13</v>
      </c>
      <c r="F718" s="16">
        <v>5</v>
      </c>
      <c r="G718" s="16">
        <v>5</v>
      </c>
      <c r="H718" s="3" t="s">
        <v>1754</v>
      </c>
      <c r="I718" s="3"/>
      <c r="J718" s="14" t="s">
        <v>1755</v>
      </c>
      <c r="K718" s="3"/>
      <c r="L718" s="3"/>
      <c r="M718" s="1" t="s">
        <v>32</v>
      </c>
      <c r="N718" s="5">
        <v>0.41</v>
      </c>
      <c r="O718" s="3"/>
      <c r="P718" s="3"/>
      <c r="Q718" s="5">
        <v>0.2</v>
      </c>
      <c r="R718" s="5">
        <v>2</v>
      </c>
      <c r="S718" s="13" t="s">
        <v>1752</v>
      </c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4"/>
      <c r="AX718" s="4"/>
      <c r="AY718" s="4"/>
      <c r="AZ718" s="4"/>
      <c r="BA718" s="4"/>
      <c r="BB718" s="4"/>
      <c r="BC718" s="4"/>
      <c r="BD718" s="4"/>
    </row>
    <row r="719" spans="1:56" ht="25.5" customHeight="1">
      <c r="A719" s="16">
        <v>201313</v>
      </c>
      <c r="B719" s="3" t="s">
        <v>1451</v>
      </c>
      <c r="C719" s="1" t="s">
        <v>1756</v>
      </c>
      <c r="D719" s="1" t="s">
        <v>1749</v>
      </c>
      <c r="E719" s="16">
        <v>13</v>
      </c>
      <c r="F719" s="16">
        <v>5</v>
      </c>
      <c r="G719" s="16">
        <v>5</v>
      </c>
      <c r="H719" s="3" t="s">
        <v>1757</v>
      </c>
      <c r="I719" s="3"/>
      <c r="J719" s="14" t="s">
        <v>1758</v>
      </c>
      <c r="K719" s="3"/>
      <c r="L719" s="3"/>
      <c r="M719" s="1" t="s">
        <v>32</v>
      </c>
      <c r="N719" s="5">
        <v>0.41</v>
      </c>
      <c r="O719" s="3"/>
      <c r="P719" s="3"/>
      <c r="Q719" s="5">
        <v>0.2</v>
      </c>
      <c r="R719" s="5">
        <v>3</v>
      </c>
      <c r="S719" s="13" t="s">
        <v>1752</v>
      </c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4"/>
      <c r="AX719" s="4"/>
      <c r="AY719" s="4"/>
      <c r="AZ719" s="4"/>
      <c r="BA719" s="4"/>
      <c r="BB719" s="4"/>
      <c r="BC719" s="4"/>
      <c r="BD719" s="4"/>
    </row>
    <row r="720" spans="1:56" ht="25.5" customHeight="1">
      <c r="A720" s="16">
        <v>201409</v>
      </c>
      <c r="B720" s="3" t="s">
        <v>1451</v>
      </c>
      <c r="C720" s="1" t="s">
        <v>1759</v>
      </c>
      <c r="D720" s="1" t="s">
        <v>1760</v>
      </c>
      <c r="E720" s="16">
        <v>14</v>
      </c>
      <c r="F720" s="16">
        <v>5</v>
      </c>
      <c r="G720" s="16">
        <v>5</v>
      </c>
      <c r="H720" s="3" t="s">
        <v>1761</v>
      </c>
      <c r="I720" s="3"/>
      <c r="J720" s="14" t="s">
        <v>1762</v>
      </c>
      <c r="K720" s="3"/>
      <c r="L720" s="3"/>
      <c r="M720" s="1" t="s">
        <v>32</v>
      </c>
      <c r="N720" s="5">
        <v>0.41</v>
      </c>
      <c r="O720" s="3"/>
      <c r="P720" s="3"/>
      <c r="Q720" s="5">
        <v>0.2</v>
      </c>
      <c r="R720" s="5">
        <v>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4"/>
      <c r="AX720" s="4"/>
      <c r="AY720" s="4"/>
      <c r="AZ720" s="4"/>
      <c r="BA720" s="4"/>
      <c r="BB720" s="4"/>
      <c r="BC720" s="4"/>
      <c r="BD720" s="4"/>
    </row>
    <row r="721" spans="1:56" ht="25.5" customHeight="1">
      <c r="A721" s="16">
        <v>201411</v>
      </c>
      <c r="B721" s="3" t="s">
        <v>1451</v>
      </c>
      <c r="C721" s="1" t="s">
        <v>1763</v>
      </c>
      <c r="D721" s="1" t="s">
        <v>1760</v>
      </c>
      <c r="E721" s="16">
        <v>14</v>
      </c>
      <c r="F721" s="16">
        <v>5</v>
      </c>
      <c r="G721" s="16">
        <v>5</v>
      </c>
      <c r="H721" s="3" t="s">
        <v>1764</v>
      </c>
      <c r="I721" s="3"/>
      <c r="J721" s="14" t="s">
        <v>1765</v>
      </c>
      <c r="K721" s="3"/>
      <c r="L721" s="3"/>
      <c r="M721" s="1" t="s">
        <v>32</v>
      </c>
      <c r="N721" s="5">
        <v>0.41</v>
      </c>
      <c r="O721" s="3"/>
      <c r="P721" s="3"/>
      <c r="Q721" s="5">
        <v>0.2</v>
      </c>
      <c r="R721" s="5">
        <v>2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4"/>
      <c r="AX721" s="4"/>
      <c r="AY721" s="4"/>
      <c r="AZ721" s="4"/>
      <c r="BA721" s="4"/>
      <c r="BB721" s="4"/>
      <c r="BC721" s="4"/>
      <c r="BD721" s="4"/>
    </row>
    <row r="722" spans="1:56" ht="25.5" customHeight="1">
      <c r="A722" s="16">
        <v>201413</v>
      </c>
      <c r="B722" s="3" t="s">
        <v>1451</v>
      </c>
      <c r="C722" s="1" t="s">
        <v>1766</v>
      </c>
      <c r="D722" s="1" t="s">
        <v>1760</v>
      </c>
      <c r="E722" s="16">
        <v>14</v>
      </c>
      <c r="F722" s="16">
        <v>5</v>
      </c>
      <c r="G722" s="16">
        <v>5</v>
      </c>
      <c r="H722" s="3" t="s">
        <v>1767</v>
      </c>
      <c r="I722" s="3"/>
      <c r="J722" s="14" t="s">
        <v>1768</v>
      </c>
      <c r="K722" s="3"/>
      <c r="L722" s="3"/>
      <c r="M722" s="1" t="s">
        <v>32</v>
      </c>
      <c r="N722" s="5">
        <v>0.41</v>
      </c>
      <c r="O722" s="3"/>
      <c r="P722" s="3"/>
      <c r="Q722" s="5">
        <v>0.2</v>
      </c>
      <c r="R722" s="5">
        <v>3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4"/>
      <c r="AX722" s="4"/>
      <c r="AY722" s="4"/>
      <c r="AZ722" s="4"/>
      <c r="BA722" s="4"/>
      <c r="BB722" s="4"/>
      <c r="BC722" s="4"/>
      <c r="BD722" s="4"/>
    </row>
    <row r="723" spans="1:56" ht="25.5" customHeight="1">
      <c r="A723" s="16">
        <v>201609</v>
      </c>
      <c r="B723" s="3" t="s">
        <v>1451</v>
      </c>
      <c r="C723" s="1" t="s">
        <v>1769</v>
      </c>
      <c r="D723" s="1" t="s">
        <v>1770</v>
      </c>
      <c r="E723" s="16">
        <v>16</v>
      </c>
      <c r="F723" s="16">
        <v>3</v>
      </c>
      <c r="G723" s="16">
        <v>5</v>
      </c>
      <c r="H723" s="3" t="s">
        <v>1771</v>
      </c>
      <c r="I723" s="3" t="s">
        <v>1772</v>
      </c>
      <c r="J723" s="14" t="s">
        <v>1773</v>
      </c>
      <c r="K723" s="3"/>
      <c r="L723" s="3"/>
      <c r="M723" s="1" t="s">
        <v>32</v>
      </c>
      <c r="N723" s="5">
        <v>0.41</v>
      </c>
      <c r="O723" s="5">
        <v>15.7</v>
      </c>
      <c r="P723" s="5">
        <v>32.1</v>
      </c>
      <c r="Q723" s="5">
        <v>0.2</v>
      </c>
      <c r="R723" s="5">
        <v>1</v>
      </c>
      <c r="S723" s="13" t="s">
        <v>1774</v>
      </c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4"/>
      <c r="AX723" s="4"/>
      <c r="AY723" s="4"/>
      <c r="AZ723" s="4"/>
      <c r="BA723" s="4"/>
      <c r="BB723" s="4"/>
      <c r="BC723" s="4"/>
      <c r="BD723" s="4"/>
    </row>
    <row r="724" spans="1:56" ht="25.5" customHeight="1">
      <c r="A724" s="16">
        <v>201611</v>
      </c>
      <c r="B724" s="3" t="s">
        <v>1451</v>
      </c>
      <c r="C724" s="1" t="s">
        <v>1775</v>
      </c>
      <c r="D724" s="1" t="s">
        <v>1770</v>
      </c>
      <c r="E724" s="16">
        <v>16</v>
      </c>
      <c r="F724" s="16">
        <v>3</v>
      </c>
      <c r="G724" s="16">
        <v>5</v>
      </c>
      <c r="H724" s="3" t="s">
        <v>1776</v>
      </c>
      <c r="I724" s="3" t="s">
        <v>1777</v>
      </c>
      <c r="J724" s="14" t="s">
        <v>1773</v>
      </c>
      <c r="K724" s="3"/>
      <c r="L724" s="3"/>
      <c r="M724" s="1" t="s">
        <v>32</v>
      </c>
      <c r="N724" s="5">
        <v>0.41</v>
      </c>
      <c r="O724" s="5">
        <v>15.7</v>
      </c>
      <c r="P724" s="5">
        <v>32.1</v>
      </c>
      <c r="Q724" s="5">
        <v>0.2</v>
      </c>
      <c r="R724" s="5">
        <v>2</v>
      </c>
      <c r="S724" s="13" t="s">
        <v>1774</v>
      </c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4"/>
      <c r="AX724" s="4"/>
      <c r="AY724" s="4"/>
      <c r="AZ724" s="4"/>
      <c r="BA724" s="4"/>
      <c r="BB724" s="4"/>
      <c r="BC724" s="4"/>
      <c r="BD724" s="4"/>
    </row>
    <row r="725" spans="1:56" ht="25.5" customHeight="1">
      <c r="A725" s="16">
        <v>201613</v>
      </c>
      <c r="B725" s="3" t="s">
        <v>1451</v>
      </c>
      <c r="C725" s="1" t="s">
        <v>1778</v>
      </c>
      <c r="D725" s="1" t="s">
        <v>1770</v>
      </c>
      <c r="E725" s="16">
        <v>16</v>
      </c>
      <c r="F725" s="16">
        <v>3</v>
      </c>
      <c r="G725" s="16">
        <v>5</v>
      </c>
      <c r="H725" s="3" t="s">
        <v>1779</v>
      </c>
      <c r="I725" s="3" t="s">
        <v>1780</v>
      </c>
      <c r="J725" s="14" t="s">
        <v>1773</v>
      </c>
      <c r="K725" s="3"/>
      <c r="L725" s="3"/>
      <c r="M725" s="1" t="s">
        <v>32</v>
      </c>
      <c r="N725" s="5">
        <v>0.41</v>
      </c>
      <c r="O725" s="5">
        <v>15.7</v>
      </c>
      <c r="P725" s="5">
        <v>32.1</v>
      </c>
      <c r="Q725" s="5">
        <v>0.2</v>
      </c>
      <c r="R725" s="5">
        <v>3</v>
      </c>
      <c r="S725" s="13" t="s">
        <v>1774</v>
      </c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4"/>
      <c r="AX725" s="4"/>
      <c r="AY725" s="4"/>
      <c r="AZ725" s="4"/>
      <c r="BA725" s="4"/>
      <c r="BB725" s="4"/>
      <c r="BC725" s="4"/>
      <c r="BD725" s="4"/>
    </row>
    <row r="726" spans="1:56" ht="25.5" customHeight="1">
      <c r="A726" s="16">
        <v>201709</v>
      </c>
      <c r="B726" s="3" t="s">
        <v>1451</v>
      </c>
      <c r="C726" s="1" t="s">
        <v>1781</v>
      </c>
      <c r="D726" s="1" t="s">
        <v>1782</v>
      </c>
      <c r="E726" s="16">
        <v>17</v>
      </c>
      <c r="F726" s="16">
        <v>3</v>
      </c>
      <c r="G726" s="16">
        <v>5</v>
      </c>
      <c r="H726" s="3" t="s">
        <v>1783</v>
      </c>
      <c r="I726" s="3" t="s">
        <v>1784</v>
      </c>
      <c r="J726" s="14" t="s">
        <v>1785</v>
      </c>
      <c r="K726" s="3"/>
      <c r="L726" s="3"/>
      <c r="M726" s="1" t="s">
        <v>32</v>
      </c>
      <c r="N726" s="5">
        <v>0.41</v>
      </c>
      <c r="O726" s="5">
        <v>10.6</v>
      </c>
      <c r="P726" s="5">
        <v>20.8</v>
      </c>
      <c r="Q726" s="5">
        <v>0.2</v>
      </c>
      <c r="R726" s="5">
        <v>1</v>
      </c>
      <c r="S726" s="1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4"/>
      <c r="AX726" s="4"/>
      <c r="AY726" s="4"/>
      <c r="AZ726" s="4"/>
      <c r="BA726" s="4"/>
      <c r="BB726" s="4"/>
      <c r="BC726" s="4"/>
      <c r="BD726" s="4"/>
    </row>
    <row r="727" spans="1:56" ht="25.5" customHeight="1">
      <c r="A727" s="16">
        <v>201711</v>
      </c>
      <c r="B727" s="3" t="s">
        <v>1451</v>
      </c>
      <c r="C727" s="1" t="s">
        <v>1786</v>
      </c>
      <c r="D727" s="1" t="s">
        <v>1782</v>
      </c>
      <c r="E727" s="16">
        <v>17</v>
      </c>
      <c r="F727" s="16">
        <v>3</v>
      </c>
      <c r="G727" s="16">
        <v>5</v>
      </c>
      <c r="H727" s="3" t="s">
        <v>1787</v>
      </c>
      <c r="I727" s="3" t="s">
        <v>1788</v>
      </c>
      <c r="J727" s="14" t="s">
        <v>1785</v>
      </c>
      <c r="K727" s="3"/>
      <c r="L727" s="3"/>
      <c r="M727" s="1" t="s">
        <v>32</v>
      </c>
      <c r="N727" s="5">
        <v>0.41</v>
      </c>
      <c r="O727" s="5">
        <v>10.6</v>
      </c>
      <c r="P727" s="5">
        <v>20.8</v>
      </c>
      <c r="Q727" s="5">
        <v>0.2</v>
      </c>
      <c r="R727" s="5">
        <v>2</v>
      </c>
      <c r="S727" s="1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4"/>
      <c r="AX727" s="4"/>
      <c r="AY727" s="4"/>
      <c r="AZ727" s="4"/>
      <c r="BA727" s="4"/>
      <c r="BB727" s="4"/>
      <c r="BC727" s="4"/>
      <c r="BD727" s="4"/>
    </row>
    <row r="728" spans="1:56" ht="25.5" customHeight="1">
      <c r="A728" s="16">
        <v>201713</v>
      </c>
      <c r="B728" s="3" t="s">
        <v>1451</v>
      </c>
      <c r="C728" s="1" t="s">
        <v>1789</v>
      </c>
      <c r="D728" s="1" t="s">
        <v>1782</v>
      </c>
      <c r="E728" s="16">
        <v>17</v>
      </c>
      <c r="F728" s="16">
        <v>3</v>
      </c>
      <c r="G728" s="16">
        <v>5</v>
      </c>
      <c r="H728" s="3" t="s">
        <v>1790</v>
      </c>
      <c r="I728" s="3" t="s">
        <v>1791</v>
      </c>
      <c r="J728" s="14" t="s">
        <v>1792</v>
      </c>
      <c r="K728" s="3"/>
      <c r="L728" s="3"/>
      <c r="M728" s="1" t="s">
        <v>32</v>
      </c>
      <c r="N728" s="5">
        <v>0.41</v>
      </c>
      <c r="O728" s="5">
        <v>10.6</v>
      </c>
      <c r="P728" s="5">
        <v>20.8</v>
      </c>
      <c r="Q728" s="5">
        <v>0.2</v>
      </c>
      <c r="R728" s="5">
        <v>3</v>
      </c>
      <c r="S728" s="1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4"/>
      <c r="AX728" s="4"/>
      <c r="AY728" s="4"/>
      <c r="AZ728" s="4"/>
      <c r="BA728" s="4"/>
      <c r="BB728" s="4"/>
      <c r="BC728" s="4"/>
      <c r="BD728" s="4"/>
    </row>
    <row r="729" spans="1:56" ht="25.5" customHeight="1">
      <c r="A729" s="16">
        <v>202009</v>
      </c>
      <c r="B729" s="3" t="s">
        <v>1793</v>
      </c>
      <c r="C729" s="1" t="s">
        <v>1794</v>
      </c>
      <c r="D729" s="11" t="s">
        <v>1795</v>
      </c>
      <c r="E729" s="13">
        <v>3</v>
      </c>
      <c r="F729" s="13">
        <v>5</v>
      </c>
      <c r="G729" s="13">
        <v>5</v>
      </c>
      <c r="H729" s="13" t="s">
        <v>1796</v>
      </c>
      <c r="I729" s="3"/>
      <c r="J729" s="19" t="s">
        <v>1797</v>
      </c>
      <c r="K729" s="3"/>
      <c r="L729" s="3"/>
      <c r="M729" s="1" t="s">
        <v>32</v>
      </c>
      <c r="N729" s="5">
        <v>0.41</v>
      </c>
      <c r="O729" s="3"/>
      <c r="P729" s="3"/>
      <c r="Q729" s="5">
        <v>0.2</v>
      </c>
      <c r="R729" s="18">
        <v>10</v>
      </c>
      <c r="S729" s="13" t="s">
        <v>1798</v>
      </c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4"/>
      <c r="AX729" s="4"/>
      <c r="AY729" s="4"/>
      <c r="AZ729" s="4"/>
      <c r="BA729" s="4"/>
      <c r="BB729" s="4"/>
      <c r="BC729" s="4"/>
      <c r="BD729" s="4"/>
    </row>
    <row r="730" spans="1:56" ht="25.5" customHeight="1">
      <c r="A730" s="16">
        <v>202011</v>
      </c>
      <c r="B730" s="3" t="s">
        <v>1793</v>
      </c>
      <c r="C730" s="11" t="s">
        <v>1799</v>
      </c>
      <c r="D730" s="11" t="s">
        <v>1795</v>
      </c>
      <c r="E730" s="13">
        <v>3</v>
      </c>
      <c r="F730" s="13">
        <v>5</v>
      </c>
      <c r="G730" s="13">
        <v>5</v>
      </c>
      <c r="H730" s="13" t="s">
        <v>1800</v>
      </c>
      <c r="I730" s="3"/>
      <c r="J730" s="19" t="s">
        <v>1797</v>
      </c>
      <c r="K730" s="3"/>
      <c r="L730" s="3"/>
      <c r="M730" s="1" t="s">
        <v>32</v>
      </c>
      <c r="N730" s="5">
        <v>0.41</v>
      </c>
      <c r="O730" s="3"/>
      <c r="P730" s="3"/>
      <c r="Q730" s="5">
        <v>0.2</v>
      </c>
      <c r="R730" s="18">
        <v>10</v>
      </c>
      <c r="S730" s="13" t="s">
        <v>1798</v>
      </c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4"/>
      <c r="AX730" s="4"/>
      <c r="AY730" s="4"/>
      <c r="AZ730" s="4"/>
      <c r="BA730" s="4"/>
      <c r="BB730" s="4"/>
      <c r="BC730" s="4"/>
      <c r="BD730" s="4"/>
    </row>
    <row r="731" spans="1:56" ht="25.5" customHeight="1">
      <c r="A731" s="16">
        <v>202013</v>
      </c>
      <c r="B731" s="3" t="s">
        <v>1793</v>
      </c>
      <c r="C731" s="11" t="s">
        <v>1801</v>
      </c>
      <c r="D731" s="11" t="s">
        <v>1795</v>
      </c>
      <c r="E731" s="13">
        <v>3</v>
      </c>
      <c r="F731" s="13">
        <v>5</v>
      </c>
      <c r="G731" s="13">
        <v>5</v>
      </c>
      <c r="H731" s="13" t="s">
        <v>1802</v>
      </c>
      <c r="I731" s="3"/>
      <c r="J731" s="19" t="s">
        <v>1797</v>
      </c>
      <c r="K731" s="3"/>
      <c r="L731" s="3"/>
      <c r="M731" s="1" t="s">
        <v>32</v>
      </c>
      <c r="N731" s="5">
        <v>0.41</v>
      </c>
      <c r="O731" s="3"/>
      <c r="P731" s="3"/>
      <c r="Q731" s="5">
        <v>0.2</v>
      </c>
      <c r="R731" s="18">
        <v>10</v>
      </c>
      <c r="S731" s="13" t="s">
        <v>1798</v>
      </c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4"/>
      <c r="AX731" s="4"/>
      <c r="AY731" s="4"/>
      <c r="AZ731" s="4"/>
      <c r="BA731" s="4"/>
      <c r="BB731" s="4"/>
      <c r="BC731" s="4"/>
      <c r="BD731" s="4"/>
    </row>
    <row r="732" spans="1:56" ht="25.5" customHeight="1">
      <c r="A732" s="20">
        <v>202109</v>
      </c>
      <c r="B732" s="3" t="s">
        <v>1793</v>
      </c>
      <c r="C732" s="11" t="s">
        <v>1803</v>
      </c>
      <c r="D732" s="11" t="s">
        <v>1804</v>
      </c>
      <c r="E732" s="13">
        <v>4</v>
      </c>
      <c r="F732" s="13">
        <v>5</v>
      </c>
      <c r="G732" s="13">
        <v>5</v>
      </c>
      <c r="H732" s="13" t="s">
        <v>1805</v>
      </c>
      <c r="I732" s="13"/>
      <c r="J732" s="19" t="s">
        <v>1806</v>
      </c>
      <c r="K732" s="3"/>
      <c r="L732" s="3"/>
      <c r="M732" s="1" t="s">
        <v>32</v>
      </c>
      <c r="N732" s="5">
        <v>0.41</v>
      </c>
      <c r="O732" s="3"/>
      <c r="P732" s="3"/>
      <c r="Q732" s="5">
        <v>0.2</v>
      </c>
      <c r="R732" s="18">
        <v>10</v>
      </c>
      <c r="S732" s="13" t="s">
        <v>1807</v>
      </c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4"/>
      <c r="AX732" s="4"/>
      <c r="AY732" s="4"/>
      <c r="AZ732" s="4"/>
      <c r="BA732" s="4"/>
      <c r="BB732" s="4"/>
      <c r="BC732" s="4"/>
      <c r="BD732" s="4"/>
    </row>
    <row r="733" spans="1:56" ht="25.5" customHeight="1">
      <c r="A733" s="20">
        <v>202111</v>
      </c>
      <c r="B733" s="3" t="s">
        <v>1793</v>
      </c>
      <c r="C733" s="11" t="s">
        <v>1808</v>
      </c>
      <c r="D733" s="11" t="s">
        <v>1804</v>
      </c>
      <c r="E733" s="13">
        <v>4</v>
      </c>
      <c r="F733" s="13">
        <v>5</v>
      </c>
      <c r="G733" s="13">
        <v>5</v>
      </c>
      <c r="H733" s="13" t="s">
        <v>1809</v>
      </c>
      <c r="I733" s="13"/>
      <c r="J733" s="19" t="s">
        <v>1806</v>
      </c>
      <c r="K733" s="3"/>
      <c r="L733" s="3"/>
      <c r="M733" s="1" t="s">
        <v>32</v>
      </c>
      <c r="N733" s="5">
        <v>0.41</v>
      </c>
      <c r="O733" s="3"/>
      <c r="P733" s="3"/>
      <c r="Q733" s="5">
        <v>0.2</v>
      </c>
      <c r="R733" s="18">
        <v>10</v>
      </c>
      <c r="S733" s="13" t="s">
        <v>1807</v>
      </c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4"/>
      <c r="AX733" s="4"/>
      <c r="AY733" s="4"/>
      <c r="AZ733" s="4"/>
      <c r="BA733" s="4"/>
      <c r="BB733" s="4"/>
      <c r="BC733" s="4"/>
      <c r="BD733" s="4"/>
    </row>
    <row r="734" spans="1:56" ht="25.5" customHeight="1">
      <c r="A734" s="20">
        <v>202113</v>
      </c>
      <c r="B734" s="3" t="s">
        <v>1793</v>
      </c>
      <c r="C734" s="11" t="s">
        <v>1810</v>
      </c>
      <c r="D734" s="11" t="s">
        <v>1804</v>
      </c>
      <c r="E734" s="13">
        <v>4</v>
      </c>
      <c r="F734" s="13">
        <v>5</v>
      </c>
      <c r="G734" s="13">
        <v>5</v>
      </c>
      <c r="H734" s="13" t="s">
        <v>1811</v>
      </c>
      <c r="I734" s="13"/>
      <c r="J734" s="19" t="s">
        <v>1806</v>
      </c>
      <c r="K734" s="3"/>
      <c r="L734" s="3"/>
      <c r="M734" s="1" t="s">
        <v>32</v>
      </c>
      <c r="N734" s="5">
        <v>0.41</v>
      </c>
      <c r="O734" s="3"/>
      <c r="P734" s="3"/>
      <c r="Q734" s="5">
        <v>0.2</v>
      </c>
      <c r="R734" s="18">
        <v>10</v>
      </c>
      <c r="S734" s="13" t="s">
        <v>1807</v>
      </c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4"/>
      <c r="AX734" s="4"/>
      <c r="AY734" s="4"/>
      <c r="AZ734" s="4"/>
      <c r="BA734" s="4"/>
      <c r="BB734" s="4"/>
      <c r="BC734" s="4"/>
      <c r="BD734" s="4"/>
    </row>
    <row r="735" spans="1:56" ht="25.5" customHeight="1">
      <c r="A735" s="16">
        <v>202209</v>
      </c>
      <c r="B735" s="3" t="s">
        <v>1793</v>
      </c>
      <c r="C735" s="11" t="s">
        <v>1812</v>
      </c>
      <c r="D735" s="11" t="s">
        <v>1813</v>
      </c>
      <c r="E735" s="13">
        <v>5</v>
      </c>
      <c r="F735" s="13">
        <v>5</v>
      </c>
      <c r="G735" s="13">
        <v>5</v>
      </c>
      <c r="H735" s="13" t="s">
        <v>1814</v>
      </c>
      <c r="I735" s="3"/>
      <c r="J735" s="19" t="s">
        <v>1815</v>
      </c>
      <c r="K735" s="3"/>
      <c r="L735" s="3"/>
      <c r="M735" s="1" t="s">
        <v>32</v>
      </c>
      <c r="N735" s="5">
        <v>0.41</v>
      </c>
      <c r="O735" s="3"/>
      <c r="P735" s="3"/>
      <c r="Q735" s="5">
        <v>0.2</v>
      </c>
      <c r="R735" s="18">
        <v>10</v>
      </c>
      <c r="S735" s="13" t="s">
        <v>1816</v>
      </c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4"/>
      <c r="AX735" s="4"/>
      <c r="AY735" s="4"/>
      <c r="AZ735" s="4"/>
      <c r="BA735" s="4"/>
      <c r="BB735" s="4"/>
      <c r="BC735" s="4"/>
      <c r="BD735" s="4"/>
    </row>
    <row r="736" spans="1:56" ht="25.5" customHeight="1">
      <c r="A736" s="16">
        <v>202211</v>
      </c>
      <c r="B736" s="3" t="s">
        <v>1793</v>
      </c>
      <c r="C736" s="11" t="s">
        <v>1817</v>
      </c>
      <c r="D736" s="11" t="s">
        <v>1813</v>
      </c>
      <c r="E736" s="13">
        <v>5</v>
      </c>
      <c r="F736" s="13">
        <v>5</v>
      </c>
      <c r="G736" s="13">
        <v>5</v>
      </c>
      <c r="H736" s="13" t="s">
        <v>1818</v>
      </c>
      <c r="I736" s="3"/>
      <c r="J736" s="19" t="s">
        <v>1815</v>
      </c>
      <c r="K736" s="3"/>
      <c r="L736" s="3"/>
      <c r="M736" s="1" t="s">
        <v>32</v>
      </c>
      <c r="N736" s="5">
        <v>0.41</v>
      </c>
      <c r="O736" s="3"/>
      <c r="P736" s="3"/>
      <c r="Q736" s="5">
        <v>0.2</v>
      </c>
      <c r="R736" s="18">
        <v>10</v>
      </c>
      <c r="S736" s="13" t="s">
        <v>1816</v>
      </c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4"/>
      <c r="AX736" s="4"/>
      <c r="AY736" s="4"/>
      <c r="AZ736" s="4"/>
      <c r="BA736" s="4"/>
      <c r="BB736" s="4"/>
      <c r="BC736" s="4"/>
      <c r="BD736" s="4"/>
    </row>
    <row r="737" spans="1:56" ht="25.5" customHeight="1">
      <c r="A737" s="16">
        <v>202213</v>
      </c>
      <c r="B737" s="3" t="s">
        <v>1793</v>
      </c>
      <c r="C737" s="11" t="s">
        <v>1819</v>
      </c>
      <c r="D737" s="11" t="s">
        <v>1813</v>
      </c>
      <c r="E737" s="13">
        <v>5</v>
      </c>
      <c r="F737" s="13">
        <v>5</v>
      </c>
      <c r="G737" s="13">
        <v>5</v>
      </c>
      <c r="H737" s="13" t="s">
        <v>1820</v>
      </c>
      <c r="I737" s="3"/>
      <c r="J737" s="19" t="s">
        <v>1815</v>
      </c>
      <c r="K737" s="3"/>
      <c r="L737" s="3"/>
      <c r="M737" s="1" t="s">
        <v>32</v>
      </c>
      <c r="N737" s="5">
        <v>0.41</v>
      </c>
      <c r="O737" s="3"/>
      <c r="P737" s="3"/>
      <c r="Q737" s="5">
        <v>0.2</v>
      </c>
      <c r="R737" s="18">
        <v>10</v>
      </c>
      <c r="S737" s="13" t="s">
        <v>1816</v>
      </c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4"/>
      <c r="AX737" s="4"/>
      <c r="AY737" s="4"/>
      <c r="AZ737" s="4"/>
      <c r="BA737" s="4"/>
      <c r="BB737" s="4"/>
      <c r="BC737" s="4"/>
      <c r="BD737" s="4"/>
    </row>
    <row r="738" spans="1:56" ht="25.5" customHeight="1">
      <c r="A738" s="16">
        <v>202409</v>
      </c>
      <c r="B738" s="3" t="s">
        <v>1793</v>
      </c>
      <c r="C738" s="11" t="s">
        <v>1821</v>
      </c>
      <c r="D738" s="11" t="s">
        <v>1822</v>
      </c>
      <c r="E738" s="13">
        <v>7</v>
      </c>
      <c r="F738" s="13">
        <v>3</v>
      </c>
      <c r="G738" s="13">
        <v>5</v>
      </c>
      <c r="H738" s="13" t="s">
        <v>1823</v>
      </c>
      <c r="I738" s="13" t="s">
        <v>1824</v>
      </c>
      <c r="J738" s="19" t="s">
        <v>1825</v>
      </c>
      <c r="K738" s="3"/>
      <c r="L738" s="3"/>
      <c r="M738" s="1" t="s">
        <v>32</v>
      </c>
      <c r="N738" s="5">
        <v>0.41</v>
      </c>
      <c r="O738" s="13">
        <v>2.2999999999999998</v>
      </c>
      <c r="P738" s="13">
        <v>10.6</v>
      </c>
      <c r="Q738" s="5">
        <v>0.2</v>
      </c>
      <c r="R738" s="18">
        <v>10</v>
      </c>
      <c r="S738" s="13" t="s">
        <v>1826</v>
      </c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4"/>
      <c r="AX738" s="4"/>
      <c r="AY738" s="4"/>
      <c r="AZ738" s="4"/>
      <c r="BA738" s="4"/>
      <c r="BB738" s="4"/>
      <c r="BC738" s="4"/>
      <c r="BD738" s="4"/>
    </row>
    <row r="739" spans="1:56" ht="25.5" customHeight="1">
      <c r="A739" s="16">
        <v>202411</v>
      </c>
      <c r="B739" s="3" t="s">
        <v>1793</v>
      </c>
      <c r="C739" s="11" t="s">
        <v>1827</v>
      </c>
      <c r="D739" s="11" t="s">
        <v>1822</v>
      </c>
      <c r="E739" s="13">
        <v>7</v>
      </c>
      <c r="F739" s="13">
        <v>3</v>
      </c>
      <c r="G739" s="13">
        <v>5</v>
      </c>
      <c r="H739" s="13" t="s">
        <v>1828</v>
      </c>
      <c r="I739" s="13" t="s">
        <v>1829</v>
      </c>
      <c r="J739" s="19" t="s">
        <v>1830</v>
      </c>
      <c r="K739" s="3"/>
      <c r="L739" s="3"/>
      <c r="M739" s="1" t="s">
        <v>32</v>
      </c>
      <c r="N739" s="5">
        <v>0.41</v>
      </c>
      <c r="O739" s="13">
        <v>7.8</v>
      </c>
      <c r="P739" s="13">
        <v>20.63</v>
      </c>
      <c r="Q739" s="5">
        <v>0.2</v>
      </c>
      <c r="R739" s="18">
        <v>10</v>
      </c>
      <c r="S739" s="13" t="s">
        <v>1826</v>
      </c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4"/>
      <c r="AX739" s="4"/>
      <c r="AY739" s="4"/>
      <c r="AZ739" s="4"/>
      <c r="BA739" s="4"/>
      <c r="BB739" s="4"/>
      <c r="BC739" s="4"/>
      <c r="BD739" s="4"/>
    </row>
    <row r="740" spans="1:56" ht="25.5" customHeight="1">
      <c r="A740" s="16">
        <v>202413</v>
      </c>
      <c r="B740" s="3" t="s">
        <v>1793</v>
      </c>
      <c r="C740" s="11" t="s">
        <v>1831</v>
      </c>
      <c r="D740" s="11" t="s">
        <v>1822</v>
      </c>
      <c r="E740" s="13">
        <v>7</v>
      </c>
      <c r="F740" s="13">
        <v>3</v>
      </c>
      <c r="G740" s="13">
        <v>5</v>
      </c>
      <c r="H740" s="13" t="s">
        <v>1832</v>
      </c>
      <c r="I740" s="3" t="s">
        <v>1833</v>
      </c>
      <c r="J740" s="19" t="s">
        <v>1834</v>
      </c>
      <c r="K740" s="3"/>
      <c r="L740" s="3"/>
      <c r="M740" s="1" t="s">
        <v>32</v>
      </c>
      <c r="N740" s="5">
        <v>0.41</v>
      </c>
      <c r="O740" s="13">
        <v>8.5</v>
      </c>
      <c r="P740" s="13">
        <v>26.42</v>
      </c>
      <c r="Q740" s="5">
        <v>0.2</v>
      </c>
      <c r="R740" s="18">
        <v>10</v>
      </c>
      <c r="S740" s="13" t="s">
        <v>1826</v>
      </c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4"/>
      <c r="AX740" s="4"/>
      <c r="AY740" s="4"/>
      <c r="AZ740" s="4"/>
      <c r="BA740" s="4"/>
      <c r="BB740" s="4"/>
      <c r="BC740" s="4"/>
      <c r="BD740" s="4"/>
    </row>
    <row r="741" spans="1:56" ht="25.5" customHeight="1">
      <c r="A741" s="20">
        <v>202509</v>
      </c>
      <c r="B741" s="3" t="s">
        <v>1793</v>
      </c>
      <c r="C741" s="11" t="s">
        <v>1835</v>
      </c>
      <c r="D741" s="11" t="s">
        <v>1836</v>
      </c>
      <c r="E741" s="13">
        <v>8</v>
      </c>
      <c r="F741" s="13">
        <v>3</v>
      </c>
      <c r="G741" s="13">
        <v>5</v>
      </c>
      <c r="H741" s="13" t="s">
        <v>1837</v>
      </c>
      <c r="I741" s="13" t="s">
        <v>1838</v>
      </c>
      <c r="J741" s="19" t="s">
        <v>1839</v>
      </c>
      <c r="K741" s="3"/>
      <c r="L741" s="3"/>
      <c r="M741" s="1" t="s">
        <v>32</v>
      </c>
      <c r="N741" s="5">
        <v>0.41</v>
      </c>
      <c r="O741" s="13">
        <v>10</v>
      </c>
      <c r="P741" s="13">
        <v>14.5</v>
      </c>
      <c r="Q741" s="5">
        <v>0.2</v>
      </c>
      <c r="R741" s="18">
        <v>10</v>
      </c>
      <c r="S741" s="13" t="s">
        <v>1840</v>
      </c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4"/>
      <c r="AX741" s="4"/>
      <c r="AY741" s="4"/>
      <c r="AZ741" s="4"/>
      <c r="BA741" s="4"/>
      <c r="BB741" s="4"/>
      <c r="BC741" s="4"/>
      <c r="BD741" s="4"/>
    </row>
    <row r="742" spans="1:56" ht="25.5" customHeight="1">
      <c r="A742" s="20">
        <v>202511</v>
      </c>
      <c r="B742" s="3" t="s">
        <v>1793</v>
      </c>
      <c r="C742" s="11" t="s">
        <v>1841</v>
      </c>
      <c r="D742" s="11" t="s">
        <v>1836</v>
      </c>
      <c r="E742" s="13">
        <v>8</v>
      </c>
      <c r="F742" s="13">
        <v>3</v>
      </c>
      <c r="G742" s="13">
        <v>5</v>
      </c>
      <c r="H742" s="13" t="s">
        <v>1842</v>
      </c>
      <c r="I742" s="13" t="s">
        <v>1843</v>
      </c>
      <c r="J742" s="19" t="s">
        <v>1844</v>
      </c>
      <c r="K742" s="3"/>
      <c r="L742" s="3"/>
      <c r="M742" s="1" t="s">
        <v>32</v>
      </c>
      <c r="N742" s="5">
        <v>0.41</v>
      </c>
      <c r="O742" s="13">
        <v>5</v>
      </c>
      <c r="P742" s="13">
        <v>18.399999999999999</v>
      </c>
      <c r="Q742" s="5">
        <v>0.2</v>
      </c>
      <c r="R742" s="18">
        <v>10</v>
      </c>
      <c r="S742" s="13" t="s">
        <v>1840</v>
      </c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4"/>
      <c r="AX742" s="4"/>
      <c r="AY742" s="4"/>
      <c r="AZ742" s="4"/>
      <c r="BA742" s="4"/>
      <c r="BB742" s="4"/>
      <c r="BC742" s="4"/>
      <c r="BD742" s="4"/>
    </row>
    <row r="743" spans="1:56" ht="25.5" customHeight="1">
      <c r="A743" s="20">
        <v>202513</v>
      </c>
      <c r="B743" s="3" t="s">
        <v>1793</v>
      </c>
      <c r="C743" s="11" t="s">
        <v>1845</v>
      </c>
      <c r="D743" s="11" t="s">
        <v>1836</v>
      </c>
      <c r="E743" s="13">
        <v>8</v>
      </c>
      <c r="F743" s="13">
        <v>3</v>
      </c>
      <c r="G743" s="13">
        <v>5</v>
      </c>
      <c r="H743" s="13" t="s">
        <v>1846</v>
      </c>
      <c r="I743" s="13" t="s">
        <v>1847</v>
      </c>
      <c r="J743" s="19" t="s">
        <v>1848</v>
      </c>
      <c r="K743" s="3"/>
      <c r="L743" s="3"/>
      <c r="M743" s="1" t="s">
        <v>32</v>
      </c>
      <c r="N743" s="5">
        <v>0.41</v>
      </c>
      <c r="O743" s="13">
        <v>5.0999999999999996</v>
      </c>
      <c r="P743" s="13">
        <v>20.3</v>
      </c>
      <c r="Q743" s="5">
        <v>0.2</v>
      </c>
      <c r="R743" s="18">
        <v>10</v>
      </c>
      <c r="S743" s="13" t="s">
        <v>1840</v>
      </c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4"/>
      <c r="AX743" s="4"/>
      <c r="AY743" s="4"/>
      <c r="AZ743" s="4"/>
      <c r="BA743" s="4"/>
      <c r="BB743" s="4"/>
      <c r="BC743" s="4"/>
      <c r="BD743" s="4"/>
    </row>
    <row r="744" spans="1:56" ht="25.5" customHeight="1">
      <c r="A744" s="16">
        <v>202609</v>
      </c>
      <c r="B744" s="3" t="s">
        <v>1793</v>
      </c>
      <c r="C744" s="11" t="s">
        <v>1849</v>
      </c>
      <c r="D744" s="11" t="s">
        <v>1850</v>
      </c>
      <c r="E744" s="13">
        <v>9</v>
      </c>
      <c r="F744" s="13">
        <v>3</v>
      </c>
      <c r="G744" s="13">
        <v>5</v>
      </c>
      <c r="H744" s="13" t="s">
        <v>1851</v>
      </c>
      <c r="I744" s="3" t="s">
        <v>1852</v>
      </c>
      <c r="J744" s="19" t="s">
        <v>1853</v>
      </c>
      <c r="K744" s="3"/>
      <c r="L744" s="3"/>
      <c r="M744" s="1" t="s">
        <v>32</v>
      </c>
      <c r="N744" s="5">
        <v>0.41</v>
      </c>
      <c r="O744" s="13">
        <v>4.5</v>
      </c>
      <c r="P744" s="13">
        <v>15.85</v>
      </c>
      <c r="Q744" s="5">
        <v>0.2</v>
      </c>
      <c r="R744" s="18">
        <v>10</v>
      </c>
      <c r="S744" s="13" t="s">
        <v>1854</v>
      </c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4"/>
      <c r="AX744" s="4"/>
      <c r="AY744" s="4"/>
      <c r="AZ744" s="4"/>
      <c r="BA744" s="4"/>
      <c r="BB744" s="4"/>
      <c r="BC744" s="4"/>
      <c r="BD744" s="4"/>
    </row>
    <row r="745" spans="1:56" ht="25.5" customHeight="1">
      <c r="A745" s="16">
        <v>202611</v>
      </c>
      <c r="B745" s="3" t="s">
        <v>1793</v>
      </c>
      <c r="C745" s="11" t="s">
        <v>1855</v>
      </c>
      <c r="D745" s="11" t="s">
        <v>1850</v>
      </c>
      <c r="E745" s="13">
        <v>9</v>
      </c>
      <c r="F745" s="13">
        <v>3</v>
      </c>
      <c r="G745" s="13">
        <v>5</v>
      </c>
      <c r="H745" s="13" t="s">
        <v>1856</v>
      </c>
      <c r="I745" s="3" t="s">
        <v>1857</v>
      </c>
      <c r="J745" s="19" t="s">
        <v>1853</v>
      </c>
      <c r="K745" s="3"/>
      <c r="L745" s="3"/>
      <c r="M745" s="1" t="s">
        <v>32</v>
      </c>
      <c r="N745" s="5">
        <v>0.41</v>
      </c>
      <c r="O745" s="13">
        <v>4.5999999999999996</v>
      </c>
      <c r="P745" s="13">
        <v>17.28</v>
      </c>
      <c r="Q745" s="5">
        <v>0.2</v>
      </c>
      <c r="R745" s="18">
        <v>10</v>
      </c>
      <c r="S745" s="13" t="s">
        <v>1854</v>
      </c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4"/>
      <c r="AX745" s="4"/>
      <c r="AY745" s="4"/>
      <c r="AZ745" s="4"/>
      <c r="BA745" s="4"/>
      <c r="BB745" s="4"/>
      <c r="BC745" s="4"/>
      <c r="BD745" s="4"/>
    </row>
    <row r="746" spans="1:56" ht="25.5" customHeight="1">
      <c r="A746" s="16">
        <v>202613</v>
      </c>
      <c r="B746" s="3" t="s">
        <v>1793</v>
      </c>
      <c r="C746" s="11" t="s">
        <v>1858</v>
      </c>
      <c r="D746" s="11" t="s">
        <v>1850</v>
      </c>
      <c r="E746" s="13">
        <v>9</v>
      </c>
      <c r="F746" s="13">
        <v>3</v>
      </c>
      <c r="G746" s="13">
        <v>5</v>
      </c>
      <c r="H746" s="13" t="s">
        <v>1859</v>
      </c>
      <c r="I746" s="3" t="s">
        <v>1860</v>
      </c>
      <c r="J746" s="19" t="s">
        <v>1853</v>
      </c>
      <c r="K746" s="3"/>
      <c r="L746" s="3"/>
      <c r="M746" s="1" t="s">
        <v>32</v>
      </c>
      <c r="N746" s="5">
        <v>0.41</v>
      </c>
      <c r="O746" s="13">
        <v>5.5</v>
      </c>
      <c r="P746" s="13">
        <v>18.3</v>
      </c>
      <c r="Q746" s="5">
        <v>0.2</v>
      </c>
      <c r="R746" s="18">
        <v>10</v>
      </c>
      <c r="S746" s="13" t="s">
        <v>1854</v>
      </c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4"/>
      <c r="AX746" s="4"/>
      <c r="AY746" s="4"/>
      <c r="AZ746" s="4"/>
      <c r="BA746" s="4"/>
      <c r="BB746" s="4"/>
      <c r="BC746" s="4"/>
      <c r="BD746" s="4"/>
    </row>
    <row r="747" spans="1:56" ht="25.5" customHeight="1">
      <c r="A747" s="20">
        <v>201809</v>
      </c>
      <c r="B747" s="3" t="s">
        <v>1793</v>
      </c>
      <c r="C747" s="11" t="s">
        <v>1849</v>
      </c>
      <c r="D747" s="11" t="s">
        <v>1861</v>
      </c>
      <c r="E747" s="13">
        <v>1</v>
      </c>
      <c r="F747" s="13">
        <v>5</v>
      </c>
      <c r="G747" s="13">
        <v>5</v>
      </c>
      <c r="H747" s="13" t="s">
        <v>1862</v>
      </c>
      <c r="I747" s="13"/>
      <c r="J747" s="19" t="s">
        <v>1863</v>
      </c>
      <c r="K747" s="3"/>
      <c r="L747" s="3"/>
      <c r="M747" s="1" t="s">
        <v>32</v>
      </c>
      <c r="N747" s="5">
        <v>0.41</v>
      </c>
      <c r="O747" s="13">
        <v>4.5</v>
      </c>
      <c r="P747" s="13">
        <v>15.85</v>
      </c>
      <c r="Q747" s="5">
        <v>0.2</v>
      </c>
      <c r="R747" s="18">
        <v>10</v>
      </c>
      <c r="S747" s="13" t="s">
        <v>1864</v>
      </c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4"/>
      <c r="AX747" s="4"/>
      <c r="AY747" s="4"/>
      <c r="AZ747" s="4"/>
      <c r="BA747" s="4"/>
      <c r="BB747" s="4"/>
      <c r="BC747" s="4"/>
      <c r="BD747" s="4"/>
    </row>
    <row r="748" spans="1:56" ht="25.5" customHeight="1">
      <c r="A748" s="20">
        <v>201811</v>
      </c>
      <c r="B748" s="3" t="s">
        <v>1793</v>
      </c>
      <c r="C748" s="11" t="s">
        <v>1855</v>
      </c>
      <c r="D748" s="11" t="s">
        <v>1861</v>
      </c>
      <c r="E748" s="13">
        <v>1</v>
      </c>
      <c r="F748" s="13">
        <v>5</v>
      </c>
      <c r="G748" s="13">
        <v>5</v>
      </c>
      <c r="H748" s="13" t="s">
        <v>1865</v>
      </c>
      <c r="I748" s="13"/>
      <c r="J748" s="19" t="s">
        <v>1866</v>
      </c>
      <c r="K748" s="3"/>
      <c r="L748" s="3"/>
      <c r="M748" s="1" t="s">
        <v>32</v>
      </c>
      <c r="N748" s="5">
        <v>0.41</v>
      </c>
      <c r="O748" s="13">
        <v>4.5999999999999996</v>
      </c>
      <c r="P748" s="13">
        <v>17.28</v>
      </c>
      <c r="Q748" s="5">
        <v>0.2</v>
      </c>
      <c r="R748" s="18">
        <v>10</v>
      </c>
      <c r="S748" s="13" t="s">
        <v>1864</v>
      </c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4"/>
      <c r="AX748" s="4"/>
      <c r="AY748" s="4"/>
      <c r="AZ748" s="4"/>
      <c r="BA748" s="4"/>
      <c r="BB748" s="4"/>
      <c r="BC748" s="4"/>
      <c r="BD748" s="4"/>
    </row>
    <row r="749" spans="1:56" ht="25.5" customHeight="1">
      <c r="A749" s="20">
        <v>201813</v>
      </c>
      <c r="B749" s="3" t="s">
        <v>1793</v>
      </c>
      <c r="C749" s="11" t="s">
        <v>1858</v>
      </c>
      <c r="D749" s="11" t="s">
        <v>1861</v>
      </c>
      <c r="E749" s="13">
        <v>1</v>
      </c>
      <c r="F749" s="13">
        <v>5</v>
      </c>
      <c r="G749" s="13">
        <v>5</v>
      </c>
      <c r="H749" s="13" t="s">
        <v>1867</v>
      </c>
      <c r="I749" s="13"/>
      <c r="J749" s="19" t="s">
        <v>1868</v>
      </c>
      <c r="K749" s="3"/>
      <c r="L749" s="3"/>
      <c r="M749" s="1" t="s">
        <v>32</v>
      </c>
      <c r="N749" s="5">
        <v>0.41</v>
      </c>
      <c r="O749" s="13">
        <v>5.5</v>
      </c>
      <c r="P749" s="13">
        <v>18.3</v>
      </c>
      <c r="Q749" s="5">
        <v>0.2</v>
      </c>
      <c r="R749" s="18">
        <v>10</v>
      </c>
      <c r="S749" s="13" t="s">
        <v>1864</v>
      </c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4"/>
      <c r="AX749" s="4"/>
      <c r="AY749" s="4"/>
      <c r="AZ749" s="4"/>
      <c r="BA749" s="4"/>
      <c r="BB749" s="4"/>
      <c r="BC749" s="4"/>
      <c r="BD749" s="4"/>
    </row>
    <row r="750" spans="1:56" ht="25.5" customHeight="1">
      <c r="A750" s="20">
        <v>201909</v>
      </c>
      <c r="B750" s="3" t="s">
        <v>1793</v>
      </c>
      <c r="C750" s="11" t="s">
        <v>1849</v>
      </c>
      <c r="D750" s="11" t="s">
        <v>1869</v>
      </c>
      <c r="E750" s="13">
        <v>2</v>
      </c>
      <c r="F750" s="13">
        <v>5</v>
      </c>
      <c r="G750" s="13">
        <v>5</v>
      </c>
      <c r="H750" s="13" t="s">
        <v>1870</v>
      </c>
      <c r="I750" s="13"/>
      <c r="J750" s="19" t="s">
        <v>1871</v>
      </c>
      <c r="K750" s="3"/>
      <c r="L750" s="3"/>
      <c r="M750" s="1" t="s">
        <v>32</v>
      </c>
      <c r="N750" s="5">
        <v>0.41</v>
      </c>
      <c r="O750" s="13">
        <v>4.5</v>
      </c>
      <c r="P750" s="13">
        <v>15.85</v>
      </c>
      <c r="Q750" s="5">
        <v>0.2</v>
      </c>
      <c r="R750" s="18">
        <v>10</v>
      </c>
      <c r="S750" s="13" t="s">
        <v>1872</v>
      </c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4"/>
      <c r="AX750" s="4"/>
      <c r="AY750" s="4"/>
      <c r="AZ750" s="4"/>
      <c r="BA750" s="4"/>
      <c r="BB750" s="4"/>
      <c r="BC750" s="4"/>
      <c r="BD750" s="4"/>
    </row>
    <row r="751" spans="1:56" ht="25.5" customHeight="1">
      <c r="A751" s="20">
        <v>201911</v>
      </c>
      <c r="B751" s="3" t="s">
        <v>1793</v>
      </c>
      <c r="C751" s="11" t="s">
        <v>1855</v>
      </c>
      <c r="D751" s="11" t="s">
        <v>1869</v>
      </c>
      <c r="E751" s="13">
        <v>2</v>
      </c>
      <c r="F751" s="13">
        <v>5</v>
      </c>
      <c r="G751" s="13">
        <v>5</v>
      </c>
      <c r="H751" s="13" t="s">
        <v>1873</v>
      </c>
      <c r="I751" s="13"/>
      <c r="J751" s="19" t="s">
        <v>1874</v>
      </c>
      <c r="K751" s="3"/>
      <c r="L751" s="3"/>
      <c r="M751" s="1" t="s">
        <v>32</v>
      </c>
      <c r="N751" s="5">
        <v>0.41</v>
      </c>
      <c r="O751" s="13">
        <v>4.5999999999999996</v>
      </c>
      <c r="P751" s="13">
        <v>17.28</v>
      </c>
      <c r="Q751" s="5">
        <v>0.2</v>
      </c>
      <c r="R751" s="18">
        <v>10</v>
      </c>
      <c r="S751" s="13" t="s">
        <v>1872</v>
      </c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4"/>
      <c r="AX751" s="4"/>
      <c r="AY751" s="4"/>
      <c r="AZ751" s="4"/>
      <c r="BA751" s="4"/>
      <c r="BB751" s="4"/>
      <c r="BC751" s="4"/>
      <c r="BD751" s="4"/>
    </row>
    <row r="752" spans="1:56" ht="25.5" customHeight="1">
      <c r="A752" s="20">
        <v>201913</v>
      </c>
      <c r="B752" s="3" t="s">
        <v>1793</v>
      </c>
      <c r="C752" s="11" t="s">
        <v>1858</v>
      </c>
      <c r="D752" s="11" t="s">
        <v>1869</v>
      </c>
      <c r="E752" s="13">
        <v>2</v>
      </c>
      <c r="F752" s="13">
        <v>5</v>
      </c>
      <c r="G752" s="13">
        <v>5</v>
      </c>
      <c r="H752" s="13" t="s">
        <v>1875</v>
      </c>
      <c r="I752" s="13"/>
      <c r="J752" s="19" t="s">
        <v>1876</v>
      </c>
      <c r="K752" s="3"/>
      <c r="L752" s="3"/>
      <c r="M752" s="1" t="s">
        <v>32</v>
      </c>
      <c r="N752" s="5">
        <v>0.41</v>
      </c>
      <c r="O752" s="13">
        <v>5.5</v>
      </c>
      <c r="P752" s="13">
        <v>18.3</v>
      </c>
      <c r="Q752" s="5">
        <v>0.2</v>
      </c>
      <c r="R752" s="18">
        <v>10</v>
      </c>
      <c r="S752" s="13" t="s">
        <v>1872</v>
      </c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4"/>
      <c r="AX752" s="4"/>
      <c r="AY752" s="4"/>
      <c r="AZ752" s="4"/>
      <c r="BA752" s="4"/>
      <c r="BB752" s="4"/>
      <c r="BC752" s="4"/>
      <c r="BD752" s="4"/>
    </row>
    <row r="753" spans="1:56" ht="25.5" customHeight="1">
      <c r="A753" s="20">
        <v>202309</v>
      </c>
      <c r="B753" s="3" t="s">
        <v>1793</v>
      </c>
      <c r="C753" s="11" t="s">
        <v>1849</v>
      </c>
      <c r="D753" s="11" t="s">
        <v>1877</v>
      </c>
      <c r="E753" s="13">
        <v>6</v>
      </c>
      <c r="F753" s="13">
        <v>5</v>
      </c>
      <c r="G753" s="13">
        <v>5</v>
      </c>
      <c r="H753" s="13" t="s">
        <v>1878</v>
      </c>
      <c r="I753" s="3"/>
      <c r="J753" s="19" t="s">
        <v>1879</v>
      </c>
      <c r="K753" s="3"/>
      <c r="L753" s="3"/>
      <c r="M753" s="1" t="s">
        <v>32</v>
      </c>
      <c r="N753" s="5">
        <v>0.41</v>
      </c>
      <c r="O753" s="13">
        <v>4.5</v>
      </c>
      <c r="P753" s="13">
        <v>15.85</v>
      </c>
      <c r="Q753" s="5">
        <v>0.2</v>
      </c>
      <c r="R753" s="18">
        <v>10</v>
      </c>
      <c r="S753" s="13" t="s">
        <v>1880</v>
      </c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4"/>
      <c r="AX753" s="4"/>
      <c r="AY753" s="4"/>
      <c r="AZ753" s="4"/>
      <c r="BA753" s="4"/>
      <c r="BB753" s="4"/>
      <c r="BC753" s="4"/>
      <c r="BD753" s="4"/>
    </row>
    <row r="754" spans="1:56" ht="25.5" customHeight="1">
      <c r="A754" s="20">
        <v>202311</v>
      </c>
      <c r="B754" s="3" t="s">
        <v>1793</v>
      </c>
      <c r="C754" s="11" t="s">
        <v>1855</v>
      </c>
      <c r="D754" s="11" t="s">
        <v>1877</v>
      </c>
      <c r="E754" s="13">
        <v>6</v>
      </c>
      <c r="F754" s="13">
        <v>5</v>
      </c>
      <c r="G754" s="13">
        <v>5</v>
      </c>
      <c r="H754" s="13" t="s">
        <v>1881</v>
      </c>
      <c r="I754" s="3"/>
      <c r="J754" s="19" t="s">
        <v>1882</v>
      </c>
      <c r="K754" s="3"/>
      <c r="L754" s="3"/>
      <c r="M754" s="1" t="s">
        <v>32</v>
      </c>
      <c r="N754" s="5">
        <v>0.41</v>
      </c>
      <c r="O754" s="13">
        <v>4.5999999999999996</v>
      </c>
      <c r="P754" s="13">
        <v>17.28</v>
      </c>
      <c r="Q754" s="5">
        <v>0.2</v>
      </c>
      <c r="R754" s="18">
        <v>10</v>
      </c>
      <c r="S754" s="13" t="s">
        <v>1880</v>
      </c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4"/>
      <c r="AX754" s="4"/>
      <c r="AY754" s="4"/>
      <c r="AZ754" s="4"/>
      <c r="BA754" s="4"/>
      <c r="BB754" s="4"/>
      <c r="BC754" s="4"/>
      <c r="BD754" s="4"/>
    </row>
    <row r="755" spans="1:56" ht="25.5" customHeight="1">
      <c r="A755" s="20">
        <v>202313</v>
      </c>
      <c r="B755" s="3" t="s">
        <v>1793</v>
      </c>
      <c r="C755" s="11" t="s">
        <v>1858</v>
      </c>
      <c r="D755" s="11" t="s">
        <v>1877</v>
      </c>
      <c r="E755" s="13">
        <v>6</v>
      </c>
      <c r="F755" s="13">
        <v>5</v>
      </c>
      <c r="G755" s="13">
        <v>5</v>
      </c>
      <c r="H755" s="13" t="s">
        <v>1883</v>
      </c>
      <c r="I755" s="3"/>
      <c r="J755" s="19" t="s">
        <v>1884</v>
      </c>
      <c r="K755" s="3"/>
      <c r="L755" s="3"/>
      <c r="M755" s="1" t="s">
        <v>32</v>
      </c>
      <c r="N755" s="5">
        <v>0.41</v>
      </c>
      <c r="O755" s="13">
        <v>5.5</v>
      </c>
      <c r="P755" s="13">
        <v>18.3</v>
      </c>
      <c r="Q755" s="5">
        <v>0.2</v>
      </c>
      <c r="R755" s="18">
        <v>10</v>
      </c>
      <c r="S755" s="13" t="s">
        <v>1880</v>
      </c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4"/>
      <c r="AX755" s="4"/>
      <c r="AY755" s="4"/>
      <c r="AZ755" s="4"/>
      <c r="BA755" s="4"/>
      <c r="BB755" s="4"/>
      <c r="BC755" s="4"/>
      <c r="BD755" s="4"/>
    </row>
    <row r="756" spans="1:56" ht="25.5" customHeight="1">
      <c r="A756" s="20">
        <v>18900</v>
      </c>
      <c r="B756" s="3" t="s">
        <v>521</v>
      </c>
      <c r="C756" s="11" t="s">
        <v>1885</v>
      </c>
      <c r="D756" s="11" t="s">
        <v>1886</v>
      </c>
      <c r="E756" s="13">
        <v>3</v>
      </c>
      <c r="F756" s="13">
        <v>5</v>
      </c>
      <c r="G756" s="13">
        <v>1</v>
      </c>
      <c r="H756" s="13" t="s">
        <v>1887</v>
      </c>
      <c r="I756" s="3"/>
      <c r="J756" s="19" t="s">
        <v>1888</v>
      </c>
      <c r="K756" s="3"/>
      <c r="L756" s="3"/>
      <c r="M756" s="1" t="s">
        <v>32</v>
      </c>
      <c r="N756" s="5">
        <v>0.41</v>
      </c>
      <c r="O756" s="3"/>
      <c r="P756" s="3"/>
      <c r="Q756" s="5">
        <v>0.2</v>
      </c>
      <c r="R756" s="18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4"/>
      <c r="AX756" s="4"/>
      <c r="AY756" s="4"/>
      <c r="AZ756" s="4"/>
      <c r="BA756" s="4"/>
      <c r="BB756" s="4"/>
      <c r="BC756" s="4"/>
      <c r="BD756" s="4"/>
    </row>
    <row r="757" spans="1:56" ht="25.5" customHeight="1">
      <c r="A757" s="20">
        <v>18910</v>
      </c>
      <c r="B757" s="3" t="s">
        <v>521</v>
      </c>
      <c r="C757" s="11" t="s">
        <v>1885</v>
      </c>
      <c r="D757" s="11" t="s">
        <v>1889</v>
      </c>
      <c r="E757" s="13">
        <v>3</v>
      </c>
      <c r="F757" s="13">
        <v>5</v>
      </c>
      <c r="G757" s="13">
        <v>5</v>
      </c>
      <c r="H757" s="13" t="s">
        <v>1890</v>
      </c>
      <c r="I757" s="3"/>
      <c r="J757" s="19" t="s">
        <v>1888</v>
      </c>
      <c r="K757" s="3"/>
      <c r="L757" s="3"/>
      <c r="M757" s="1" t="s">
        <v>32</v>
      </c>
      <c r="N757" s="5">
        <v>0.41</v>
      </c>
      <c r="O757" s="3"/>
      <c r="P757" s="3"/>
      <c r="Q757" s="5">
        <v>0.2</v>
      </c>
      <c r="R757" s="18">
        <v>1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4"/>
      <c r="AX757" s="4"/>
      <c r="AY757" s="4"/>
      <c r="AZ757" s="4"/>
      <c r="BA757" s="4"/>
      <c r="BB757" s="4"/>
      <c r="BC757" s="4"/>
      <c r="BD757" s="4"/>
    </row>
    <row r="758" spans="1:56" ht="25.5" customHeight="1">
      <c r="A758" s="20">
        <v>18912</v>
      </c>
      <c r="B758" s="3" t="s">
        <v>521</v>
      </c>
      <c r="C758" s="11" t="s">
        <v>1885</v>
      </c>
      <c r="D758" s="11" t="s">
        <v>1889</v>
      </c>
      <c r="E758" s="13">
        <v>3</v>
      </c>
      <c r="F758" s="13">
        <v>5</v>
      </c>
      <c r="G758" s="13">
        <v>5</v>
      </c>
      <c r="H758" s="13" t="s">
        <v>1887</v>
      </c>
      <c r="I758" s="3"/>
      <c r="J758" s="19" t="s">
        <v>1888</v>
      </c>
      <c r="K758" s="3"/>
      <c r="L758" s="3"/>
      <c r="M758" s="1" t="s">
        <v>32</v>
      </c>
      <c r="N758" s="5">
        <v>0.41</v>
      </c>
      <c r="O758" s="3"/>
      <c r="P758" s="3"/>
      <c r="Q758" s="5">
        <v>0.2</v>
      </c>
      <c r="R758" s="18">
        <v>2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4"/>
      <c r="AX758" s="4"/>
      <c r="AY758" s="4"/>
      <c r="AZ758" s="4"/>
      <c r="BA758" s="4"/>
      <c r="BB758" s="4"/>
      <c r="BC758" s="4"/>
      <c r="BD758" s="4"/>
    </row>
    <row r="759" spans="1:56" ht="25.5" customHeight="1">
      <c r="A759" s="20">
        <v>18914</v>
      </c>
      <c r="B759" s="3" t="s">
        <v>521</v>
      </c>
      <c r="C759" s="11" t="s">
        <v>1885</v>
      </c>
      <c r="D759" s="11" t="s">
        <v>1889</v>
      </c>
      <c r="E759" s="13">
        <v>3</v>
      </c>
      <c r="F759" s="13">
        <v>5</v>
      </c>
      <c r="G759" s="13">
        <v>5</v>
      </c>
      <c r="H759" s="13" t="s">
        <v>1891</v>
      </c>
      <c r="I759" s="3"/>
      <c r="J759" s="19" t="s">
        <v>1888</v>
      </c>
      <c r="K759" s="3"/>
      <c r="L759" s="3"/>
      <c r="M759" s="1" t="s">
        <v>32</v>
      </c>
      <c r="N759" s="5">
        <v>0.41</v>
      </c>
      <c r="O759" s="3"/>
      <c r="P759" s="3"/>
      <c r="Q759" s="5">
        <v>0.2</v>
      </c>
      <c r="R759" s="18">
        <v>3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4"/>
      <c r="AX759" s="4"/>
      <c r="AY759" s="4"/>
      <c r="AZ759" s="4"/>
      <c r="BA759" s="4"/>
      <c r="BB759" s="4"/>
      <c r="BC759" s="4"/>
      <c r="BD759" s="4"/>
    </row>
    <row r="760" spans="1:56" ht="25.5" customHeight="1">
      <c r="A760" s="20">
        <v>19000</v>
      </c>
      <c r="B760" s="3" t="s">
        <v>521</v>
      </c>
      <c r="C760" s="11" t="s">
        <v>1885</v>
      </c>
      <c r="D760" s="11" t="s">
        <v>1892</v>
      </c>
      <c r="E760" s="13">
        <v>4</v>
      </c>
      <c r="F760" s="13">
        <v>5</v>
      </c>
      <c r="G760" s="13">
        <v>1</v>
      </c>
      <c r="H760" s="13" t="s">
        <v>1893</v>
      </c>
      <c r="I760" s="13"/>
      <c r="J760" s="19" t="s">
        <v>1894</v>
      </c>
      <c r="K760" s="3"/>
      <c r="L760" s="3"/>
      <c r="M760" s="1" t="s">
        <v>32</v>
      </c>
      <c r="N760" s="5">
        <v>0.41</v>
      </c>
      <c r="O760" s="13"/>
      <c r="P760" s="13"/>
      <c r="Q760" s="5">
        <v>0.2</v>
      </c>
      <c r="R760" s="18" t="s">
        <v>1895</v>
      </c>
      <c r="S760" s="1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4"/>
      <c r="AX760" s="4"/>
      <c r="AY760" s="4"/>
      <c r="AZ760" s="4"/>
      <c r="BA760" s="4"/>
      <c r="BB760" s="4"/>
      <c r="BC760" s="4"/>
      <c r="BD760" s="4"/>
    </row>
    <row r="761" spans="1:56" ht="25.5" customHeight="1">
      <c r="A761" s="20">
        <v>19010</v>
      </c>
      <c r="B761" s="3" t="s">
        <v>521</v>
      </c>
      <c r="C761" s="11" t="s">
        <v>1885</v>
      </c>
      <c r="D761" s="11" t="s">
        <v>1896</v>
      </c>
      <c r="E761" s="13">
        <v>4</v>
      </c>
      <c r="F761" s="13">
        <v>5</v>
      </c>
      <c r="G761" s="13">
        <v>5</v>
      </c>
      <c r="H761" s="13" t="s">
        <v>1897</v>
      </c>
      <c r="I761" s="13"/>
      <c r="J761" s="19" t="s">
        <v>1894</v>
      </c>
      <c r="K761" s="3"/>
      <c r="L761" s="3"/>
      <c r="M761" s="1" t="s">
        <v>32</v>
      </c>
      <c r="N761" s="5">
        <v>0.41</v>
      </c>
      <c r="O761" s="13"/>
      <c r="P761" s="13"/>
      <c r="Q761" s="5">
        <v>0.2</v>
      </c>
      <c r="R761" s="18">
        <v>1</v>
      </c>
      <c r="S761" s="1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4"/>
      <c r="AX761" s="4"/>
      <c r="AY761" s="4"/>
      <c r="AZ761" s="4"/>
      <c r="BA761" s="4"/>
      <c r="BB761" s="4"/>
      <c r="BC761" s="4"/>
      <c r="BD761" s="4"/>
    </row>
    <row r="762" spans="1:56" ht="25.5" customHeight="1">
      <c r="A762" s="20">
        <v>19012</v>
      </c>
      <c r="B762" s="3" t="s">
        <v>521</v>
      </c>
      <c r="C762" s="11" t="s">
        <v>1885</v>
      </c>
      <c r="D762" s="11" t="s">
        <v>1896</v>
      </c>
      <c r="E762" s="13">
        <v>4</v>
      </c>
      <c r="F762" s="13">
        <v>5</v>
      </c>
      <c r="G762" s="13">
        <v>5</v>
      </c>
      <c r="H762" s="13" t="s">
        <v>1893</v>
      </c>
      <c r="I762" s="13"/>
      <c r="J762" s="19" t="s">
        <v>1894</v>
      </c>
      <c r="K762" s="3"/>
      <c r="L762" s="3"/>
      <c r="M762" s="1" t="s">
        <v>32</v>
      </c>
      <c r="N762" s="5">
        <v>0.41</v>
      </c>
      <c r="O762" s="13"/>
      <c r="P762" s="13"/>
      <c r="Q762" s="5">
        <v>0.2</v>
      </c>
      <c r="R762" s="18">
        <v>2</v>
      </c>
      <c r="S762" s="1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4"/>
      <c r="AX762" s="4"/>
      <c r="AY762" s="4"/>
      <c r="AZ762" s="4"/>
      <c r="BA762" s="4"/>
      <c r="BB762" s="4"/>
      <c r="BC762" s="4"/>
      <c r="BD762" s="4"/>
    </row>
    <row r="763" spans="1:56" ht="25.5" customHeight="1">
      <c r="A763" s="20">
        <v>19014</v>
      </c>
      <c r="B763" s="3" t="s">
        <v>521</v>
      </c>
      <c r="C763" s="11" t="s">
        <v>1885</v>
      </c>
      <c r="D763" s="11" t="s">
        <v>1896</v>
      </c>
      <c r="E763" s="13">
        <v>4</v>
      </c>
      <c r="F763" s="13">
        <v>5</v>
      </c>
      <c r="G763" s="13">
        <v>5</v>
      </c>
      <c r="H763" s="13" t="s">
        <v>1898</v>
      </c>
      <c r="I763" s="13"/>
      <c r="J763" s="19" t="s">
        <v>1894</v>
      </c>
      <c r="K763" s="3"/>
      <c r="L763" s="3"/>
      <c r="M763" s="1" t="s">
        <v>32</v>
      </c>
      <c r="N763" s="5">
        <v>0.41</v>
      </c>
      <c r="O763" s="13"/>
      <c r="P763" s="13"/>
      <c r="Q763" s="5">
        <v>0.2</v>
      </c>
      <c r="R763" s="18">
        <v>3</v>
      </c>
      <c r="S763" s="1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4"/>
      <c r="AX763" s="4"/>
      <c r="AY763" s="4"/>
      <c r="AZ763" s="4"/>
      <c r="BA763" s="4"/>
      <c r="BB763" s="4"/>
      <c r="BC763" s="4"/>
      <c r="BD763" s="4"/>
    </row>
    <row r="764" spans="1:56" ht="25.5" customHeight="1">
      <c r="A764" s="20">
        <v>19100</v>
      </c>
      <c r="B764" s="3" t="s">
        <v>521</v>
      </c>
      <c r="C764" s="11" t="s">
        <v>1885</v>
      </c>
      <c r="D764" s="11" t="s">
        <v>1899</v>
      </c>
      <c r="E764" s="13">
        <v>5</v>
      </c>
      <c r="F764" s="13">
        <v>5</v>
      </c>
      <c r="G764" s="13">
        <v>1</v>
      </c>
      <c r="H764" s="13" t="s">
        <v>1900</v>
      </c>
      <c r="I764" s="3"/>
      <c r="J764" s="19" t="s">
        <v>1901</v>
      </c>
      <c r="K764" s="3"/>
      <c r="L764" s="3"/>
      <c r="M764" s="1" t="s">
        <v>32</v>
      </c>
      <c r="N764" s="5">
        <v>0.41</v>
      </c>
      <c r="O764" s="3"/>
      <c r="P764" s="3"/>
      <c r="Q764" s="5">
        <v>0.2</v>
      </c>
      <c r="R764" s="18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4"/>
      <c r="AX764" s="4"/>
      <c r="AY764" s="4"/>
      <c r="AZ764" s="4"/>
      <c r="BA764" s="4"/>
      <c r="BB764" s="4"/>
      <c r="BC764" s="4"/>
      <c r="BD764" s="4"/>
    </row>
    <row r="765" spans="1:56" ht="25.5" customHeight="1">
      <c r="A765" s="20">
        <v>19110</v>
      </c>
      <c r="B765" s="3" t="s">
        <v>521</v>
      </c>
      <c r="C765" s="11" t="s">
        <v>1885</v>
      </c>
      <c r="D765" s="11" t="s">
        <v>1902</v>
      </c>
      <c r="E765" s="13">
        <v>5</v>
      </c>
      <c r="F765" s="13">
        <v>5</v>
      </c>
      <c r="G765" s="13">
        <v>5</v>
      </c>
      <c r="H765" s="13" t="s">
        <v>1903</v>
      </c>
      <c r="I765" s="13"/>
      <c r="J765" s="19" t="s">
        <v>1901</v>
      </c>
      <c r="K765" s="3"/>
      <c r="L765" s="3"/>
      <c r="M765" s="1" t="s">
        <v>32</v>
      </c>
      <c r="N765" s="5">
        <v>0.41</v>
      </c>
      <c r="O765" s="13"/>
      <c r="P765" s="13"/>
      <c r="Q765" s="5">
        <v>0.2</v>
      </c>
      <c r="R765" s="18">
        <v>1</v>
      </c>
      <c r="S765" s="1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4"/>
      <c r="AX765" s="4"/>
      <c r="AY765" s="4"/>
      <c r="AZ765" s="4"/>
      <c r="BA765" s="4"/>
      <c r="BB765" s="4"/>
      <c r="BC765" s="4"/>
      <c r="BD765" s="4"/>
    </row>
    <row r="766" spans="1:56" ht="25.5" customHeight="1">
      <c r="A766" s="20">
        <v>19112</v>
      </c>
      <c r="B766" s="3" t="s">
        <v>521</v>
      </c>
      <c r="C766" s="11" t="s">
        <v>1885</v>
      </c>
      <c r="D766" s="11" t="s">
        <v>1902</v>
      </c>
      <c r="E766" s="13">
        <v>5</v>
      </c>
      <c r="F766" s="13">
        <v>5</v>
      </c>
      <c r="G766" s="13">
        <v>5</v>
      </c>
      <c r="H766" s="13" t="s">
        <v>1900</v>
      </c>
      <c r="I766" s="13"/>
      <c r="J766" s="19" t="s">
        <v>1901</v>
      </c>
      <c r="K766" s="3"/>
      <c r="L766" s="3"/>
      <c r="M766" s="1" t="s">
        <v>32</v>
      </c>
      <c r="N766" s="5">
        <v>0.41</v>
      </c>
      <c r="O766" s="13"/>
      <c r="P766" s="13"/>
      <c r="Q766" s="5">
        <v>0.2</v>
      </c>
      <c r="R766" s="18">
        <v>2</v>
      </c>
      <c r="S766" s="1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4"/>
      <c r="AX766" s="4"/>
      <c r="AY766" s="4"/>
      <c r="AZ766" s="4"/>
      <c r="BA766" s="4"/>
      <c r="BB766" s="4"/>
      <c r="BC766" s="4"/>
      <c r="BD766" s="4"/>
    </row>
    <row r="767" spans="1:56" ht="25.5" customHeight="1">
      <c r="A767" s="20">
        <v>19114</v>
      </c>
      <c r="B767" s="3" t="s">
        <v>521</v>
      </c>
      <c r="C767" s="11" t="s">
        <v>1885</v>
      </c>
      <c r="D767" s="11" t="s">
        <v>1902</v>
      </c>
      <c r="E767" s="13">
        <v>5</v>
      </c>
      <c r="F767" s="13">
        <v>5</v>
      </c>
      <c r="G767" s="13">
        <v>5</v>
      </c>
      <c r="H767" s="13" t="s">
        <v>1904</v>
      </c>
      <c r="I767" s="13"/>
      <c r="J767" s="19" t="s">
        <v>1901</v>
      </c>
      <c r="K767" s="3"/>
      <c r="L767" s="3"/>
      <c r="M767" s="1" t="s">
        <v>32</v>
      </c>
      <c r="N767" s="5">
        <v>0.41</v>
      </c>
      <c r="O767" s="13"/>
      <c r="P767" s="13"/>
      <c r="Q767" s="5">
        <v>0.2</v>
      </c>
      <c r="R767" s="18">
        <v>3</v>
      </c>
      <c r="S767" s="1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4"/>
      <c r="AX767" s="4"/>
      <c r="AY767" s="4"/>
      <c r="AZ767" s="4"/>
      <c r="BA767" s="4"/>
      <c r="BB767" s="4"/>
      <c r="BC767" s="4"/>
      <c r="BD767" s="4"/>
    </row>
    <row r="768" spans="1:56" ht="25.5" customHeight="1">
      <c r="A768" s="20">
        <v>19300</v>
      </c>
      <c r="B768" s="3" t="s">
        <v>521</v>
      </c>
      <c r="C768" s="11" t="s">
        <v>1885</v>
      </c>
      <c r="D768" s="11" t="s">
        <v>1905</v>
      </c>
      <c r="E768" s="13">
        <v>7</v>
      </c>
      <c r="F768" s="13">
        <v>5</v>
      </c>
      <c r="G768" s="13">
        <v>1</v>
      </c>
      <c r="H768" s="13" t="s">
        <v>1906</v>
      </c>
      <c r="I768" s="3"/>
      <c r="J768" s="19" t="s">
        <v>1907</v>
      </c>
      <c r="K768" s="3"/>
      <c r="L768" s="3"/>
      <c r="M768" s="1" t="s">
        <v>32</v>
      </c>
      <c r="N768" s="5">
        <v>0.41</v>
      </c>
      <c r="O768" s="3"/>
      <c r="P768" s="3"/>
      <c r="Q768" s="5">
        <v>0.2</v>
      </c>
      <c r="R768" s="18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4"/>
      <c r="AX768" s="4"/>
      <c r="AY768" s="4"/>
      <c r="AZ768" s="4"/>
      <c r="BA768" s="4"/>
      <c r="BB768" s="4"/>
      <c r="BC768" s="4"/>
      <c r="BD768" s="4"/>
    </row>
    <row r="769" spans="1:56" ht="25.5" customHeight="1">
      <c r="A769" s="20">
        <v>19310</v>
      </c>
      <c r="B769" s="3" t="s">
        <v>521</v>
      </c>
      <c r="C769" s="11" t="s">
        <v>1885</v>
      </c>
      <c r="D769" s="11" t="s">
        <v>1908</v>
      </c>
      <c r="E769" s="13">
        <v>7</v>
      </c>
      <c r="F769" s="13">
        <v>5</v>
      </c>
      <c r="G769" s="13">
        <v>5</v>
      </c>
      <c r="H769" s="13" t="s">
        <v>1909</v>
      </c>
      <c r="I769" s="3"/>
      <c r="J769" s="19" t="s">
        <v>1907</v>
      </c>
      <c r="K769" s="3"/>
      <c r="L769" s="3"/>
      <c r="M769" s="1" t="s">
        <v>32</v>
      </c>
      <c r="N769" s="5">
        <v>0.41</v>
      </c>
      <c r="O769" s="3"/>
      <c r="P769" s="3"/>
      <c r="Q769" s="5">
        <v>0.2</v>
      </c>
      <c r="R769" s="18">
        <v>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4"/>
      <c r="AX769" s="4"/>
      <c r="AY769" s="4"/>
      <c r="AZ769" s="4"/>
      <c r="BA769" s="4"/>
      <c r="BB769" s="4"/>
      <c r="BC769" s="4"/>
      <c r="BD769" s="4"/>
    </row>
    <row r="770" spans="1:56" ht="25.5" customHeight="1">
      <c r="A770" s="20">
        <v>19312</v>
      </c>
      <c r="B770" s="3" t="s">
        <v>521</v>
      </c>
      <c r="C770" s="11" t="s">
        <v>1885</v>
      </c>
      <c r="D770" s="11" t="s">
        <v>1908</v>
      </c>
      <c r="E770" s="13">
        <v>7</v>
      </c>
      <c r="F770" s="13">
        <v>5</v>
      </c>
      <c r="G770" s="13">
        <v>5</v>
      </c>
      <c r="H770" s="13" t="s">
        <v>1906</v>
      </c>
      <c r="I770" s="3"/>
      <c r="J770" s="19" t="s">
        <v>1907</v>
      </c>
      <c r="K770" s="3"/>
      <c r="L770" s="3"/>
      <c r="M770" s="1" t="s">
        <v>32</v>
      </c>
      <c r="N770" s="5">
        <v>0.41</v>
      </c>
      <c r="O770" s="3"/>
      <c r="P770" s="3"/>
      <c r="Q770" s="5">
        <v>0.2</v>
      </c>
      <c r="R770" s="18">
        <v>2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4"/>
      <c r="AX770" s="4"/>
      <c r="AY770" s="4"/>
      <c r="AZ770" s="4"/>
      <c r="BA770" s="4"/>
      <c r="BB770" s="4"/>
      <c r="BC770" s="4"/>
      <c r="BD770" s="4"/>
    </row>
    <row r="771" spans="1:56" ht="25.5" customHeight="1">
      <c r="A771" s="20">
        <v>19314</v>
      </c>
      <c r="B771" s="3" t="s">
        <v>521</v>
      </c>
      <c r="C771" s="11" t="s">
        <v>1885</v>
      </c>
      <c r="D771" s="11" t="s">
        <v>1908</v>
      </c>
      <c r="E771" s="13">
        <v>7</v>
      </c>
      <c r="F771" s="13">
        <v>5</v>
      </c>
      <c r="G771" s="13">
        <v>5</v>
      </c>
      <c r="H771" s="13" t="s">
        <v>1910</v>
      </c>
      <c r="I771" s="3"/>
      <c r="J771" s="19" t="s">
        <v>1907</v>
      </c>
      <c r="K771" s="3"/>
      <c r="L771" s="3"/>
      <c r="M771" s="1" t="s">
        <v>32</v>
      </c>
      <c r="N771" s="5">
        <v>0.41</v>
      </c>
      <c r="O771" s="3"/>
      <c r="P771" s="3"/>
      <c r="Q771" s="5">
        <v>0.2</v>
      </c>
      <c r="R771" s="18">
        <v>3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4"/>
      <c r="AX771" s="4"/>
      <c r="AY771" s="4"/>
      <c r="AZ771" s="4"/>
      <c r="BA771" s="4"/>
      <c r="BB771" s="4"/>
      <c r="BC771" s="4"/>
      <c r="BD771" s="4"/>
    </row>
    <row r="772" spans="1:56" ht="25.5" customHeight="1">
      <c r="A772" s="20">
        <v>19400</v>
      </c>
      <c r="B772" s="3" t="s">
        <v>521</v>
      </c>
      <c r="C772" s="11" t="s">
        <v>1911</v>
      </c>
      <c r="D772" s="11" t="s">
        <v>1912</v>
      </c>
      <c r="E772" s="13">
        <v>8</v>
      </c>
      <c r="F772" s="13">
        <v>3</v>
      </c>
      <c r="G772" s="13">
        <v>2</v>
      </c>
      <c r="H772" s="13" t="s">
        <v>1913</v>
      </c>
      <c r="I772" s="13" t="str">
        <f t="shared" ref="I772:I775" si="0">CONCATENATE(MID(C772,FIND("(",C772) - 1 + 1,FIND("(",C772) - (FIND("(",C772) - 1)),LEFT(H772,FIND("__-",H772) - 1),",",RIGHT(H772,LEN(H772) - (FIND("__-",H772) + 1)),",10",RIGHT(C772,LEN(C772) - (FIND(")",C772) - 1)))</f>
        <v>(-52.87,-145.73,10)</v>
      </c>
      <c r="J772" s="19" t="s">
        <v>1914</v>
      </c>
      <c r="K772" s="3"/>
      <c r="L772" s="3"/>
      <c r="M772" s="1" t="s">
        <v>32</v>
      </c>
      <c r="N772" s="5">
        <v>0.41</v>
      </c>
      <c r="O772" s="21">
        <v>20</v>
      </c>
      <c r="P772" s="21">
        <v>50</v>
      </c>
      <c r="Q772" s="5">
        <v>0.2</v>
      </c>
      <c r="R772" s="18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4"/>
      <c r="AX772" s="4"/>
      <c r="AY772" s="4"/>
      <c r="AZ772" s="4"/>
      <c r="BA772" s="4"/>
      <c r="BB772" s="4"/>
      <c r="BC772" s="4"/>
      <c r="BD772" s="4"/>
    </row>
    <row r="773" spans="1:56" ht="25.5" customHeight="1">
      <c r="A773" s="20">
        <v>19410</v>
      </c>
      <c r="B773" s="3" t="s">
        <v>521</v>
      </c>
      <c r="C773" s="11" t="s">
        <v>1911</v>
      </c>
      <c r="D773" s="11" t="s">
        <v>1915</v>
      </c>
      <c r="E773" s="13">
        <v>8</v>
      </c>
      <c r="F773" s="13">
        <v>3</v>
      </c>
      <c r="G773" s="13">
        <v>6</v>
      </c>
      <c r="H773" s="13" t="s">
        <v>1916</v>
      </c>
      <c r="I773" s="3" t="str">
        <f t="shared" si="0"/>
        <v>(-52.45,-121.53,10)</v>
      </c>
      <c r="J773" s="19" t="s">
        <v>1917</v>
      </c>
      <c r="K773" s="3"/>
      <c r="L773" s="3"/>
      <c r="M773" s="1" t="s">
        <v>32</v>
      </c>
      <c r="N773" s="5">
        <v>0.41</v>
      </c>
      <c r="O773" s="21">
        <v>15</v>
      </c>
      <c r="P773" s="21">
        <v>45</v>
      </c>
      <c r="Q773" s="5">
        <v>0.2</v>
      </c>
      <c r="R773" s="18">
        <v>1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4"/>
      <c r="AX773" s="4"/>
      <c r="AY773" s="4"/>
      <c r="AZ773" s="4"/>
      <c r="BA773" s="4"/>
      <c r="BB773" s="4"/>
      <c r="BC773" s="4"/>
      <c r="BD773" s="4"/>
    </row>
    <row r="774" spans="1:56" ht="25.5" customHeight="1">
      <c r="A774" s="20">
        <v>19412</v>
      </c>
      <c r="B774" s="3" t="s">
        <v>521</v>
      </c>
      <c r="C774" s="11" t="s">
        <v>1911</v>
      </c>
      <c r="D774" s="11" t="s">
        <v>1915</v>
      </c>
      <c r="E774" s="13">
        <v>8</v>
      </c>
      <c r="F774" s="13">
        <v>3</v>
      </c>
      <c r="G774" s="13">
        <v>6</v>
      </c>
      <c r="H774" s="13" t="s">
        <v>1913</v>
      </c>
      <c r="I774" s="13" t="str">
        <f t="shared" si="0"/>
        <v>(-52.87,-145.73,10)</v>
      </c>
      <c r="J774" s="19" t="s">
        <v>1914</v>
      </c>
      <c r="K774" s="3"/>
      <c r="L774" s="3"/>
      <c r="M774" s="1" t="s">
        <v>32</v>
      </c>
      <c r="N774" s="5">
        <v>0.41</v>
      </c>
      <c r="O774" s="21">
        <v>20</v>
      </c>
      <c r="P774" s="21">
        <v>50</v>
      </c>
      <c r="Q774" s="5">
        <v>0.2</v>
      </c>
      <c r="R774" s="18">
        <v>2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4"/>
      <c r="AX774" s="4"/>
      <c r="AY774" s="4"/>
      <c r="AZ774" s="4"/>
      <c r="BA774" s="4"/>
      <c r="BB774" s="4"/>
      <c r="BC774" s="4"/>
      <c r="BD774" s="4"/>
    </row>
    <row r="775" spans="1:56" ht="25.5" customHeight="1">
      <c r="A775" s="20">
        <v>19414</v>
      </c>
      <c r="B775" s="3" t="s">
        <v>521</v>
      </c>
      <c r="C775" s="11" t="s">
        <v>1911</v>
      </c>
      <c r="D775" s="11" t="s">
        <v>1915</v>
      </c>
      <c r="E775" s="13">
        <v>8</v>
      </c>
      <c r="F775" s="13">
        <v>3</v>
      </c>
      <c r="G775" s="13">
        <v>6</v>
      </c>
      <c r="H775" s="13" t="s">
        <v>1918</v>
      </c>
      <c r="I775" s="13" t="str">
        <f t="shared" si="0"/>
        <v>(-25.33,-189.02,10)</v>
      </c>
      <c r="J775" s="19" t="s">
        <v>1919</v>
      </c>
      <c r="K775" s="3"/>
      <c r="L775" s="3"/>
      <c r="M775" s="1" t="s">
        <v>32</v>
      </c>
      <c r="N775" s="5">
        <v>0.41</v>
      </c>
      <c r="O775" s="21">
        <v>25</v>
      </c>
      <c r="P775" s="21">
        <v>55</v>
      </c>
      <c r="Q775" s="5">
        <v>0.2</v>
      </c>
      <c r="R775" s="18">
        <v>3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4"/>
      <c r="AX775" s="4"/>
      <c r="AY775" s="4"/>
      <c r="AZ775" s="4"/>
      <c r="BA775" s="4"/>
      <c r="BB775" s="4"/>
      <c r="BC775" s="4"/>
      <c r="BD775" s="4"/>
    </row>
    <row r="776" spans="1:56" ht="25.5" customHeight="1">
      <c r="A776" s="20">
        <v>19500</v>
      </c>
      <c r="B776" s="3" t="s">
        <v>521</v>
      </c>
      <c r="C776" s="11" t="s">
        <v>1920</v>
      </c>
      <c r="D776" s="11" t="s">
        <v>1921</v>
      </c>
      <c r="E776" s="13">
        <v>9</v>
      </c>
      <c r="F776" s="13">
        <v>4</v>
      </c>
      <c r="G776" s="13">
        <v>1</v>
      </c>
      <c r="H776" s="13" t="s">
        <v>1922</v>
      </c>
      <c r="I776" s="3"/>
      <c r="J776" s="19" t="s">
        <v>1923</v>
      </c>
      <c r="K776" s="3"/>
      <c r="L776" s="3"/>
      <c r="M776" s="1" t="s">
        <v>32</v>
      </c>
      <c r="N776" s="5">
        <v>0.41</v>
      </c>
      <c r="O776" s="3"/>
      <c r="P776" s="3"/>
      <c r="Q776" s="5">
        <v>0.2</v>
      </c>
      <c r="R776" s="18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4"/>
      <c r="AX776" s="4"/>
      <c r="AY776" s="4"/>
      <c r="AZ776" s="4"/>
      <c r="BA776" s="4"/>
      <c r="BB776" s="4"/>
      <c r="BC776" s="4"/>
      <c r="BD776" s="4"/>
    </row>
    <row r="777" spans="1:56" ht="25.5" customHeight="1">
      <c r="A777" s="20">
        <v>19510</v>
      </c>
      <c r="B777" s="3" t="s">
        <v>521</v>
      </c>
      <c r="C777" s="11" t="s">
        <v>1920</v>
      </c>
      <c r="D777" s="11" t="s">
        <v>1924</v>
      </c>
      <c r="E777" s="13">
        <v>9</v>
      </c>
      <c r="F777" s="13">
        <v>4</v>
      </c>
      <c r="G777" s="13">
        <v>5</v>
      </c>
      <c r="H777" s="13" t="s">
        <v>1925</v>
      </c>
      <c r="I777" s="3"/>
      <c r="J777" s="19" t="s">
        <v>1926</v>
      </c>
      <c r="K777" s="3"/>
      <c r="L777" s="3"/>
      <c r="M777" s="1" t="s">
        <v>32</v>
      </c>
      <c r="N777" s="5">
        <v>0.41</v>
      </c>
      <c r="O777" s="3"/>
      <c r="P777" s="3"/>
      <c r="Q777" s="5">
        <v>0.2</v>
      </c>
      <c r="R777" s="18">
        <v>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4"/>
      <c r="AX777" s="4"/>
      <c r="AY777" s="4"/>
      <c r="AZ777" s="4"/>
      <c r="BA777" s="4"/>
      <c r="BB777" s="4"/>
      <c r="BC777" s="4"/>
      <c r="BD777" s="4"/>
    </row>
    <row r="778" spans="1:56" ht="25.5" customHeight="1">
      <c r="A778" s="20">
        <v>19512</v>
      </c>
      <c r="B778" s="3" t="s">
        <v>521</v>
      </c>
      <c r="C778" s="11" t="s">
        <v>1920</v>
      </c>
      <c r="D778" s="11" t="s">
        <v>1924</v>
      </c>
      <c r="E778" s="13">
        <v>9</v>
      </c>
      <c r="F778" s="13">
        <v>4</v>
      </c>
      <c r="G778" s="13">
        <v>5</v>
      </c>
      <c r="H778" s="13" t="s">
        <v>1922</v>
      </c>
      <c r="I778" s="3"/>
      <c r="J778" s="19" t="s">
        <v>1923</v>
      </c>
      <c r="K778" s="3"/>
      <c r="L778" s="3"/>
      <c r="M778" s="1" t="s">
        <v>32</v>
      </c>
      <c r="N778" s="5">
        <v>0.41</v>
      </c>
      <c r="O778" s="3"/>
      <c r="P778" s="3"/>
      <c r="Q778" s="5">
        <v>0.2</v>
      </c>
      <c r="R778" s="18">
        <v>2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4"/>
      <c r="AX778" s="4"/>
      <c r="AY778" s="4"/>
      <c r="AZ778" s="4"/>
      <c r="BA778" s="4"/>
      <c r="BB778" s="4"/>
      <c r="BC778" s="4"/>
      <c r="BD778" s="4"/>
    </row>
    <row r="779" spans="1:56" ht="25.5" customHeight="1">
      <c r="A779" s="20">
        <v>19514</v>
      </c>
      <c r="B779" s="3" t="s">
        <v>521</v>
      </c>
      <c r="C779" s="11" t="s">
        <v>1920</v>
      </c>
      <c r="D779" s="11" t="s">
        <v>1924</v>
      </c>
      <c r="E779" s="13">
        <v>9</v>
      </c>
      <c r="F779" s="13">
        <v>4</v>
      </c>
      <c r="G779" s="13">
        <v>5</v>
      </c>
      <c r="H779" s="13" t="s">
        <v>1927</v>
      </c>
      <c r="I779" s="3"/>
      <c r="J779" s="19" t="s">
        <v>1923</v>
      </c>
      <c r="K779" s="3"/>
      <c r="L779" s="3"/>
      <c r="M779" s="1" t="s">
        <v>32</v>
      </c>
      <c r="N779" s="5">
        <v>0.41</v>
      </c>
      <c r="O779" s="3"/>
      <c r="P779" s="3"/>
      <c r="Q779" s="5">
        <v>0.2</v>
      </c>
      <c r="R779" s="18">
        <v>3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4"/>
      <c r="AX779" s="4"/>
      <c r="AY779" s="4"/>
      <c r="AZ779" s="4"/>
      <c r="BA779" s="4"/>
      <c r="BB779" s="4"/>
      <c r="BC779" s="4"/>
      <c r="BD779" s="4"/>
    </row>
    <row r="780" spans="1:56" ht="25.5" customHeight="1">
      <c r="A780" s="20">
        <v>19600</v>
      </c>
      <c r="B780" s="3" t="s">
        <v>521</v>
      </c>
      <c r="C780" s="11" t="s">
        <v>1920</v>
      </c>
      <c r="D780" s="11" t="s">
        <v>1928</v>
      </c>
      <c r="E780" s="13">
        <v>10</v>
      </c>
      <c r="F780" s="13">
        <v>5</v>
      </c>
      <c r="G780" s="13">
        <v>1</v>
      </c>
      <c r="H780" s="13" t="s">
        <v>1929</v>
      </c>
      <c r="I780" s="3"/>
      <c r="J780" s="19" t="s">
        <v>1930</v>
      </c>
      <c r="K780" s="3"/>
      <c r="L780" s="3"/>
      <c r="M780" s="1" t="s">
        <v>32</v>
      </c>
      <c r="N780" s="5">
        <v>0.41</v>
      </c>
      <c r="O780" s="3"/>
      <c r="P780" s="3"/>
      <c r="Q780" s="5">
        <v>0.2</v>
      </c>
      <c r="R780" s="18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4"/>
      <c r="AX780" s="4"/>
      <c r="AY780" s="4"/>
      <c r="AZ780" s="4"/>
      <c r="BA780" s="4"/>
      <c r="BB780" s="4"/>
      <c r="BC780" s="4"/>
      <c r="BD780" s="4"/>
    </row>
    <row r="781" spans="1:56" ht="25.5" customHeight="1">
      <c r="A781" s="20">
        <v>19610</v>
      </c>
      <c r="B781" s="3" t="s">
        <v>521</v>
      </c>
      <c r="C781" s="11" t="s">
        <v>1920</v>
      </c>
      <c r="D781" s="11" t="s">
        <v>1931</v>
      </c>
      <c r="E781" s="13">
        <v>10</v>
      </c>
      <c r="F781" s="13">
        <v>5</v>
      </c>
      <c r="G781" s="13">
        <v>5</v>
      </c>
      <c r="H781" s="13" t="s">
        <v>1932</v>
      </c>
      <c r="I781" s="3"/>
      <c r="J781" s="19" t="s">
        <v>1930</v>
      </c>
      <c r="K781" s="3"/>
      <c r="L781" s="3"/>
      <c r="M781" s="1" t="s">
        <v>32</v>
      </c>
      <c r="N781" s="5">
        <v>0.41</v>
      </c>
      <c r="O781" s="3"/>
      <c r="P781" s="3"/>
      <c r="Q781" s="5">
        <v>0.2</v>
      </c>
      <c r="R781" s="18">
        <v>1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4"/>
      <c r="AX781" s="4"/>
      <c r="AY781" s="4"/>
      <c r="AZ781" s="4"/>
      <c r="BA781" s="4"/>
      <c r="BB781" s="4"/>
      <c r="BC781" s="4"/>
      <c r="BD781" s="4"/>
    </row>
    <row r="782" spans="1:56" ht="25.5" customHeight="1">
      <c r="A782" s="20">
        <v>19612</v>
      </c>
      <c r="B782" s="3" t="s">
        <v>521</v>
      </c>
      <c r="C782" s="11" t="s">
        <v>1920</v>
      </c>
      <c r="D782" s="11" t="s">
        <v>1931</v>
      </c>
      <c r="E782" s="13">
        <v>10</v>
      </c>
      <c r="F782" s="13">
        <v>5</v>
      </c>
      <c r="G782" s="13">
        <v>5</v>
      </c>
      <c r="H782" s="13" t="s">
        <v>1929</v>
      </c>
      <c r="I782" s="3"/>
      <c r="J782" s="19" t="s">
        <v>1930</v>
      </c>
      <c r="K782" s="3"/>
      <c r="L782" s="3"/>
      <c r="M782" s="1" t="s">
        <v>32</v>
      </c>
      <c r="N782" s="5">
        <v>0.41</v>
      </c>
      <c r="O782" s="3"/>
      <c r="P782" s="3"/>
      <c r="Q782" s="5">
        <v>0.2</v>
      </c>
      <c r="R782" s="18">
        <v>2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4"/>
      <c r="AX782" s="4"/>
      <c r="AY782" s="4"/>
      <c r="AZ782" s="4"/>
      <c r="BA782" s="4"/>
      <c r="BB782" s="4"/>
      <c r="BC782" s="4"/>
      <c r="BD782" s="4"/>
    </row>
    <row r="783" spans="1:56" ht="25.5" customHeight="1">
      <c r="A783" s="20">
        <v>19614</v>
      </c>
      <c r="B783" s="3" t="s">
        <v>521</v>
      </c>
      <c r="C783" s="11" t="s">
        <v>1920</v>
      </c>
      <c r="D783" s="11" t="s">
        <v>1931</v>
      </c>
      <c r="E783" s="13">
        <v>10</v>
      </c>
      <c r="F783" s="13">
        <v>5</v>
      </c>
      <c r="G783" s="13">
        <v>5</v>
      </c>
      <c r="H783" s="13" t="s">
        <v>1933</v>
      </c>
      <c r="I783" s="3"/>
      <c r="J783" s="19" t="s">
        <v>1930</v>
      </c>
      <c r="K783" s="3"/>
      <c r="L783" s="3"/>
      <c r="M783" s="1" t="s">
        <v>32</v>
      </c>
      <c r="N783" s="5">
        <v>0.41</v>
      </c>
      <c r="O783" s="3"/>
      <c r="P783" s="3"/>
      <c r="Q783" s="5">
        <v>0.2</v>
      </c>
      <c r="R783" s="18">
        <v>3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4"/>
      <c r="AX783" s="4"/>
      <c r="AY783" s="4"/>
      <c r="AZ783" s="4"/>
      <c r="BA783" s="4"/>
      <c r="BB783" s="4"/>
      <c r="BC783" s="4"/>
      <c r="BD783" s="4"/>
    </row>
    <row r="784" spans="1:56" ht="25.5" customHeight="1">
      <c r="A784" s="20">
        <v>19700</v>
      </c>
      <c r="B784" s="3" t="s">
        <v>521</v>
      </c>
      <c r="C784" s="11" t="s">
        <v>1911</v>
      </c>
      <c r="D784" s="11" t="s">
        <v>1934</v>
      </c>
      <c r="E784" s="13">
        <v>11</v>
      </c>
      <c r="F784" s="13">
        <v>3</v>
      </c>
      <c r="G784" s="13">
        <v>2</v>
      </c>
      <c r="H784" s="13" t="s">
        <v>1935</v>
      </c>
      <c r="I784" s="13" t="str">
        <f>CONCATENATE("(",LEFT(H784,FIND("__-",H784) - 1),",",RIGHT(H784,LEN(H784) - (FIND("-",H784) - 1)),",10)")</f>
        <v>(8.1,-603.8,10)</v>
      </c>
      <c r="J784" s="19" t="s">
        <v>1936</v>
      </c>
      <c r="K784" s="3"/>
      <c r="L784" s="3"/>
      <c r="M784" s="1" t="s">
        <v>32</v>
      </c>
      <c r="N784" s="5">
        <v>0.41</v>
      </c>
      <c r="O784" s="13">
        <v>8</v>
      </c>
      <c r="P784" s="13">
        <v>20</v>
      </c>
      <c r="Q784" s="5">
        <v>0.2</v>
      </c>
      <c r="R784" s="18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4"/>
      <c r="AX784" s="4"/>
      <c r="AY784" s="4"/>
      <c r="AZ784" s="4"/>
      <c r="BA784" s="4"/>
      <c r="BB784" s="4"/>
      <c r="BC784" s="4"/>
      <c r="BD784" s="4"/>
    </row>
    <row r="785" spans="1:56" ht="25.5" customHeight="1">
      <c r="A785" s="20">
        <v>19710</v>
      </c>
      <c r="B785" s="3" t="s">
        <v>521</v>
      </c>
      <c r="C785" s="11" t="s">
        <v>1911</v>
      </c>
      <c r="D785" s="11" t="s">
        <v>1937</v>
      </c>
      <c r="E785" s="13">
        <v>11</v>
      </c>
      <c r="F785" s="13">
        <v>3</v>
      </c>
      <c r="G785" s="13">
        <v>6</v>
      </c>
      <c r="H785" s="13" t="s">
        <v>1938</v>
      </c>
      <c r="I785" s="13" t="s">
        <v>1939</v>
      </c>
      <c r="J785" s="19" t="s">
        <v>1936</v>
      </c>
      <c r="K785" s="3"/>
      <c r="L785" s="3"/>
      <c r="M785" s="1" t="s">
        <v>32</v>
      </c>
      <c r="N785" s="5">
        <v>0.41</v>
      </c>
      <c r="O785" s="13">
        <v>6</v>
      </c>
      <c r="P785" s="13">
        <v>15</v>
      </c>
      <c r="Q785" s="5">
        <v>0.2</v>
      </c>
      <c r="R785" s="18">
        <v>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4"/>
      <c r="AX785" s="4"/>
      <c r="AY785" s="4"/>
      <c r="AZ785" s="4"/>
      <c r="BA785" s="4"/>
      <c r="BB785" s="4"/>
      <c r="BC785" s="4"/>
      <c r="BD785" s="4"/>
    </row>
    <row r="786" spans="1:56" ht="25.5" customHeight="1">
      <c r="A786" s="20">
        <v>19712</v>
      </c>
      <c r="B786" s="3" t="s">
        <v>521</v>
      </c>
      <c r="C786" s="11" t="s">
        <v>1911</v>
      </c>
      <c r="D786" s="11" t="s">
        <v>1937</v>
      </c>
      <c r="E786" s="13">
        <v>11</v>
      </c>
      <c r="F786" s="13">
        <v>3</v>
      </c>
      <c r="G786" s="13">
        <v>6</v>
      </c>
      <c r="H786" s="13" t="s">
        <v>1935</v>
      </c>
      <c r="I786" s="13" t="str">
        <f t="shared" ref="I786:I787" si="1">CONCATENATE("(",LEFT(H786,FIND("__-",H786) - 1),",",RIGHT(H786,LEN(H786) - (FIND("-",H786) - 1)),",10)")</f>
        <v>(8.1,-603.8,10)</v>
      </c>
      <c r="J786" s="19" t="s">
        <v>1936</v>
      </c>
      <c r="K786" s="3"/>
      <c r="L786" s="3"/>
      <c r="M786" s="1" t="s">
        <v>32</v>
      </c>
      <c r="N786" s="5">
        <v>0.41</v>
      </c>
      <c r="O786" s="13">
        <v>8</v>
      </c>
      <c r="P786" s="13">
        <v>20</v>
      </c>
      <c r="Q786" s="5">
        <v>0.2</v>
      </c>
      <c r="R786" s="18">
        <v>2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4"/>
      <c r="AX786" s="4"/>
      <c r="AY786" s="4"/>
      <c r="AZ786" s="4"/>
      <c r="BA786" s="4"/>
      <c r="BB786" s="4"/>
      <c r="BC786" s="4"/>
      <c r="BD786" s="4"/>
    </row>
    <row r="787" spans="1:56" ht="25.5" customHeight="1">
      <c r="A787" s="20">
        <v>19714</v>
      </c>
      <c r="B787" s="3" t="s">
        <v>521</v>
      </c>
      <c r="C787" s="11" t="s">
        <v>1911</v>
      </c>
      <c r="D787" s="11" t="s">
        <v>1937</v>
      </c>
      <c r="E787" s="13">
        <v>11</v>
      </c>
      <c r="F787" s="13">
        <v>3</v>
      </c>
      <c r="G787" s="13">
        <v>6</v>
      </c>
      <c r="H787" s="13" t="s">
        <v>1940</v>
      </c>
      <c r="I787" s="3" t="str">
        <f t="shared" si="1"/>
        <v>(39.3,-666.9,10)</v>
      </c>
      <c r="J787" s="19" t="s">
        <v>1936</v>
      </c>
      <c r="K787" s="3"/>
      <c r="L787" s="3"/>
      <c r="M787" s="1" t="s">
        <v>32</v>
      </c>
      <c r="N787" s="5">
        <v>0.41</v>
      </c>
      <c r="O787" s="13">
        <v>10</v>
      </c>
      <c r="P787" s="13">
        <v>25</v>
      </c>
      <c r="Q787" s="5">
        <v>0.2</v>
      </c>
      <c r="R787" s="18">
        <v>3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4"/>
      <c r="AX787" s="4"/>
      <c r="AY787" s="4"/>
      <c r="AZ787" s="4"/>
      <c r="BA787" s="4"/>
      <c r="BB787" s="4"/>
      <c r="BC787" s="4"/>
      <c r="BD787" s="4"/>
    </row>
    <row r="788" spans="1:56" ht="25.5" customHeight="1">
      <c r="A788" s="20">
        <v>18700</v>
      </c>
      <c r="B788" s="3" t="s">
        <v>521</v>
      </c>
      <c r="C788" s="11" t="s">
        <v>1920</v>
      </c>
      <c r="D788" s="11" t="s">
        <v>1941</v>
      </c>
      <c r="E788" s="13">
        <v>1</v>
      </c>
      <c r="F788" s="13">
        <v>5</v>
      </c>
      <c r="G788" s="13">
        <v>1</v>
      </c>
      <c r="H788" s="13" t="s">
        <v>1942</v>
      </c>
      <c r="I788" s="3"/>
      <c r="J788" s="13" t="s">
        <v>1943</v>
      </c>
      <c r="K788" s="3"/>
      <c r="L788" s="3"/>
      <c r="M788" s="1" t="s">
        <v>32</v>
      </c>
      <c r="N788" s="5">
        <v>0.41</v>
      </c>
      <c r="O788" s="3"/>
      <c r="P788" s="3"/>
      <c r="Q788" s="5">
        <v>0.2</v>
      </c>
      <c r="R788" s="18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4"/>
      <c r="AX788" s="4"/>
      <c r="AY788" s="4"/>
      <c r="AZ788" s="4"/>
      <c r="BA788" s="4"/>
      <c r="BB788" s="4"/>
      <c r="BC788" s="4"/>
      <c r="BD788" s="4"/>
    </row>
    <row r="789" spans="1:56" ht="25.5" customHeight="1">
      <c r="A789" s="20">
        <v>18710</v>
      </c>
      <c r="B789" s="3" t="s">
        <v>521</v>
      </c>
      <c r="C789" s="11" t="s">
        <v>1920</v>
      </c>
      <c r="D789" s="11" t="s">
        <v>1944</v>
      </c>
      <c r="E789" s="13">
        <v>1</v>
      </c>
      <c r="F789" s="13">
        <v>5</v>
      </c>
      <c r="G789" s="13">
        <v>5</v>
      </c>
      <c r="H789" s="13" t="s">
        <v>1945</v>
      </c>
      <c r="I789" s="3"/>
      <c r="J789" s="13" t="s">
        <v>1946</v>
      </c>
      <c r="K789" s="3"/>
      <c r="L789" s="3"/>
      <c r="M789" s="1" t="s">
        <v>32</v>
      </c>
      <c r="N789" s="5">
        <v>0.41</v>
      </c>
      <c r="O789" s="3"/>
      <c r="P789" s="3"/>
      <c r="Q789" s="5">
        <v>0.2</v>
      </c>
      <c r="R789" s="18">
        <v>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4"/>
      <c r="AX789" s="4"/>
      <c r="AY789" s="4"/>
      <c r="AZ789" s="4"/>
      <c r="BA789" s="4"/>
      <c r="BB789" s="4"/>
      <c r="BC789" s="4"/>
      <c r="BD789" s="4"/>
    </row>
    <row r="790" spans="1:56" ht="25.5" customHeight="1">
      <c r="A790" s="20">
        <v>18712</v>
      </c>
      <c r="B790" s="3" t="s">
        <v>521</v>
      </c>
      <c r="C790" s="11" t="s">
        <v>1920</v>
      </c>
      <c r="D790" s="11" t="s">
        <v>1944</v>
      </c>
      <c r="E790" s="13">
        <v>1</v>
      </c>
      <c r="F790" s="13">
        <v>5</v>
      </c>
      <c r="G790" s="13">
        <v>5</v>
      </c>
      <c r="H790" s="13" t="s">
        <v>1942</v>
      </c>
      <c r="I790" s="3"/>
      <c r="J790" s="13" t="s">
        <v>1943</v>
      </c>
      <c r="K790" s="3"/>
      <c r="L790" s="3"/>
      <c r="M790" s="1" t="s">
        <v>32</v>
      </c>
      <c r="N790" s="5">
        <v>0.41</v>
      </c>
      <c r="O790" s="3"/>
      <c r="P790" s="3"/>
      <c r="Q790" s="5">
        <v>0.2</v>
      </c>
      <c r="R790" s="18">
        <v>2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4"/>
      <c r="AX790" s="4"/>
      <c r="AY790" s="4"/>
      <c r="AZ790" s="4"/>
      <c r="BA790" s="4"/>
      <c r="BB790" s="4"/>
      <c r="BC790" s="4"/>
      <c r="BD790" s="4"/>
    </row>
    <row r="791" spans="1:56" ht="25.5" customHeight="1">
      <c r="A791" s="20">
        <v>18714</v>
      </c>
      <c r="B791" s="3" t="s">
        <v>521</v>
      </c>
      <c r="C791" s="11" t="s">
        <v>1920</v>
      </c>
      <c r="D791" s="11" t="s">
        <v>1944</v>
      </c>
      <c r="E791" s="13">
        <v>1</v>
      </c>
      <c r="F791" s="13">
        <v>5</v>
      </c>
      <c r="G791" s="13">
        <v>5</v>
      </c>
      <c r="H791" s="13" t="s">
        <v>1947</v>
      </c>
      <c r="I791" s="3"/>
      <c r="J791" s="13" t="s">
        <v>1948</v>
      </c>
      <c r="K791" s="3"/>
      <c r="L791" s="3"/>
      <c r="M791" s="1" t="s">
        <v>32</v>
      </c>
      <c r="N791" s="5">
        <v>0.41</v>
      </c>
      <c r="O791" s="3"/>
      <c r="P791" s="3"/>
      <c r="Q791" s="5">
        <v>0.2</v>
      </c>
      <c r="R791" s="18">
        <v>3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4"/>
      <c r="AX791" s="4"/>
      <c r="AY791" s="4"/>
      <c r="AZ791" s="4"/>
      <c r="BA791" s="4"/>
      <c r="BB791" s="4"/>
      <c r="BC791" s="4"/>
      <c r="BD791" s="4"/>
    </row>
    <row r="792" spans="1:56" ht="25.5" customHeight="1">
      <c r="A792" s="20">
        <v>18800</v>
      </c>
      <c r="B792" s="3" t="s">
        <v>521</v>
      </c>
      <c r="C792" s="11" t="s">
        <v>1920</v>
      </c>
      <c r="D792" s="11" t="s">
        <v>1949</v>
      </c>
      <c r="E792" s="13">
        <v>2</v>
      </c>
      <c r="F792" s="13">
        <v>5</v>
      </c>
      <c r="G792" s="13">
        <v>1</v>
      </c>
      <c r="H792" s="13" t="s">
        <v>1950</v>
      </c>
      <c r="I792" s="3"/>
      <c r="J792" s="13" t="s">
        <v>1951</v>
      </c>
      <c r="K792" s="3"/>
      <c r="L792" s="3"/>
      <c r="M792" s="1" t="s">
        <v>32</v>
      </c>
      <c r="N792" s="5">
        <v>0.41</v>
      </c>
      <c r="O792" s="3"/>
      <c r="P792" s="3"/>
      <c r="Q792" s="5">
        <v>0.2</v>
      </c>
      <c r="R792" s="18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4"/>
      <c r="AX792" s="4"/>
      <c r="AY792" s="4"/>
      <c r="AZ792" s="4"/>
      <c r="BA792" s="4"/>
      <c r="BB792" s="4"/>
      <c r="BC792" s="4"/>
      <c r="BD792" s="4"/>
    </row>
    <row r="793" spans="1:56" ht="25.5" customHeight="1">
      <c r="A793" s="20">
        <v>18810</v>
      </c>
      <c r="B793" s="3" t="s">
        <v>521</v>
      </c>
      <c r="C793" s="11" t="s">
        <v>1920</v>
      </c>
      <c r="D793" s="11" t="s">
        <v>1952</v>
      </c>
      <c r="E793" s="13">
        <v>2</v>
      </c>
      <c r="F793" s="13">
        <v>5</v>
      </c>
      <c r="G793" s="13">
        <v>5</v>
      </c>
      <c r="H793" s="13" t="s">
        <v>1953</v>
      </c>
      <c r="I793" s="3"/>
      <c r="J793" s="13" t="s">
        <v>1954</v>
      </c>
      <c r="K793" s="3"/>
      <c r="L793" s="3"/>
      <c r="M793" s="1" t="s">
        <v>32</v>
      </c>
      <c r="N793" s="5">
        <v>0.41</v>
      </c>
      <c r="O793" s="3"/>
      <c r="P793" s="3"/>
      <c r="Q793" s="5">
        <v>0.2</v>
      </c>
      <c r="R793" s="18">
        <v>1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4"/>
      <c r="AX793" s="4"/>
      <c r="AY793" s="4"/>
      <c r="AZ793" s="4"/>
      <c r="BA793" s="4"/>
      <c r="BB793" s="4"/>
      <c r="BC793" s="4"/>
      <c r="BD793" s="4"/>
    </row>
    <row r="794" spans="1:56" ht="25.5" customHeight="1">
      <c r="A794" s="20">
        <v>18812</v>
      </c>
      <c r="B794" s="3" t="s">
        <v>521</v>
      </c>
      <c r="C794" s="11" t="s">
        <v>1920</v>
      </c>
      <c r="D794" s="11" t="s">
        <v>1952</v>
      </c>
      <c r="E794" s="13">
        <v>2</v>
      </c>
      <c r="F794" s="13">
        <v>5</v>
      </c>
      <c r="G794" s="13">
        <v>5</v>
      </c>
      <c r="H794" s="13" t="s">
        <v>1950</v>
      </c>
      <c r="I794" s="3"/>
      <c r="J794" s="13" t="s">
        <v>1951</v>
      </c>
      <c r="K794" s="3"/>
      <c r="L794" s="3"/>
      <c r="M794" s="1" t="s">
        <v>32</v>
      </c>
      <c r="N794" s="5">
        <v>0.41</v>
      </c>
      <c r="O794" s="3"/>
      <c r="P794" s="3"/>
      <c r="Q794" s="5">
        <v>0.2</v>
      </c>
      <c r="R794" s="18">
        <v>2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4"/>
      <c r="AX794" s="4"/>
      <c r="AY794" s="4"/>
      <c r="AZ794" s="4"/>
      <c r="BA794" s="4"/>
      <c r="BB794" s="4"/>
      <c r="BC794" s="4"/>
      <c r="BD794" s="4"/>
    </row>
    <row r="795" spans="1:56" ht="25.5" customHeight="1">
      <c r="A795" s="20">
        <v>18814</v>
      </c>
      <c r="B795" s="3" t="s">
        <v>521</v>
      </c>
      <c r="C795" s="11" t="s">
        <v>1920</v>
      </c>
      <c r="D795" s="11" t="s">
        <v>1952</v>
      </c>
      <c r="E795" s="13">
        <v>2</v>
      </c>
      <c r="F795" s="13">
        <v>5</v>
      </c>
      <c r="G795" s="13">
        <v>5</v>
      </c>
      <c r="H795" s="13" t="s">
        <v>1955</v>
      </c>
      <c r="I795" s="3"/>
      <c r="J795" s="13" t="s">
        <v>1956</v>
      </c>
      <c r="K795" s="3"/>
      <c r="L795" s="3"/>
      <c r="M795" s="1" t="s">
        <v>32</v>
      </c>
      <c r="N795" s="5">
        <v>0.41</v>
      </c>
      <c r="O795" s="3"/>
      <c r="P795" s="3"/>
      <c r="Q795" s="5">
        <v>0.2</v>
      </c>
      <c r="R795" s="18">
        <v>3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4"/>
      <c r="AX795" s="4"/>
      <c r="AY795" s="4"/>
      <c r="AZ795" s="4"/>
      <c r="BA795" s="4"/>
      <c r="BB795" s="4"/>
      <c r="BC795" s="4"/>
      <c r="BD795" s="4"/>
    </row>
    <row r="796" spans="1:56" ht="25.5" customHeight="1">
      <c r="A796" s="20">
        <v>19200</v>
      </c>
      <c r="B796" s="3" t="s">
        <v>521</v>
      </c>
      <c r="C796" s="11" t="s">
        <v>1911</v>
      </c>
      <c r="D796" s="11" t="s">
        <v>1957</v>
      </c>
      <c r="E796" s="13">
        <v>6</v>
      </c>
      <c r="F796" s="13">
        <v>3</v>
      </c>
      <c r="G796" s="13">
        <v>2</v>
      </c>
      <c r="H796" s="13" t="s">
        <v>1958</v>
      </c>
      <c r="I796" s="13" t="s">
        <v>1959</v>
      </c>
      <c r="J796" s="13" t="s">
        <v>1960</v>
      </c>
      <c r="K796" s="3"/>
      <c r="L796" s="3"/>
      <c r="M796" s="1" t="s">
        <v>32</v>
      </c>
      <c r="N796" s="5">
        <v>0.41</v>
      </c>
      <c r="O796" s="13">
        <v>35</v>
      </c>
      <c r="P796" s="13">
        <v>70</v>
      </c>
      <c r="Q796" s="5">
        <v>0.2</v>
      </c>
      <c r="R796" s="18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4"/>
      <c r="AX796" s="4"/>
      <c r="AY796" s="4"/>
      <c r="AZ796" s="4"/>
      <c r="BA796" s="4"/>
      <c r="BB796" s="4"/>
      <c r="BC796" s="4"/>
      <c r="BD796" s="4"/>
    </row>
    <row r="797" spans="1:56" ht="25.5" customHeight="1">
      <c r="A797" s="22">
        <v>214104707</v>
      </c>
      <c r="B797" s="10" t="s">
        <v>278</v>
      </c>
      <c r="C797" s="10" t="s">
        <v>1961</v>
      </c>
      <c r="D797" s="10" t="s">
        <v>1962</v>
      </c>
      <c r="E797" s="23">
        <v>12</v>
      </c>
      <c r="F797" s="23">
        <v>5</v>
      </c>
      <c r="G797" s="23">
        <v>3</v>
      </c>
      <c r="H797" s="10" t="s">
        <v>324</v>
      </c>
      <c r="I797" s="6"/>
      <c r="J797" s="10" t="s">
        <v>325</v>
      </c>
      <c r="K797" s="88" t="s">
        <v>326</v>
      </c>
      <c r="L797" s="89"/>
      <c r="M797" s="10" t="s">
        <v>32</v>
      </c>
      <c r="N797" s="23">
        <v>0.41</v>
      </c>
      <c r="O797" s="6"/>
      <c r="P797" s="6"/>
      <c r="Q797" s="23">
        <v>0.2</v>
      </c>
      <c r="R797" s="23">
        <v>1</v>
      </c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4"/>
    </row>
    <row r="798" spans="1:56" ht="25.5" customHeight="1">
      <c r="A798" s="22">
        <v>214100807</v>
      </c>
      <c r="B798" s="10" t="s">
        <v>278</v>
      </c>
      <c r="C798" s="10" t="s">
        <v>1961</v>
      </c>
      <c r="D798" s="10" t="s">
        <v>1963</v>
      </c>
      <c r="E798" s="23">
        <v>7</v>
      </c>
      <c r="F798" s="23">
        <v>5</v>
      </c>
      <c r="G798" s="23">
        <v>3</v>
      </c>
      <c r="H798" s="10" t="s">
        <v>1319</v>
      </c>
      <c r="I798" s="6"/>
      <c r="J798" s="10" t="s">
        <v>282</v>
      </c>
      <c r="K798" s="10" t="s">
        <v>283</v>
      </c>
      <c r="L798" s="10" t="s">
        <v>284</v>
      </c>
      <c r="M798" s="10" t="s">
        <v>32</v>
      </c>
      <c r="N798" s="23">
        <v>0.41</v>
      </c>
      <c r="O798" s="6"/>
      <c r="P798" s="6"/>
      <c r="Q798" s="23">
        <v>0.2</v>
      </c>
      <c r="R798" s="23">
        <v>1</v>
      </c>
      <c r="S798" s="88" t="s">
        <v>1320</v>
      </c>
      <c r="T798" s="8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4"/>
    </row>
    <row r="799" spans="1:56" ht="25.5" customHeight="1">
      <c r="A799" s="22">
        <v>2142209</v>
      </c>
      <c r="B799" s="10" t="s">
        <v>387</v>
      </c>
      <c r="C799" s="10" t="s">
        <v>1961</v>
      </c>
      <c r="D799" s="10" t="s">
        <v>1964</v>
      </c>
      <c r="E799" s="23">
        <v>5</v>
      </c>
      <c r="F799" s="23">
        <v>5</v>
      </c>
      <c r="G799" s="23">
        <v>5</v>
      </c>
      <c r="H799" s="10" t="s">
        <v>390</v>
      </c>
      <c r="I799" s="6"/>
      <c r="J799" s="10" t="s">
        <v>747</v>
      </c>
      <c r="K799" s="10"/>
      <c r="L799" s="10" t="s">
        <v>392</v>
      </c>
      <c r="M799" s="10" t="s">
        <v>32</v>
      </c>
      <c r="N799" s="23">
        <v>0.41</v>
      </c>
      <c r="O799" s="6"/>
      <c r="P799" s="6"/>
      <c r="Q799" s="23">
        <v>0.2</v>
      </c>
      <c r="R799" s="23">
        <v>1</v>
      </c>
      <c r="S799" s="6"/>
      <c r="T799" s="6"/>
      <c r="U799" s="23">
        <v>5</v>
      </c>
      <c r="V799" s="6"/>
      <c r="W799" s="6"/>
      <c r="X799" s="10" t="s">
        <v>133</v>
      </c>
      <c r="Y799" s="10" t="s">
        <v>134</v>
      </c>
      <c r="Z799" s="6"/>
      <c r="AA799" s="6"/>
      <c r="AB799" s="6"/>
      <c r="AC799" s="6"/>
      <c r="AD799" s="6"/>
      <c r="AE799" s="6"/>
      <c r="AF799" s="10" t="s">
        <v>152</v>
      </c>
      <c r="AG799" s="92" t="s">
        <v>386</v>
      </c>
      <c r="AH799" s="89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4"/>
    </row>
    <row r="800" spans="1:56" ht="25.5" customHeight="1">
      <c r="A800" s="22">
        <v>2144209</v>
      </c>
      <c r="B800" s="10" t="s">
        <v>387</v>
      </c>
      <c r="C800" s="10" t="s">
        <v>1961</v>
      </c>
      <c r="D800" s="10" t="s">
        <v>1965</v>
      </c>
      <c r="E800" s="23">
        <v>12</v>
      </c>
      <c r="F800" s="23">
        <v>5</v>
      </c>
      <c r="G800" s="23">
        <v>5</v>
      </c>
      <c r="H800" s="10" t="s">
        <v>414</v>
      </c>
      <c r="I800" s="6"/>
      <c r="J800" s="10" t="s">
        <v>754</v>
      </c>
      <c r="K800" s="10"/>
      <c r="L800" s="10" t="s">
        <v>416</v>
      </c>
      <c r="M800" s="10" t="s">
        <v>32</v>
      </c>
      <c r="N800" s="23">
        <v>0.41</v>
      </c>
      <c r="O800" s="6"/>
      <c r="P800" s="6"/>
      <c r="Q800" s="23">
        <v>0.2</v>
      </c>
      <c r="R800" s="23">
        <v>1</v>
      </c>
      <c r="S800" s="6"/>
      <c r="T800" s="6"/>
      <c r="U800" s="23">
        <v>5</v>
      </c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4"/>
    </row>
    <row r="801" spans="1:56" ht="25.5" customHeight="1">
      <c r="A801" s="22">
        <v>21413709</v>
      </c>
      <c r="B801" s="10" t="s">
        <v>387</v>
      </c>
      <c r="C801" s="10" t="s">
        <v>1961</v>
      </c>
      <c r="D801" s="10" t="s">
        <v>1966</v>
      </c>
      <c r="E801" s="23">
        <v>14</v>
      </c>
      <c r="F801" s="23">
        <v>3</v>
      </c>
      <c r="G801" s="23">
        <v>6</v>
      </c>
      <c r="H801" s="10" t="s">
        <v>960</v>
      </c>
      <c r="I801" s="10" t="s">
        <v>961</v>
      </c>
      <c r="J801" s="10" t="s">
        <v>962</v>
      </c>
      <c r="K801" s="10"/>
      <c r="L801" s="10"/>
      <c r="M801" s="10" t="s">
        <v>32</v>
      </c>
      <c r="N801" s="23">
        <v>0.41</v>
      </c>
      <c r="O801" s="6"/>
      <c r="P801" s="6"/>
      <c r="Q801" s="23">
        <v>0.2</v>
      </c>
      <c r="R801" s="23">
        <v>1</v>
      </c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4"/>
    </row>
    <row r="802" spans="1:56" ht="25.5" customHeight="1">
      <c r="A802" s="22">
        <v>2145709</v>
      </c>
      <c r="B802" s="10" t="s">
        <v>423</v>
      </c>
      <c r="C802" s="10" t="s">
        <v>1961</v>
      </c>
      <c r="D802" s="10" t="s">
        <v>1967</v>
      </c>
      <c r="E802" s="23">
        <v>9</v>
      </c>
      <c r="F802" s="23">
        <v>3</v>
      </c>
      <c r="G802" s="23">
        <v>6</v>
      </c>
      <c r="H802" s="10" t="s">
        <v>646</v>
      </c>
      <c r="I802" s="10" t="s">
        <v>647</v>
      </c>
      <c r="J802" s="10" t="s">
        <v>648</v>
      </c>
      <c r="K802" s="10"/>
      <c r="L802" s="10"/>
      <c r="M802" s="10" t="s">
        <v>32</v>
      </c>
      <c r="N802" s="23">
        <v>0.41</v>
      </c>
      <c r="O802" s="23">
        <v>14.1</v>
      </c>
      <c r="P802" s="23">
        <v>26</v>
      </c>
      <c r="Q802" s="23">
        <v>0.2</v>
      </c>
      <c r="R802" s="23">
        <v>1</v>
      </c>
      <c r="S802" s="6"/>
      <c r="T802" s="6"/>
      <c r="U802" s="23">
        <v>10</v>
      </c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4"/>
    </row>
    <row r="803" spans="1:56" ht="25.5" customHeight="1">
      <c r="A803" s="22">
        <v>21413611</v>
      </c>
      <c r="B803" s="10" t="s">
        <v>387</v>
      </c>
      <c r="C803" s="10" t="s">
        <v>1961</v>
      </c>
      <c r="D803" s="10" t="s">
        <v>1968</v>
      </c>
      <c r="E803" s="23">
        <v>13</v>
      </c>
      <c r="F803" s="23">
        <v>5</v>
      </c>
      <c r="G803" s="23">
        <v>5</v>
      </c>
      <c r="H803" s="10" t="s">
        <v>953</v>
      </c>
      <c r="I803" s="6"/>
      <c r="J803" s="10" t="s">
        <v>954</v>
      </c>
      <c r="K803" s="10" t="s">
        <v>955</v>
      </c>
      <c r="L803" s="6"/>
      <c r="M803" s="10" t="s">
        <v>32</v>
      </c>
      <c r="N803" s="23">
        <v>0.41</v>
      </c>
      <c r="O803" s="6"/>
      <c r="P803" s="6"/>
      <c r="Q803" s="23">
        <v>0.2</v>
      </c>
      <c r="R803" s="23">
        <v>2</v>
      </c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4"/>
    </row>
    <row r="804" spans="1:56" ht="25.5" customHeight="1">
      <c r="A804" s="22">
        <v>21411911</v>
      </c>
      <c r="B804" s="10" t="s">
        <v>423</v>
      </c>
      <c r="C804" s="10" t="s">
        <v>1961</v>
      </c>
      <c r="D804" s="10" t="s">
        <v>1969</v>
      </c>
      <c r="E804" s="23">
        <v>20</v>
      </c>
      <c r="F804" s="23">
        <v>5</v>
      </c>
      <c r="G804" s="23">
        <v>5</v>
      </c>
      <c r="H804" s="10" t="s">
        <v>1175</v>
      </c>
      <c r="I804" s="6"/>
      <c r="J804" s="10" t="s">
        <v>1176</v>
      </c>
      <c r="K804" s="10"/>
      <c r="L804" s="10"/>
      <c r="M804" s="10" t="s">
        <v>32</v>
      </c>
      <c r="N804" s="23">
        <v>0.41</v>
      </c>
      <c r="O804" s="6"/>
      <c r="P804" s="6"/>
      <c r="Q804" s="23">
        <v>0.2</v>
      </c>
      <c r="R804" s="23">
        <v>2</v>
      </c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4"/>
    </row>
    <row r="805" spans="1:56" ht="25.5" customHeight="1">
      <c r="A805" s="22">
        <v>2145910</v>
      </c>
      <c r="B805" s="10" t="s">
        <v>423</v>
      </c>
      <c r="C805" s="10" t="s">
        <v>1961</v>
      </c>
      <c r="D805" s="10" t="s">
        <v>1970</v>
      </c>
      <c r="E805" s="23">
        <v>23</v>
      </c>
      <c r="F805" s="23">
        <v>5</v>
      </c>
      <c r="G805" s="23">
        <v>5</v>
      </c>
      <c r="H805" s="10" t="s">
        <v>1531</v>
      </c>
      <c r="I805" s="6"/>
      <c r="J805" s="10" t="s">
        <v>446</v>
      </c>
      <c r="K805" s="88" t="s">
        <v>447</v>
      </c>
      <c r="L805" s="89"/>
      <c r="M805" s="10" t="s">
        <v>32</v>
      </c>
      <c r="N805" s="23">
        <v>0.41</v>
      </c>
      <c r="O805" s="6"/>
      <c r="P805" s="6"/>
      <c r="Q805" s="23">
        <v>0.2</v>
      </c>
      <c r="R805" s="23">
        <v>2</v>
      </c>
      <c r="S805" s="6"/>
      <c r="T805" s="6"/>
      <c r="U805" s="6"/>
      <c r="V805" s="6"/>
      <c r="W805" s="6"/>
      <c r="X805" s="6"/>
      <c r="Y805" s="6"/>
      <c r="Z805" s="6"/>
      <c r="AA805" s="6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6"/>
      <c r="AX805" s="6"/>
      <c r="AY805" s="6"/>
      <c r="AZ805" s="6"/>
      <c r="BA805" s="6"/>
      <c r="BB805" s="6"/>
      <c r="BC805" s="6"/>
      <c r="BD805" s="4"/>
    </row>
    <row r="806" spans="1:56" ht="25.5" customHeight="1">
      <c r="A806" s="22">
        <v>2145810</v>
      </c>
      <c r="B806" s="10" t="s">
        <v>423</v>
      </c>
      <c r="C806" s="10" t="s">
        <v>1961</v>
      </c>
      <c r="D806" s="10" t="s">
        <v>1971</v>
      </c>
      <c r="E806" s="23">
        <v>25</v>
      </c>
      <c r="F806" s="23">
        <v>5</v>
      </c>
      <c r="G806" s="23">
        <v>5</v>
      </c>
      <c r="H806" s="10" t="s">
        <v>1543</v>
      </c>
      <c r="I806" s="6"/>
      <c r="J806" s="10" t="s">
        <v>442</v>
      </c>
      <c r="K806" s="10"/>
      <c r="L806" s="10"/>
      <c r="M806" s="10" t="s">
        <v>32</v>
      </c>
      <c r="N806" s="23">
        <v>0.41</v>
      </c>
      <c r="O806" s="6"/>
      <c r="P806" s="6"/>
      <c r="Q806" s="23">
        <v>0.2</v>
      </c>
      <c r="R806" s="23">
        <v>2</v>
      </c>
      <c r="S806" s="6"/>
      <c r="T806" s="6"/>
      <c r="U806" s="6"/>
      <c r="V806" s="6"/>
      <c r="W806" s="6"/>
      <c r="X806" s="6"/>
      <c r="Y806" s="6"/>
      <c r="Z806" s="6"/>
      <c r="AA806" s="6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4"/>
    </row>
    <row r="807" spans="1:56" ht="25.5" customHeight="1">
      <c r="A807" s="22">
        <v>214108111</v>
      </c>
      <c r="B807" s="10" t="s">
        <v>472</v>
      </c>
      <c r="C807" s="10" t="s">
        <v>1961</v>
      </c>
      <c r="D807" s="10" t="s">
        <v>1972</v>
      </c>
      <c r="E807" s="23">
        <v>8</v>
      </c>
      <c r="F807" s="23">
        <v>3</v>
      </c>
      <c r="G807" s="23">
        <v>6</v>
      </c>
      <c r="H807" s="10" t="s">
        <v>503</v>
      </c>
      <c r="I807" s="10" t="s">
        <v>504</v>
      </c>
      <c r="J807" s="10" t="s">
        <v>505</v>
      </c>
      <c r="K807" s="10"/>
      <c r="L807" s="10"/>
      <c r="M807" s="10" t="s">
        <v>32</v>
      </c>
      <c r="N807" s="23">
        <v>0.41</v>
      </c>
      <c r="O807" s="23">
        <v>8.4</v>
      </c>
      <c r="P807" s="23">
        <v>35</v>
      </c>
      <c r="Q807" s="23">
        <v>0.2</v>
      </c>
      <c r="R807" s="23">
        <v>2</v>
      </c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4"/>
    </row>
    <row r="808" spans="1:56" ht="25.5" customHeight="1">
      <c r="A808" s="10">
        <v>21419412</v>
      </c>
      <c r="B808" s="10" t="s">
        <v>521</v>
      </c>
      <c r="C808" s="10" t="s">
        <v>1911</v>
      </c>
      <c r="D808" s="10" t="s">
        <v>1973</v>
      </c>
      <c r="E808" s="10">
        <v>8</v>
      </c>
      <c r="F808" s="10">
        <v>3</v>
      </c>
      <c r="G808" s="10">
        <v>6</v>
      </c>
      <c r="H808" s="10" t="s">
        <v>1913</v>
      </c>
      <c r="I808" s="10" t="str">
        <f>CONCATENATE(MID(C808,FIND("(",C808) - 1 + 1,FIND("(",C808) - (FIND("(",C808) - 1)),LEFT(H808,FIND("__-",H808) - 1),",",RIGHT(H808,LEN(H808) - (FIND("__-",H808) + 1)),",10",RIGHT(C808,LEN(C808) - (FIND(")",C808) - 1)))</f>
        <v>(-52.87,-145.73,10)</v>
      </c>
      <c r="J808" s="10" t="s">
        <v>1914</v>
      </c>
      <c r="K808" s="10"/>
      <c r="L808" s="10"/>
      <c r="M808" s="10" t="s">
        <v>32</v>
      </c>
      <c r="N808" s="10">
        <v>0.41</v>
      </c>
      <c r="O808" s="10">
        <v>20</v>
      </c>
      <c r="P808" s="10">
        <v>50</v>
      </c>
      <c r="Q808" s="10">
        <v>0.2</v>
      </c>
      <c r="R808" s="10">
        <v>2</v>
      </c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</row>
    <row r="809" spans="1:56" ht="25.5" customHeight="1">
      <c r="A809" s="22">
        <v>214107413</v>
      </c>
      <c r="B809" s="10" t="s">
        <v>472</v>
      </c>
      <c r="C809" s="10" t="s">
        <v>1961</v>
      </c>
      <c r="D809" s="10" t="s">
        <v>1974</v>
      </c>
      <c r="E809" s="23">
        <v>1</v>
      </c>
      <c r="F809" s="23">
        <v>4</v>
      </c>
      <c r="G809" s="23">
        <v>5</v>
      </c>
      <c r="H809" s="10" t="s">
        <v>718</v>
      </c>
      <c r="I809" s="6"/>
      <c r="J809" s="25" t="s">
        <v>719</v>
      </c>
      <c r="K809" s="25"/>
      <c r="L809" s="25"/>
      <c r="M809" s="10" t="s">
        <v>32</v>
      </c>
      <c r="N809" s="23">
        <v>0.41</v>
      </c>
      <c r="O809" s="6"/>
      <c r="P809" s="6"/>
      <c r="Q809" s="23">
        <v>0.2</v>
      </c>
      <c r="R809" s="23">
        <v>3</v>
      </c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4"/>
    </row>
    <row r="810" spans="1:56" ht="25.5" customHeight="1">
      <c r="A810" s="22">
        <v>2147513</v>
      </c>
      <c r="B810" s="10" t="s">
        <v>472</v>
      </c>
      <c r="C810" s="10" t="s">
        <v>1961</v>
      </c>
      <c r="D810" s="10" t="s">
        <v>1975</v>
      </c>
      <c r="E810" s="23">
        <v>2</v>
      </c>
      <c r="F810" s="23">
        <v>4</v>
      </c>
      <c r="G810" s="23">
        <v>5</v>
      </c>
      <c r="H810" s="10" t="s">
        <v>720</v>
      </c>
      <c r="I810" s="6"/>
      <c r="J810" s="25" t="s">
        <v>721</v>
      </c>
      <c r="K810" s="25"/>
      <c r="L810" s="25"/>
      <c r="M810" s="10" t="s">
        <v>32</v>
      </c>
      <c r="N810" s="23">
        <v>0.41</v>
      </c>
      <c r="O810" s="6"/>
      <c r="P810" s="6"/>
      <c r="Q810" s="23">
        <v>0.2</v>
      </c>
      <c r="R810" s="23">
        <v>3</v>
      </c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4"/>
    </row>
    <row r="811" spans="1:56" ht="25.5" customHeight="1">
      <c r="A811" s="22">
        <v>2147813</v>
      </c>
      <c r="B811" s="10" t="s">
        <v>472</v>
      </c>
      <c r="C811" s="10" t="s">
        <v>1961</v>
      </c>
      <c r="D811" s="10" t="s">
        <v>1976</v>
      </c>
      <c r="E811" s="23">
        <v>5</v>
      </c>
      <c r="F811" s="23">
        <v>5</v>
      </c>
      <c r="G811" s="23">
        <v>5</v>
      </c>
      <c r="H811" s="10" t="s">
        <v>726</v>
      </c>
      <c r="I811" s="6"/>
      <c r="J811" s="10" t="s">
        <v>727</v>
      </c>
      <c r="K811" s="10"/>
      <c r="L811" s="10"/>
      <c r="M811" s="10" t="s">
        <v>32</v>
      </c>
      <c r="N811" s="23">
        <v>0.41</v>
      </c>
      <c r="O811" s="6"/>
      <c r="P811" s="6"/>
      <c r="Q811" s="23">
        <v>0.2</v>
      </c>
      <c r="R811" s="23">
        <v>3</v>
      </c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4"/>
    </row>
    <row r="812" spans="1:56" ht="25.5" customHeight="1">
      <c r="A812" s="22">
        <v>214200113</v>
      </c>
      <c r="B812" s="10" t="s">
        <v>1451</v>
      </c>
      <c r="C812" s="10" t="s">
        <v>1961</v>
      </c>
      <c r="D812" s="10" t="s">
        <v>1977</v>
      </c>
      <c r="E812" s="23">
        <v>1</v>
      </c>
      <c r="F812" s="23">
        <v>5</v>
      </c>
      <c r="G812" s="23">
        <v>5</v>
      </c>
      <c r="H812" s="10" t="s">
        <v>1461</v>
      </c>
      <c r="I812" s="6"/>
      <c r="J812" s="10" t="s">
        <v>1462</v>
      </c>
      <c r="K812" s="10"/>
      <c r="L812" s="10"/>
      <c r="M812" s="10" t="s">
        <v>32</v>
      </c>
      <c r="N812" s="23">
        <v>0.41</v>
      </c>
      <c r="O812" s="6"/>
      <c r="P812" s="6"/>
      <c r="Q812" s="23">
        <v>0.2</v>
      </c>
      <c r="R812" s="23">
        <v>3</v>
      </c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4"/>
    </row>
    <row r="813" spans="1:56" ht="25.5" customHeight="1">
      <c r="A813" s="22">
        <v>21415013</v>
      </c>
      <c r="B813" s="10" t="s">
        <v>1002</v>
      </c>
      <c r="C813" s="10" t="s">
        <v>1961</v>
      </c>
      <c r="D813" s="10" t="s">
        <v>1978</v>
      </c>
      <c r="E813" s="23">
        <v>12</v>
      </c>
      <c r="F813" s="23">
        <v>3</v>
      </c>
      <c r="G813" s="23">
        <v>6</v>
      </c>
      <c r="H813" s="10" t="s">
        <v>1038</v>
      </c>
      <c r="I813" s="10" t="s">
        <v>1039</v>
      </c>
      <c r="J813" s="10" t="s">
        <v>1040</v>
      </c>
      <c r="K813" s="10"/>
      <c r="L813" s="10"/>
      <c r="M813" s="10" t="s">
        <v>32</v>
      </c>
      <c r="N813" s="23">
        <v>0.41</v>
      </c>
      <c r="O813" s="6"/>
      <c r="P813" s="6"/>
      <c r="Q813" s="23">
        <v>0.2</v>
      </c>
      <c r="R813" s="23">
        <v>3</v>
      </c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4"/>
    </row>
    <row r="814" spans="1:56" ht="25.5" customHeight="1">
      <c r="A814" s="22">
        <v>214200813</v>
      </c>
      <c r="B814" s="10" t="s">
        <v>1451</v>
      </c>
      <c r="C814" s="10" t="s">
        <v>1961</v>
      </c>
      <c r="D814" s="10" t="s">
        <v>1979</v>
      </c>
      <c r="E814" s="23">
        <v>8</v>
      </c>
      <c r="F814" s="23">
        <v>3</v>
      </c>
      <c r="G814" s="23">
        <v>5</v>
      </c>
      <c r="H814" s="10" t="s">
        <v>1624</v>
      </c>
      <c r="I814" s="10" t="s">
        <v>1625</v>
      </c>
      <c r="J814" s="10" t="s">
        <v>1626</v>
      </c>
      <c r="K814" s="10"/>
      <c r="L814" s="10"/>
      <c r="M814" s="10" t="s">
        <v>32</v>
      </c>
      <c r="N814" s="23">
        <v>0.41</v>
      </c>
      <c r="O814" s="6"/>
      <c r="P814" s="6"/>
      <c r="Q814" s="23">
        <v>0.2</v>
      </c>
      <c r="R814" s="23">
        <v>3</v>
      </c>
      <c r="S814" s="6"/>
      <c r="T814" s="6"/>
      <c r="U814" s="6"/>
      <c r="V814" s="6"/>
      <c r="W814" s="6"/>
      <c r="X814" s="6"/>
      <c r="Y814" s="6"/>
      <c r="Z814" s="6"/>
      <c r="AA814" s="6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6"/>
      <c r="AX814" s="6"/>
      <c r="AY814" s="6"/>
      <c r="AZ814" s="6"/>
      <c r="BA814" s="6"/>
      <c r="BB814" s="6"/>
      <c r="BC814" s="6"/>
      <c r="BD814" s="4"/>
    </row>
    <row r="815" spans="1:56" ht="25.5" customHeight="1">
      <c r="A815" s="22">
        <v>2146009</v>
      </c>
      <c r="B815" s="10" t="s">
        <v>423</v>
      </c>
      <c r="C815" s="10" t="s">
        <v>1980</v>
      </c>
      <c r="D815" s="10" t="s">
        <v>1981</v>
      </c>
      <c r="E815" s="23">
        <v>7</v>
      </c>
      <c r="F815" s="23">
        <v>5</v>
      </c>
      <c r="G815" s="23">
        <v>5</v>
      </c>
      <c r="H815" s="10" t="s">
        <v>642</v>
      </c>
      <c r="I815" s="6"/>
      <c r="J815" s="10" t="s">
        <v>643</v>
      </c>
      <c r="K815" s="88" t="s">
        <v>452</v>
      </c>
      <c r="L815" s="89"/>
      <c r="M815" s="10" t="s">
        <v>32</v>
      </c>
      <c r="N815" s="23">
        <v>0.41</v>
      </c>
      <c r="O815" s="6"/>
      <c r="P815" s="6"/>
      <c r="Q815" s="23">
        <v>0.2</v>
      </c>
      <c r="R815" s="23">
        <v>1</v>
      </c>
      <c r="S815" s="6"/>
      <c r="T815" s="6"/>
      <c r="U815" s="23">
        <v>10</v>
      </c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4"/>
    </row>
    <row r="816" spans="1:56" ht="25.5" customHeight="1">
      <c r="A816" s="22">
        <v>2145509</v>
      </c>
      <c r="B816" s="10" t="s">
        <v>423</v>
      </c>
      <c r="C816" s="10" t="s">
        <v>1980</v>
      </c>
      <c r="D816" s="10" t="s">
        <v>1982</v>
      </c>
      <c r="E816" s="23">
        <v>3</v>
      </c>
      <c r="F816" s="23">
        <v>4</v>
      </c>
      <c r="G816" s="23">
        <v>5</v>
      </c>
      <c r="H816" s="10" t="s">
        <v>433</v>
      </c>
      <c r="I816" s="6"/>
      <c r="J816" s="10" t="s">
        <v>434</v>
      </c>
      <c r="K816" s="10"/>
      <c r="L816" s="10"/>
      <c r="M816" s="10" t="s">
        <v>32</v>
      </c>
      <c r="N816" s="23">
        <v>0.41</v>
      </c>
      <c r="O816" s="6"/>
      <c r="P816" s="6"/>
      <c r="Q816" s="23">
        <v>0.2</v>
      </c>
      <c r="R816" s="23">
        <v>1</v>
      </c>
      <c r="S816" s="6"/>
      <c r="T816" s="6"/>
      <c r="U816" s="23">
        <v>10</v>
      </c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4"/>
    </row>
    <row r="817" spans="1:56" ht="25.5" customHeight="1">
      <c r="A817" s="22">
        <v>214105409</v>
      </c>
      <c r="B817" s="10" t="s">
        <v>423</v>
      </c>
      <c r="C817" s="10" t="s">
        <v>1980</v>
      </c>
      <c r="D817" s="10" t="s">
        <v>1983</v>
      </c>
      <c r="E817" s="23">
        <v>2</v>
      </c>
      <c r="F817" s="23">
        <v>4</v>
      </c>
      <c r="G817" s="23">
        <v>5</v>
      </c>
      <c r="H817" s="10" t="s">
        <v>636</v>
      </c>
      <c r="I817" s="6"/>
      <c r="J817" s="10" t="s">
        <v>637</v>
      </c>
      <c r="K817" s="10"/>
      <c r="L817" s="10"/>
      <c r="M817" s="10" t="s">
        <v>32</v>
      </c>
      <c r="N817" s="23">
        <v>0.41</v>
      </c>
      <c r="O817" s="6"/>
      <c r="P817" s="6"/>
      <c r="Q817" s="23">
        <v>0.2</v>
      </c>
      <c r="R817" s="23">
        <v>1</v>
      </c>
      <c r="S817" s="6"/>
      <c r="T817" s="6"/>
      <c r="U817" s="23">
        <v>10</v>
      </c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4"/>
    </row>
    <row r="818" spans="1:56" ht="25.5" customHeight="1">
      <c r="A818" s="22">
        <v>2145309</v>
      </c>
      <c r="B818" s="10" t="s">
        <v>423</v>
      </c>
      <c r="C818" s="10" t="s">
        <v>1980</v>
      </c>
      <c r="D818" s="10" t="s">
        <v>1984</v>
      </c>
      <c r="E818" s="23">
        <v>1</v>
      </c>
      <c r="F818" s="23">
        <v>5</v>
      </c>
      <c r="G818" s="23">
        <v>5</v>
      </c>
      <c r="H818" s="10" t="s">
        <v>632</v>
      </c>
      <c r="I818" s="6"/>
      <c r="J818" s="10" t="s">
        <v>633</v>
      </c>
      <c r="K818" s="10"/>
      <c r="L818" s="10"/>
      <c r="M818" s="10" t="s">
        <v>32</v>
      </c>
      <c r="N818" s="23">
        <v>0.41</v>
      </c>
      <c r="O818" s="6"/>
      <c r="P818" s="6"/>
      <c r="Q818" s="23">
        <v>0.2</v>
      </c>
      <c r="R818" s="23">
        <v>1</v>
      </c>
      <c r="S818" s="6"/>
      <c r="T818" s="6"/>
      <c r="U818" s="23">
        <v>10</v>
      </c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4"/>
    </row>
    <row r="819" spans="1:56" ht="25.5" customHeight="1">
      <c r="A819" s="22">
        <v>214108109</v>
      </c>
      <c r="B819" s="10" t="s">
        <v>472</v>
      </c>
      <c r="C819" s="10" t="s">
        <v>1980</v>
      </c>
      <c r="D819" s="10" t="s">
        <v>1972</v>
      </c>
      <c r="E819" s="23">
        <v>8</v>
      </c>
      <c r="F819" s="23">
        <v>3</v>
      </c>
      <c r="G819" s="23">
        <v>6</v>
      </c>
      <c r="H819" s="10" t="s">
        <v>674</v>
      </c>
      <c r="I819" s="10" t="s">
        <v>675</v>
      </c>
      <c r="J819" s="10" t="s">
        <v>676</v>
      </c>
      <c r="K819" s="10"/>
      <c r="L819" s="10"/>
      <c r="M819" s="10" t="s">
        <v>32</v>
      </c>
      <c r="N819" s="23">
        <v>0.41</v>
      </c>
      <c r="O819" s="23">
        <v>8.4</v>
      </c>
      <c r="P819" s="23">
        <v>35</v>
      </c>
      <c r="Q819" s="23">
        <v>0.2</v>
      </c>
      <c r="R819" s="23">
        <v>1</v>
      </c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4"/>
    </row>
    <row r="820" spans="1:56" ht="25.5" customHeight="1">
      <c r="A820" s="22">
        <v>21411209</v>
      </c>
      <c r="B820" s="10" t="s">
        <v>472</v>
      </c>
      <c r="C820" s="10" t="s">
        <v>1980</v>
      </c>
      <c r="D820" s="10" t="s">
        <v>1985</v>
      </c>
      <c r="E820" s="23">
        <v>15</v>
      </c>
      <c r="F820" s="23">
        <v>3</v>
      </c>
      <c r="G820" s="23">
        <v>6</v>
      </c>
      <c r="H820" s="10" t="s">
        <v>850</v>
      </c>
      <c r="I820" s="10" t="s">
        <v>851</v>
      </c>
      <c r="J820" s="10" t="s">
        <v>852</v>
      </c>
      <c r="K820" s="10"/>
      <c r="L820" s="10"/>
      <c r="M820" s="10" t="s">
        <v>32</v>
      </c>
      <c r="N820" s="23">
        <v>0.41</v>
      </c>
      <c r="O820" s="6"/>
      <c r="P820" s="6"/>
      <c r="Q820" s="23">
        <v>0.2</v>
      </c>
      <c r="R820" s="23">
        <v>1</v>
      </c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4"/>
    </row>
    <row r="821" spans="1:56" ht="25.5" customHeight="1">
      <c r="A821" s="22">
        <v>214200211</v>
      </c>
      <c r="B821" s="10" t="s">
        <v>1451</v>
      </c>
      <c r="C821" s="10" t="s">
        <v>1980</v>
      </c>
      <c r="D821" s="10" t="s">
        <v>1986</v>
      </c>
      <c r="E821" s="23">
        <v>2</v>
      </c>
      <c r="F821" s="23">
        <v>5</v>
      </c>
      <c r="G821" s="23">
        <v>5</v>
      </c>
      <c r="H821" s="10" t="s">
        <v>1468</v>
      </c>
      <c r="I821" s="6"/>
      <c r="J821" s="10" t="s">
        <v>1469</v>
      </c>
      <c r="K821" s="10"/>
      <c r="L821" s="10"/>
      <c r="M821" s="10" t="s">
        <v>32</v>
      </c>
      <c r="N821" s="23">
        <v>0.41</v>
      </c>
      <c r="O821" s="6"/>
      <c r="P821" s="6"/>
      <c r="Q821" s="23">
        <v>0.2</v>
      </c>
      <c r="R821" s="23">
        <v>2</v>
      </c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4"/>
    </row>
    <row r="822" spans="1:56" ht="25.5" customHeight="1">
      <c r="A822" s="22">
        <v>214800011</v>
      </c>
      <c r="B822" s="10" t="s">
        <v>472</v>
      </c>
      <c r="C822" s="10" t="s">
        <v>1980</v>
      </c>
      <c r="D822" s="10" t="s">
        <v>1987</v>
      </c>
      <c r="E822" s="23">
        <v>23</v>
      </c>
      <c r="F822" s="23">
        <v>5</v>
      </c>
      <c r="G822" s="23">
        <v>5</v>
      </c>
      <c r="H822" s="10" t="s">
        <v>1505</v>
      </c>
      <c r="I822" s="6"/>
      <c r="J822" s="25" t="s">
        <v>499</v>
      </c>
      <c r="K822" s="88" t="s">
        <v>500</v>
      </c>
      <c r="L822" s="89"/>
      <c r="M822" s="10" t="s">
        <v>32</v>
      </c>
      <c r="N822" s="23">
        <v>0.41</v>
      </c>
      <c r="O822" s="6"/>
      <c r="P822" s="6"/>
      <c r="Q822" s="23">
        <v>0.2</v>
      </c>
      <c r="R822" s="23">
        <v>2</v>
      </c>
      <c r="S822" s="6"/>
      <c r="T822" s="6"/>
      <c r="U822" s="6"/>
      <c r="V822" s="6"/>
      <c r="W822" s="6"/>
      <c r="X822" s="6"/>
      <c r="Y822" s="6"/>
      <c r="Z822" s="6"/>
      <c r="AA822" s="6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4"/>
    </row>
    <row r="823" spans="1:56" ht="25.5" customHeight="1">
      <c r="A823" s="22">
        <v>214200311</v>
      </c>
      <c r="B823" s="10" t="s">
        <v>1451</v>
      </c>
      <c r="C823" s="10" t="s">
        <v>1980</v>
      </c>
      <c r="D823" s="10" t="s">
        <v>1988</v>
      </c>
      <c r="E823" s="23">
        <v>3</v>
      </c>
      <c r="F823" s="23">
        <v>5</v>
      </c>
      <c r="G823" s="23">
        <v>5</v>
      </c>
      <c r="H823" s="10" t="s">
        <v>1479</v>
      </c>
      <c r="I823" s="6"/>
      <c r="J823" s="10" t="s">
        <v>1480</v>
      </c>
      <c r="K823" s="10"/>
      <c r="L823" s="10"/>
      <c r="M823" s="10" t="s">
        <v>32</v>
      </c>
      <c r="N823" s="23">
        <v>0.41</v>
      </c>
      <c r="O823" s="6"/>
      <c r="P823" s="6"/>
      <c r="Q823" s="23">
        <v>0.2</v>
      </c>
      <c r="R823" s="23">
        <v>2</v>
      </c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4"/>
    </row>
    <row r="824" spans="1:56" ht="25.5" customHeight="1">
      <c r="A824" s="22">
        <v>214107911</v>
      </c>
      <c r="B824" s="10" t="s">
        <v>472</v>
      </c>
      <c r="C824" s="10" t="s">
        <v>1980</v>
      </c>
      <c r="D824" s="10" t="s">
        <v>1989</v>
      </c>
      <c r="E824" s="23">
        <v>24</v>
      </c>
      <c r="F824" s="23">
        <v>5</v>
      </c>
      <c r="G824" s="23">
        <v>5</v>
      </c>
      <c r="H824" s="10" t="s">
        <v>1511</v>
      </c>
      <c r="I824" s="6"/>
      <c r="J824" s="25" t="s">
        <v>494</v>
      </c>
      <c r="K824" s="88" t="s">
        <v>495</v>
      </c>
      <c r="L824" s="89"/>
      <c r="M824" s="10" t="s">
        <v>32</v>
      </c>
      <c r="N824" s="23">
        <v>0.41</v>
      </c>
      <c r="O824" s="6"/>
      <c r="P824" s="6"/>
      <c r="Q824" s="23">
        <v>0.2</v>
      </c>
      <c r="R824" s="23">
        <v>2</v>
      </c>
      <c r="S824" s="6"/>
      <c r="T824" s="6"/>
      <c r="U824" s="6"/>
      <c r="V824" s="6"/>
      <c r="W824" s="6"/>
      <c r="X824" s="6"/>
      <c r="Y824" s="6"/>
      <c r="Z824" s="6"/>
      <c r="AA824" s="6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4"/>
    </row>
    <row r="825" spans="1:56" ht="25.5" customHeight="1">
      <c r="A825" s="22">
        <v>214200411</v>
      </c>
      <c r="B825" s="10" t="s">
        <v>1451</v>
      </c>
      <c r="C825" s="10" t="s">
        <v>1980</v>
      </c>
      <c r="D825" s="10" t="s">
        <v>1990</v>
      </c>
      <c r="E825" s="23">
        <v>4</v>
      </c>
      <c r="F825" s="23">
        <v>3</v>
      </c>
      <c r="G825" s="23">
        <v>6</v>
      </c>
      <c r="H825" s="10" t="s">
        <v>1489</v>
      </c>
      <c r="I825" s="10" t="s">
        <v>1490</v>
      </c>
      <c r="J825" s="10" t="s">
        <v>1491</v>
      </c>
      <c r="K825" s="10"/>
      <c r="L825" s="10"/>
      <c r="M825" s="10" t="s">
        <v>32</v>
      </c>
      <c r="N825" s="23">
        <v>0.41</v>
      </c>
      <c r="O825" s="6"/>
      <c r="P825" s="6"/>
      <c r="Q825" s="23">
        <v>0.2</v>
      </c>
      <c r="R825" s="23">
        <v>2</v>
      </c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4"/>
    </row>
    <row r="826" spans="1:56" ht="25.5" customHeight="1">
      <c r="A826" s="22">
        <v>214200811</v>
      </c>
      <c r="B826" s="10" t="s">
        <v>1451</v>
      </c>
      <c r="C826" s="10" t="s">
        <v>1980</v>
      </c>
      <c r="D826" s="10" t="s">
        <v>1979</v>
      </c>
      <c r="E826" s="23">
        <v>8</v>
      </c>
      <c r="F826" s="23">
        <v>3</v>
      </c>
      <c r="G826" s="23">
        <v>5</v>
      </c>
      <c r="H826" s="10" t="s">
        <v>1620</v>
      </c>
      <c r="I826" s="10" t="s">
        <v>1621</v>
      </c>
      <c r="J826" s="10" t="s">
        <v>1622</v>
      </c>
      <c r="K826" s="10"/>
      <c r="L826" s="10"/>
      <c r="M826" s="10" t="s">
        <v>32</v>
      </c>
      <c r="N826" s="23">
        <v>0.41</v>
      </c>
      <c r="O826" s="6"/>
      <c r="P826" s="6"/>
      <c r="Q826" s="23">
        <v>0.2</v>
      </c>
      <c r="R826" s="23">
        <v>2</v>
      </c>
      <c r="S826" s="6"/>
      <c r="T826" s="6"/>
      <c r="U826" s="6"/>
      <c r="V826" s="6"/>
      <c r="W826" s="6"/>
      <c r="X826" s="6"/>
      <c r="Y826" s="6"/>
      <c r="Z826" s="6"/>
      <c r="AA826" s="6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6"/>
      <c r="AX826" s="6"/>
      <c r="AY826" s="6"/>
      <c r="AZ826" s="6"/>
      <c r="BA826" s="6"/>
      <c r="BB826" s="6"/>
      <c r="BC826" s="6"/>
      <c r="BD826" s="4"/>
    </row>
    <row r="827" spans="1:56" ht="25.5" customHeight="1">
      <c r="A827" s="22">
        <v>214200613</v>
      </c>
      <c r="B827" s="10" t="s">
        <v>1451</v>
      </c>
      <c r="C827" s="10" t="s">
        <v>1980</v>
      </c>
      <c r="D827" s="10" t="s">
        <v>1991</v>
      </c>
      <c r="E827" s="23">
        <v>6</v>
      </c>
      <c r="F827" s="23">
        <v>5</v>
      </c>
      <c r="G827" s="23">
        <v>5</v>
      </c>
      <c r="H827" s="10" t="s">
        <v>1600</v>
      </c>
      <c r="I827" s="6"/>
      <c r="J827" s="10" t="s">
        <v>1601</v>
      </c>
      <c r="K827" s="10"/>
      <c r="L827" s="10"/>
      <c r="M827" s="10" t="s">
        <v>32</v>
      </c>
      <c r="N827" s="23">
        <v>0.41</v>
      </c>
      <c r="O827" s="6"/>
      <c r="P827" s="6"/>
      <c r="Q827" s="23">
        <v>0.2</v>
      </c>
      <c r="R827" s="23">
        <v>3</v>
      </c>
      <c r="S827" s="6"/>
      <c r="T827" s="6"/>
      <c r="U827" s="6"/>
      <c r="V827" s="6"/>
      <c r="W827" s="6"/>
      <c r="X827" s="6"/>
      <c r="Y827" s="6"/>
      <c r="Z827" s="6"/>
      <c r="AA827" s="6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6"/>
      <c r="AX827" s="6"/>
      <c r="AY827" s="6"/>
      <c r="AZ827" s="6"/>
      <c r="BA827" s="6"/>
      <c r="BB827" s="6"/>
      <c r="BC827" s="6"/>
      <c r="BD827" s="4"/>
    </row>
    <row r="828" spans="1:56" ht="25.5" customHeight="1">
      <c r="A828" s="22">
        <v>2145912</v>
      </c>
      <c r="B828" s="10" t="s">
        <v>423</v>
      </c>
      <c r="C828" s="10" t="s">
        <v>1980</v>
      </c>
      <c r="D828" s="10" t="s">
        <v>1970</v>
      </c>
      <c r="E828" s="23">
        <v>23</v>
      </c>
      <c r="F828" s="23">
        <v>5</v>
      </c>
      <c r="G828" s="23">
        <v>5</v>
      </c>
      <c r="H828" s="10" t="s">
        <v>1532</v>
      </c>
      <c r="I828" s="6"/>
      <c r="J828" s="10" t="s">
        <v>1533</v>
      </c>
      <c r="K828" s="10"/>
      <c r="L828" s="10"/>
      <c r="M828" s="10" t="s">
        <v>32</v>
      </c>
      <c r="N828" s="23">
        <v>0.41</v>
      </c>
      <c r="O828" s="6"/>
      <c r="P828" s="6"/>
      <c r="Q828" s="23">
        <v>0.2</v>
      </c>
      <c r="R828" s="23">
        <v>3</v>
      </c>
      <c r="S828" s="6"/>
      <c r="T828" s="6"/>
      <c r="U828" s="6"/>
      <c r="V828" s="6"/>
      <c r="W828" s="6"/>
      <c r="X828" s="6"/>
      <c r="Y828" s="6"/>
      <c r="Z828" s="6"/>
      <c r="AA828" s="6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6"/>
      <c r="AX828" s="6"/>
      <c r="AY828" s="6"/>
      <c r="AZ828" s="6"/>
      <c r="BA828" s="6"/>
      <c r="BB828" s="6"/>
      <c r="BC828" s="6"/>
      <c r="BD828" s="4"/>
    </row>
    <row r="829" spans="1:56" ht="25.5" customHeight="1">
      <c r="A829" s="22">
        <v>21410513</v>
      </c>
      <c r="B829" s="10" t="s">
        <v>574</v>
      </c>
      <c r="C829" s="10" t="s">
        <v>1980</v>
      </c>
      <c r="D829" s="10" t="s">
        <v>1992</v>
      </c>
      <c r="E829" s="23">
        <v>14</v>
      </c>
      <c r="F829" s="23">
        <v>4</v>
      </c>
      <c r="G829" s="23">
        <v>5</v>
      </c>
      <c r="H829" s="10" t="s">
        <v>594</v>
      </c>
      <c r="I829" s="6"/>
      <c r="J829" s="10" t="s">
        <v>595</v>
      </c>
      <c r="K829" s="10"/>
      <c r="L829" s="10"/>
      <c r="M829" s="10" t="s">
        <v>32</v>
      </c>
      <c r="N829" s="23">
        <v>0.41</v>
      </c>
      <c r="O829" s="6"/>
      <c r="P829" s="6"/>
      <c r="Q829" s="23">
        <v>0.2</v>
      </c>
      <c r="R829" s="23">
        <v>3</v>
      </c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4"/>
    </row>
    <row r="830" spans="1:56" ht="25.5" customHeight="1">
      <c r="A830" s="22">
        <v>214200713</v>
      </c>
      <c r="B830" s="10" t="s">
        <v>1451</v>
      </c>
      <c r="C830" s="10" t="s">
        <v>1980</v>
      </c>
      <c r="D830" s="10" t="s">
        <v>1993</v>
      </c>
      <c r="E830" s="23">
        <v>7</v>
      </c>
      <c r="F830" s="23">
        <v>5</v>
      </c>
      <c r="G830" s="23">
        <v>5</v>
      </c>
      <c r="H830" s="10" t="s">
        <v>1611</v>
      </c>
      <c r="I830" s="6"/>
      <c r="J830" s="10" t="s">
        <v>1612</v>
      </c>
      <c r="K830" s="10"/>
      <c r="L830" s="10"/>
      <c r="M830" s="10" t="s">
        <v>32</v>
      </c>
      <c r="N830" s="23">
        <v>0.41</v>
      </c>
      <c r="O830" s="6"/>
      <c r="P830" s="6"/>
      <c r="Q830" s="23">
        <v>0.2</v>
      </c>
      <c r="R830" s="23">
        <v>3</v>
      </c>
      <c r="S830" s="6"/>
      <c r="T830" s="6"/>
      <c r="U830" s="6"/>
      <c r="V830" s="6"/>
      <c r="W830" s="6"/>
      <c r="X830" s="6"/>
      <c r="Y830" s="6"/>
      <c r="Z830" s="6"/>
      <c r="AA830" s="6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6"/>
      <c r="AX830" s="6"/>
      <c r="AY830" s="6"/>
      <c r="AZ830" s="6"/>
      <c r="BA830" s="6"/>
      <c r="BB830" s="6"/>
      <c r="BC830" s="6"/>
      <c r="BD830" s="4"/>
    </row>
    <row r="831" spans="1:56" ht="25.5" customHeight="1">
      <c r="A831" s="22">
        <v>214201113</v>
      </c>
      <c r="B831" s="10" t="s">
        <v>1451</v>
      </c>
      <c r="C831" s="10" t="s">
        <v>1980</v>
      </c>
      <c r="D831" s="10" t="s">
        <v>1994</v>
      </c>
      <c r="E831" s="23">
        <v>11</v>
      </c>
      <c r="F831" s="23">
        <v>3</v>
      </c>
      <c r="G831" s="23">
        <v>5</v>
      </c>
      <c r="H831" s="10" t="s">
        <v>1735</v>
      </c>
      <c r="I831" s="10" t="s">
        <v>1736</v>
      </c>
      <c r="J831" s="25" t="s">
        <v>1737</v>
      </c>
      <c r="K831" s="25"/>
      <c r="L831" s="25"/>
      <c r="M831" s="10" t="s">
        <v>32</v>
      </c>
      <c r="N831" s="23">
        <v>0.41</v>
      </c>
      <c r="O831" s="23">
        <v>20.5</v>
      </c>
      <c r="P831" s="23">
        <v>48.3</v>
      </c>
      <c r="Q831" s="23">
        <v>0.2</v>
      </c>
      <c r="R831" s="23">
        <v>3</v>
      </c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4"/>
    </row>
    <row r="832" spans="1:56" ht="25.5" customHeight="1">
      <c r="A832" s="23">
        <v>3171009</v>
      </c>
      <c r="B832" s="10" t="s">
        <v>333</v>
      </c>
      <c r="C832" s="26" t="s">
        <v>1995</v>
      </c>
      <c r="D832" s="10" t="s">
        <v>1996</v>
      </c>
      <c r="E832" s="23">
        <v>7</v>
      </c>
      <c r="F832" s="23">
        <v>3</v>
      </c>
      <c r="G832" s="23">
        <v>6</v>
      </c>
      <c r="H832" s="10" t="s">
        <v>744</v>
      </c>
      <c r="I832" s="10" t="s">
        <v>745</v>
      </c>
      <c r="J832" s="10" t="s">
        <v>374</v>
      </c>
      <c r="K832" s="6"/>
      <c r="L832" s="6"/>
      <c r="M832" s="10" t="s">
        <v>32</v>
      </c>
      <c r="N832" s="23">
        <v>0.41</v>
      </c>
      <c r="O832" s="23">
        <v>22.2</v>
      </c>
      <c r="P832" s="23">
        <v>35.700000000000003</v>
      </c>
      <c r="Q832" s="23">
        <v>0.2</v>
      </c>
      <c r="R832" s="23">
        <v>1</v>
      </c>
      <c r="S832" s="6"/>
      <c r="T832" s="6"/>
      <c r="U832" s="23">
        <v>5</v>
      </c>
      <c r="V832" s="6"/>
      <c r="W832" s="6"/>
      <c r="X832" s="10" t="s">
        <v>57</v>
      </c>
      <c r="Y832" s="10" t="s">
        <v>95</v>
      </c>
      <c r="Z832" s="6"/>
      <c r="AA832" s="6"/>
      <c r="AB832" s="6"/>
      <c r="AC832" s="6"/>
      <c r="AD832" s="6"/>
      <c r="AE832" s="6"/>
      <c r="AF832" s="10" t="s">
        <v>106</v>
      </c>
      <c r="AG832" s="27" t="s">
        <v>107</v>
      </c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</row>
    <row r="833" spans="1:56" ht="25.5" customHeight="1">
      <c r="A833" s="23">
        <v>3171011</v>
      </c>
      <c r="B833" s="10" t="s">
        <v>333</v>
      </c>
      <c r="C833" s="26" t="s">
        <v>1995</v>
      </c>
      <c r="D833" s="10" t="s">
        <v>1996</v>
      </c>
      <c r="E833" s="23">
        <v>7</v>
      </c>
      <c r="F833" s="23">
        <v>3</v>
      </c>
      <c r="G833" s="23">
        <v>6</v>
      </c>
      <c r="H833" s="10" t="s">
        <v>778</v>
      </c>
      <c r="I833" s="10" t="s">
        <v>779</v>
      </c>
      <c r="J833" s="10" t="s">
        <v>780</v>
      </c>
      <c r="K833" s="6"/>
      <c r="L833" s="6"/>
      <c r="M833" s="10" t="s">
        <v>32</v>
      </c>
      <c r="N833" s="23">
        <v>0.41</v>
      </c>
      <c r="O833" s="23">
        <v>22.2</v>
      </c>
      <c r="P833" s="23">
        <v>35.700000000000003</v>
      </c>
      <c r="Q833" s="23">
        <v>0.2</v>
      </c>
      <c r="R833" s="23">
        <v>2</v>
      </c>
      <c r="S833" s="6"/>
      <c r="T833" s="6"/>
      <c r="U833" s="23">
        <v>5</v>
      </c>
      <c r="V833" s="6"/>
      <c r="W833" s="6"/>
      <c r="X833" s="10" t="s">
        <v>57</v>
      </c>
      <c r="Y833" s="10" t="s">
        <v>95</v>
      </c>
      <c r="Z833" s="6"/>
      <c r="AA833" s="6"/>
      <c r="AB833" s="6"/>
      <c r="AC833" s="6"/>
      <c r="AD833" s="6"/>
      <c r="AE833" s="6"/>
      <c r="AF833" s="10" t="s">
        <v>106</v>
      </c>
      <c r="AG833" s="27" t="s">
        <v>107</v>
      </c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</row>
    <row r="834" spans="1:56" ht="25.5" customHeight="1">
      <c r="A834" s="23">
        <v>3171013</v>
      </c>
      <c r="B834" s="10" t="s">
        <v>333</v>
      </c>
      <c r="C834" s="26" t="s">
        <v>1995</v>
      </c>
      <c r="D834" s="10" t="s">
        <v>1996</v>
      </c>
      <c r="E834" s="23">
        <v>7</v>
      </c>
      <c r="F834" s="23">
        <v>3</v>
      </c>
      <c r="G834" s="23">
        <v>6</v>
      </c>
      <c r="H834" s="10" t="s">
        <v>806</v>
      </c>
      <c r="I834" s="10" t="s">
        <v>807</v>
      </c>
      <c r="J834" s="10" t="s">
        <v>808</v>
      </c>
      <c r="K834" s="6"/>
      <c r="L834" s="6"/>
      <c r="M834" s="10" t="s">
        <v>32</v>
      </c>
      <c r="N834" s="23">
        <v>0.41</v>
      </c>
      <c r="O834" s="23">
        <v>22.2</v>
      </c>
      <c r="P834" s="23">
        <v>35.700000000000003</v>
      </c>
      <c r="Q834" s="23">
        <v>0.2</v>
      </c>
      <c r="R834" s="23">
        <v>3</v>
      </c>
      <c r="S834" s="6"/>
      <c r="T834" s="6"/>
      <c r="U834" s="23">
        <v>5</v>
      </c>
      <c r="V834" s="6"/>
      <c r="W834" s="6"/>
      <c r="X834" s="10" t="s">
        <v>57</v>
      </c>
      <c r="Y834" s="10" t="s">
        <v>95</v>
      </c>
      <c r="Z834" s="6"/>
      <c r="AA834" s="6"/>
      <c r="AB834" s="6"/>
      <c r="AC834" s="6"/>
      <c r="AD834" s="6"/>
      <c r="AE834" s="6"/>
      <c r="AF834" s="10" t="s">
        <v>106</v>
      </c>
      <c r="AG834" s="27" t="s">
        <v>107</v>
      </c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</row>
    <row r="835" spans="1:56" ht="25.5" customHeight="1">
      <c r="A835" s="23">
        <v>31713609</v>
      </c>
      <c r="B835" s="28" t="s">
        <v>387</v>
      </c>
      <c r="C835" s="26" t="s">
        <v>1995</v>
      </c>
      <c r="D835" s="10" t="s">
        <v>1997</v>
      </c>
      <c r="E835" s="23">
        <v>13</v>
      </c>
      <c r="F835" s="23">
        <v>5</v>
      </c>
      <c r="G835" s="23">
        <v>5</v>
      </c>
      <c r="H835" s="10" t="s">
        <v>951</v>
      </c>
      <c r="I835" s="6"/>
      <c r="J835" s="10" t="s">
        <v>952</v>
      </c>
      <c r="K835" s="6"/>
      <c r="L835" s="6"/>
      <c r="M835" s="10" t="s">
        <v>32</v>
      </c>
      <c r="N835" s="23">
        <v>0.41</v>
      </c>
      <c r="O835" s="6"/>
      <c r="P835" s="6"/>
      <c r="Q835" s="23">
        <v>0.2</v>
      </c>
      <c r="R835" s="23">
        <v>1</v>
      </c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</row>
    <row r="836" spans="1:56" ht="25.5" customHeight="1">
      <c r="A836" s="23">
        <v>31713611</v>
      </c>
      <c r="B836" s="28" t="s">
        <v>387</v>
      </c>
      <c r="C836" s="26" t="s">
        <v>1995</v>
      </c>
      <c r="D836" s="10" t="s">
        <v>1997</v>
      </c>
      <c r="E836" s="23">
        <v>13</v>
      </c>
      <c r="F836" s="23">
        <v>5</v>
      </c>
      <c r="G836" s="23">
        <v>5</v>
      </c>
      <c r="H836" s="10" t="s">
        <v>953</v>
      </c>
      <c r="I836" s="6"/>
      <c r="J836" s="10" t="s">
        <v>954</v>
      </c>
      <c r="K836" s="10" t="s">
        <v>955</v>
      </c>
      <c r="L836" s="6"/>
      <c r="M836" s="10" t="s">
        <v>32</v>
      </c>
      <c r="N836" s="23">
        <v>0.41</v>
      </c>
      <c r="O836" s="6"/>
      <c r="P836" s="6"/>
      <c r="Q836" s="23">
        <v>0.2</v>
      </c>
      <c r="R836" s="23">
        <v>2</v>
      </c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</row>
    <row r="837" spans="1:56" ht="25.5" customHeight="1">
      <c r="A837" s="23">
        <v>31713613</v>
      </c>
      <c r="B837" s="28" t="s">
        <v>387</v>
      </c>
      <c r="C837" s="26" t="s">
        <v>1995</v>
      </c>
      <c r="D837" s="10" t="s">
        <v>1997</v>
      </c>
      <c r="E837" s="23">
        <v>13</v>
      </c>
      <c r="F837" s="23">
        <v>5</v>
      </c>
      <c r="G837" s="23">
        <v>5</v>
      </c>
      <c r="H837" s="10" t="s">
        <v>956</v>
      </c>
      <c r="I837" s="6"/>
      <c r="J837" s="10" t="s">
        <v>957</v>
      </c>
      <c r="K837" s="10" t="s">
        <v>958</v>
      </c>
      <c r="L837" s="6"/>
      <c r="M837" s="10" t="s">
        <v>32</v>
      </c>
      <c r="N837" s="23">
        <v>0.41</v>
      </c>
      <c r="O837" s="6"/>
      <c r="P837" s="6"/>
      <c r="Q837" s="23">
        <v>0.2</v>
      </c>
      <c r="R837" s="23">
        <v>3</v>
      </c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</row>
    <row r="838" spans="1:56" ht="25.5" customHeight="1">
      <c r="A838" s="23">
        <v>31713709</v>
      </c>
      <c r="B838" s="28" t="s">
        <v>387</v>
      </c>
      <c r="C838" s="26" t="s">
        <v>1995</v>
      </c>
      <c r="D838" s="10" t="s">
        <v>1998</v>
      </c>
      <c r="E838" s="23">
        <v>14</v>
      </c>
      <c r="F838" s="23">
        <v>3</v>
      </c>
      <c r="G838" s="23">
        <v>6</v>
      </c>
      <c r="H838" s="10" t="s">
        <v>960</v>
      </c>
      <c r="I838" s="10" t="s">
        <v>961</v>
      </c>
      <c r="J838" s="10" t="s">
        <v>962</v>
      </c>
      <c r="K838" s="6"/>
      <c r="L838" s="6"/>
      <c r="M838" s="10" t="s">
        <v>32</v>
      </c>
      <c r="N838" s="23">
        <v>0.41</v>
      </c>
      <c r="O838" s="6"/>
      <c r="P838" s="6"/>
      <c r="Q838" s="23">
        <v>0.2</v>
      </c>
      <c r="R838" s="23">
        <v>1</v>
      </c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</row>
    <row r="839" spans="1:56" ht="25.5" customHeight="1">
      <c r="A839" s="23">
        <v>31713711</v>
      </c>
      <c r="B839" s="28" t="s">
        <v>387</v>
      </c>
      <c r="C839" s="26" t="s">
        <v>1995</v>
      </c>
      <c r="D839" s="10" t="s">
        <v>1998</v>
      </c>
      <c r="E839" s="23">
        <v>14</v>
      </c>
      <c r="F839" s="23">
        <v>3</v>
      </c>
      <c r="G839" s="23">
        <v>6</v>
      </c>
      <c r="H839" s="10" t="s">
        <v>963</v>
      </c>
      <c r="I839" s="10" t="s">
        <v>964</v>
      </c>
      <c r="J839" s="10" t="s">
        <v>965</v>
      </c>
      <c r="K839" s="6"/>
      <c r="L839" s="6"/>
      <c r="M839" s="10" t="s">
        <v>32</v>
      </c>
      <c r="N839" s="23">
        <v>0.41</v>
      </c>
      <c r="O839" s="6"/>
      <c r="P839" s="6"/>
      <c r="Q839" s="23">
        <v>0.2</v>
      </c>
      <c r="R839" s="23">
        <v>2</v>
      </c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</row>
    <row r="840" spans="1:56" ht="25.5" customHeight="1">
      <c r="A840" s="23">
        <v>31713713</v>
      </c>
      <c r="B840" s="28" t="s">
        <v>387</v>
      </c>
      <c r="C840" s="26" t="s">
        <v>1995</v>
      </c>
      <c r="D840" s="10" t="s">
        <v>1998</v>
      </c>
      <c r="E840" s="23">
        <v>14</v>
      </c>
      <c r="F840" s="23">
        <v>3</v>
      </c>
      <c r="G840" s="23">
        <v>6</v>
      </c>
      <c r="H840" s="10" t="s">
        <v>966</v>
      </c>
      <c r="I840" s="10" t="s">
        <v>967</v>
      </c>
      <c r="J840" s="10" t="s">
        <v>968</v>
      </c>
      <c r="K840" s="6"/>
      <c r="L840" s="6"/>
      <c r="M840" s="10" t="s">
        <v>32</v>
      </c>
      <c r="N840" s="23">
        <v>0.41</v>
      </c>
      <c r="O840" s="6"/>
      <c r="P840" s="6"/>
      <c r="Q840" s="23">
        <v>0.2</v>
      </c>
      <c r="R840" s="23">
        <v>3</v>
      </c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</row>
    <row r="841" spans="1:56" ht="25.5" customHeight="1">
      <c r="A841" s="23">
        <v>317105409</v>
      </c>
      <c r="B841" s="10" t="s">
        <v>423</v>
      </c>
      <c r="C841" s="26" t="s">
        <v>1995</v>
      </c>
      <c r="D841" s="10" t="s">
        <v>1999</v>
      </c>
      <c r="E841" s="23">
        <v>2</v>
      </c>
      <c r="F841" s="23">
        <v>4</v>
      </c>
      <c r="G841" s="23">
        <v>3</v>
      </c>
      <c r="H841" s="10" t="s">
        <v>636</v>
      </c>
      <c r="I841" s="6"/>
      <c r="J841" s="10" t="s">
        <v>637</v>
      </c>
      <c r="K841" s="6"/>
      <c r="L841" s="6"/>
      <c r="M841" s="10" t="s">
        <v>32</v>
      </c>
      <c r="N841" s="23">
        <v>0.41</v>
      </c>
      <c r="O841" s="6"/>
      <c r="P841" s="6"/>
      <c r="Q841" s="23">
        <v>0.2</v>
      </c>
      <c r="R841" s="23">
        <v>1</v>
      </c>
      <c r="S841" s="10" t="s">
        <v>638</v>
      </c>
      <c r="T841" s="6"/>
      <c r="U841" s="23">
        <v>10</v>
      </c>
      <c r="V841" s="6"/>
      <c r="W841" s="6"/>
      <c r="X841" s="6"/>
      <c r="Y841" s="6"/>
      <c r="Z841" s="6"/>
      <c r="AA841" s="6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</row>
    <row r="842" spans="1:56" ht="25.5" customHeight="1">
      <c r="A842" s="23">
        <v>317105411</v>
      </c>
      <c r="B842" s="10" t="s">
        <v>423</v>
      </c>
      <c r="C842" s="26" t="s">
        <v>1995</v>
      </c>
      <c r="D842" s="10" t="s">
        <v>1999</v>
      </c>
      <c r="E842" s="23">
        <v>2</v>
      </c>
      <c r="F842" s="23">
        <v>4</v>
      </c>
      <c r="G842" s="23">
        <v>3</v>
      </c>
      <c r="H842" s="10" t="s">
        <v>682</v>
      </c>
      <c r="I842" s="6"/>
      <c r="J842" s="10" t="s">
        <v>683</v>
      </c>
      <c r="K842" s="6"/>
      <c r="L842" s="6"/>
      <c r="M842" s="10" t="s">
        <v>32</v>
      </c>
      <c r="N842" s="23">
        <v>0.41</v>
      </c>
      <c r="O842" s="6"/>
      <c r="P842" s="6"/>
      <c r="Q842" s="23">
        <v>0.2</v>
      </c>
      <c r="R842" s="23">
        <v>2</v>
      </c>
      <c r="S842" s="10" t="s">
        <v>638</v>
      </c>
      <c r="T842" s="6"/>
      <c r="U842" s="23">
        <v>10</v>
      </c>
      <c r="V842" s="6"/>
      <c r="W842" s="6"/>
      <c r="X842" s="6"/>
      <c r="Y842" s="6"/>
      <c r="Z842" s="6"/>
      <c r="AA842" s="6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</row>
    <row r="843" spans="1:56" ht="25.5" customHeight="1">
      <c r="A843" s="23">
        <v>317105413</v>
      </c>
      <c r="B843" s="10" t="s">
        <v>423</v>
      </c>
      <c r="C843" s="26" t="s">
        <v>1995</v>
      </c>
      <c r="D843" s="10" t="s">
        <v>1999</v>
      </c>
      <c r="E843" s="23">
        <v>2</v>
      </c>
      <c r="F843" s="23">
        <v>4</v>
      </c>
      <c r="G843" s="23">
        <v>3</v>
      </c>
      <c r="H843" s="10" t="s">
        <v>703</v>
      </c>
      <c r="I843" s="6"/>
      <c r="J843" s="10" t="s">
        <v>704</v>
      </c>
      <c r="K843" s="6"/>
      <c r="L843" s="6"/>
      <c r="M843" s="10" t="s">
        <v>32</v>
      </c>
      <c r="N843" s="23">
        <v>0.41</v>
      </c>
      <c r="O843" s="6"/>
      <c r="P843" s="6"/>
      <c r="Q843" s="23">
        <v>0.2</v>
      </c>
      <c r="R843" s="23">
        <v>3</v>
      </c>
      <c r="S843" s="10" t="s">
        <v>638</v>
      </c>
      <c r="T843" s="6"/>
      <c r="U843" s="23">
        <v>10</v>
      </c>
      <c r="V843" s="6"/>
      <c r="W843" s="6"/>
      <c r="X843" s="6"/>
      <c r="Y843" s="6"/>
      <c r="Z843" s="6"/>
      <c r="AA843" s="6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</row>
    <row r="844" spans="1:56" ht="25.5" customHeight="1">
      <c r="A844" s="23">
        <v>3177309</v>
      </c>
      <c r="B844" s="10" t="s">
        <v>423</v>
      </c>
      <c r="C844" s="26" t="s">
        <v>1995</v>
      </c>
      <c r="D844" s="10" t="s">
        <v>2000</v>
      </c>
      <c r="E844" s="23">
        <v>11</v>
      </c>
      <c r="F844" s="23">
        <v>3</v>
      </c>
      <c r="G844" s="23">
        <v>3</v>
      </c>
      <c r="H844" s="10" t="s">
        <v>656</v>
      </c>
      <c r="I844" s="10" t="s">
        <v>657</v>
      </c>
      <c r="J844" s="10" t="s">
        <v>658</v>
      </c>
      <c r="K844" s="6"/>
      <c r="L844" s="6"/>
      <c r="M844" s="10" t="s">
        <v>32</v>
      </c>
      <c r="N844" s="23">
        <v>0.41</v>
      </c>
      <c r="O844" s="23">
        <v>41.9</v>
      </c>
      <c r="P844" s="23">
        <v>56.5</v>
      </c>
      <c r="Q844" s="23">
        <v>0.2</v>
      </c>
      <c r="R844" s="23">
        <v>1</v>
      </c>
      <c r="S844" s="10" t="s">
        <v>659</v>
      </c>
      <c r="T844" s="6"/>
      <c r="U844" s="23">
        <v>10</v>
      </c>
      <c r="V844" s="6"/>
      <c r="W844" s="6"/>
      <c r="X844" s="6"/>
      <c r="Y844" s="6"/>
      <c r="Z844" s="6"/>
      <c r="AA844" s="6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</row>
    <row r="845" spans="1:56" ht="25.5" customHeight="1">
      <c r="A845" s="23">
        <v>3177311</v>
      </c>
      <c r="B845" s="10" t="s">
        <v>423</v>
      </c>
      <c r="C845" s="26" t="s">
        <v>1995</v>
      </c>
      <c r="D845" s="10" t="s">
        <v>2000</v>
      </c>
      <c r="E845" s="23">
        <v>11</v>
      </c>
      <c r="F845" s="23">
        <v>3</v>
      </c>
      <c r="G845" s="23">
        <v>3</v>
      </c>
      <c r="H845" s="10" t="s">
        <v>694</v>
      </c>
      <c r="I845" s="10" t="s">
        <v>695</v>
      </c>
      <c r="J845" s="10" t="s">
        <v>696</v>
      </c>
      <c r="K845" s="6"/>
      <c r="L845" s="6"/>
      <c r="M845" s="10" t="s">
        <v>32</v>
      </c>
      <c r="N845" s="23">
        <v>0.41</v>
      </c>
      <c r="O845" s="23">
        <v>41.9</v>
      </c>
      <c r="P845" s="23">
        <v>56.5</v>
      </c>
      <c r="Q845" s="23">
        <v>0.2</v>
      </c>
      <c r="R845" s="23">
        <v>2</v>
      </c>
      <c r="S845" s="10" t="s">
        <v>659</v>
      </c>
      <c r="T845" s="6"/>
      <c r="U845" s="23">
        <v>10</v>
      </c>
      <c r="V845" s="6"/>
      <c r="W845" s="6"/>
      <c r="X845" s="6"/>
      <c r="Y845" s="6"/>
      <c r="Z845" s="6"/>
      <c r="AA845" s="6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</row>
    <row r="846" spans="1:56" ht="25.5" customHeight="1">
      <c r="A846" s="23">
        <v>3177313</v>
      </c>
      <c r="B846" s="10" t="s">
        <v>423</v>
      </c>
      <c r="C846" s="26" t="s">
        <v>1995</v>
      </c>
      <c r="D846" s="10" t="s">
        <v>2000</v>
      </c>
      <c r="E846" s="23">
        <v>11</v>
      </c>
      <c r="F846" s="23">
        <v>3</v>
      </c>
      <c r="G846" s="23">
        <v>3</v>
      </c>
      <c r="H846" s="10" t="s">
        <v>715</v>
      </c>
      <c r="I846" s="10" t="s">
        <v>716</v>
      </c>
      <c r="J846" s="10" t="s">
        <v>717</v>
      </c>
      <c r="K846" s="6"/>
      <c r="L846" s="6"/>
      <c r="M846" s="10" t="s">
        <v>32</v>
      </c>
      <c r="N846" s="23">
        <v>0.41</v>
      </c>
      <c r="O846" s="23">
        <v>41.9</v>
      </c>
      <c r="P846" s="23">
        <v>56.5</v>
      </c>
      <c r="Q846" s="23">
        <v>0.2</v>
      </c>
      <c r="R846" s="23">
        <v>3</v>
      </c>
      <c r="S846" s="10" t="s">
        <v>659</v>
      </c>
      <c r="T846" s="6"/>
      <c r="U846" s="23">
        <v>10</v>
      </c>
      <c r="V846" s="6"/>
      <c r="W846" s="6"/>
      <c r="X846" s="6"/>
      <c r="Y846" s="6"/>
      <c r="Z846" s="6"/>
      <c r="AA846" s="6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</row>
    <row r="847" spans="1:56" ht="25.5" customHeight="1">
      <c r="A847" s="23">
        <v>3176108</v>
      </c>
      <c r="B847" s="10" t="s">
        <v>423</v>
      </c>
      <c r="C847" s="26" t="s">
        <v>1995</v>
      </c>
      <c r="D847" s="10" t="s">
        <v>2001</v>
      </c>
      <c r="E847" s="23">
        <v>24</v>
      </c>
      <c r="F847" s="23">
        <v>5</v>
      </c>
      <c r="G847" s="23">
        <v>5</v>
      </c>
      <c r="H847" s="10" t="s">
        <v>1535</v>
      </c>
      <c r="I847" s="6"/>
      <c r="J847" s="10" t="s">
        <v>1536</v>
      </c>
      <c r="K847" s="6"/>
      <c r="L847" s="6"/>
      <c r="M847" s="10" t="s">
        <v>32</v>
      </c>
      <c r="N847" s="23">
        <v>0.41</v>
      </c>
      <c r="O847" s="6"/>
      <c r="P847" s="6"/>
      <c r="Q847" s="23">
        <v>0.2</v>
      </c>
      <c r="R847" s="23">
        <v>1</v>
      </c>
      <c r="S847" s="6"/>
      <c r="T847" s="6"/>
      <c r="U847" s="6"/>
      <c r="V847" s="6"/>
      <c r="W847" s="6"/>
      <c r="X847" s="6"/>
      <c r="Y847" s="6"/>
      <c r="Z847" s="6"/>
      <c r="AA847" s="6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6"/>
      <c r="AX847" s="6"/>
      <c r="AY847" s="6"/>
      <c r="AZ847" s="6"/>
      <c r="BA847" s="6"/>
      <c r="BB847" s="6"/>
      <c r="BC847" s="6"/>
      <c r="BD847" s="6"/>
    </row>
    <row r="848" spans="1:56" ht="25.5" customHeight="1">
      <c r="A848" s="23">
        <v>3176110</v>
      </c>
      <c r="B848" s="10" t="s">
        <v>423</v>
      </c>
      <c r="C848" s="26" t="s">
        <v>1995</v>
      </c>
      <c r="D848" s="10" t="s">
        <v>2001</v>
      </c>
      <c r="E848" s="23">
        <v>24</v>
      </c>
      <c r="F848" s="23">
        <v>5</v>
      </c>
      <c r="G848" s="23">
        <v>5</v>
      </c>
      <c r="H848" s="10" t="s">
        <v>1537</v>
      </c>
      <c r="I848" s="6"/>
      <c r="J848" s="10" t="s">
        <v>456</v>
      </c>
      <c r="K848" s="6"/>
      <c r="L848" s="6"/>
      <c r="M848" s="10" t="s">
        <v>32</v>
      </c>
      <c r="N848" s="23">
        <v>0.41</v>
      </c>
      <c r="O848" s="6"/>
      <c r="P848" s="6"/>
      <c r="Q848" s="23">
        <v>0.2</v>
      </c>
      <c r="R848" s="23">
        <v>2</v>
      </c>
      <c r="S848" s="6"/>
      <c r="T848" s="6"/>
      <c r="U848" s="6"/>
      <c r="V848" s="6"/>
      <c r="W848" s="6"/>
      <c r="X848" s="6"/>
      <c r="Y848" s="6"/>
      <c r="Z848" s="6"/>
      <c r="AA848" s="6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6"/>
      <c r="AX848" s="6"/>
      <c r="AY848" s="6"/>
      <c r="AZ848" s="6"/>
      <c r="BA848" s="6"/>
      <c r="BB848" s="6"/>
      <c r="BC848" s="6"/>
      <c r="BD848" s="6"/>
    </row>
    <row r="849" spans="1:56" ht="25.5" customHeight="1">
      <c r="A849" s="23">
        <v>3176112</v>
      </c>
      <c r="B849" s="10" t="s">
        <v>423</v>
      </c>
      <c r="C849" s="26" t="s">
        <v>1995</v>
      </c>
      <c r="D849" s="10" t="s">
        <v>2001</v>
      </c>
      <c r="E849" s="23">
        <v>24</v>
      </c>
      <c r="F849" s="23">
        <v>5</v>
      </c>
      <c r="G849" s="23">
        <v>5</v>
      </c>
      <c r="H849" s="10" t="s">
        <v>1538</v>
      </c>
      <c r="I849" s="6"/>
      <c r="J849" s="10" t="s">
        <v>1539</v>
      </c>
      <c r="K849" s="6"/>
      <c r="L849" s="6"/>
      <c r="M849" s="10" t="s">
        <v>32</v>
      </c>
      <c r="N849" s="23">
        <v>0.41</v>
      </c>
      <c r="O849" s="6"/>
      <c r="P849" s="6"/>
      <c r="Q849" s="23">
        <v>0.2</v>
      </c>
      <c r="R849" s="23">
        <v>3</v>
      </c>
      <c r="S849" s="6"/>
      <c r="T849" s="6"/>
      <c r="U849" s="6"/>
      <c r="V849" s="6"/>
      <c r="W849" s="6"/>
      <c r="X849" s="6"/>
      <c r="Y849" s="6"/>
      <c r="Z849" s="6"/>
      <c r="AA849" s="6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6"/>
      <c r="AX849" s="6"/>
      <c r="AY849" s="6"/>
      <c r="AZ849" s="6"/>
      <c r="BA849" s="6"/>
      <c r="BB849" s="6"/>
      <c r="BC849" s="6"/>
      <c r="BD849" s="6"/>
    </row>
    <row r="850" spans="1:56" ht="25.5" customHeight="1">
      <c r="A850" s="23">
        <v>3176009</v>
      </c>
      <c r="B850" s="10" t="s">
        <v>423</v>
      </c>
      <c r="C850" s="26" t="s">
        <v>1995</v>
      </c>
      <c r="D850" s="10" t="s">
        <v>2002</v>
      </c>
      <c r="E850" s="23">
        <v>7</v>
      </c>
      <c r="F850" s="23">
        <v>5</v>
      </c>
      <c r="G850" s="23">
        <v>5</v>
      </c>
      <c r="H850" s="10" t="s">
        <v>642</v>
      </c>
      <c r="I850" s="6"/>
      <c r="J850" s="10" t="s">
        <v>643</v>
      </c>
      <c r="K850" s="10" t="s">
        <v>452</v>
      </c>
      <c r="L850" s="6"/>
      <c r="M850" s="10" t="s">
        <v>32</v>
      </c>
      <c r="N850" s="23">
        <v>0.41</v>
      </c>
      <c r="O850" s="6"/>
      <c r="P850" s="6"/>
      <c r="Q850" s="23">
        <v>0.2</v>
      </c>
      <c r="R850" s="23">
        <v>1</v>
      </c>
      <c r="S850" s="6"/>
      <c r="T850" s="6"/>
      <c r="U850" s="23">
        <v>10</v>
      </c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</row>
    <row r="851" spans="1:56" ht="25.5" customHeight="1">
      <c r="A851" s="23">
        <v>3176011</v>
      </c>
      <c r="B851" s="10" t="s">
        <v>423</v>
      </c>
      <c r="C851" s="26" t="s">
        <v>1995</v>
      </c>
      <c r="D851" s="10" t="s">
        <v>2002</v>
      </c>
      <c r="E851" s="23">
        <v>7</v>
      </c>
      <c r="F851" s="23">
        <v>5</v>
      </c>
      <c r="G851" s="23">
        <v>5</v>
      </c>
      <c r="H851" s="10" t="s">
        <v>686</v>
      </c>
      <c r="I851" s="6"/>
      <c r="J851" s="10" t="s">
        <v>687</v>
      </c>
      <c r="K851" s="10" t="s">
        <v>452</v>
      </c>
      <c r="L851" s="6"/>
      <c r="M851" s="10" t="s">
        <v>32</v>
      </c>
      <c r="N851" s="23">
        <v>0.41</v>
      </c>
      <c r="O851" s="6"/>
      <c r="P851" s="6"/>
      <c r="Q851" s="23">
        <v>0.2</v>
      </c>
      <c r="R851" s="23">
        <v>2</v>
      </c>
      <c r="S851" s="6"/>
      <c r="T851" s="6"/>
      <c r="U851" s="23">
        <v>10</v>
      </c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</row>
    <row r="852" spans="1:56" ht="25.5" customHeight="1">
      <c r="A852" s="23">
        <v>3176013</v>
      </c>
      <c r="B852" s="10" t="s">
        <v>423</v>
      </c>
      <c r="C852" s="26" t="s">
        <v>1995</v>
      </c>
      <c r="D852" s="10" t="s">
        <v>2002</v>
      </c>
      <c r="E852" s="23">
        <v>7</v>
      </c>
      <c r="F852" s="23">
        <v>5</v>
      </c>
      <c r="G852" s="23">
        <v>5</v>
      </c>
      <c r="H852" s="10" t="s">
        <v>707</v>
      </c>
      <c r="I852" s="6"/>
      <c r="J852" s="10" t="s">
        <v>708</v>
      </c>
      <c r="K852" s="10" t="s">
        <v>452</v>
      </c>
      <c r="L852" s="6"/>
      <c r="M852" s="10" t="s">
        <v>32</v>
      </c>
      <c r="N852" s="23">
        <v>0.41</v>
      </c>
      <c r="O852" s="6"/>
      <c r="P852" s="6"/>
      <c r="Q852" s="23">
        <v>0.2</v>
      </c>
      <c r="R852" s="23">
        <v>3</v>
      </c>
      <c r="S852" s="6"/>
      <c r="T852" s="6"/>
      <c r="U852" s="23">
        <v>10</v>
      </c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</row>
    <row r="853" spans="1:56" ht="25.5" customHeight="1">
      <c r="A853" s="23">
        <v>3175908</v>
      </c>
      <c r="B853" s="10" t="s">
        <v>423</v>
      </c>
      <c r="C853" s="26" t="s">
        <v>1995</v>
      </c>
      <c r="D853" s="10" t="s">
        <v>2003</v>
      </c>
      <c r="E853" s="23">
        <v>23</v>
      </c>
      <c r="F853" s="23">
        <v>5</v>
      </c>
      <c r="G853" s="23">
        <v>5</v>
      </c>
      <c r="H853" s="10" t="s">
        <v>1528</v>
      </c>
      <c r="I853" s="6"/>
      <c r="J853" s="10" t="s">
        <v>1529</v>
      </c>
      <c r="K853" s="6"/>
      <c r="L853" s="6"/>
      <c r="M853" s="10" t="s">
        <v>32</v>
      </c>
      <c r="N853" s="23">
        <v>0.41</v>
      </c>
      <c r="O853" s="6"/>
      <c r="P853" s="6"/>
      <c r="Q853" s="23">
        <v>0.2</v>
      </c>
      <c r="R853" s="23">
        <v>1</v>
      </c>
      <c r="S853" s="6"/>
      <c r="T853" s="6"/>
      <c r="U853" s="6"/>
      <c r="V853" s="6"/>
      <c r="W853" s="6"/>
      <c r="X853" s="6"/>
      <c r="Y853" s="6"/>
      <c r="Z853" s="6"/>
      <c r="AA853" s="6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6"/>
      <c r="AX853" s="6"/>
      <c r="AY853" s="6"/>
      <c r="AZ853" s="6"/>
      <c r="BA853" s="6"/>
      <c r="BB853" s="6"/>
      <c r="BC853" s="6"/>
      <c r="BD853" s="6"/>
    </row>
    <row r="854" spans="1:56" ht="25.5" customHeight="1">
      <c r="A854" s="23">
        <v>3175910</v>
      </c>
      <c r="B854" s="10" t="s">
        <v>423</v>
      </c>
      <c r="C854" s="26" t="s">
        <v>1995</v>
      </c>
      <c r="D854" s="10" t="s">
        <v>2003</v>
      </c>
      <c r="E854" s="23">
        <v>23</v>
      </c>
      <c r="F854" s="23">
        <v>5</v>
      </c>
      <c r="G854" s="23">
        <v>5</v>
      </c>
      <c r="H854" s="10" t="s">
        <v>1531</v>
      </c>
      <c r="I854" s="6"/>
      <c r="J854" s="10" t="s">
        <v>446</v>
      </c>
      <c r="K854" s="10" t="s">
        <v>447</v>
      </c>
      <c r="L854" s="6"/>
      <c r="M854" s="10" t="s">
        <v>32</v>
      </c>
      <c r="N854" s="23">
        <v>0.41</v>
      </c>
      <c r="O854" s="6"/>
      <c r="P854" s="6"/>
      <c r="Q854" s="23">
        <v>0.2</v>
      </c>
      <c r="R854" s="23">
        <v>2</v>
      </c>
      <c r="S854" s="6"/>
      <c r="T854" s="6"/>
      <c r="U854" s="6"/>
      <c r="V854" s="6"/>
      <c r="W854" s="6"/>
      <c r="X854" s="6"/>
      <c r="Y854" s="6"/>
      <c r="Z854" s="6"/>
      <c r="AA854" s="6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6"/>
      <c r="AX854" s="6"/>
      <c r="AY854" s="6"/>
      <c r="AZ854" s="6"/>
      <c r="BA854" s="6"/>
      <c r="BB854" s="6"/>
      <c r="BC854" s="6"/>
      <c r="BD854" s="6"/>
    </row>
    <row r="855" spans="1:56" ht="25.5" customHeight="1">
      <c r="A855" s="23">
        <v>3175912</v>
      </c>
      <c r="B855" s="10" t="s">
        <v>423</v>
      </c>
      <c r="C855" s="26" t="s">
        <v>1995</v>
      </c>
      <c r="D855" s="10" t="s">
        <v>2003</v>
      </c>
      <c r="E855" s="23">
        <v>23</v>
      </c>
      <c r="F855" s="23">
        <v>5</v>
      </c>
      <c r="G855" s="23">
        <v>5</v>
      </c>
      <c r="H855" s="10" t="s">
        <v>1532</v>
      </c>
      <c r="I855" s="6"/>
      <c r="J855" s="10" t="s">
        <v>1533</v>
      </c>
      <c r="K855" s="6"/>
      <c r="L855" s="6"/>
      <c r="M855" s="10" t="s">
        <v>32</v>
      </c>
      <c r="N855" s="23">
        <v>0.41</v>
      </c>
      <c r="O855" s="6"/>
      <c r="P855" s="6"/>
      <c r="Q855" s="23">
        <v>0.2</v>
      </c>
      <c r="R855" s="23">
        <v>3</v>
      </c>
      <c r="S855" s="6"/>
      <c r="T855" s="6"/>
      <c r="U855" s="6"/>
      <c r="V855" s="6"/>
      <c r="W855" s="6"/>
      <c r="X855" s="6"/>
      <c r="Y855" s="6"/>
      <c r="Z855" s="6"/>
      <c r="AA855" s="6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6"/>
      <c r="AX855" s="6"/>
      <c r="AY855" s="6"/>
      <c r="AZ855" s="6"/>
      <c r="BA855" s="6"/>
      <c r="BB855" s="6"/>
      <c r="BC855" s="6"/>
      <c r="BD855" s="6"/>
    </row>
    <row r="856" spans="1:56" ht="25.5" customHeight="1">
      <c r="A856" s="18">
        <v>3175713</v>
      </c>
      <c r="B856" s="1" t="s">
        <v>423</v>
      </c>
      <c r="C856" s="26" t="s">
        <v>1995</v>
      </c>
      <c r="D856" s="11" t="s">
        <v>2004</v>
      </c>
      <c r="E856" s="5">
        <v>9</v>
      </c>
      <c r="F856" s="5">
        <v>3</v>
      </c>
      <c r="G856" s="5">
        <v>6</v>
      </c>
      <c r="H856" s="1" t="s">
        <v>709</v>
      </c>
      <c r="I856" s="3" t="s">
        <v>710</v>
      </c>
      <c r="J856" s="1" t="s">
        <v>711</v>
      </c>
      <c r="K856" s="1"/>
      <c r="L856" s="1"/>
      <c r="M856" s="1" t="s">
        <v>32</v>
      </c>
      <c r="N856" s="5">
        <v>0.41</v>
      </c>
      <c r="O856" s="5">
        <v>14.1</v>
      </c>
      <c r="P856" s="5">
        <v>26</v>
      </c>
      <c r="Q856" s="5">
        <v>0.2</v>
      </c>
      <c r="R856" s="5">
        <v>3</v>
      </c>
      <c r="S856" s="3"/>
      <c r="T856" s="3"/>
      <c r="U856" s="5">
        <v>10</v>
      </c>
      <c r="V856" s="1"/>
      <c r="W856" s="1"/>
      <c r="X856" s="1"/>
      <c r="Y856" s="1"/>
      <c r="Z856" s="1"/>
      <c r="AA856" s="1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4"/>
      <c r="AX856" s="4"/>
      <c r="AY856" s="4"/>
      <c r="AZ856" s="4"/>
      <c r="BA856" s="4"/>
      <c r="BB856" s="4"/>
      <c r="BC856" s="4"/>
      <c r="BD856" s="4"/>
    </row>
    <row r="857" spans="1:56" ht="25.5" customHeight="1">
      <c r="A857" s="23">
        <v>3175709</v>
      </c>
      <c r="B857" s="10" t="s">
        <v>423</v>
      </c>
      <c r="C857" s="26" t="s">
        <v>1995</v>
      </c>
      <c r="D857" s="10" t="s">
        <v>2004</v>
      </c>
      <c r="E857" s="23">
        <v>9</v>
      </c>
      <c r="F857" s="23">
        <v>3</v>
      </c>
      <c r="G857" s="23">
        <v>6</v>
      </c>
      <c r="H857" s="10" t="s">
        <v>646</v>
      </c>
      <c r="I857" s="10" t="s">
        <v>647</v>
      </c>
      <c r="J857" s="10" t="s">
        <v>648</v>
      </c>
      <c r="K857" s="6"/>
      <c r="L857" s="6"/>
      <c r="M857" s="10" t="s">
        <v>32</v>
      </c>
      <c r="N857" s="23">
        <v>0.41</v>
      </c>
      <c r="O857" s="23">
        <v>14.1</v>
      </c>
      <c r="P857" s="23">
        <v>26</v>
      </c>
      <c r="Q857" s="23">
        <v>0.2</v>
      </c>
      <c r="R857" s="23">
        <v>1</v>
      </c>
      <c r="S857" s="6"/>
      <c r="T857" s="6"/>
      <c r="U857" s="23">
        <v>10</v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</row>
    <row r="858" spans="1:56" ht="25.5" customHeight="1">
      <c r="A858" s="23">
        <v>3175711</v>
      </c>
      <c r="B858" s="10" t="s">
        <v>423</v>
      </c>
      <c r="C858" s="26" t="s">
        <v>1995</v>
      </c>
      <c r="D858" s="10" t="s">
        <v>2004</v>
      </c>
      <c r="E858" s="23">
        <v>9</v>
      </c>
      <c r="F858" s="23">
        <v>3</v>
      </c>
      <c r="G858" s="23">
        <v>6</v>
      </c>
      <c r="H858" s="10" t="s">
        <v>688</v>
      </c>
      <c r="I858" s="10" t="s">
        <v>689</v>
      </c>
      <c r="J858" s="10" t="s">
        <v>690</v>
      </c>
      <c r="K858" s="6"/>
      <c r="L858" s="6"/>
      <c r="M858" s="10" t="s">
        <v>32</v>
      </c>
      <c r="N858" s="23">
        <v>0.41</v>
      </c>
      <c r="O858" s="23">
        <v>14.1</v>
      </c>
      <c r="P858" s="23">
        <v>26</v>
      </c>
      <c r="Q858" s="23">
        <v>0.2</v>
      </c>
      <c r="R858" s="23">
        <v>2</v>
      </c>
      <c r="S858" s="6"/>
      <c r="T858" s="6"/>
      <c r="U858" s="23">
        <v>10</v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</row>
    <row r="859" spans="1:56" ht="25.5" customHeight="1">
      <c r="A859" s="23">
        <v>3175309</v>
      </c>
      <c r="B859" s="10" t="s">
        <v>423</v>
      </c>
      <c r="C859" s="26" t="s">
        <v>1995</v>
      </c>
      <c r="D859" s="10" t="s">
        <v>2005</v>
      </c>
      <c r="E859" s="23">
        <v>1</v>
      </c>
      <c r="F859" s="23">
        <v>5</v>
      </c>
      <c r="G859" s="23">
        <v>5</v>
      </c>
      <c r="H859" s="10" t="s">
        <v>632</v>
      </c>
      <c r="I859" s="6"/>
      <c r="J859" s="10" t="s">
        <v>633</v>
      </c>
      <c r="K859" s="6"/>
      <c r="L859" s="6"/>
      <c r="M859" s="10" t="s">
        <v>32</v>
      </c>
      <c r="N859" s="23">
        <v>0.41</v>
      </c>
      <c r="O859" s="6"/>
      <c r="P859" s="6"/>
      <c r="Q859" s="23">
        <v>0.2</v>
      </c>
      <c r="R859" s="23">
        <v>1</v>
      </c>
      <c r="S859" s="6"/>
      <c r="T859" s="6"/>
      <c r="U859" s="23">
        <v>10</v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</row>
    <row r="860" spans="1:56" ht="25.5" customHeight="1">
      <c r="A860" s="23">
        <v>3175311</v>
      </c>
      <c r="B860" s="10" t="s">
        <v>423</v>
      </c>
      <c r="C860" s="26" t="s">
        <v>1995</v>
      </c>
      <c r="D860" s="10" t="s">
        <v>2005</v>
      </c>
      <c r="E860" s="23">
        <v>1</v>
      </c>
      <c r="F860" s="23">
        <v>5</v>
      </c>
      <c r="G860" s="23">
        <v>5</v>
      </c>
      <c r="H860" s="10" t="s">
        <v>680</v>
      </c>
      <c r="I860" s="6"/>
      <c r="J860" s="10" t="s">
        <v>681</v>
      </c>
      <c r="K860" s="6"/>
      <c r="L860" s="6"/>
      <c r="M860" s="10" t="s">
        <v>32</v>
      </c>
      <c r="N860" s="23">
        <v>0.41</v>
      </c>
      <c r="O860" s="6"/>
      <c r="P860" s="6"/>
      <c r="Q860" s="23">
        <v>0.2</v>
      </c>
      <c r="R860" s="23">
        <v>2</v>
      </c>
      <c r="S860" s="6"/>
      <c r="T860" s="6"/>
      <c r="U860" s="23">
        <v>10</v>
      </c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</row>
    <row r="861" spans="1:56" ht="25.5" customHeight="1">
      <c r="A861" s="23">
        <v>3175313</v>
      </c>
      <c r="B861" s="10" t="s">
        <v>423</v>
      </c>
      <c r="C861" s="26" t="s">
        <v>1995</v>
      </c>
      <c r="D861" s="10" t="s">
        <v>2005</v>
      </c>
      <c r="E861" s="23">
        <v>1</v>
      </c>
      <c r="F861" s="23">
        <v>5</v>
      </c>
      <c r="G861" s="23">
        <v>5</v>
      </c>
      <c r="H861" s="10" t="s">
        <v>701</v>
      </c>
      <c r="I861" s="6"/>
      <c r="J861" s="10" t="s">
        <v>702</v>
      </c>
      <c r="K861" s="6"/>
      <c r="L861" s="6"/>
      <c r="M861" s="10" t="s">
        <v>32</v>
      </c>
      <c r="N861" s="23">
        <v>0.41</v>
      </c>
      <c r="O861" s="6"/>
      <c r="P861" s="6"/>
      <c r="Q861" s="23">
        <v>0.2</v>
      </c>
      <c r="R861" s="23">
        <v>3</v>
      </c>
      <c r="S861" s="6"/>
      <c r="T861" s="6"/>
      <c r="U861" s="23">
        <v>10</v>
      </c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</row>
    <row r="862" spans="1:56" ht="25.5" customHeight="1">
      <c r="A862" s="23">
        <v>317200609</v>
      </c>
      <c r="B862" s="10" t="s">
        <v>1451</v>
      </c>
      <c r="C862" s="26" t="s">
        <v>1995</v>
      </c>
      <c r="D862" s="10" t="s">
        <v>2006</v>
      </c>
      <c r="E862" s="23">
        <v>6</v>
      </c>
      <c r="F862" s="23">
        <v>5</v>
      </c>
      <c r="G862" s="23">
        <v>5</v>
      </c>
      <c r="H862" s="10" t="s">
        <v>1593</v>
      </c>
      <c r="I862" s="6"/>
      <c r="J862" s="10" t="s">
        <v>1594</v>
      </c>
      <c r="K862" s="6"/>
      <c r="L862" s="6"/>
      <c r="M862" s="10" t="s">
        <v>32</v>
      </c>
      <c r="N862" s="23">
        <v>0.41</v>
      </c>
      <c r="O862" s="6"/>
      <c r="P862" s="6"/>
      <c r="Q862" s="23">
        <v>0.2</v>
      </c>
      <c r="R862" s="23">
        <v>1</v>
      </c>
      <c r="S862" s="6"/>
      <c r="T862" s="6"/>
      <c r="U862" s="6"/>
      <c r="V862" s="6"/>
      <c r="W862" s="6"/>
      <c r="X862" s="6"/>
      <c r="Y862" s="6"/>
      <c r="Z862" s="6"/>
      <c r="AA862" s="6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6"/>
      <c r="AX862" s="6"/>
      <c r="AY862" s="6"/>
      <c r="AZ862" s="6"/>
      <c r="BA862" s="6"/>
      <c r="BB862" s="6"/>
      <c r="BC862" s="6"/>
      <c r="BD862" s="6"/>
    </row>
    <row r="863" spans="1:56" ht="25.5" customHeight="1">
      <c r="A863" s="23">
        <v>317200611</v>
      </c>
      <c r="B863" s="10" t="s">
        <v>1451</v>
      </c>
      <c r="C863" s="26" t="s">
        <v>1995</v>
      </c>
      <c r="D863" s="10" t="s">
        <v>2006</v>
      </c>
      <c r="E863" s="23">
        <v>6</v>
      </c>
      <c r="F863" s="23">
        <v>5</v>
      </c>
      <c r="G863" s="23">
        <v>5</v>
      </c>
      <c r="H863" s="10" t="s">
        <v>1597</v>
      </c>
      <c r="I863" s="6"/>
      <c r="J863" s="10" t="s">
        <v>1598</v>
      </c>
      <c r="K863" s="6"/>
      <c r="L863" s="6"/>
      <c r="M863" s="10" t="s">
        <v>32</v>
      </c>
      <c r="N863" s="23">
        <v>0.41</v>
      </c>
      <c r="O863" s="6"/>
      <c r="P863" s="6"/>
      <c r="Q863" s="23">
        <v>0.2</v>
      </c>
      <c r="R863" s="23">
        <v>2</v>
      </c>
      <c r="S863" s="6"/>
      <c r="T863" s="6"/>
      <c r="U863" s="6"/>
      <c r="V863" s="6"/>
      <c r="W863" s="6"/>
      <c r="X863" s="6"/>
      <c r="Y863" s="6"/>
      <c r="Z863" s="6"/>
      <c r="AA863" s="6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6"/>
      <c r="AX863" s="6"/>
      <c r="AY863" s="6"/>
      <c r="AZ863" s="6"/>
      <c r="BA863" s="6"/>
      <c r="BB863" s="6"/>
      <c r="BC863" s="6"/>
      <c r="BD863" s="6"/>
    </row>
    <row r="864" spans="1:56" ht="25.5" customHeight="1">
      <c r="A864" s="23">
        <v>317200613</v>
      </c>
      <c r="B864" s="10" t="s">
        <v>1451</v>
      </c>
      <c r="C864" s="26" t="s">
        <v>1995</v>
      </c>
      <c r="D864" s="10" t="s">
        <v>2006</v>
      </c>
      <c r="E864" s="23">
        <v>6</v>
      </c>
      <c r="F864" s="23">
        <v>5</v>
      </c>
      <c r="G864" s="23">
        <v>5</v>
      </c>
      <c r="H864" s="10" t="s">
        <v>1600</v>
      </c>
      <c r="I864" s="6"/>
      <c r="J864" s="10" t="s">
        <v>1601</v>
      </c>
      <c r="K864" s="6"/>
      <c r="L864" s="6"/>
      <c r="M864" s="10" t="s">
        <v>32</v>
      </c>
      <c r="N864" s="23">
        <v>0.41</v>
      </c>
      <c r="O864" s="6"/>
      <c r="P864" s="6"/>
      <c r="Q864" s="23">
        <v>0.2</v>
      </c>
      <c r="R864" s="23">
        <v>3</v>
      </c>
      <c r="S864" s="6"/>
      <c r="T864" s="6"/>
      <c r="U864" s="6"/>
      <c r="V864" s="6"/>
      <c r="W864" s="6"/>
      <c r="X864" s="6"/>
      <c r="Y864" s="6"/>
      <c r="Z864" s="6"/>
      <c r="AA864" s="6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6"/>
      <c r="AX864" s="6"/>
      <c r="AY864" s="6"/>
      <c r="AZ864" s="6"/>
      <c r="BA864" s="6"/>
      <c r="BB864" s="6"/>
      <c r="BC864" s="6"/>
      <c r="BD864" s="6"/>
    </row>
    <row r="865" spans="1:56" ht="25.5" customHeight="1">
      <c r="A865" s="23">
        <v>317200709</v>
      </c>
      <c r="B865" s="10" t="s">
        <v>1451</v>
      </c>
      <c r="C865" s="26" t="s">
        <v>1995</v>
      </c>
      <c r="D865" s="10" t="s">
        <v>2007</v>
      </c>
      <c r="E865" s="23">
        <v>7</v>
      </c>
      <c r="F865" s="23">
        <v>5</v>
      </c>
      <c r="G865" s="23">
        <v>5</v>
      </c>
      <c r="H865" s="10" t="s">
        <v>1604</v>
      </c>
      <c r="I865" s="6"/>
      <c r="J865" s="10" t="s">
        <v>1605</v>
      </c>
      <c r="K865" s="6"/>
      <c r="L865" s="6"/>
      <c r="M865" s="10" t="s">
        <v>32</v>
      </c>
      <c r="N865" s="23">
        <v>0.41</v>
      </c>
      <c r="O865" s="6"/>
      <c r="P865" s="6"/>
      <c r="Q865" s="23">
        <v>0.2</v>
      </c>
      <c r="R865" s="23">
        <v>1</v>
      </c>
      <c r="S865" s="6"/>
      <c r="T865" s="6"/>
      <c r="U865" s="6"/>
      <c r="V865" s="6"/>
      <c r="W865" s="6"/>
      <c r="X865" s="6"/>
      <c r="Y865" s="6"/>
      <c r="Z865" s="6"/>
      <c r="AA865" s="6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6"/>
      <c r="AX865" s="6"/>
      <c r="AY865" s="6"/>
      <c r="AZ865" s="6"/>
      <c r="BA865" s="6"/>
      <c r="BB865" s="6"/>
      <c r="BC865" s="6"/>
      <c r="BD865" s="6"/>
    </row>
    <row r="866" spans="1:56" ht="25.5" customHeight="1">
      <c r="A866" s="23">
        <v>317200711</v>
      </c>
      <c r="B866" s="10" t="s">
        <v>1451</v>
      </c>
      <c r="C866" s="26" t="s">
        <v>1995</v>
      </c>
      <c r="D866" s="10" t="s">
        <v>2007</v>
      </c>
      <c r="E866" s="23">
        <v>7</v>
      </c>
      <c r="F866" s="23">
        <v>5</v>
      </c>
      <c r="G866" s="23">
        <v>5</v>
      </c>
      <c r="H866" s="10" t="s">
        <v>1608</v>
      </c>
      <c r="I866" s="6"/>
      <c r="J866" s="10" t="s">
        <v>1609</v>
      </c>
      <c r="K866" s="6"/>
      <c r="L866" s="6"/>
      <c r="M866" s="10" t="s">
        <v>32</v>
      </c>
      <c r="N866" s="23">
        <v>0.41</v>
      </c>
      <c r="O866" s="6"/>
      <c r="P866" s="6"/>
      <c r="Q866" s="23">
        <v>0.2</v>
      </c>
      <c r="R866" s="23">
        <v>2</v>
      </c>
      <c r="S866" s="6"/>
      <c r="T866" s="6"/>
      <c r="U866" s="6"/>
      <c r="V866" s="6"/>
      <c r="W866" s="6"/>
      <c r="X866" s="6"/>
      <c r="Y866" s="6"/>
      <c r="Z866" s="6"/>
      <c r="AA866" s="6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6"/>
      <c r="AX866" s="6"/>
      <c r="AY866" s="6"/>
      <c r="AZ866" s="6"/>
      <c r="BA866" s="6"/>
      <c r="BB866" s="6"/>
      <c r="BC866" s="6"/>
      <c r="BD866" s="6"/>
    </row>
    <row r="867" spans="1:56" ht="25.5" customHeight="1">
      <c r="A867" s="23">
        <v>317200713</v>
      </c>
      <c r="B867" s="10" t="s">
        <v>1451</v>
      </c>
      <c r="C867" s="26" t="s">
        <v>1995</v>
      </c>
      <c r="D867" s="10" t="s">
        <v>2007</v>
      </c>
      <c r="E867" s="23">
        <v>7</v>
      </c>
      <c r="F867" s="23">
        <v>5</v>
      </c>
      <c r="G867" s="23">
        <v>5</v>
      </c>
      <c r="H867" s="10" t="s">
        <v>1611</v>
      </c>
      <c r="I867" s="6"/>
      <c r="J867" s="10" t="s">
        <v>1612</v>
      </c>
      <c r="K867" s="6"/>
      <c r="L867" s="6"/>
      <c r="M867" s="10" t="s">
        <v>32</v>
      </c>
      <c r="N867" s="23">
        <v>0.41</v>
      </c>
      <c r="O867" s="6"/>
      <c r="P867" s="6"/>
      <c r="Q867" s="23">
        <v>0.2</v>
      </c>
      <c r="R867" s="23">
        <v>3</v>
      </c>
      <c r="S867" s="6"/>
      <c r="T867" s="6"/>
      <c r="U867" s="6"/>
      <c r="V867" s="6"/>
      <c r="W867" s="6"/>
      <c r="X867" s="6"/>
      <c r="Y867" s="6"/>
      <c r="Z867" s="6"/>
      <c r="AA867" s="6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6"/>
      <c r="AX867" s="6"/>
      <c r="AY867" s="6"/>
      <c r="AZ867" s="6"/>
      <c r="BA867" s="6"/>
      <c r="BB867" s="6"/>
      <c r="BC867" s="6"/>
      <c r="BD867" s="6"/>
    </row>
    <row r="868" spans="1:56" ht="25.5" customHeight="1">
      <c r="A868" s="23">
        <v>317200809</v>
      </c>
      <c r="B868" s="10" t="s">
        <v>1451</v>
      </c>
      <c r="C868" s="26" t="s">
        <v>1995</v>
      </c>
      <c r="D868" s="10" t="s">
        <v>2008</v>
      </c>
      <c r="E868" s="23">
        <v>8</v>
      </c>
      <c r="F868" s="23">
        <v>3</v>
      </c>
      <c r="G868" s="23">
        <v>5</v>
      </c>
      <c r="H868" s="10" t="s">
        <v>1615</v>
      </c>
      <c r="I868" s="10" t="s">
        <v>1616</v>
      </c>
      <c r="J868" s="10" t="s">
        <v>1617</v>
      </c>
      <c r="K868" s="6"/>
      <c r="L868" s="6"/>
      <c r="M868" s="10" t="s">
        <v>32</v>
      </c>
      <c r="N868" s="23">
        <v>0.41</v>
      </c>
      <c r="O868" s="6"/>
      <c r="P868" s="6"/>
      <c r="Q868" s="23">
        <v>0.2</v>
      </c>
      <c r="R868" s="23">
        <v>1</v>
      </c>
      <c r="S868" s="6"/>
      <c r="T868" s="6"/>
      <c r="U868" s="6"/>
      <c r="V868" s="6"/>
      <c r="W868" s="6"/>
      <c r="X868" s="6"/>
      <c r="Y868" s="6"/>
      <c r="Z868" s="6"/>
      <c r="AA868" s="6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6"/>
      <c r="AX868" s="6"/>
      <c r="AY868" s="6"/>
      <c r="AZ868" s="6"/>
      <c r="BA868" s="6"/>
      <c r="BB868" s="6"/>
      <c r="BC868" s="6"/>
      <c r="BD868" s="6"/>
    </row>
    <row r="869" spans="1:56" ht="25.5" customHeight="1">
      <c r="A869" s="23">
        <v>317200811</v>
      </c>
      <c r="B869" s="10" t="s">
        <v>1451</v>
      </c>
      <c r="C869" s="26" t="s">
        <v>1995</v>
      </c>
      <c r="D869" s="10" t="s">
        <v>2008</v>
      </c>
      <c r="E869" s="23">
        <v>8</v>
      </c>
      <c r="F869" s="23">
        <v>3</v>
      </c>
      <c r="G869" s="23">
        <v>5</v>
      </c>
      <c r="H869" s="10" t="s">
        <v>1620</v>
      </c>
      <c r="I869" s="10" t="s">
        <v>1621</v>
      </c>
      <c r="J869" s="10" t="s">
        <v>1622</v>
      </c>
      <c r="K869" s="6"/>
      <c r="L869" s="6"/>
      <c r="M869" s="10" t="s">
        <v>32</v>
      </c>
      <c r="N869" s="23">
        <v>0.41</v>
      </c>
      <c r="O869" s="6"/>
      <c r="P869" s="6"/>
      <c r="Q869" s="23">
        <v>0.2</v>
      </c>
      <c r="R869" s="23">
        <v>2</v>
      </c>
      <c r="S869" s="6"/>
      <c r="T869" s="6"/>
      <c r="U869" s="6"/>
      <c r="V869" s="6"/>
      <c r="W869" s="6"/>
      <c r="X869" s="6"/>
      <c r="Y869" s="6"/>
      <c r="Z869" s="6"/>
      <c r="AA869" s="6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6"/>
      <c r="AX869" s="6"/>
      <c r="AY869" s="6"/>
      <c r="AZ869" s="6"/>
      <c r="BA869" s="6"/>
      <c r="BB869" s="6"/>
      <c r="BC869" s="6"/>
      <c r="BD869" s="6"/>
    </row>
    <row r="870" spans="1:56" ht="25.5" customHeight="1">
      <c r="A870" s="23">
        <v>317200813</v>
      </c>
      <c r="B870" s="10" t="s">
        <v>1451</v>
      </c>
      <c r="C870" s="26" t="s">
        <v>1995</v>
      </c>
      <c r="D870" s="10" t="s">
        <v>2008</v>
      </c>
      <c r="E870" s="23">
        <v>8</v>
      </c>
      <c r="F870" s="23">
        <v>3</v>
      </c>
      <c r="G870" s="23">
        <v>5</v>
      </c>
      <c r="H870" s="10" t="s">
        <v>1624</v>
      </c>
      <c r="I870" s="10" t="s">
        <v>1625</v>
      </c>
      <c r="J870" s="10" t="s">
        <v>1626</v>
      </c>
      <c r="K870" s="6"/>
      <c r="L870" s="6"/>
      <c r="M870" s="10" t="s">
        <v>32</v>
      </c>
      <c r="N870" s="23">
        <v>0.41</v>
      </c>
      <c r="O870" s="6"/>
      <c r="P870" s="6"/>
      <c r="Q870" s="23">
        <v>0.2</v>
      </c>
      <c r="R870" s="23">
        <v>3</v>
      </c>
      <c r="S870" s="6"/>
      <c r="T870" s="6"/>
      <c r="U870" s="6"/>
      <c r="V870" s="6"/>
      <c r="W870" s="6"/>
      <c r="X870" s="6"/>
      <c r="Y870" s="6"/>
      <c r="Z870" s="6"/>
      <c r="AA870" s="6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6"/>
      <c r="AX870" s="6"/>
      <c r="AY870" s="6"/>
      <c r="AZ870" s="6"/>
      <c r="BA870" s="6"/>
      <c r="BB870" s="6"/>
      <c r="BC870" s="6"/>
      <c r="BD870" s="6"/>
    </row>
    <row r="871" spans="1:56" ht="25.5" customHeight="1">
      <c r="A871" s="23">
        <v>317200509</v>
      </c>
      <c r="B871" s="10" t="s">
        <v>1451</v>
      </c>
      <c r="C871" s="26" t="s">
        <v>1995</v>
      </c>
      <c r="D871" s="10" t="s">
        <v>2009</v>
      </c>
      <c r="E871" s="23">
        <v>5</v>
      </c>
      <c r="F871" s="23">
        <v>5</v>
      </c>
      <c r="G871" s="23">
        <v>5</v>
      </c>
      <c r="H871" s="10" t="s">
        <v>1563</v>
      </c>
      <c r="I871" s="6"/>
      <c r="J871" s="10" t="s">
        <v>1564</v>
      </c>
      <c r="K871" s="6"/>
      <c r="L871" s="6"/>
      <c r="M871" s="10" t="s">
        <v>32</v>
      </c>
      <c r="N871" s="23">
        <v>0.41</v>
      </c>
      <c r="O871" s="23">
        <v>30</v>
      </c>
      <c r="P871" s="23">
        <v>51.3</v>
      </c>
      <c r="Q871" s="23">
        <v>0.2</v>
      </c>
      <c r="R871" s="23">
        <v>1</v>
      </c>
      <c r="S871" s="6"/>
      <c r="T871" s="6"/>
      <c r="U871" s="6"/>
      <c r="V871" s="6"/>
      <c r="W871" s="6"/>
      <c r="X871" s="6"/>
      <c r="Y871" s="6"/>
      <c r="Z871" s="6"/>
      <c r="AA871" s="6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6"/>
      <c r="AX871" s="6"/>
      <c r="AY871" s="6"/>
      <c r="AZ871" s="6"/>
      <c r="BA871" s="6"/>
      <c r="BB871" s="6"/>
      <c r="BC871" s="6"/>
      <c r="BD871" s="6"/>
    </row>
    <row r="872" spans="1:56" ht="25.5" customHeight="1">
      <c r="A872" s="23">
        <v>317200511</v>
      </c>
      <c r="B872" s="10" t="s">
        <v>1451</v>
      </c>
      <c r="C872" s="26" t="s">
        <v>1995</v>
      </c>
      <c r="D872" s="10" t="s">
        <v>2009</v>
      </c>
      <c r="E872" s="23">
        <v>5</v>
      </c>
      <c r="F872" s="23">
        <v>5</v>
      </c>
      <c r="G872" s="23">
        <v>5</v>
      </c>
      <c r="H872" s="10" t="s">
        <v>1567</v>
      </c>
      <c r="I872" s="6"/>
      <c r="J872" s="10" t="s">
        <v>1568</v>
      </c>
      <c r="K872" s="6"/>
      <c r="L872" s="6"/>
      <c r="M872" s="10" t="s">
        <v>32</v>
      </c>
      <c r="N872" s="23">
        <v>0.41</v>
      </c>
      <c r="O872" s="23">
        <v>30</v>
      </c>
      <c r="P872" s="23">
        <v>51.3</v>
      </c>
      <c r="Q872" s="23">
        <v>0.2</v>
      </c>
      <c r="R872" s="23">
        <v>2</v>
      </c>
      <c r="S872" s="6"/>
      <c r="T872" s="6"/>
      <c r="U872" s="6"/>
      <c r="V872" s="6"/>
      <c r="W872" s="6"/>
      <c r="X872" s="6"/>
      <c r="Y872" s="6"/>
      <c r="Z872" s="6"/>
      <c r="AA872" s="6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6"/>
      <c r="AX872" s="6"/>
      <c r="AY872" s="6"/>
      <c r="AZ872" s="6"/>
      <c r="BA872" s="6"/>
      <c r="BB872" s="6"/>
      <c r="BC872" s="6"/>
      <c r="BD872" s="6"/>
    </row>
    <row r="873" spans="1:56" ht="25.5" customHeight="1">
      <c r="A873" s="23">
        <v>317200513</v>
      </c>
      <c r="B873" s="10" t="s">
        <v>1451</v>
      </c>
      <c r="C873" s="26" t="s">
        <v>1995</v>
      </c>
      <c r="D873" s="10" t="s">
        <v>2009</v>
      </c>
      <c r="E873" s="23">
        <v>5</v>
      </c>
      <c r="F873" s="23">
        <v>5</v>
      </c>
      <c r="G873" s="23">
        <v>5</v>
      </c>
      <c r="H873" s="10" t="s">
        <v>1570</v>
      </c>
      <c r="I873" s="6"/>
      <c r="J873" s="10" t="s">
        <v>1571</v>
      </c>
      <c r="K873" s="6"/>
      <c r="L873" s="6"/>
      <c r="M873" s="10" t="s">
        <v>32</v>
      </c>
      <c r="N873" s="23">
        <v>0.41</v>
      </c>
      <c r="O873" s="6"/>
      <c r="P873" s="6"/>
      <c r="Q873" s="23">
        <v>0.2</v>
      </c>
      <c r="R873" s="23">
        <v>3</v>
      </c>
      <c r="S873" s="6"/>
      <c r="T873" s="6"/>
      <c r="U873" s="6"/>
      <c r="V873" s="6"/>
      <c r="W873" s="6"/>
      <c r="X873" s="6"/>
      <c r="Y873" s="6"/>
      <c r="Z873" s="6"/>
      <c r="AA873" s="6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6"/>
      <c r="AX873" s="6"/>
      <c r="AY873" s="6"/>
      <c r="AZ873" s="6"/>
      <c r="BA873" s="6"/>
      <c r="BB873" s="6"/>
      <c r="BC873" s="6"/>
      <c r="BD873" s="6"/>
    </row>
    <row r="874" spans="1:56" ht="25.5" customHeight="1">
      <c r="A874" s="23">
        <v>317200409</v>
      </c>
      <c r="B874" s="10" t="s">
        <v>1451</v>
      </c>
      <c r="C874" s="26" t="s">
        <v>1995</v>
      </c>
      <c r="D874" s="10" t="s">
        <v>2010</v>
      </c>
      <c r="E874" s="23">
        <v>4</v>
      </c>
      <c r="F874" s="23">
        <v>3</v>
      </c>
      <c r="G874" s="23">
        <v>6</v>
      </c>
      <c r="H874" s="10" t="s">
        <v>1486</v>
      </c>
      <c r="I874" s="10" t="s">
        <v>1487</v>
      </c>
      <c r="J874" s="10" t="s">
        <v>1488</v>
      </c>
      <c r="K874" s="6"/>
      <c r="L874" s="6"/>
      <c r="M874" s="10" t="s">
        <v>32</v>
      </c>
      <c r="N874" s="23">
        <v>0.41</v>
      </c>
      <c r="O874" s="6"/>
      <c r="P874" s="6"/>
      <c r="Q874" s="23">
        <v>0.2</v>
      </c>
      <c r="R874" s="23">
        <v>1</v>
      </c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</row>
    <row r="875" spans="1:56" ht="25.5" customHeight="1">
      <c r="A875" s="23">
        <v>317200411</v>
      </c>
      <c r="B875" s="10" t="s">
        <v>1451</v>
      </c>
      <c r="C875" s="26" t="s">
        <v>1995</v>
      </c>
      <c r="D875" s="10" t="s">
        <v>2010</v>
      </c>
      <c r="E875" s="23">
        <v>4</v>
      </c>
      <c r="F875" s="23">
        <v>3</v>
      </c>
      <c r="G875" s="23">
        <v>6</v>
      </c>
      <c r="H875" s="10" t="s">
        <v>1489</v>
      </c>
      <c r="I875" s="10" t="s">
        <v>1490</v>
      </c>
      <c r="J875" s="10" t="s">
        <v>1491</v>
      </c>
      <c r="K875" s="6"/>
      <c r="L875" s="6"/>
      <c r="M875" s="10" t="s">
        <v>32</v>
      </c>
      <c r="N875" s="23">
        <v>0.41</v>
      </c>
      <c r="O875" s="6"/>
      <c r="P875" s="6"/>
      <c r="Q875" s="23">
        <v>0.2</v>
      </c>
      <c r="R875" s="23">
        <v>2</v>
      </c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</row>
    <row r="876" spans="1:56" ht="25.5" customHeight="1">
      <c r="A876" s="23">
        <v>317200413</v>
      </c>
      <c r="B876" s="10" t="s">
        <v>1451</v>
      </c>
      <c r="C876" s="26" t="s">
        <v>1995</v>
      </c>
      <c r="D876" s="10" t="s">
        <v>2010</v>
      </c>
      <c r="E876" s="23">
        <v>4</v>
      </c>
      <c r="F876" s="23">
        <v>3</v>
      </c>
      <c r="G876" s="23">
        <v>6</v>
      </c>
      <c r="H876" s="10" t="s">
        <v>1492</v>
      </c>
      <c r="I876" s="10" t="s">
        <v>1493</v>
      </c>
      <c r="J876" s="10" t="s">
        <v>1494</v>
      </c>
      <c r="K876" s="6"/>
      <c r="L876" s="6"/>
      <c r="M876" s="10" t="s">
        <v>32</v>
      </c>
      <c r="N876" s="23">
        <v>0.41</v>
      </c>
      <c r="O876" s="6"/>
      <c r="P876" s="6"/>
      <c r="Q876" s="23">
        <v>0.2</v>
      </c>
      <c r="R876" s="23">
        <v>3</v>
      </c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</row>
    <row r="877" spans="1:56" ht="25.5" customHeight="1">
      <c r="A877" s="23">
        <v>317200109</v>
      </c>
      <c r="B877" s="10" t="s">
        <v>1451</v>
      </c>
      <c r="C877" s="26" t="s">
        <v>1995</v>
      </c>
      <c r="D877" s="10" t="s">
        <v>2011</v>
      </c>
      <c r="E877" s="23">
        <v>1</v>
      </c>
      <c r="F877" s="23">
        <v>5</v>
      </c>
      <c r="G877" s="23">
        <v>5</v>
      </c>
      <c r="H877" s="10" t="s">
        <v>1454</v>
      </c>
      <c r="I877" s="6"/>
      <c r="J877" s="10" t="s">
        <v>1455</v>
      </c>
      <c r="K877" s="6"/>
      <c r="L877" s="6"/>
      <c r="M877" s="10" t="s">
        <v>32</v>
      </c>
      <c r="N877" s="23">
        <v>0.41</v>
      </c>
      <c r="O877" s="6"/>
      <c r="P877" s="6"/>
      <c r="Q877" s="23">
        <v>0.2</v>
      </c>
      <c r="R877" s="23">
        <v>1</v>
      </c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</row>
    <row r="878" spans="1:56" ht="25.5" customHeight="1">
      <c r="A878" s="23">
        <v>317200111</v>
      </c>
      <c r="B878" s="10" t="s">
        <v>1451</v>
      </c>
      <c r="C878" s="26" t="s">
        <v>1995</v>
      </c>
      <c r="D878" s="10" t="s">
        <v>2011</v>
      </c>
      <c r="E878" s="23">
        <v>1</v>
      </c>
      <c r="F878" s="23">
        <v>5</v>
      </c>
      <c r="G878" s="23">
        <v>5</v>
      </c>
      <c r="H878" s="10" t="s">
        <v>1458</v>
      </c>
      <c r="I878" s="6"/>
      <c r="J878" s="10" t="s">
        <v>1459</v>
      </c>
      <c r="K878" s="6"/>
      <c r="L878" s="6"/>
      <c r="M878" s="10" t="s">
        <v>32</v>
      </c>
      <c r="N878" s="23">
        <v>0.41</v>
      </c>
      <c r="O878" s="6"/>
      <c r="P878" s="6"/>
      <c r="Q878" s="23">
        <v>0.2</v>
      </c>
      <c r="R878" s="23">
        <v>2</v>
      </c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</row>
    <row r="879" spans="1:56" ht="25.5" customHeight="1">
      <c r="A879" s="23">
        <v>317200113</v>
      </c>
      <c r="B879" s="10" t="s">
        <v>1451</v>
      </c>
      <c r="C879" s="26" t="s">
        <v>1995</v>
      </c>
      <c r="D879" s="10" t="s">
        <v>2011</v>
      </c>
      <c r="E879" s="23">
        <v>1</v>
      </c>
      <c r="F879" s="23">
        <v>5</v>
      </c>
      <c r="G879" s="23">
        <v>5</v>
      </c>
      <c r="H879" s="10" t="s">
        <v>1461</v>
      </c>
      <c r="I879" s="6"/>
      <c r="J879" s="10" t="s">
        <v>1462</v>
      </c>
      <c r="K879" s="6"/>
      <c r="L879" s="6"/>
      <c r="M879" s="10" t="s">
        <v>32</v>
      </c>
      <c r="N879" s="23">
        <v>0.41</v>
      </c>
      <c r="O879" s="6"/>
      <c r="P879" s="6"/>
      <c r="Q879" s="23">
        <v>0.2</v>
      </c>
      <c r="R879" s="23">
        <v>3</v>
      </c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</row>
    <row r="880" spans="1:56" ht="25.5" customHeight="1">
      <c r="A880" s="23">
        <v>317200209</v>
      </c>
      <c r="B880" s="10" t="s">
        <v>1451</v>
      </c>
      <c r="C880" s="26" t="s">
        <v>1995</v>
      </c>
      <c r="D880" s="10" t="s">
        <v>2012</v>
      </c>
      <c r="E880" s="23">
        <v>2</v>
      </c>
      <c r="F880" s="23">
        <v>5</v>
      </c>
      <c r="G880" s="23">
        <v>5</v>
      </c>
      <c r="H880" s="10" t="s">
        <v>1465</v>
      </c>
      <c r="I880" s="6"/>
      <c r="J880" s="10" t="s">
        <v>1466</v>
      </c>
      <c r="K880" s="6"/>
      <c r="L880" s="6"/>
      <c r="M880" s="10" t="s">
        <v>32</v>
      </c>
      <c r="N880" s="23">
        <v>0.41</v>
      </c>
      <c r="O880" s="6"/>
      <c r="P880" s="6"/>
      <c r="Q880" s="23">
        <v>0.2</v>
      </c>
      <c r="R880" s="23">
        <v>1</v>
      </c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</row>
    <row r="881" spans="1:56" ht="25.5" customHeight="1">
      <c r="A881" s="23">
        <v>317200211</v>
      </c>
      <c r="B881" s="10" t="s">
        <v>1451</v>
      </c>
      <c r="C881" s="26" t="s">
        <v>1995</v>
      </c>
      <c r="D881" s="10" t="s">
        <v>2012</v>
      </c>
      <c r="E881" s="23">
        <v>2</v>
      </c>
      <c r="F881" s="23">
        <v>5</v>
      </c>
      <c r="G881" s="23">
        <v>5</v>
      </c>
      <c r="H881" s="10" t="s">
        <v>1468</v>
      </c>
      <c r="I881" s="6"/>
      <c r="J881" s="10" t="s">
        <v>1469</v>
      </c>
      <c r="K881" s="6"/>
      <c r="L881" s="6"/>
      <c r="M881" s="10" t="s">
        <v>32</v>
      </c>
      <c r="N881" s="23">
        <v>0.41</v>
      </c>
      <c r="O881" s="6"/>
      <c r="P881" s="6"/>
      <c r="Q881" s="23">
        <v>0.2</v>
      </c>
      <c r="R881" s="23">
        <v>2</v>
      </c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</row>
    <row r="882" spans="1:56" ht="25.5" customHeight="1">
      <c r="A882" s="23">
        <v>317200213</v>
      </c>
      <c r="B882" s="10" t="s">
        <v>1451</v>
      </c>
      <c r="C882" s="26" t="s">
        <v>1995</v>
      </c>
      <c r="D882" s="10" t="s">
        <v>2012</v>
      </c>
      <c r="E882" s="23">
        <v>2</v>
      </c>
      <c r="F882" s="23">
        <v>5</v>
      </c>
      <c r="G882" s="23">
        <v>5</v>
      </c>
      <c r="H882" s="10" t="s">
        <v>1471</v>
      </c>
      <c r="I882" s="6"/>
      <c r="J882" s="10" t="s">
        <v>1472</v>
      </c>
      <c r="K882" s="6"/>
      <c r="L882" s="6"/>
      <c r="M882" s="10" t="s">
        <v>32</v>
      </c>
      <c r="N882" s="23">
        <v>0.41</v>
      </c>
      <c r="O882" s="6"/>
      <c r="P882" s="6"/>
      <c r="Q882" s="23">
        <v>0.2</v>
      </c>
      <c r="R882" s="23">
        <v>3</v>
      </c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</row>
    <row r="883" spans="1:56" ht="25.5" customHeight="1">
      <c r="A883" s="23">
        <v>317200309</v>
      </c>
      <c r="B883" s="10" t="s">
        <v>1451</v>
      </c>
      <c r="C883" s="26" t="s">
        <v>1995</v>
      </c>
      <c r="D883" s="10" t="s">
        <v>2013</v>
      </c>
      <c r="E883" s="23">
        <v>3</v>
      </c>
      <c r="F883" s="23">
        <v>5</v>
      </c>
      <c r="G883" s="23">
        <v>5</v>
      </c>
      <c r="H883" s="10" t="s">
        <v>1475</v>
      </c>
      <c r="I883" s="6"/>
      <c r="J883" s="10" t="s">
        <v>1476</v>
      </c>
      <c r="K883" s="6"/>
      <c r="L883" s="6"/>
      <c r="M883" s="10" t="s">
        <v>32</v>
      </c>
      <c r="N883" s="23">
        <v>0.41</v>
      </c>
      <c r="O883" s="6"/>
      <c r="P883" s="6"/>
      <c r="Q883" s="23">
        <v>0.2</v>
      </c>
      <c r="R883" s="23">
        <v>1</v>
      </c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</row>
    <row r="884" spans="1:56" ht="25.5" customHeight="1">
      <c r="A884" s="23">
        <v>317200311</v>
      </c>
      <c r="B884" s="10" t="s">
        <v>1451</v>
      </c>
      <c r="C884" s="26" t="s">
        <v>1995</v>
      </c>
      <c r="D884" s="10" t="s">
        <v>2013</v>
      </c>
      <c r="E884" s="23">
        <v>3</v>
      </c>
      <c r="F884" s="23">
        <v>5</v>
      </c>
      <c r="G884" s="23">
        <v>5</v>
      </c>
      <c r="H884" s="10" t="s">
        <v>1479</v>
      </c>
      <c r="I884" s="6"/>
      <c r="J884" s="10" t="s">
        <v>1480</v>
      </c>
      <c r="K884" s="6"/>
      <c r="L884" s="6"/>
      <c r="M884" s="10" t="s">
        <v>32</v>
      </c>
      <c r="N884" s="23">
        <v>0.41</v>
      </c>
      <c r="O884" s="6"/>
      <c r="P884" s="6"/>
      <c r="Q884" s="23">
        <v>0.2</v>
      </c>
      <c r="R884" s="23">
        <v>2</v>
      </c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</row>
    <row r="885" spans="1:56" ht="25.5" customHeight="1">
      <c r="A885" s="23">
        <v>317200313</v>
      </c>
      <c r="B885" s="10" t="s">
        <v>1451</v>
      </c>
      <c r="C885" s="26" t="s">
        <v>1995</v>
      </c>
      <c r="D885" s="10" t="s">
        <v>2013</v>
      </c>
      <c r="E885" s="23">
        <v>3</v>
      </c>
      <c r="F885" s="23">
        <v>5</v>
      </c>
      <c r="G885" s="23">
        <v>5</v>
      </c>
      <c r="H885" s="10" t="s">
        <v>1482</v>
      </c>
      <c r="I885" s="6"/>
      <c r="J885" s="10" t="s">
        <v>1483</v>
      </c>
      <c r="K885" s="6"/>
      <c r="L885" s="6"/>
      <c r="M885" s="10" t="s">
        <v>32</v>
      </c>
      <c r="N885" s="23">
        <v>0.41</v>
      </c>
      <c r="O885" s="6"/>
      <c r="P885" s="6"/>
      <c r="Q885" s="23">
        <v>0.2</v>
      </c>
      <c r="R885" s="23">
        <v>3</v>
      </c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</row>
    <row r="886" spans="1:56" ht="25.5" customHeight="1">
      <c r="A886" s="23">
        <v>31711209</v>
      </c>
      <c r="B886" s="10" t="s">
        <v>472</v>
      </c>
      <c r="C886" s="26" t="s">
        <v>1995</v>
      </c>
      <c r="D886" s="10" t="s">
        <v>2014</v>
      </c>
      <c r="E886" s="23">
        <v>15</v>
      </c>
      <c r="F886" s="23">
        <v>3</v>
      </c>
      <c r="G886" s="23">
        <v>6</v>
      </c>
      <c r="H886" s="10" t="s">
        <v>850</v>
      </c>
      <c r="I886" s="10" t="s">
        <v>851</v>
      </c>
      <c r="J886" s="10" t="s">
        <v>852</v>
      </c>
      <c r="K886" s="6"/>
      <c r="L886" s="6"/>
      <c r="M886" s="10" t="s">
        <v>32</v>
      </c>
      <c r="N886" s="23">
        <v>0.41</v>
      </c>
      <c r="O886" s="6"/>
      <c r="P886" s="6"/>
      <c r="Q886" s="23">
        <v>0.2</v>
      </c>
      <c r="R886" s="23">
        <v>1</v>
      </c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</row>
    <row r="887" spans="1:56" ht="25.5" customHeight="1">
      <c r="A887" s="23">
        <v>31711211</v>
      </c>
      <c r="B887" s="10" t="s">
        <v>472</v>
      </c>
      <c r="C887" s="26" t="s">
        <v>1995</v>
      </c>
      <c r="D887" s="10" t="s">
        <v>2014</v>
      </c>
      <c r="E887" s="23">
        <v>15</v>
      </c>
      <c r="F887" s="23">
        <v>3</v>
      </c>
      <c r="G887" s="23">
        <v>6</v>
      </c>
      <c r="H887" s="10" t="s">
        <v>853</v>
      </c>
      <c r="I887" s="10" t="s">
        <v>854</v>
      </c>
      <c r="J887" s="10" t="s">
        <v>852</v>
      </c>
      <c r="K887" s="6"/>
      <c r="L887" s="6"/>
      <c r="M887" s="10" t="s">
        <v>32</v>
      </c>
      <c r="N887" s="23">
        <v>0.41</v>
      </c>
      <c r="O887" s="6"/>
      <c r="P887" s="6"/>
      <c r="Q887" s="23">
        <v>0.2</v>
      </c>
      <c r="R887" s="23">
        <v>2</v>
      </c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</row>
    <row r="888" spans="1:56" ht="25.5" customHeight="1">
      <c r="A888" s="23">
        <v>31711213</v>
      </c>
      <c r="B888" s="10" t="s">
        <v>472</v>
      </c>
      <c r="C888" s="26" t="s">
        <v>1995</v>
      </c>
      <c r="D888" s="10" t="s">
        <v>2014</v>
      </c>
      <c r="E888" s="23">
        <v>15</v>
      </c>
      <c r="F888" s="23">
        <v>3</v>
      </c>
      <c r="G888" s="23">
        <v>6</v>
      </c>
      <c r="H888" s="10" t="s">
        <v>855</v>
      </c>
      <c r="I888" s="10" t="s">
        <v>856</v>
      </c>
      <c r="J888" s="10" t="s">
        <v>852</v>
      </c>
      <c r="K888" s="6"/>
      <c r="L888" s="6"/>
      <c r="M888" s="10" t="s">
        <v>32</v>
      </c>
      <c r="N888" s="23">
        <v>0.41</v>
      </c>
      <c r="O888" s="6"/>
      <c r="P888" s="6"/>
      <c r="Q888" s="23">
        <v>0.2</v>
      </c>
      <c r="R888" s="23">
        <v>3</v>
      </c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</row>
    <row r="889" spans="1:56" ht="25.5" customHeight="1">
      <c r="A889" s="23">
        <v>31711309</v>
      </c>
      <c r="B889" s="10" t="s">
        <v>472</v>
      </c>
      <c r="C889" s="26" t="s">
        <v>1995</v>
      </c>
      <c r="D889" s="10" t="s">
        <v>2015</v>
      </c>
      <c r="E889" s="23">
        <v>16</v>
      </c>
      <c r="F889" s="23">
        <v>5</v>
      </c>
      <c r="G889" s="23">
        <v>5</v>
      </c>
      <c r="H889" s="10" t="s">
        <v>859</v>
      </c>
      <c r="I889" s="6"/>
      <c r="J889" s="10" t="s">
        <v>860</v>
      </c>
      <c r="K889" s="6"/>
      <c r="L889" s="6"/>
      <c r="M889" s="10" t="s">
        <v>32</v>
      </c>
      <c r="N889" s="23">
        <v>0.41</v>
      </c>
      <c r="O889" s="6"/>
      <c r="P889" s="6"/>
      <c r="Q889" s="23">
        <v>0.2</v>
      </c>
      <c r="R889" s="23">
        <v>1</v>
      </c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</row>
    <row r="890" spans="1:56" ht="25.5" customHeight="1">
      <c r="A890" s="23">
        <v>31711311</v>
      </c>
      <c r="B890" s="10" t="s">
        <v>472</v>
      </c>
      <c r="C890" s="26" t="s">
        <v>1995</v>
      </c>
      <c r="D890" s="10" t="s">
        <v>2015</v>
      </c>
      <c r="E890" s="23">
        <v>16</v>
      </c>
      <c r="F890" s="23">
        <v>5</v>
      </c>
      <c r="G890" s="23">
        <v>5</v>
      </c>
      <c r="H890" s="10" t="s">
        <v>861</v>
      </c>
      <c r="I890" s="6"/>
      <c r="J890" s="10" t="s">
        <v>862</v>
      </c>
      <c r="K890" s="6"/>
      <c r="L890" s="6"/>
      <c r="M890" s="10" t="s">
        <v>32</v>
      </c>
      <c r="N890" s="23">
        <v>0.41</v>
      </c>
      <c r="O890" s="6"/>
      <c r="P890" s="6"/>
      <c r="Q890" s="23">
        <v>0.2</v>
      </c>
      <c r="R890" s="23">
        <v>2</v>
      </c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</row>
    <row r="891" spans="1:56" ht="25.5" customHeight="1">
      <c r="A891" s="23">
        <v>31711313</v>
      </c>
      <c r="B891" s="10" t="s">
        <v>472</v>
      </c>
      <c r="C891" s="26" t="s">
        <v>1995</v>
      </c>
      <c r="D891" s="10" t="s">
        <v>2015</v>
      </c>
      <c r="E891" s="23">
        <v>16</v>
      </c>
      <c r="F891" s="23">
        <v>5</v>
      </c>
      <c r="G891" s="23">
        <v>5</v>
      </c>
      <c r="H891" s="10" t="s">
        <v>863</v>
      </c>
      <c r="I891" s="6"/>
      <c r="J891" s="10" t="s">
        <v>864</v>
      </c>
      <c r="K891" s="6"/>
      <c r="L891" s="6"/>
      <c r="M891" s="10" t="s">
        <v>32</v>
      </c>
      <c r="N891" s="23">
        <v>0.41</v>
      </c>
      <c r="O891" s="6"/>
      <c r="P891" s="6"/>
      <c r="Q891" s="23">
        <v>0.2</v>
      </c>
      <c r="R891" s="23">
        <v>3</v>
      </c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</row>
    <row r="892" spans="1:56" ht="25.5" customHeight="1">
      <c r="A892" s="23">
        <v>317108109</v>
      </c>
      <c r="B892" s="10" t="s">
        <v>472</v>
      </c>
      <c r="C892" s="26" t="s">
        <v>1995</v>
      </c>
      <c r="D892" s="10" t="s">
        <v>2016</v>
      </c>
      <c r="E892" s="23">
        <v>8</v>
      </c>
      <c r="F892" s="23">
        <v>3</v>
      </c>
      <c r="G892" s="23">
        <v>6</v>
      </c>
      <c r="H892" s="10" t="s">
        <v>674</v>
      </c>
      <c r="I892" s="10" t="s">
        <v>675</v>
      </c>
      <c r="J892" s="10" t="s">
        <v>676</v>
      </c>
      <c r="K892" s="6"/>
      <c r="L892" s="6"/>
      <c r="M892" s="10" t="s">
        <v>32</v>
      </c>
      <c r="N892" s="23">
        <v>0.41</v>
      </c>
      <c r="O892" s="23">
        <v>8.4</v>
      </c>
      <c r="P892" s="23">
        <v>35</v>
      </c>
      <c r="Q892" s="23">
        <v>0.2</v>
      </c>
      <c r="R892" s="23">
        <v>1</v>
      </c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</row>
    <row r="893" spans="1:56" ht="25.5" customHeight="1">
      <c r="A893" s="23">
        <v>317108111</v>
      </c>
      <c r="B893" s="10" t="s">
        <v>472</v>
      </c>
      <c r="C893" s="26" t="s">
        <v>1995</v>
      </c>
      <c r="D893" s="10" t="s">
        <v>2016</v>
      </c>
      <c r="E893" s="23">
        <v>8</v>
      </c>
      <c r="F893" s="23">
        <v>3</v>
      </c>
      <c r="G893" s="23">
        <v>6</v>
      </c>
      <c r="H893" s="10" t="s">
        <v>503</v>
      </c>
      <c r="I893" s="10" t="s">
        <v>504</v>
      </c>
      <c r="J893" s="10" t="s">
        <v>505</v>
      </c>
      <c r="K893" s="6"/>
      <c r="L893" s="6"/>
      <c r="M893" s="10" t="s">
        <v>32</v>
      </c>
      <c r="N893" s="23">
        <v>0.41</v>
      </c>
      <c r="O893" s="23">
        <v>8.4</v>
      </c>
      <c r="P893" s="23">
        <v>35</v>
      </c>
      <c r="Q893" s="23">
        <v>0.2</v>
      </c>
      <c r="R893" s="23">
        <v>2</v>
      </c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</row>
    <row r="894" spans="1:56" ht="25.5" customHeight="1">
      <c r="A894" s="23">
        <v>317108113</v>
      </c>
      <c r="B894" s="10" t="s">
        <v>472</v>
      </c>
      <c r="C894" s="26" t="s">
        <v>1995</v>
      </c>
      <c r="D894" s="10" t="s">
        <v>2016</v>
      </c>
      <c r="E894" s="23">
        <v>8</v>
      </c>
      <c r="F894" s="23">
        <v>3</v>
      </c>
      <c r="G894" s="23">
        <v>6</v>
      </c>
      <c r="H894" s="10" t="s">
        <v>728</v>
      </c>
      <c r="I894" s="10" t="s">
        <v>729</v>
      </c>
      <c r="J894" s="10" t="s">
        <v>730</v>
      </c>
      <c r="K894" s="6"/>
      <c r="L894" s="6"/>
      <c r="M894" s="10" t="s">
        <v>32</v>
      </c>
      <c r="N894" s="23">
        <v>0.41</v>
      </c>
      <c r="O894" s="23">
        <v>8.4</v>
      </c>
      <c r="P894" s="23">
        <v>35</v>
      </c>
      <c r="Q894" s="23">
        <v>0.2</v>
      </c>
      <c r="R894" s="23">
        <v>3</v>
      </c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</row>
    <row r="895" spans="1:56" ht="25.5" customHeight="1">
      <c r="A895" s="23">
        <v>317107909</v>
      </c>
      <c r="B895" s="10" t="s">
        <v>472</v>
      </c>
      <c r="C895" s="26" t="s">
        <v>1995</v>
      </c>
      <c r="D895" s="10" t="s">
        <v>2017</v>
      </c>
      <c r="E895" s="23">
        <v>24</v>
      </c>
      <c r="F895" s="23">
        <v>5</v>
      </c>
      <c r="G895" s="23">
        <v>5</v>
      </c>
      <c r="H895" s="10" t="s">
        <v>1509</v>
      </c>
      <c r="I895" s="6"/>
      <c r="J895" s="10" t="s">
        <v>1510</v>
      </c>
      <c r="K895" s="6"/>
      <c r="L895" s="6"/>
      <c r="M895" s="10" t="s">
        <v>32</v>
      </c>
      <c r="N895" s="23">
        <v>0.41</v>
      </c>
      <c r="O895" s="6"/>
      <c r="P895" s="6"/>
      <c r="Q895" s="23">
        <v>0.2</v>
      </c>
      <c r="R895" s="23">
        <v>1</v>
      </c>
      <c r="S895" s="6"/>
      <c r="T895" s="6"/>
      <c r="U895" s="6"/>
      <c r="V895" s="6"/>
      <c r="W895" s="6"/>
      <c r="X895" s="6"/>
      <c r="Y895" s="6"/>
      <c r="Z895" s="6"/>
      <c r="AA895" s="6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</row>
    <row r="896" spans="1:56" ht="25.5" customHeight="1">
      <c r="A896" s="23">
        <v>317107911</v>
      </c>
      <c r="B896" s="10" t="s">
        <v>472</v>
      </c>
      <c r="C896" s="26" t="s">
        <v>1995</v>
      </c>
      <c r="D896" s="10" t="s">
        <v>2017</v>
      </c>
      <c r="E896" s="23">
        <v>24</v>
      </c>
      <c r="F896" s="23">
        <v>5</v>
      </c>
      <c r="G896" s="23">
        <v>5</v>
      </c>
      <c r="H896" s="10" t="s">
        <v>1511</v>
      </c>
      <c r="I896" s="6"/>
      <c r="J896" s="25" t="s">
        <v>494</v>
      </c>
      <c r="K896" s="10" t="s">
        <v>495</v>
      </c>
      <c r="L896" s="6"/>
      <c r="M896" s="10" t="s">
        <v>32</v>
      </c>
      <c r="N896" s="23">
        <v>0.41</v>
      </c>
      <c r="O896" s="6"/>
      <c r="P896" s="6"/>
      <c r="Q896" s="23">
        <v>0.2</v>
      </c>
      <c r="R896" s="23">
        <v>2</v>
      </c>
      <c r="S896" s="6"/>
      <c r="T896" s="6"/>
      <c r="U896" s="6"/>
      <c r="V896" s="6"/>
      <c r="W896" s="6"/>
      <c r="X896" s="6"/>
      <c r="Y896" s="6"/>
      <c r="Z896" s="6"/>
      <c r="AA896" s="6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</row>
    <row r="897" spans="1:56" ht="25.5" customHeight="1">
      <c r="A897" s="23">
        <v>317107913</v>
      </c>
      <c r="B897" s="10" t="s">
        <v>472</v>
      </c>
      <c r="C897" s="26" t="s">
        <v>1995</v>
      </c>
      <c r="D897" s="10" t="s">
        <v>2017</v>
      </c>
      <c r="E897" s="23">
        <v>24</v>
      </c>
      <c r="F897" s="23">
        <v>5</v>
      </c>
      <c r="G897" s="23">
        <v>5</v>
      </c>
      <c r="H897" s="10" t="s">
        <v>1512</v>
      </c>
      <c r="I897" s="6"/>
      <c r="J897" s="25" t="s">
        <v>1513</v>
      </c>
      <c r="K897" s="6"/>
      <c r="L897" s="6"/>
      <c r="M897" s="10" t="s">
        <v>32</v>
      </c>
      <c r="N897" s="23">
        <v>0.41</v>
      </c>
      <c r="O897" s="6"/>
      <c r="P897" s="6"/>
      <c r="Q897" s="23">
        <v>0.2</v>
      </c>
      <c r="R897" s="23">
        <v>3</v>
      </c>
      <c r="S897" s="6"/>
      <c r="T897" s="6"/>
      <c r="U897" s="6"/>
      <c r="V897" s="6"/>
      <c r="W897" s="6"/>
      <c r="X897" s="6"/>
      <c r="Y897" s="6"/>
      <c r="Z897" s="6"/>
      <c r="AA897" s="6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</row>
    <row r="898" spans="1:56" ht="25.5" customHeight="1">
      <c r="A898" s="18">
        <v>317800009</v>
      </c>
      <c r="B898" s="1" t="s">
        <v>472</v>
      </c>
      <c r="C898" s="26" t="s">
        <v>1995</v>
      </c>
      <c r="D898" s="11" t="s">
        <v>2018</v>
      </c>
      <c r="E898" s="5">
        <v>23</v>
      </c>
      <c r="F898" s="5">
        <v>5</v>
      </c>
      <c r="G898" s="5">
        <v>5</v>
      </c>
      <c r="H898" s="1" t="s">
        <v>1503</v>
      </c>
      <c r="I898" s="3"/>
      <c r="J898" s="14" t="s">
        <v>1504</v>
      </c>
      <c r="K898" s="1"/>
      <c r="L898" s="1"/>
      <c r="M898" s="1" t="s">
        <v>32</v>
      </c>
      <c r="N898" s="5">
        <v>0.41</v>
      </c>
      <c r="O898" s="1"/>
      <c r="P898" s="1"/>
      <c r="Q898" s="5">
        <v>0.2</v>
      </c>
      <c r="R898" s="5">
        <v>1</v>
      </c>
      <c r="S898" s="3"/>
      <c r="T898" s="1"/>
      <c r="U898" s="1"/>
      <c r="V898" s="3"/>
      <c r="W898" s="1"/>
      <c r="X898" s="1"/>
      <c r="Y898" s="1"/>
      <c r="Z898" s="1"/>
      <c r="AA898" s="1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4"/>
      <c r="AX898" s="4"/>
      <c r="AY898" s="4"/>
      <c r="AZ898" s="4"/>
      <c r="BA898" s="4"/>
      <c r="BB898" s="4"/>
      <c r="BC898" s="4"/>
      <c r="BD898" s="4"/>
    </row>
    <row r="899" spans="1:56" ht="25.5" customHeight="1">
      <c r="A899" s="18">
        <v>317800011</v>
      </c>
      <c r="B899" s="1" t="s">
        <v>472</v>
      </c>
      <c r="C899" s="26" t="s">
        <v>1995</v>
      </c>
      <c r="D899" s="11" t="s">
        <v>2018</v>
      </c>
      <c r="E899" s="5">
        <v>23</v>
      </c>
      <c r="F899" s="5">
        <v>5</v>
      </c>
      <c r="G899" s="5">
        <v>5</v>
      </c>
      <c r="H899" s="1" t="s">
        <v>1505</v>
      </c>
      <c r="I899" s="3"/>
      <c r="J899" s="14" t="s">
        <v>499</v>
      </c>
      <c r="K899" s="1" t="s">
        <v>500</v>
      </c>
      <c r="L899" s="1"/>
      <c r="M899" s="1" t="s">
        <v>32</v>
      </c>
      <c r="N899" s="5">
        <v>0.41</v>
      </c>
      <c r="O899" s="1"/>
      <c r="P899" s="1"/>
      <c r="Q899" s="5">
        <v>0.2</v>
      </c>
      <c r="R899" s="5">
        <v>2</v>
      </c>
      <c r="S899" s="3"/>
      <c r="T899" s="1"/>
      <c r="U899" s="1"/>
      <c r="V899" s="3"/>
      <c r="W899" s="1"/>
      <c r="X899" s="1"/>
      <c r="Y899" s="1"/>
      <c r="Z899" s="1"/>
      <c r="AA899" s="1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4"/>
      <c r="AX899" s="4"/>
      <c r="AY899" s="4"/>
      <c r="AZ899" s="4"/>
      <c r="BA899" s="4"/>
      <c r="BB899" s="4"/>
      <c r="BC899" s="4"/>
      <c r="BD899" s="4"/>
    </row>
    <row r="900" spans="1:56" ht="25.5" customHeight="1">
      <c r="A900" s="18">
        <v>317800013</v>
      </c>
      <c r="B900" s="1" t="s">
        <v>472</v>
      </c>
      <c r="C900" s="26" t="s">
        <v>1995</v>
      </c>
      <c r="D900" s="11" t="s">
        <v>2018</v>
      </c>
      <c r="E900" s="5">
        <v>23</v>
      </c>
      <c r="F900" s="5">
        <v>5</v>
      </c>
      <c r="G900" s="5">
        <v>5</v>
      </c>
      <c r="H900" s="1" t="s">
        <v>1506</v>
      </c>
      <c r="I900" s="3"/>
      <c r="J900" s="14" t="s">
        <v>1507</v>
      </c>
      <c r="K900" s="1"/>
      <c r="L900" s="1"/>
      <c r="M900" s="1" t="s">
        <v>32</v>
      </c>
      <c r="N900" s="5">
        <v>0.41</v>
      </c>
      <c r="O900" s="1"/>
      <c r="P900" s="1"/>
      <c r="Q900" s="5">
        <v>0.2</v>
      </c>
      <c r="R900" s="5">
        <v>3</v>
      </c>
      <c r="S900" s="3"/>
      <c r="T900" s="1"/>
      <c r="U900" s="1"/>
      <c r="V900" s="3"/>
      <c r="W900" s="1"/>
      <c r="X900" s="1"/>
      <c r="Y900" s="1"/>
      <c r="Z900" s="1"/>
      <c r="AA900" s="1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4"/>
      <c r="AX900" s="4"/>
      <c r="AY900" s="4"/>
      <c r="AZ900" s="4"/>
      <c r="BA900" s="4"/>
      <c r="BB900" s="4"/>
      <c r="BC900" s="4"/>
      <c r="BD900" s="4"/>
    </row>
    <row r="901" spans="1:56" ht="25.5" customHeight="1">
      <c r="A901" s="23">
        <v>3177809</v>
      </c>
      <c r="B901" s="10" t="s">
        <v>472</v>
      </c>
      <c r="C901" s="26" t="s">
        <v>1995</v>
      </c>
      <c r="D901" s="10" t="s">
        <v>2019</v>
      </c>
      <c r="E901" s="23">
        <v>5</v>
      </c>
      <c r="F901" s="23">
        <v>5</v>
      </c>
      <c r="G901" s="23">
        <v>5</v>
      </c>
      <c r="H901" s="10" t="s">
        <v>489</v>
      </c>
      <c r="I901" s="6"/>
      <c r="J901" s="10" t="s">
        <v>490</v>
      </c>
      <c r="K901" s="6"/>
      <c r="L901" s="6"/>
      <c r="M901" s="10" t="s">
        <v>32</v>
      </c>
      <c r="N901" s="23">
        <v>0.41</v>
      </c>
      <c r="O901" s="6"/>
      <c r="P901" s="6"/>
      <c r="Q901" s="23">
        <v>0.2</v>
      </c>
      <c r="R901" s="23">
        <v>1</v>
      </c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</row>
    <row r="902" spans="1:56" ht="25.5" customHeight="1">
      <c r="A902" s="23">
        <v>3177811</v>
      </c>
      <c r="B902" s="10" t="s">
        <v>472</v>
      </c>
      <c r="C902" s="26" t="s">
        <v>1995</v>
      </c>
      <c r="D902" s="10" t="s">
        <v>2019</v>
      </c>
      <c r="E902" s="23">
        <v>5</v>
      </c>
      <c r="F902" s="23">
        <v>5</v>
      </c>
      <c r="G902" s="23">
        <v>5</v>
      </c>
      <c r="H902" s="10" t="s">
        <v>699</v>
      </c>
      <c r="I902" s="6"/>
      <c r="J902" s="10" t="s">
        <v>700</v>
      </c>
      <c r="K902" s="6"/>
      <c r="L902" s="6"/>
      <c r="M902" s="10" t="s">
        <v>32</v>
      </c>
      <c r="N902" s="23">
        <v>0.41</v>
      </c>
      <c r="O902" s="6"/>
      <c r="P902" s="6"/>
      <c r="Q902" s="23">
        <v>0.2</v>
      </c>
      <c r="R902" s="23">
        <v>2</v>
      </c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</row>
    <row r="903" spans="1:56" ht="25.5" customHeight="1">
      <c r="A903" s="23">
        <v>3177813</v>
      </c>
      <c r="B903" s="10" t="s">
        <v>472</v>
      </c>
      <c r="C903" s="26" t="s">
        <v>1995</v>
      </c>
      <c r="D903" s="10" t="s">
        <v>2019</v>
      </c>
      <c r="E903" s="23">
        <v>5</v>
      </c>
      <c r="F903" s="23">
        <v>5</v>
      </c>
      <c r="G903" s="23">
        <v>5</v>
      </c>
      <c r="H903" s="10" t="s">
        <v>726</v>
      </c>
      <c r="I903" s="6"/>
      <c r="J903" s="10" t="s">
        <v>727</v>
      </c>
      <c r="K903" s="6"/>
      <c r="L903" s="6"/>
      <c r="M903" s="10" t="s">
        <v>32</v>
      </c>
      <c r="N903" s="23">
        <v>0.41</v>
      </c>
      <c r="O903" s="6"/>
      <c r="P903" s="6"/>
      <c r="Q903" s="23">
        <v>0.2</v>
      </c>
      <c r="R903" s="23">
        <v>3</v>
      </c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</row>
    <row r="904" spans="1:56" ht="25.5" customHeight="1">
      <c r="A904" s="23">
        <v>31712613</v>
      </c>
      <c r="B904" s="10" t="s">
        <v>903</v>
      </c>
      <c r="C904" s="26" t="s">
        <v>1995</v>
      </c>
      <c r="D904" s="10" t="s">
        <v>2020</v>
      </c>
      <c r="E904" s="23">
        <v>19</v>
      </c>
      <c r="F904" s="23">
        <v>3</v>
      </c>
      <c r="G904" s="23">
        <v>6</v>
      </c>
      <c r="H904" s="10" t="s">
        <v>911</v>
      </c>
      <c r="I904" s="10" t="s">
        <v>912</v>
      </c>
      <c r="J904" s="10" t="s">
        <v>913</v>
      </c>
      <c r="K904" s="6"/>
      <c r="L904" s="6"/>
      <c r="M904" s="10" t="s">
        <v>32</v>
      </c>
      <c r="N904" s="23">
        <v>0.41</v>
      </c>
      <c r="O904" s="23">
        <v>17.350000000000001</v>
      </c>
      <c r="P904" s="23">
        <v>71.41</v>
      </c>
      <c r="Q904" s="23">
        <v>0.2</v>
      </c>
      <c r="R904" s="23">
        <v>3</v>
      </c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</row>
    <row r="905" spans="1:56" ht="25.5" customHeight="1">
      <c r="A905" s="23">
        <v>31712611</v>
      </c>
      <c r="B905" s="10" t="s">
        <v>903</v>
      </c>
      <c r="C905" s="26" t="s">
        <v>1995</v>
      </c>
      <c r="D905" s="10" t="s">
        <v>2020</v>
      </c>
      <c r="E905" s="23">
        <v>19</v>
      </c>
      <c r="F905" s="23">
        <v>3</v>
      </c>
      <c r="G905" s="23">
        <v>6</v>
      </c>
      <c r="H905" s="10" t="s">
        <v>1347</v>
      </c>
      <c r="I905" s="10" t="s">
        <v>1348</v>
      </c>
      <c r="J905" s="10" t="s">
        <v>1349</v>
      </c>
      <c r="K905" s="6"/>
      <c r="L905" s="6"/>
      <c r="M905" s="10" t="s">
        <v>32</v>
      </c>
      <c r="N905" s="23">
        <v>0.41</v>
      </c>
      <c r="O905" s="6"/>
      <c r="P905" s="6"/>
      <c r="Q905" s="23">
        <v>0.2</v>
      </c>
      <c r="R905" s="23">
        <v>2</v>
      </c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</row>
    <row r="906" spans="1:56" ht="25.5" customHeight="1">
      <c r="A906" s="23">
        <v>31712609</v>
      </c>
      <c r="B906" s="10" t="s">
        <v>903</v>
      </c>
      <c r="C906" s="26" t="s">
        <v>1995</v>
      </c>
      <c r="D906" s="10" t="s">
        <v>2020</v>
      </c>
      <c r="E906" s="23">
        <v>19</v>
      </c>
      <c r="F906" s="23">
        <v>3</v>
      </c>
      <c r="G906" s="23">
        <v>6</v>
      </c>
      <c r="H906" s="10" t="s">
        <v>1350</v>
      </c>
      <c r="I906" s="10" t="s">
        <v>1351</v>
      </c>
      <c r="J906" s="10" t="s">
        <v>1352</v>
      </c>
      <c r="K906" s="6"/>
      <c r="L906" s="6"/>
      <c r="M906" s="10" t="s">
        <v>32</v>
      </c>
      <c r="N906" s="23">
        <v>0.41</v>
      </c>
      <c r="O906" s="6"/>
      <c r="P906" s="6"/>
      <c r="Q906" s="23">
        <v>0.2</v>
      </c>
      <c r="R906" s="23">
        <v>1</v>
      </c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</row>
    <row r="907" spans="1:56" ht="25.5" customHeight="1">
      <c r="A907" s="23">
        <v>31710609</v>
      </c>
      <c r="B907" s="10" t="s">
        <v>574</v>
      </c>
      <c r="C907" s="26" t="s">
        <v>1995</v>
      </c>
      <c r="D907" s="10" t="s">
        <v>2021</v>
      </c>
      <c r="E907" s="23">
        <v>6</v>
      </c>
      <c r="F907" s="23">
        <v>5</v>
      </c>
      <c r="G907" s="23">
        <v>5</v>
      </c>
      <c r="H907" s="10" t="s">
        <v>767</v>
      </c>
      <c r="I907" s="6"/>
      <c r="J907" s="10" t="s">
        <v>768</v>
      </c>
      <c r="K907" s="6"/>
      <c r="L907" s="6"/>
      <c r="M907" s="10" t="s">
        <v>32</v>
      </c>
      <c r="N907" s="23">
        <v>0.41</v>
      </c>
      <c r="O907" s="6"/>
      <c r="P907" s="6"/>
      <c r="Q907" s="23">
        <v>0.2</v>
      </c>
      <c r="R907" s="23">
        <v>1</v>
      </c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</row>
    <row r="908" spans="1:56" ht="25.5" customHeight="1">
      <c r="A908" s="23">
        <v>31710611</v>
      </c>
      <c r="B908" s="10" t="s">
        <v>574</v>
      </c>
      <c r="C908" s="26" t="s">
        <v>1995</v>
      </c>
      <c r="D908" s="10" t="s">
        <v>2021</v>
      </c>
      <c r="E908" s="23">
        <v>6</v>
      </c>
      <c r="F908" s="23">
        <v>5</v>
      </c>
      <c r="G908" s="23">
        <v>5</v>
      </c>
      <c r="H908" s="10" t="s">
        <v>796</v>
      </c>
      <c r="I908" s="6"/>
      <c r="J908" s="10" t="s">
        <v>797</v>
      </c>
      <c r="K908" s="6"/>
      <c r="L908" s="6"/>
      <c r="M908" s="10" t="s">
        <v>32</v>
      </c>
      <c r="N908" s="23">
        <v>0.41</v>
      </c>
      <c r="O908" s="6"/>
      <c r="P908" s="6"/>
      <c r="Q908" s="23">
        <v>0.2</v>
      </c>
      <c r="R908" s="23">
        <v>2</v>
      </c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</row>
    <row r="909" spans="1:56" ht="25.5" customHeight="1">
      <c r="A909" s="23">
        <v>31710613</v>
      </c>
      <c r="B909" s="10" t="s">
        <v>574</v>
      </c>
      <c r="C909" s="26" t="s">
        <v>1995</v>
      </c>
      <c r="D909" s="10" t="s">
        <v>2021</v>
      </c>
      <c r="E909" s="23">
        <v>6</v>
      </c>
      <c r="F909" s="23">
        <v>5</v>
      </c>
      <c r="G909" s="23">
        <v>5</v>
      </c>
      <c r="H909" s="10" t="s">
        <v>598</v>
      </c>
      <c r="I909" s="6"/>
      <c r="J909" s="10" t="s">
        <v>599</v>
      </c>
      <c r="K909" s="6"/>
      <c r="L909" s="6"/>
      <c r="M909" s="10" t="s">
        <v>32</v>
      </c>
      <c r="N909" s="23">
        <v>0.41</v>
      </c>
      <c r="O909" s="6"/>
      <c r="P909" s="6"/>
      <c r="Q909" s="23">
        <v>0.2</v>
      </c>
      <c r="R909" s="23">
        <v>3</v>
      </c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</row>
    <row r="910" spans="1:56" ht="25.5" customHeight="1">
      <c r="A910" s="23">
        <v>31710513</v>
      </c>
      <c r="B910" s="10" t="s">
        <v>574</v>
      </c>
      <c r="C910" s="26" t="s">
        <v>1995</v>
      </c>
      <c r="D910" s="10" t="s">
        <v>2022</v>
      </c>
      <c r="E910" s="23">
        <v>14</v>
      </c>
      <c r="F910" s="23">
        <v>4</v>
      </c>
      <c r="G910" s="23">
        <v>5</v>
      </c>
      <c r="H910" s="10" t="s">
        <v>594</v>
      </c>
      <c r="I910" s="6"/>
      <c r="J910" s="10" t="s">
        <v>595</v>
      </c>
      <c r="K910" s="6"/>
      <c r="L910" s="6"/>
      <c r="M910" s="10" t="s">
        <v>32</v>
      </c>
      <c r="N910" s="23">
        <v>0.41</v>
      </c>
      <c r="O910" s="6"/>
      <c r="P910" s="6"/>
      <c r="Q910" s="23">
        <v>0.2</v>
      </c>
      <c r="R910" s="23">
        <v>3</v>
      </c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</row>
    <row r="911" spans="1:56" ht="25.5" customHeight="1">
      <c r="A911" s="23">
        <v>31710511</v>
      </c>
      <c r="B911" s="10" t="s">
        <v>574</v>
      </c>
      <c r="C911" s="26" t="s">
        <v>1995</v>
      </c>
      <c r="D911" s="10" t="s">
        <v>2022</v>
      </c>
      <c r="E911" s="23">
        <v>14</v>
      </c>
      <c r="F911" s="23">
        <v>4</v>
      </c>
      <c r="G911" s="23">
        <v>5</v>
      </c>
      <c r="H911" s="10" t="s">
        <v>1376</v>
      </c>
      <c r="I911" s="6"/>
      <c r="J911" s="10" t="s">
        <v>1377</v>
      </c>
      <c r="K911" s="6"/>
      <c r="L911" s="6"/>
      <c r="M911" s="10" t="s">
        <v>32</v>
      </c>
      <c r="N911" s="23">
        <v>0.41</v>
      </c>
      <c r="O911" s="6"/>
      <c r="P911" s="6"/>
      <c r="Q911" s="23">
        <v>0.2</v>
      </c>
      <c r="R911" s="23">
        <v>2</v>
      </c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</row>
    <row r="912" spans="1:56" ht="25.5" customHeight="1">
      <c r="A912" s="23">
        <v>31710509</v>
      </c>
      <c r="B912" s="10" t="s">
        <v>574</v>
      </c>
      <c r="C912" s="26" t="s">
        <v>1995</v>
      </c>
      <c r="D912" s="10" t="s">
        <v>2022</v>
      </c>
      <c r="E912" s="23">
        <v>14</v>
      </c>
      <c r="F912" s="23">
        <v>4</v>
      </c>
      <c r="G912" s="23">
        <v>5</v>
      </c>
      <c r="H912" s="10" t="s">
        <v>1378</v>
      </c>
      <c r="I912" s="6"/>
      <c r="J912" s="10" t="s">
        <v>1379</v>
      </c>
      <c r="K912" s="6"/>
      <c r="L912" s="6"/>
      <c r="M912" s="10" t="s">
        <v>32</v>
      </c>
      <c r="N912" s="23">
        <v>0.41</v>
      </c>
      <c r="O912" s="6"/>
      <c r="P912" s="6"/>
      <c r="Q912" s="23">
        <v>0.2</v>
      </c>
      <c r="R912" s="23">
        <v>1</v>
      </c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</row>
    <row r="913" spans="1:56" ht="25.5" customHeight="1">
      <c r="A913" s="23">
        <v>31710313</v>
      </c>
      <c r="B913" s="10" t="s">
        <v>574</v>
      </c>
      <c r="C913" s="26" t="s">
        <v>1995</v>
      </c>
      <c r="D913" s="10" t="s">
        <v>2023</v>
      </c>
      <c r="E913" s="23">
        <v>12</v>
      </c>
      <c r="F913" s="23">
        <v>3</v>
      </c>
      <c r="G913" s="23">
        <v>6</v>
      </c>
      <c r="H913" s="10" t="s">
        <v>585</v>
      </c>
      <c r="I913" s="10" t="s">
        <v>586</v>
      </c>
      <c r="J913" s="10" t="s">
        <v>587</v>
      </c>
      <c r="K913" s="6"/>
      <c r="L913" s="6"/>
      <c r="M913" s="10" t="s">
        <v>32</v>
      </c>
      <c r="N913" s="23">
        <v>0.41</v>
      </c>
      <c r="O913" s="23">
        <v>22.17</v>
      </c>
      <c r="P913" s="23">
        <v>59.02</v>
      </c>
      <c r="Q913" s="23">
        <v>0.2</v>
      </c>
      <c r="R913" s="23">
        <v>3</v>
      </c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</row>
    <row r="914" spans="1:56" ht="25.5" customHeight="1">
      <c r="A914" s="23">
        <v>31710311</v>
      </c>
      <c r="B914" s="10" t="s">
        <v>574</v>
      </c>
      <c r="C914" s="26" t="s">
        <v>1995</v>
      </c>
      <c r="D914" s="10" t="s">
        <v>2023</v>
      </c>
      <c r="E914" s="23">
        <v>12</v>
      </c>
      <c r="F914" s="23">
        <v>3</v>
      </c>
      <c r="G914" s="23">
        <v>6</v>
      </c>
      <c r="H914" s="10" t="s">
        <v>1355</v>
      </c>
      <c r="I914" s="10" t="s">
        <v>1356</v>
      </c>
      <c r="J914" s="10" t="s">
        <v>1357</v>
      </c>
      <c r="K914" s="6"/>
      <c r="L914" s="6"/>
      <c r="M914" s="10" t="s">
        <v>32</v>
      </c>
      <c r="N914" s="23">
        <v>0.41</v>
      </c>
      <c r="O914" s="6"/>
      <c r="P914" s="6"/>
      <c r="Q914" s="23">
        <v>0.2</v>
      </c>
      <c r="R914" s="23">
        <v>2</v>
      </c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</row>
    <row r="915" spans="1:56" ht="25.5" customHeight="1">
      <c r="A915" s="23">
        <v>31710309</v>
      </c>
      <c r="B915" s="10" t="s">
        <v>574</v>
      </c>
      <c r="C915" s="26" t="s">
        <v>1995</v>
      </c>
      <c r="D915" s="10" t="s">
        <v>2023</v>
      </c>
      <c r="E915" s="23">
        <v>12</v>
      </c>
      <c r="F915" s="23">
        <v>3</v>
      </c>
      <c r="G915" s="23">
        <v>6</v>
      </c>
      <c r="H915" s="10" t="s">
        <v>1358</v>
      </c>
      <c r="I915" s="10" t="s">
        <v>1359</v>
      </c>
      <c r="J915" s="10" t="s">
        <v>1360</v>
      </c>
      <c r="K915" s="6"/>
      <c r="L915" s="6"/>
      <c r="M915" s="10" t="s">
        <v>32</v>
      </c>
      <c r="N915" s="23">
        <v>0.41</v>
      </c>
      <c r="O915" s="6"/>
      <c r="P915" s="6"/>
      <c r="Q915" s="23">
        <v>0.2</v>
      </c>
      <c r="R915" s="23">
        <v>1</v>
      </c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</row>
    <row r="916" spans="1:56" ht="25.5" customHeight="1">
      <c r="A916" s="23">
        <v>31710213</v>
      </c>
      <c r="B916" s="10" t="s">
        <v>574</v>
      </c>
      <c r="C916" s="26" t="s">
        <v>1995</v>
      </c>
      <c r="D916" s="10" t="s">
        <v>2024</v>
      </c>
      <c r="E916" s="23">
        <v>13</v>
      </c>
      <c r="F916" s="23">
        <v>3</v>
      </c>
      <c r="G916" s="23">
        <v>6</v>
      </c>
      <c r="H916" s="10" t="s">
        <v>581</v>
      </c>
      <c r="I916" s="10" t="s">
        <v>582</v>
      </c>
      <c r="J916" s="10" t="s">
        <v>583</v>
      </c>
      <c r="K916" s="6"/>
      <c r="L916" s="6"/>
      <c r="M916" s="10" t="s">
        <v>32</v>
      </c>
      <c r="N916" s="23">
        <v>0.41</v>
      </c>
      <c r="O916" s="23">
        <v>20.95</v>
      </c>
      <c r="P916" s="23">
        <v>62.93</v>
      </c>
      <c r="Q916" s="23">
        <v>0.2</v>
      </c>
      <c r="R916" s="23">
        <v>3</v>
      </c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</row>
    <row r="917" spans="1:56" ht="25.5" customHeight="1">
      <c r="A917" s="23">
        <v>31710211</v>
      </c>
      <c r="B917" s="10" t="s">
        <v>574</v>
      </c>
      <c r="C917" s="26" t="s">
        <v>1995</v>
      </c>
      <c r="D917" s="10" t="s">
        <v>2024</v>
      </c>
      <c r="E917" s="23">
        <v>13</v>
      </c>
      <c r="F917" s="23">
        <v>3</v>
      </c>
      <c r="G917" s="23">
        <v>6</v>
      </c>
      <c r="H917" s="10" t="s">
        <v>1362</v>
      </c>
      <c r="I917" s="10" t="s">
        <v>1363</v>
      </c>
      <c r="J917" s="10" t="s">
        <v>1364</v>
      </c>
      <c r="K917" s="6"/>
      <c r="L917" s="6"/>
      <c r="M917" s="10" t="s">
        <v>32</v>
      </c>
      <c r="N917" s="23">
        <v>0.41</v>
      </c>
      <c r="O917" s="6"/>
      <c r="P917" s="6"/>
      <c r="Q917" s="23">
        <v>0.2</v>
      </c>
      <c r="R917" s="23">
        <v>2</v>
      </c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</row>
    <row r="918" spans="1:56" ht="25.5" customHeight="1">
      <c r="A918" s="23">
        <v>31710209</v>
      </c>
      <c r="B918" s="10" t="s">
        <v>574</v>
      </c>
      <c r="C918" s="26" t="s">
        <v>1995</v>
      </c>
      <c r="D918" s="10" t="s">
        <v>2024</v>
      </c>
      <c r="E918" s="23">
        <v>13</v>
      </c>
      <c r="F918" s="23">
        <v>3</v>
      </c>
      <c r="G918" s="23">
        <v>6</v>
      </c>
      <c r="H918" s="10" t="s">
        <v>1365</v>
      </c>
      <c r="I918" s="10" t="s">
        <v>1366</v>
      </c>
      <c r="J918" s="10" t="s">
        <v>1367</v>
      </c>
      <c r="K918" s="6"/>
      <c r="L918" s="6"/>
      <c r="M918" s="10" t="s">
        <v>32</v>
      </c>
      <c r="N918" s="23">
        <v>0.41</v>
      </c>
      <c r="O918" s="6"/>
      <c r="P918" s="6"/>
      <c r="Q918" s="23">
        <v>0.2</v>
      </c>
      <c r="R918" s="23">
        <v>1</v>
      </c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</row>
    <row r="919" spans="1:56" ht="25.5" customHeight="1">
      <c r="A919" s="13">
        <v>21307</v>
      </c>
      <c r="B919" s="10" t="s">
        <v>2025</v>
      </c>
      <c r="C919" s="13" t="s">
        <v>2026</v>
      </c>
      <c r="D919" s="13" t="s">
        <v>2027</v>
      </c>
      <c r="E919" s="13">
        <v>1</v>
      </c>
      <c r="F919" s="13">
        <v>4</v>
      </c>
      <c r="G919" s="13">
        <v>5</v>
      </c>
      <c r="H919" s="13" t="s">
        <v>2028</v>
      </c>
      <c r="I919" s="3"/>
      <c r="J919" s="26" t="s">
        <v>2029</v>
      </c>
      <c r="K919" s="3"/>
      <c r="L919" s="3"/>
      <c r="M919" s="10" t="s">
        <v>32</v>
      </c>
      <c r="N919" s="23">
        <v>0.41</v>
      </c>
      <c r="O919" s="3"/>
      <c r="P919" s="3"/>
      <c r="Q919" s="23">
        <v>0.2</v>
      </c>
      <c r="R919" s="13">
        <v>1</v>
      </c>
      <c r="S919" s="10" t="s">
        <v>2030</v>
      </c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4"/>
      <c r="AX919" s="4"/>
      <c r="AY919" s="4"/>
      <c r="AZ919" s="4"/>
      <c r="BA919" s="4"/>
      <c r="BB919" s="4"/>
      <c r="BC919" s="4"/>
      <c r="BD919" s="4"/>
    </row>
    <row r="920" spans="1:56" ht="25.5" customHeight="1">
      <c r="A920" s="13">
        <v>21309</v>
      </c>
      <c r="B920" s="10" t="s">
        <v>2025</v>
      </c>
      <c r="C920" s="13" t="s">
        <v>2026</v>
      </c>
      <c r="D920" s="13" t="s">
        <v>2027</v>
      </c>
      <c r="E920" s="13">
        <v>1</v>
      </c>
      <c r="F920" s="13">
        <v>4</v>
      </c>
      <c r="G920" s="13">
        <v>5</v>
      </c>
      <c r="H920" s="13" t="s">
        <v>2031</v>
      </c>
      <c r="I920" s="3"/>
      <c r="J920" s="26" t="s">
        <v>2029</v>
      </c>
      <c r="K920" s="3"/>
      <c r="L920" s="3"/>
      <c r="M920" s="10" t="s">
        <v>32</v>
      </c>
      <c r="N920" s="23">
        <v>0.41</v>
      </c>
      <c r="O920" s="3"/>
      <c r="P920" s="3"/>
      <c r="Q920" s="23">
        <v>0.2</v>
      </c>
      <c r="R920" s="13">
        <v>2</v>
      </c>
      <c r="S920" s="10" t="s">
        <v>2030</v>
      </c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4"/>
      <c r="AX920" s="4"/>
      <c r="AY920" s="4"/>
      <c r="AZ920" s="4"/>
      <c r="BA920" s="4"/>
      <c r="BB920" s="4"/>
      <c r="BC920" s="4"/>
      <c r="BD920" s="4"/>
    </row>
    <row r="921" spans="1:56" ht="25.5" customHeight="1">
      <c r="A921" s="13">
        <v>21311</v>
      </c>
      <c r="B921" s="10" t="s">
        <v>2025</v>
      </c>
      <c r="C921" s="13" t="s">
        <v>2026</v>
      </c>
      <c r="D921" s="13" t="s">
        <v>2027</v>
      </c>
      <c r="E921" s="13">
        <v>1</v>
      </c>
      <c r="F921" s="13">
        <v>4</v>
      </c>
      <c r="G921" s="13">
        <v>5</v>
      </c>
      <c r="H921" s="13" t="s">
        <v>2032</v>
      </c>
      <c r="I921" s="3"/>
      <c r="J921" s="26" t="s">
        <v>2033</v>
      </c>
      <c r="K921" s="3"/>
      <c r="L921" s="3"/>
      <c r="M921" s="10" t="s">
        <v>32</v>
      </c>
      <c r="N921" s="23">
        <v>0.41</v>
      </c>
      <c r="O921" s="3"/>
      <c r="P921" s="3"/>
      <c r="Q921" s="23">
        <v>0.2</v>
      </c>
      <c r="R921" s="13">
        <v>3</v>
      </c>
      <c r="S921" s="10" t="s">
        <v>2030</v>
      </c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4"/>
      <c r="AX921" s="4"/>
      <c r="AY921" s="4"/>
      <c r="AZ921" s="4"/>
      <c r="BA921" s="4"/>
      <c r="BB921" s="4"/>
      <c r="BC921" s="4"/>
      <c r="BD921" s="4"/>
    </row>
    <row r="922" spans="1:56" ht="25.5" customHeight="1">
      <c r="A922" s="13">
        <v>21507</v>
      </c>
      <c r="B922" s="10" t="s">
        <v>2025</v>
      </c>
      <c r="C922" s="13" t="s">
        <v>2026</v>
      </c>
      <c r="D922" s="13" t="s">
        <v>2034</v>
      </c>
      <c r="E922" s="13">
        <v>4</v>
      </c>
      <c r="F922" s="13">
        <v>4</v>
      </c>
      <c r="G922" s="13">
        <v>5</v>
      </c>
      <c r="H922" s="13" t="s">
        <v>2035</v>
      </c>
      <c r="I922" s="3"/>
      <c r="J922" s="26" t="s">
        <v>2036</v>
      </c>
      <c r="K922" s="3"/>
      <c r="L922" s="3"/>
      <c r="M922" s="10" t="s">
        <v>32</v>
      </c>
      <c r="N922" s="23">
        <v>0.41</v>
      </c>
      <c r="O922" s="3"/>
      <c r="P922" s="3"/>
      <c r="Q922" s="23">
        <v>0.2</v>
      </c>
      <c r="R922" s="13">
        <v>1</v>
      </c>
      <c r="S922" s="10" t="s">
        <v>2037</v>
      </c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4"/>
      <c r="AX922" s="4"/>
      <c r="AY922" s="4"/>
      <c r="AZ922" s="4"/>
      <c r="BA922" s="4"/>
      <c r="BB922" s="4"/>
      <c r="BC922" s="4"/>
      <c r="BD922" s="4"/>
    </row>
    <row r="923" spans="1:56" ht="25.5" customHeight="1">
      <c r="A923" s="13">
        <v>21509</v>
      </c>
      <c r="B923" s="10" t="s">
        <v>2025</v>
      </c>
      <c r="C923" s="13" t="s">
        <v>2026</v>
      </c>
      <c r="D923" s="13" t="s">
        <v>2034</v>
      </c>
      <c r="E923" s="13">
        <v>4</v>
      </c>
      <c r="F923" s="13">
        <v>4</v>
      </c>
      <c r="G923" s="13">
        <v>5</v>
      </c>
      <c r="H923" s="13" t="s">
        <v>2038</v>
      </c>
      <c r="I923" s="3"/>
      <c r="J923" s="26" t="s">
        <v>2036</v>
      </c>
      <c r="K923" s="3"/>
      <c r="L923" s="3"/>
      <c r="M923" s="10" t="s">
        <v>32</v>
      </c>
      <c r="N923" s="23">
        <v>0.41</v>
      </c>
      <c r="O923" s="3"/>
      <c r="P923" s="3"/>
      <c r="Q923" s="23">
        <v>0.2</v>
      </c>
      <c r="R923" s="13">
        <v>2</v>
      </c>
      <c r="S923" s="10" t="s">
        <v>2037</v>
      </c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4"/>
      <c r="AX923" s="4"/>
      <c r="AY923" s="4"/>
      <c r="AZ923" s="4"/>
      <c r="BA923" s="4"/>
      <c r="BB923" s="4"/>
      <c r="BC923" s="4"/>
      <c r="BD923" s="4"/>
    </row>
    <row r="924" spans="1:56" ht="25.5" customHeight="1">
      <c r="A924" s="13">
        <v>21511</v>
      </c>
      <c r="B924" s="10" t="s">
        <v>2025</v>
      </c>
      <c r="C924" s="13" t="s">
        <v>2026</v>
      </c>
      <c r="D924" s="13" t="s">
        <v>2034</v>
      </c>
      <c r="E924" s="13">
        <v>4</v>
      </c>
      <c r="F924" s="13">
        <v>4</v>
      </c>
      <c r="G924" s="13">
        <v>5</v>
      </c>
      <c r="H924" s="13" t="s">
        <v>2039</v>
      </c>
      <c r="I924" s="3"/>
      <c r="J924" s="26" t="s">
        <v>2036</v>
      </c>
      <c r="K924" s="3"/>
      <c r="L924" s="3"/>
      <c r="M924" s="10" t="s">
        <v>32</v>
      </c>
      <c r="N924" s="23">
        <v>0.41</v>
      </c>
      <c r="O924" s="3"/>
      <c r="P924" s="3"/>
      <c r="Q924" s="23">
        <v>0.2</v>
      </c>
      <c r="R924" s="13">
        <v>3</v>
      </c>
      <c r="S924" s="10" t="s">
        <v>2037</v>
      </c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4"/>
      <c r="AX924" s="4"/>
      <c r="AY924" s="4"/>
      <c r="AZ924" s="4"/>
      <c r="BA924" s="4"/>
      <c r="BB924" s="4"/>
      <c r="BC924" s="4"/>
      <c r="BD924" s="4"/>
    </row>
    <row r="925" spans="1:56" ht="25.5" customHeight="1">
      <c r="A925" s="13">
        <v>21707</v>
      </c>
      <c r="B925" s="10" t="s">
        <v>2025</v>
      </c>
      <c r="C925" s="13" t="s">
        <v>2026</v>
      </c>
      <c r="D925" s="13" t="s">
        <v>2040</v>
      </c>
      <c r="E925" s="13">
        <v>5</v>
      </c>
      <c r="F925" s="13">
        <v>3</v>
      </c>
      <c r="G925" s="13">
        <v>6</v>
      </c>
      <c r="H925" s="13" t="s">
        <v>2041</v>
      </c>
      <c r="I925" s="13" t="s">
        <v>2042</v>
      </c>
      <c r="J925" s="26" t="s">
        <v>2043</v>
      </c>
      <c r="K925" s="3"/>
      <c r="L925" s="3"/>
      <c r="M925" s="10" t="s">
        <v>32</v>
      </c>
      <c r="N925" s="23">
        <v>0.41</v>
      </c>
      <c r="O925" s="13">
        <v>20</v>
      </c>
      <c r="P925" s="13">
        <v>45</v>
      </c>
      <c r="Q925" s="23">
        <v>0.2</v>
      </c>
      <c r="R925" s="13">
        <v>1</v>
      </c>
      <c r="S925" s="10" t="s">
        <v>2044</v>
      </c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4"/>
      <c r="AX925" s="4"/>
      <c r="AY925" s="4"/>
      <c r="AZ925" s="4"/>
      <c r="BA925" s="4"/>
      <c r="BB925" s="4"/>
      <c r="BC925" s="4"/>
      <c r="BD925" s="4"/>
    </row>
    <row r="926" spans="1:56" ht="25.5" customHeight="1">
      <c r="A926" s="13">
        <v>21709</v>
      </c>
      <c r="B926" s="10" t="s">
        <v>2025</v>
      </c>
      <c r="C926" s="13" t="s">
        <v>2026</v>
      </c>
      <c r="D926" s="13" t="s">
        <v>2040</v>
      </c>
      <c r="E926" s="13">
        <v>5</v>
      </c>
      <c r="F926" s="13">
        <v>3</v>
      </c>
      <c r="G926" s="13">
        <v>6</v>
      </c>
      <c r="H926" s="13" t="s">
        <v>2045</v>
      </c>
      <c r="I926" s="13" t="s">
        <v>2046</v>
      </c>
      <c r="J926" s="26" t="s">
        <v>2047</v>
      </c>
      <c r="K926" s="3"/>
      <c r="L926" s="3"/>
      <c r="M926" s="10" t="s">
        <v>32</v>
      </c>
      <c r="N926" s="23">
        <v>0.41</v>
      </c>
      <c r="O926" s="13">
        <v>15</v>
      </c>
      <c r="P926" s="13">
        <v>35</v>
      </c>
      <c r="Q926" s="23">
        <v>0.2</v>
      </c>
      <c r="R926" s="13">
        <v>2</v>
      </c>
      <c r="S926" s="10" t="s">
        <v>2044</v>
      </c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4"/>
      <c r="AX926" s="4"/>
      <c r="AY926" s="4"/>
      <c r="AZ926" s="4"/>
      <c r="BA926" s="4"/>
      <c r="BB926" s="4"/>
      <c r="BC926" s="4"/>
      <c r="BD926" s="4"/>
    </row>
    <row r="927" spans="1:56" ht="25.5" customHeight="1">
      <c r="A927" s="13">
        <v>21711</v>
      </c>
      <c r="B927" s="10" t="s">
        <v>2025</v>
      </c>
      <c r="C927" s="13" t="s">
        <v>2026</v>
      </c>
      <c r="D927" s="13" t="s">
        <v>2040</v>
      </c>
      <c r="E927" s="13">
        <v>5</v>
      </c>
      <c r="F927" s="13">
        <v>3</v>
      </c>
      <c r="G927" s="13">
        <v>6</v>
      </c>
      <c r="H927" s="13" t="s">
        <v>2048</v>
      </c>
      <c r="I927" s="13" t="s">
        <v>2049</v>
      </c>
      <c r="J927" s="26" t="s">
        <v>2047</v>
      </c>
      <c r="K927" s="3"/>
      <c r="L927" s="3"/>
      <c r="M927" s="10" t="s">
        <v>32</v>
      </c>
      <c r="N927" s="23">
        <v>0.41</v>
      </c>
      <c r="O927" s="13">
        <v>13</v>
      </c>
      <c r="P927" s="13">
        <v>30</v>
      </c>
      <c r="Q927" s="23">
        <v>0.2</v>
      </c>
      <c r="R927" s="13">
        <v>3</v>
      </c>
      <c r="S927" s="10" t="s">
        <v>2044</v>
      </c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4"/>
      <c r="AX927" s="4"/>
      <c r="AY927" s="4"/>
      <c r="AZ927" s="4"/>
      <c r="BA927" s="4"/>
      <c r="BB927" s="4"/>
      <c r="BC927" s="4"/>
      <c r="BD927" s="4"/>
    </row>
    <row r="928" spans="1:56" ht="25.5" customHeight="1">
      <c r="A928" s="13">
        <v>21907</v>
      </c>
      <c r="B928" s="10" t="s">
        <v>2025</v>
      </c>
      <c r="C928" s="13" t="s">
        <v>2026</v>
      </c>
      <c r="D928" s="13" t="s">
        <v>2050</v>
      </c>
      <c r="E928" s="13">
        <v>6</v>
      </c>
      <c r="F928" s="13">
        <v>5</v>
      </c>
      <c r="G928" s="13">
        <v>5</v>
      </c>
      <c r="H928" s="13" t="s">
        <v>2051</v>
      </c>
      <c r="I928" s="3"/>
      <c r="J928" s="26" t="s">
        <v>2052</v>
      </c>
      <c r="K928" s="3"/>
      <c r="L928" s="3"/>
      <c r="M928" s="10" t="s">
        <v>32</v>
      </c>
      <c r="N928" s="23">
        <v>0.41</v>
      </c>
      <c r="O928" s="3"/>
      <c r="P928" s="3"/>
      <c r="Q928" s="23">
        <v>0.2</v>
      </c>
      <c r="R928" s="13">
        <v>1</v>
      </c>
      <c r="S928" s="10" t="s">
        <v>2053</v>
      </c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4"/>
      <c r="AX928" s="4"/>
      <c r="AY928" s="4"/>
      <c r="AZ928" s="4"/>
      <c r="BA928" s="4"/>
      <c r="BB928" s="4"/>
      <c r="BC928" s="4"/>
      <c r="BD928" s="4"/>
    </row>
    <row r="929" spans="1:56" ht="25.5" customHeight="1">
      <c r="A929" s="13">
        <v>21909</v>
      </c>
      <c r="B929" s="10" t="s">
        <v>2025</v>
      </c>
      <c r="C929" s="13" t="s">
        <v>2026</v>
      </c>
      <c r="D929" s="13" t="s">
        <v>2050</v>
      </c>
      <c r="E929" s="13">
        <v>6</v>
      </c>
      <c r="F929" s="13">
        <v>5</v>
      </c>
      <c r="G929" s="13">
        <v>5</v>
      </c>
      <c r="H929" s="13" t="s">
        <v>2054</v>
      </c>
      <c r="I929" s="3"/>
      <c r="J929" s="26" t="s">
        <v>2055</v>
      </c>
      <c r="K929" s="3"/>
      <c r="L929" s="3"/>
      <c r="M929" s="10" t="s">
        <v>32</v>
      </c>
      <c r="N929" s="23">
        <v>0.41</v>
      </c>
      <c r="O929" s="3"/>
      <c r="P929" s="3"/>
      <c r="Q929" s="23">
        <v>0.2</v>
      </c>
      <c r="R929" s="13">
        <v>2</v>
      </c>
      <c r="S929" s="10" t="s">
        <v>2053</v>
      </c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4"/>
      <c r="AX929" s="4"/>
      <c r="AY929" s="4"/>
      <c r="AZ929" s="4"/>
      <c r="BA929" s="4"/>
      <c r="BB929" s="4"/>
      <c r="BC929" s="4"/>
      <c r="BD929" s="4"/>
    </row>
    <row r="930" spans="1:56" ht="25.5" customHeight="1">
      <c r="A930" s="13">
        <v>21911</v>
      </c>
      <c r="B930" s="10" t="s">
        <v>2025</v>
      </c>
      <c r="C930" s="13" t="s">
        <v>2026</v>
      </c>
      <c r="D930" s="13" t="s">
        <v>2050</v>
      </c>
      <c r="E930" s="13">
        <v>6</v>
      </c>
      <c r="F930" s="13">
        <v>5</v>
      </c>
      <c r="G930" s="13">
        <v>5</v>
      </c>
      <c r="H930" s="13" t="s">
        <v>2056</v>
      </c>
      <c r="I930" s="3"/>
      <c r="J930" s="26" t="s">
        <v>2055</v>
      </c>
      <c r="K930" s="3"/>
      <c r="L930" s="3"/>
      <c r="M930" s="10" t="s">
        <v>32</v>
      </c>
      <c r="N930" s="23">
        <v>0.41</v>
      </c>
      <c r="O930" s="3"/>
      <c r="P930" s="3"/>
      <c r="Q930" s="23">
        <v>0.2</v>
      </c>
      <c r="R930" s="13">
        <v>3</v>
      </c>
      <c r="S930" s="10" t="s">
        <v>2053</v>
      </c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4"/>
      <c r="AX930" s="4"/>
      <c r="AY930" s="4"/>
      <c r="AZ930" s="4"/>
      <c r="BA930" s="4"/>
      <c r="BB930" s="4"/>
      <c r="BC930" s="4"/>
      <c r="BD930" s="4"/>
    </row>
    <row r="931" spans="1:56" ht="25.5" customHeight="1">
      <c r="A931" s="13">
        <v>22007</v>
      </c>
      <c r="B931" s="10" t="s">
        <v>2025</v>
      </c>
      <c r="C931" s="13" t="s">
        <v>2026</v>
      </c>
      <c r="D931" s="13" t="s">
        <v>2057</v>
      </c>
      <c r="E931" s="13">
        <v>9</v>
      </c>
      <c r="F931" s="13">
        <v>5</v>
      </c>
      <c r="G931" s="13">
        <v>5</v>
      </c>
      <c r="H931" s="13" t="s">
        <v>2058</v>
      </c>
      <c r="I931" s="3"/>
      <c r="J931" s="26" t="s">
        <v>2059</v>
      </c>
      <c r="K931" s="3"/>
      <c r="L931" s="3"/>
      <c r="M931" s="10" t="s">
        <v>32</v>
      </c>
      <c r="N931" s="23">
        <v>0.41</v>
      </c>
      <c r="O931" s="3"/>
      <c r="P931" s="3"/>
      <c r="Q931" s="23">
        <v>0.2</v>
      </c>
      <c r="R931" s="13">
        <v>1</v>
      </c>
      <c r="S931" s="10" t="s">
        <v>2060</v>
      </c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4"/>
      <c r="AX931" s="4"/>
      <c r="AY931" s="4"/>
      <c r="AZ931" s="4"/>
      <c r="BA931" s="4"/>
      <c r="BB931" s="4"/>
      <c r="BC931" s="4"/>
      <c r="BD931" s="4"/>
    </row>
    <row r="932" spans="1:56" ht="25.5" customHeight="1">
      <c r="A932" s="13">
        <v>22009</v>
      </c>
      <c r="B932" s="10" t="s">
        <v>2025</v>
      </c>
      <c r="C932" s="13" t="s">
        <v>2026</v>
      </c>
      <c r="D932" s="13" t="s">
        <v>2057</v>
      </c>
      <c r="E932" s="13">
        <v>9</v>
      </c>
      <c r="F932" s="13">
        <v>5</v>
      </c>
      <c r="G932" s="13">
        <v>5</v>
      </c>
      <c r="H932" s="13" t="s">
        <v>2061</v>
      </c>
      <c r="I932" s="13" t="s">
        <v>2062</v>
      </c>
      <c r="J932" s="26" t="s">
        <v>2059</v>
      </c>
      <c r="K932" s="3"/>
      <c r="L932" s="3"/>
      <c r="M932" s="10" t="s">
        <v>32</v>
      </c>
      <c r="N932" s="23">
        <v>0.41</v>
      </c>
      <c r="O932" s="3"/>
      <c r="P932" s="3"/>
      <c r="Q932" s="23">
        <v>0.2</v>
      </c>
      <c r="R932" s="13">
        <v>2</v>
      </c>
      <c r="S932" s="10" t="s">
        <v>2060</v>
      </c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4"/>
      <c r="AX932" s="4"/>
      <c r="AY932" s="4"/>
      <c r="AZ932" s="4"/>
      <c r="BA932" s="4"/>
      <c r="BB932" s="4"/>
      <c r="BC932" s="4"/>
      <c r="BD932" s="4"/>
    </row>
    <row r="933" spans="1:56" ht="25.5" customHeight="1">
      <c r="A933" s="13">
        <v>22011</v>
      </c>
      <c r="B933" s="10" t="s">
        <v>2025</v>
      </c>
      <c r="C933" s="13" t="s">
        <v>2026</v>
      </c>
      <c r="D933" s="13" t="s">
        <v>2057</v>
      </c>
      <c r="E933" s="13">
        <v>9</v>
      </c>
      <c r="F933" s="13">
        <v>5</v>
      </c>
      <c r="G933" s="13">
        <v>5</v>
      </c>
      <c r="H933" s="13" t="s">
        <v>2063</v>
      </c>
      <c r="I933" s="3"/>
      <c r="J933" s="26" t="s">
        <v>2064</v>
      </c>
      <c r="K933" s="3"/>
      <c r="L933" s="3"/>
      <c r="M933" s="10" t="s">
        <v>32</v>
      </c>
      <c r="N933" s="23">
        <v>0.41</v>
      </c>
      <c r="O933" s="3"/>
      <c r="P933" s="3"/>
      <c r="Q933" s="23">
        <v>0.2</v>
      </c>
      <c r="R933" s="13">
        <v>3</v>
      </c>
      <c r="S933" s="10" t="s">
        <v>2060</v>
      </c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4"/>
      <c r="AX933" s="4"/>
      <c r="AY933" s="4"/>
      <c r="AZ933" s="4"/>
      <c r="BA933" s="4"/>
      <c r="BB933" s="4"/>
      <c r="BC933" s="4"/>
      <c r="BD933" s="4"/>
    </row>
    <row r="934" spans="1:56" ht="25.5" customHeight="1">
      <c r="A934" s="13">
        <v>21207</v>
      </c>
      <c r="B934" s="10" t="s">
        <v>2025</v>
      </c>
      <c r="C934" s="13" t="s">
        <v>2026</v>
      </c>
      <c r="D934" s="13" t="s">
        <v>2065</v>
      </c>
      <c r="E934" s="13">
        <v>2</v>
      </c>
      <c r="F934" s="13">
        <v>3</v>
      </c>
      <c r="G934" s="13">
        <v>5</v>
      </c>
      <c r="H934" s="13" t="s">
        <v>2066</v>
      </c>
      <c r="I934" s="13" t="s">
        <v>2067</v>
      </c>
      <c r="J934" s="26" t="s">
        <v>2068</v>
      </c>
      <c r="K934" s="3"/>
      <c r="L934" s="3"/>
      <c r="M934" s="10" t="s">
        <v>32</v>
      </c>
      <c r="N934" s="23">
        <v>0.41</v>
      </c>
      <c r="O934" s="3"/>
      <c r="P934" s="3"/>
      <c r="Q934" s="23">
        <v>0.2</v>
      </c>
      <c r="R934" s="13">
        <v>1</v>
      </c>
      <c r="S934" s="10" t="s">
        <v>2069</v>
      </c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4"/>
      <c r="AX934" s="4"/>
      <c r="AY934" s="4"/>
      <c r="AZ934" s="4"/>
      <c r="BA934" s="4"/>
      <c r="BB934" s="4"/>
      <c r="BC934" s="4"/>
      <c r="BD934" s="4"/>
    </row>
    <row r="935" spans="1:56" ht="25.5" customHeight="1">
      <c r="A935" s="13">
        <v>21209</v>
      </c>
      <c r="B935" s="10" t="s">
        <v>2025</v>
      </c>
      <c r="C935" s="13" t="s">
        <v>2026</v>
      </c>
      <c r="D935" s="13" t="s">
        <v>2065</v>
      </c>
      <c r="E935" s="13">
        <v>2</v>
      </c>
      <c r="F935" s="13">
        <v>3</v>
      </c>
      <c r="G935" s="13">
        <v>5</v>
      </c>
      <c r="H935" s="13" t="s">
        <v>2070</v>
      </c>
      <c r="I935" s="13" t="s">
        <v>2071</v>
      </c>
      <c r="J935" s="26" t="s">
        <v>2072</v>
      </c>
      <c r="K935" s="3"/>
      <c r="L935" s="3"/>
      <c r="M935" s="10" t="s">
        <v>32</v>
      </c>
      <c r="N935" s="23">
        <v>0.41</v>
      </c>
      <c r="O935" s="3"/>
      <c r="P935" s="3"/>
      <c r="Q935" s="23">
        <v>0.2</v>
      </c>
      <c r="R935" s="13">
        <v>2</v>
      </c>
      <c r="S935" s="10" t="s">
        <v>2069</v>
      </c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4"/>
      <c r="AX935" s="4"/>
      <c r="AY935" s="4"/>
      <c r="AZ935" s="4"/>
      <c r="BA935" s="4"/>
      <c r="BB935" s="4"/>
      <c r="BC935" s="4"/>
      <c r="BD935" s="4"/>
    </row>
    <row r="936" spans="1:56" ht="25.5" customHeight="1">
      <c r="A936" s="13">
        <v>21211</v>
      </c>
      <c r="B936" s="10" t="s">
        <v>2025</v>
      </c>
      <c r="C936" s="13" t="s">
        <v>2026</v>
      </c>
      <c r="D936" s="13" t="s">
        <v>2065</v>
      </c>
      <c r="E936" s="13">
        <v>2</v>
      </c>
      <c r="F936" s="13">
        <v>3</v>
      </c>
      <c r="G936" s="13">
        <v>5</v>
      </c>
      <c r="H936" s="13" t="s">
        <v>2073</v>
      </c>
      <c r="I936" s="13" t="s">
        <v>2074</v>
      </c>
      <c r="J936" s="26" t="s">
        <v>2075</v>
      </c>
      <c r="K936" s="3"/>
      <c r="L936" s="3"/>
      <c r="M936" s="10" t="s">
        <v>32</v>
      </c>
      <c r="N936" s="23">
        <v>0.41</v>
      </c>
      <c r="O936" s="3"/>
      <c r="P936" s="3"/>
      <c r="Q936" s="23">
        <v>0.2</v>
      </c>
      <c r="R936" s="13">
        <v>3</v>
      </c>
      <c r="S936" s="10" t="s">
        <v>2069</v>
      </c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4"/>
      <c r="AX936" s="4"/>
      <c r="AY936" s="4"/>
      <c r="AZ936" s="4"/>
      <c r="BA936" s="4"/>
      <c r="BB936" s="4"/>
      <c r="BC936" s="4"/>
      <c r="BD936" s="4"/>
    </row>
    <row r="937" spans="1:56" ht="25.5" customHeight="1">
      <c r="A937" s="21">
        <v>21407</v>
      </c>
      <c r="B937" s="29" t="s">
        <v>2025</v>
      </c>
      <c r="C937" s="30" t="s">
        <v>2026</v>
      </c>
      <c r="D937" s="31" t="s">
        <v>2076</v>
      </c>
      <c r="E937" s="21">
        <v>8</v>
      </c>
      <c r="F937" s="21">
        <v>3</v>
      </c>
      <c r="G937" s="32">
        <v>5</v>
      </c>
      <c r="H937" s="31" t="s">
        <v>2077</v>
      </c>
      <c r="I937" s="31" t="s">
        <v>2078</v>
      </c>
      <c r="J937" s="33" t="s">
        <v>2079</v>
      </c>
      <c r="K937" s="30"/>
      <c r="L937" s="30"/>
      <c r="M937" s="29" t="s">
        <v>32</v>
      </c>
      <c r="N937" s="34">
        <v>0.41</v>
      </c>
      <c r="O937" s="30"/>
      <c r="P937" s="30"/>
      <c r="Q937" s="34">
        <v>0.2</v>
      </c>
      <c r="R937" s="32">
        <v>1</v>
      </c>
      <c r="S937" s="10" t="s">
        <v>2080</v>
      </c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</row>
    <row r="938" spans="1:56" ht="25.5" customHeight="1">
      <c r="A938" s="21">
        <v>21409</v>
      </c>
      <c r="B938" s="29" t="s">
        <v>2025</v>
      </c>
      <c r="C938" s="30" t="s">
        <v>2026</v>
      </c>
      <c r="D938" s="31" t="s">
        <v>2076</v>
      </c>
      <c r="E938" s="21">
        <v>8</v>
      </c>
      <c r="F938" s="21">
        <v>3</v>
      </c>
      <c r="G938" s="32">
        <v>5</v>
      </c>
      <c r="H938" s="31" t="s">
        <v>2081</v>
      </c>
      <c r="I938" s="31" t="s">
        <v>2082</v>
      </c>
      <c r="J938" s="33" t="s">
        <v>2083</v>
      </c>
      <c r="K938" s="30"/>
      <c r="L938" s="30"/>
      <c r="M938" s="29" t="s">
        <v>32</v>
      </c>
      <c r="N938" s="34">
        <v>0.41</v>
      </c>
      <c r="O938" s="30"/>
      <c r="P938" s="30"/>
      <c r="Q938" s="34">
        <v>0.2</v>
      </c>
      <c r="R938" s="32">
        <v>2</v>
      </c>
      <c r="S938" s="10" t="s">
        <v>2080</v>
      </c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</row>
    <row r="939" spans="1:56" ht="25.5" customHeight="1">
      <c r="A939" s="21">
        <v>21411</v>
      </c>
      <c r="B939" s="29" t="s">
        <v>2025</v>
      </c>
      <c r="C939" s="30" t="s">
        <v>2026</v>
      </c>
      <c r="D939" s="31" t="s">
        <v>2076</v>
      </c>
      <c r="E939" s="21">
        <v>8</v>
      </c>
      <c r="F939" s="21">
        <v>3</v>
      </c>
      <c r="G939" s="32">
        <v>5</v>
      </c>
      <c r="H939" s="31" t="s">
        <v>2084</v>
      </c>
      <c r="I939" s="31" t="s">
        <v>2085</v>
      </c>
      <c r="J939" s="33" t="s">
        <v>2086</v>
      </c>
      <c r="K939" s="30"/>
      <c r="L939" s="30"/>
      <c r="M939" s="29" t="s">
        <v>32</v>
      </c>
      <c r="N939" s="34">
        <v>0.41</v>
      </c>
      <c r="O939" s="30"/>
      <c r="P939" s="30"/>
      <c r="Q939" s="34">
        <v>0.2</v>
      </c>
      <c r="R939" s="32">
        <v>3</v>
      </c>
      <c r="S939" s="10" t="s">
        <v>2080</v>
      </c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</row>
    <row r="940" spans="1:56" ht="25.5" customHeight="1">
      <c r="A940" s="21">
        <v>21607</v>
      </c>
      <c r="B940" s="29" t="s">
        <v>2025</v>
      </c>
      <c r="C940" s="30" t="s">
        <v>2026</v>
      </c>
      <c r="D940" s="31" t="s">
        <v>2087</v>
      </c>
      <c r="E940" s="21">
        <v>7</v>
      </c>
      <c r="F940" s="21">
        <v>4</v>
      </c>
      <c r="G940" s="32">
        <v>5</v>
      </c>
      <c r="H940" s="31" t="s">
        <v>2088</v>
      </c>
      <c r="I940" s="30"/>
      <c r="J940" s="33" t="s">
        <v>2089</v>
      </c>
      <c r="K940" s="30"/>
      <c r="L940" s="30"/>
      <c r="M940" s="29" t="s">
        <v>32</v>
      </c>
      <c r="N940" s="34">
        <v>0.41</v>
      </c>
      <c r="O940" s="30"/>
      <c r="P940" s="30"/>
      <c r="Q940" s="34">
        <v>0.2</v>
      </c>
      <c r="R940" s="32">
        <v>1</v>
      </c>
      <c r="S940" s="10" t="s">
        <v>2090</v>
      </c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</row>
    <row r="941" spans="1:56" ht="25.5" customHeight="1">
      <c r="A941" s="21">
        <v>21609</v>
      </c>
      <c r="B941" s="29" t="s">
        <v>2025</v>
      </c>
      <c r="C941" s="30" t="s">
        <v>2026</v>
      </c>
      <c r="D941" s="31" t="s">
        <v>2087</v>
      </c>
      <c r="E941" s="21">
        <v>7</v>
      </c>
      <c r="F941" s="21">
        <v>4</v>
      </c>
      <c r="G941" s="32">
        <v>5</v>
      </c>
      <c r="H941" s="31" t="s">
        <v>2091</v>
      </c>
      <c r="I941" s="31" t="s">
        <v>2092</v>
      </c>
      <c r="J941" s="33" t="s">
        <v>2093</v>
      </c>
      <c r="K941" s="30"/>
      <c r="L941" s="30"/>
      <c r="M941" s="29" t="s">
        <v>32</v>
      </c>
      <c r="N941" s="34">
        <v>0.41</v>
      </c>
      <c r="O941" s="30"/>
      <c r="P941" s="30"/>
      <c r="Q941" s="34">
        <v>0.2</v>
      </c>
      <c r="R941" s="32">
        <v>2</v>
      </c>
      <c r="S941" s="10" t="s">
        <v>2090</v>
      </c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</row>
    <row r="942" spans="1:56" ht="25.5" customHeight="1">
      <c r="A942" s="21">
        <v>21611</v>
      </c>
      <c r="B942" s="29" t="s">
        <v>2025</v>
      </c>
      <c r="C942" s="30" t="s">
        <v>2026</v>
      </c>
      <c r="D942" s="31" t="s">
        <v>2087</v>
      </c>
      <c r="E942" s="21">
        <v>7</v>
      </c>
      <c r="F942" s="21">
        <v>4</v>
      </c>
      <c r="G942" s="32">
        <v>5</v>
      </c>
      <c r="H942" s="31" t="s">
        <v>2094</v>
      </c>
      <c r="I942" s="30"/>
      <c r="J942" s="33" t="s">
        <v>2095</v>
      </c>
      <c r="K942" s="30"/>
      <c r="L942" s="30"/>
      <c r="M942" s="29" t="s">
        <v>32</v>
      </c>
      <c r="N942" s="34">
        <v>0.41</v>
      </c>
      <c r="O942" s="30"/>
      <c r="P942" s="30"/>
      <c r="Q942" s="34">
        <v>0.2</v>
      </c>
      <c r="R942" s="32">
        <v>3</v>
      </c>
      <c r="S942" s="10" t="s">
        <v>2090</v>
      </c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</row>
    <row r="943" spans="1:56" ht="25.5" customHeight="1">
      <c r="A943" s="21">
        <v>21807</v>
      </c>
      <c r="B943" s="29" t="s">
        <v>2025</v>
      </c>
      <c r="C943" s="30" t="s">
        <v>2026</v>
      </c>
      <c r="D943" s="31" t="s">
        <v>2096</v>
      </c>
      <c r="E943" s="21">
        <v>3</v>
      </c>
      <c r="F943" s="32">
        <v>5</v>
      </c>
      <c r="G943" s="32">
        <v>5</v>
      </c>
      <c r="H943" s="31" t="s">
        <v>2097</v>
      </c>
      <c r="I943" s="30"/>
      <c r="J943" s="33" t="s">
        <v>2098</v>
      </c>
      <c r="K943" s="30"/>
      <c r="L943" s="30"/>
      <c r="M943" s="29" t="s">
        <v>32</v>
      </c>
      <c r="N943" s="34">
        <v>0.41</v>
      </c>
      <c r="O943" s="30"/>
      <c r="P943" s="30"/>
      <c r="Q943" s="34">
        <v>0.2</v>
      </c>
      <c r="R943" s="32">
        <v>1</v>
      </c>
      <c r="S943" s="10" t="s">
        <v>2099</v>
      </c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</row>
    <row r="944" spans="1:56" ht="25.5" customHeight="1">
      <c r="A944" s="21">
        <v>21809</v>
      </c>
      <c r="B944" s="29" t="s">
        <v>2025</v>
      </c>
      <c r="C944" s="30" t="s">
        <v>2026</v>
      </c>
      <c r="D944" s="31" t="s">
        <v>2096</v>
      </c>
      <c r="E944" s="21">
        <v>3</v>
      </c>
      <c r="F944" s="32">
        <v>5</v>
      </c>
      <c r="G944" s="32">
        <v>5</v>
      </c>
      <c r="H944" s="31" t="s">
        <v>2100</v>
      </c>
      <c r="I944" s="30"/>
      <c r="J944" s="33" t="s">
        <v>2101</v>
      </c>
      <c r="K944" s="30"/>
      <c r="L944" s="30"/>
      <c r="M944" s="29" t="s">
        <v>32</v>
      </c>
      <c r="N944" s="34">
        <v>0.41</v>
      </c>
      <c r="O944" s="30"/>
      <c r="P944" s="30"/>
      <c r="Q944" s="34">
        <v>0.2</v>
      </c>
      <c r="R944" s="32">
        <v>2</v>
      </c>
      <c r="S944" s="10" t="s">
        <v>2099</v>
      </c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</row>
    <row r="945" spans="1:56" ht="25.5" customHeight="1">
      <c r="A945" s="21">
        <v>21811</v>
      </c>
      <c r="B945" s="29" t="s">
        <v>2025</v>
      </c>
      <c r="C945" s="30" t="s">
        <v>2026</v>
      </c>
      <c r="D945" s="31" t="s">
        <v>2096</v>
      </c>
      <c r="E945" s="21">
        <v>3</v>
      </c>
      <c r="F945" s="32">
        <v>5</v>
      </c>
      <c r="G945" s="32">
        <v>5</v>
      </c>
      <c r="H945" s="31" t="s">
        <v>2102</v>
      </c>
      <c r="I945" s="30"/>
      <c r="J945" s="33" t="s">
        <v>2103</v>
      </c>
      <c r="K945" s="30"/>
      <c r="L945" s="30"/>
      <c r="M945" s="29" t="s">
        <v>32</v>
      </c>
      <c r="N945" s="34">
        <v>0.41</v>
      </c>
      <c r="O945" s="30"/>
      <c r="P945" s="30"/>
      <c r="Q945" s="34">
        <v>0.2</v>
      </c>
      <c r="R945" s="32">
        <v>3</v>
      </c>
      <c r="S945" s="10" t="s">
        <v>2099</v>
      </c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</row>
    <row r="946" spans="1:56" ht="25.5" customHeight="1">
      <c r="A946" s="23">
        <v>446009</v>
      </c>
      <c r="B946" s="1" t="s">
        <v>423</v>
      </c>
      <c r="C946" s="26" t="s">
        <v>2104</v>
      </c>
      <c r="D946" s="10" t="s">
        <v>2105</v>
      </c>
      <c r="E946" s="23">
        <v>1</v>
      </c>
      <c r="F946" s="23">
        <v>5</v>
      </c>
      <c r="G946" s="23">
        <v>5</v>
      </c>
      <c r="H946" s="10" t="s">
        <v>642</v>
      </c>
      <c r="I946" s="6"/>
      <c r="J946" s="10" t="s">
        <v>643</v>
      </c>
      <c r="K946" s="10" t="s">
        <v>452</v>
      </c>
      <c r="L946" s="6"/>
      <c r="M946" s="10" t="s">
        <v>32</v>
      </c>
      <c r="N946" s="23">
        <v>0.41</v>
      </c>
      <c r="O946" s="6"/>
      <c r="P946" s="6"/>
      <c r="Q946" s="23">
        <v>0.2</v>
      </c>
      <c r="R946" s="23">
        <v>1</v>
      </c>
      <c r="S946" s="35"/>
      <c r="T946" s="6"/>
      <c r="U946" s="23">
        <v>10</v>
      </c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</row>
    <row r="947" spans="1:56" ht="25.5" customHeight="1">
      <c r="A947" s="23">
        <v>446011</v>
      </c>
      <c r="B947" s="1" t="s">
        <v>423</v>
      </c>
      <c r="C947" s="26" t="s">
        <v>2104</v>
      </c>
      <c r="D947" s="10" t="s">
        <v>2105</v>
      </c>
      <c r="E947" s="23">
        <v>1</v>
      </c>
      <c r="F947" s="23">
        <v>5</v>
      </c>
      <c r="G947" s="23">
        <v>5</v>
      </c>
      <c r="H947" s="10" t="s">
        <v>686</v>
      </c>
      <c r="I947" s="6"/>
      <c r="J947" s="10" t="s">
        <v>687</v>
      </c>
      <c r="K947" s="10" t="s">
        <v>452</v>
      </c>
      <c r="L947" s="6"/>
      <c r="M947" s="10" t="s">
        <v>32</v>
      </c>
      <c r="N947" s="23">
        <v>0.41</v>
      </c>
      <c r="O947" s="6"/>
      <c r="P947" s="6"/>
      <c r="Q947" s="23">
        <v>0.2</v>
      </c>
      <c r="R947" s="23">
        <v>2</v>
      </c>
      <c r="S947" s="35"/>
      <c r="T947" s="6"/>
      <c r="U947" s="23">
        <v>10</v>
      </c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</row>
    <row r="948" spans="1:56" ht="25.5" customHeight="1">
      <c r="A948" s="23">
        <v>446013</v>
      </c>
      <c r="B948" s="1" t="s">
        <v>423</v>
      </c>
      <c r="C948" s="26" t="s">
        <v>2104</v>
      </c>
      <c r="D948" s="10" t="s">
        <v>2105</v>
      </c>
      <c r="E948" s="23">
        <v>1</v>
      </c>
      <c r="F948" s="23">
        <v>5</v>
      </c>
      <c r="G948" s="23">
        <v>5</v>
      </c>
      <c r="H948" s="10" t="s">
        <v>707</v>
      </c>
      <c r="I948" s="6"/>
      <c r="J948" s="10" t="s">
        <v>708</v>
      </c>
      <c r="K948" s="10" t="s">
        <v>452</v>
      </c>
      <c r="L948" s="6"/>
      <c r="M948" s="10" t="s">
        <v>32</v>
      </c>
      <c r="N948" s="23">
        <v>0.41</v>
      </c>
      <c r="O948" s="6"/>
      <c r="P948" s="6"/>
      <c r="Q948" s="23">
        <v>0.2</v>
      </c>
      <c r="R948" s="23">
        <v>3</v>
      </c>
      <c r="S948" s="35"/>
      <c r="T948" s="6"/>
      <c r="U948" s="23">
        <v>10</v>
      </c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</row>
    <row r="949" spans="1:56" ht="25.5" customHeight="1">
      <c r="A949" s="23">
        <v>446108</v>
      </c>
      <c r="B949" s="1" t="s">
        <v>423</v>
      </c>
      <c r="C949" s="26" t="s">
        <v>2104</v>
      </c>
      <c r="D949" s="10" t="s">
        <v>2106</v>
      </c>
      <c r="E949" s="23">
        <v>2</v>
      </c>
      <c r="F949" s="23">
        <v>5</v>
      </c>
      <c r="G949" s="23">
        <v>5</v>
      </c>
      <c r="H949" s="10" t="s">
        <v>1535</v>
      </c>
      <c r="I949" s="6"/>
      <c r="J949" s="10" t="s">
        <v>1536</v>
      </c>
      <c r="K949" s="6"/>
      <c r="L949" s="6"/>
      <c r="M949" s="10" t="s">
        <v>32</v>
      </c>
      <c r="N949" s="23">
        <v>0.41</v>
      </c>
      <c r="O949" s="6"/>
      <c r="P949" s="6"/>
      <c r="Q949" s="23">
        <v>0.2</v>
      </c>
      <c r="R949" s="23">
        <v>1</v>
      </c>
      <c r="S949" s="35"/>
      <c r="T949" s="6"/>
      <c r="U949" s="6"/>
      <c r="V949" s="6"/>
      <c r="W949" s="6"/>
      <c r="X949" s="6"/>
      <c r="Y949" s="6"/>
      <c r="Z949" s="6"/>
      <c r="AA949" s="6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6"/>
      <c r="AX949" s="6"/>
      <c r="AY949" s="6"/>
      <c r="AZ949" s="6"/>
      <c r="BA949" s="6"/>
      <c r="BB949" s="6"/>
      <c r="BC949" s="6"/>
      <c r="BD949" s="6"/>
    </row>
    <row r="950" spans="1:56" ht="25.5" customHeight="1">
      <c r="A950" s="23">
        <v>446110</v>
      </c>
      <c r="B950" s="1" t="s">
        <v>423</v>
      </c>
      <c r="C950" s="26" t="s">
        <v>2104</v>
      </c>
      <c r="D950" s="10" t="s">
        <v>2106</v>
      </c>
      <c r="E950" s="23">
        <v>2</v>
      </c>
      <c r="F950" s="23">
        <v>5</v>
      </c>
      <c r="G950" s="23">
        <v>5</v>
      </c>
      <c r="H950" s="10" t="s">
        <v>1537</v>
      </c>
      <c r="I950" s="6"/>
      <c r="J950" s="10" t="s">
        <v>456</v>
      </c>
      <c r="K950" s="6"/>
      <c r="L950" s="6"/>
      <c r="M950" s="10" t="s">
        <v>32</v>
      </c>
      <c r="N950" s="23">
        <v>0.41</v>
      </c>
      <c r="O950" s="6"/>
      <c r="P950" s="6"/>
      <c r="Q950" s="23">
        <v>0.2</v>
      </c>
      <c r="R950" s="23">
        <v>2</v>
      </c>
      <c r="S950" s="35"/>
      <c r="T950" s="6"/>
      <c r="U950" s="6"/>
      <c r="V950" s="6"/>
      <c r="W950" s="6"/>
      <c r="X950" s="6"/>
      <c r="Y950" s="6"/>
      <c r="Z950" s="6"/>
      <c r="AA950" s="6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6"/>
      <c r="AX950" s="6"/>
      <c r="AY950" s="6"/>
      <c r="AZ950" s="6"/>
      <c r="BA950" s="6"/>
      <c r="BB950" s="6"/>
      <c r="BC950" s="6"/>
      <c r="BD950" s="6"/>
    </row>
    <row r="951" spans="1:56" ht="25.5" customHeight="1">
      <c r="A951" s="23">
        <v>446112</v>
      </c>
      <c r="B951" s="1" t="s">
        <v>423</v>
      </c>
      <c r="C951" s="26" t="s">
        <v>2104</v>
      </c>
      <c r="D951" s="10" t="s">
        <v>2106</v>
      </c>
      <c r="E951" s="23">
        <v>2</v>
      </c>
      <c r="F951" s="23">
        <v>5</v>
      </c>
      <c r="G951" s="23">
        <v>5</v>
      </c>
      <c r="H951" s="10" t="s">
        <v>1538</v>
      </c>
      <c r="I951" s="6"/>
      <c r="J951" s="10" t="s">
        <v>1539</v>
      </c>
      <c r="K951" s="6"/>
      <c r="L951" s="6"/>
      <c r="M951" s="10" t="s">
        <v>32</v>
      </c>
      <c r="N951" s="23">
        <v>0.41</v>
      </c>
      <c r="O951" s="6"/>
      <c r="P951" s="6"/>
      <c r="Q951" s="23">
        <v>0.2</v>
      </c>
      <c r="R951" s="23">
        <v>3</v>
      </c>
      <c r="S951" s="35"/>
      <c r="T951" s="6"/>
      <c r="U951" s="6"/>
      <c r="V951" s="6"/>
      <c r="W951" s="6"/>
      <c r="X951" s="6"/>
      <c r="Y951" s="6"/>
      <c r="Z951" s="6"/>
      <c r="AA951" s="6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6"/>
      <c r="AX951" s="6"/>
      <c r="AY951" s="6"/>
      <c r="AZ951" s="6"/>
      <c r="BA951" s="6"/>
      <c r="BB951" s="6"/>
      <c r="BC951" s="6"/>
      <c r="BD951" s="6"/>
    </row>
    <row r="952" spans="1:56" ht="25.5" customHeight="1">
      <c r="A952" s="23">
        <v>4411309</v>
      </c>
      <c r="B952" s="1" t="s">
        <v>472</v>
      </c>
      <c r="C952" s="26" t="s">
        <v>2104</v>
      </c>
      <c r="D952" s="10" t="s">
        <v>2107</v>
      </c>
      <c r="E952" s="23">
        <v>3</v>
      </c>
      <c r="F952" s="23">
        <v>5</v>
      </c>
      <c r="G952" s="23">
        <v>5</v>
      </c>
      <c r="H952" s="10" t="s">
        <v>859</v>
      </c>
      <c r="I952" s="6"/>
      <c r="J952" s="10" t="s">
        <v>860</v>
      </c>
      <c r="K952" s="6"/>
      <c r="L952" s="6"/>
      <c r="M952" s="10" t="s">
        <v>32</v>
      </c>
      <c r="N952" s="23">
        <v>0.41</v>
      </c>
      <c r="O952" s="6"/>
      <c r="P952" s="6"/>
      <c r="Q952" s="23">
        <v>0.2</v>
      </c>
      <c r="R952" s="23">
        <v>1</v>
      </c>
      <c r="S952" s="35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</row>
    <row r="953" spans="1:56" ht="25.5" customHeight="1">
      <c r="A953" s="23">
        <v>4411311</v>
      </c>
      <c r="B953" s="1" t="s">
        <v>472</v>
      </c>
      <c r="C953" s="26" t="s">
        <v>2104</v>
      </c>
      <c r="D953" s="10" t="s">
        <v>2107</v>
      </c>
      <c r="E953" s="23">
        <v>3</v>
      </c>
      <c r="F953" s="23">
        <v>5</v>
      </c>
      <c r="G953" s="23">
        <v>5</v>
      </c>
      <c r="H953" s="10" t="s">
        <v>861</v>
      </c>
      <c r="I953" s="6"/>
      <c r="J953" s="10" t="s">
        <v>862</v>
      </c>
      <c r="K953" s="6"/>
      <c r="L953" s="6"/>
      <c r="M953" s="10" t="s">
        <v>32</v>
      </c>
      <c r="N953" s="23">
        <v>0.41</v>
      </c>
      <c r="O953" s="6"/>
      <c r="P953" s="6"/>
      <c r="Q953" s="23">
        <v>0.2</v>
      </c>
      <c r="R953" s="23">
        <v>2</v>
      </c>
      <c r="S953" s="35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</row>
    <row r="954" spans="1:56" ht="25.5" customHeight="1">
      <c r="A954" s="23">
        <v>4411313</v>
      </c>
      <c r="B954" s="1" t="s">
        <v>472</v>
      </c>
      <c r="C954" s="26" t="s">
        <v>2104</v>
      </c>
      <c r="D954" s="10" t="s">
        <v>2107</v>
      </c>
      <c r="E954" s="23">
        <v>3</v>
      </c>
      <c r="F954" s="23">
        <v>5</v>
      </c>
      <c r="G954" s="23">
        <v>5</v>
      </c>
      <c r="H954" s="10" t="s">
        <v>863</v>
      </c>
      <c r="I954" s="6"/>
      <c r="J954" s="10" t="s">
        <v>864</v>
      </c>
      <c r="K954" s="6"/>
      <c r="L954" s="6"/>
      <c r="M954" s="10" t="s">
        <v>32</v>
      </c>
      <c r="N954" s="23">
        <v>0.41</v>
      </c>
      <c r="O954" s="6"/>
      <c r="P954" s="6"/>
      <c r="Q954" s="23">
        <v>0.2</v>
      </c>
      <c r="R954" s="23">
        <v>3</v>
      </c>
      <c r="S954" s="35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</row>
    <row r="955" spans="1:56" ht="25.5" customHeight="1">
      <c r="A955" s="23">
        <v>44107909</v>
      </c>
      <c r="B955" s="1" t="s">
        <v>472</v>
      </c>
      <c r="C955" s="26" t="s">
        <v>2104</v>
      </c>
      <c r="D955" s="10" t="s">
        <v>2108</v>
      </c>
      <c r="E955" s="23">
        <v>4</v>
      </c>
      <c r="F955" s="23">
        <v>5</v>
      </c>
      <c r="G955" s="23">
        <v>5</v>
      </c>
      <c r="H955" s="10" t="s">
        <v>1509</v>
      </c>
      <c r="I955" s="6"/>
      <c r="J955" s="10" t="s">
        <v>1510</v>
      </c>
      <c r="K955" s="6"/>
      <c r="L955" s="6"/>
      <c r="M955" s="10" t="s">
        <v>32</v>
      </c>
      <c r="N955" s="23">
        <v>0.41</v>
      </c>
      <c r="O955" s="6"/>
      <c r="P955" s="6"/>
      <c r="Q955" s="23">
        <v>0.2</v>
      </c>
      <c r="R955" s="23">
        <v>1</v>
      </c>
      <c r="S955" s="35"/>
      <c r="T955" s="6"/>
      <c r="U955" s="6"/>
      <c r="V955" s="6"/>
      <c r="W955" s="6"/>
      <c r="X955" s="6"/>
      <c r="Y955" s="6"/>
      <c r="Z955" s="6"/>
      <c r="AA955" s="6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</row>
    <row r="956" spans="1:56" ht="25.5" customHeight="1">
      <c r="A956" s="23">
        <v>44107911</v>
      </c>
      <c r="B956" s="1" t="s">
        <v>472</v>
      </c>
      <c r="C956" s="26" t="s">
        <v>2104</v>
      </c>
      <c r="D956" s="10" t="s">
        <v>2108</v>
      </c>
      <c r="E956" s="23">
        <v>4</v>
      </c>
      <c r="F956" s="23">
        <v>5</v>
      </c>
      <c r="G956" s="23">
        <v>5</v>
      </c>
      <c r="H956" s="10" t="s">
        <v>1511</v>
      </c>
      <c r="I956" s="6"/>
      <c r="J956" s="25" t="s">
        <v>494</v>
      </c>
      <c r="K956" s="10" t="s">
        <v>495</v>
      </c>
      <c r="L956" s="6"/>
      <c r="M956" s="10" t="s">
        <v>32</v>
      </c>
      <c r="N956" s="23">
        <v>0.41</v>
      </c>
      <c r="O956" s="6"/>
      <c r="P956" s="6"/>
      <c r="Q956" s="23">
        <v>0.2</v>
      </c>
      <c r="R956" s="23">
        <v>2</v>
      </c>
      <c r="S956" s="35"/>
      <c r="T956" s="6"/>
      <c r="U956" s="6"/>
      <c r="V956" s="6"/>
      <c r="W956" s="6"/>
      <c r="X956" s="6"/>
      <c r="Y956" s="6"/>
      <c r="Z956" s="6"/>
      <c r="AA956" s="6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</row>
    <row r="957" spans="1:56" ht="25.5" customHeight="1">
      <c r="A957" s="23">
        <v>44107913</v>
      </c>
      <c r="B957" s="1" t="s">
        <v>472</v>
      </c>
      <c r="C957" s="26" t="s">
        <v>2104</v>
      </c>
      <c r="D957" s="10" t="s">
        <v>2108</v>
      </c>
      <c r="E957" s="23">
        <v>4</v>
      </c>
      <c r="F957" s="23">
        <v>5</v>
      </c>
      <c r="G957" s="23">
        <v>5</v>
      </c>
      <c r="H957" s="10" t="s">
        <v>1512</v>
      </c>
      <c r="I957" s="6"/>
      <c r="J957" s="25" t="s">
        <v>1513</v>
      </c>
      <c r="K957" s="6"/>
      <c r="L957" s="6"/>
      <c r="M957" s="10" t="s">
        <v>32</v>
      </c>
      <c r="N957" s="23">
        <v>0.41</v>
      </c>
      <c r="O957" s="6"/>
      <c r="P957" s="6"/>
      <c r="Q957" s="23">
        <v>0.2</v>
      </c>
      <c r="R957" s="23">
        <v>3</v>
      </c>
      <c r="S957" s="35"/>
      <c r="T957" s="6"/>
      <c r="U957" s="6"/>
      <c r="V957" s="6"/>
      <c r="W957" s="6"/>
      <c r="X957" s="6"/>
      <c r="Y957" s="6"/>
      <c r="Z957" s="6"/>
      <c r="AA957" s="6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</row>
    <row r="958" spans="1:56" ht="25.5" customHeight="1">
      <c r="A958" s="23">
        <v>44200209</v>
      </c>
      <c r="B958" s="3" t="s">
        <v>1451</v>
      </c>
      <c r="C958" s="26" t="s">
        <v>2104</v>
      </c>
      <c r="D958" s="10" t="s">
        <v>2109</v>
      </c>
      <c r="E958" s="23">
        <v>5</v>
      </c>
      <c r="F958" s="23">
        <v>5</v>
      </c>
      <c r="G958" s="23">
        <v>5</v>
      </c>
      <c r="H958" s="10" t="s">
        <v>1465</v>
      </c>
      <c r="I958" s="6"/>
      <c r="J958" s="10" t="s">
        <v>1466</v>
      </c>
      <c r="K958" s="6"/>
      <c r="L958" s="6"/>
      <c r="M958" s="10" t="s">
        <v>32</v>
      </c>
      <c r="N958" s="23">
        <v>0.41</v>
      </c>
      <c r="O958" s="6"/>
      <c r="P958" s="6"/>
      <c r="Q958" s="23">
        <v>0.2</v>
      </c>
      <c r="R958" s="23">
        <v>1</v>
      </c>
      <c r="S958" s="35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</row>
    <row r="959" spans="1:56" ht="25.5" customHeight="1">
      <c r="A959" s="23">
        <v>44200211</v>
      </c>
      <c r="B959" s="3" t="s">
        <v>1451</v>
      </c>
      <c r="C959" s="26" t="s">
        <v>2104</v>
      </c>
      <c r="D959" s="10" t="s">
        <v>2109</v>
      </c>
      <c r="E959" s="23">
        <v>5</v>
      </c>
      <c r="F959" s="23">
        <v>5</v>
      </c>
      <c r="G959" s="23">
        <v>5</v>
      </c>
      <c r="H959" s="10" t="s">
        <v>1468</v>
      </c>
      <c r="I959" s="6"/>
      <c r="J959" s="10" t="s">
        <v>1469</v>
      </c>
      <c r="K959" s="6"/>
      <c r="L959" s="6"/>
      <c r="M959" s="10" t="s">
        <v>32</v>
      </c>
      <c r="N959" s="23">
        <v>0.41</v>
      </c>
      <c r="O959" s="6"/>
      <c r="P959" s="6"/>
      <c r="Q959" s="23">
        <v>0.2</v>
      </c>
      <c r="R959" s="23">
        <v>2</v>
      </c>
      <c r="S959" s="35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</row>
    <row r="960" spans="1:56" ht="25.5" customHeight="1">
      <c r="A960" s="23">
        <v>44200213</v>
      </c>
      <c r="B960" s="3" t="s">
        <v>1451</v>
      </c>
      <c r="C960" s="26" t="s">
        <v>2104</v>
      </c>
      <c r="D960" s="10" t="s">
        <v>2109</v>
      </c>
      <c r="E960" s="23">
        <v>5</v>
      </c>
      <c r="F960" s="23">
        <v>5</v>
      </c>
      <c r="G960" s="23">
        <v>5</v>
      </c>
      <c r="H960" s="10" t="s">
        <v>1471</v>
      </c>
      <c r="I960" s="6"/>
      <c r="J960" s="10" t="s">
        <v>1472</v>
      </c>
      <c r="K960" s="6"/>
      <c r="L960" s="6"/>
      <c r="M960" s="10" t="s">
        <v>32</v>
      </c>
      <c r="N960" s="23">
        <v>0.41</v>
      </c>
      <c r="O960" s="6"/>
      <c r="P960" s="6"/>
      <c r="Q960" s="23">
        <v>0.2</v>
      </c>
      <c r="R960" s="23">
        <v>3</v>
      </c>
      <c r="S960" s="35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</row>
    <row r="961" spans="1:56" ht="25.5" customHeight="1">
      <c r="A961" s="23">
        <v>44200409</v>
      </c>
      <c r="B961" s="3" t="s">
        <v>1451</v>
      </c>
      <c r="C961" s="26" t="s">
        <v>2104</v>
      </c>
      <c r="D961" s="10" t="s">
        <v>2110</v>
      </c>
      <c r="E961" s="23">
        <v>6</v>
      </c>
      <c r="F961" s="23">
        <v>3</v>
      </c>
      <c r="G961" s="23">
        <v>5</v>
      </c>
      <c r="H961" s="10" t="s">
        <v>1486</v>
      </c>
      <c r="I961" s="10" t="s">
        <v>1487</v>
      </c>
      <c r="J961" s="10" t="s">
        <v>1488</v>
      </c>
      <c r="K961" s="6"/>
      <c r="L961" s="6"/>
      <c r="M961" s="10" t="s">
        <v>32</v>
      </c>
      <c r="N961" s="23">
        <v>0.41</v>
      </c>
      <c r="O961" s="6"/>
      <c r="P961" s="6"/>
      <c r="Q961" s="23">
        <v>0.2</v>
      </c>
      <c r="R961" s="23">
        <v>1</v>
      </c>
      <c r="S961" s="35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</row>
    <row r="962" spans="1:56" ht="25.5" customHeight="1">
      <c r="A962" s="23">
        <v>44200411</v>
      </c>
      <c r="B962" s="3" t="s">
        <v>1451</v>
      </c>
      <c r="C962" s="26" t="s">
        <v>2104</v>
      </c>
      <c r="D962" s="10" t="s">
        <v>2110</v>
      </c>
      <c r="E962" s="23">
        <v>6</v>
      </c>
      <c r="F962" s="23">
        <v>3</v>
      </c>
      <c r="G962" s="23">
        <v>5</v>
      </c>
      <c r="H962" s="10" t="s">
        <v>1489</v>
      </c>
      <c r="I962" s="10" t="s">
        <v>1490</v>
      </c>
      <c r="J962" s="10" t="s">
        <v>1491</v>
      </c>
      <c r="K962" s="6"/>
      <c r="L962" s="6"/>
      <c r="M962" s="10" t="s">
        <v>32</v>
      </c>
      <c r="N962" s="23">
        <v>0.41</v>
      </c>
      <c r="O962" s="6"/>
      <c r="P962" s="6"/>
      <c r="Q962" s="23">
        <v>0.2</v>
      </c>
      <c r="R962" s="23">
        <v>2</v>
      </c>
      <c r="S962" s="35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</row>
    <row r="963" spans="1:56" ht="25.5" customHeight="1">
      <c r="A963" s="23">
        <v>44200413</v>
      </c>
      <c r="B963" s="3" t="s">
        <v>1451</v>
      </c>
      <c r="C963" s="26" t="s">
        <v>2104</v>
      </c>
      <c r="D963" s="10" t="s">
        <v>2110</v>
      </c>
      <c r="E963" s="23">
        <v>6</v>
      </c>
      <c r="F963" s="23">
        <v>3</v>
      </c>
      <c r="G963" s="23">
        <v>5</v>
      </c>
      <c r="H963" s="10" t="s">
        <v>1492</v>
      </c>
      <c r="I963" s="10" t="s">
        <v>1493</v>
      </c>
      <c r="J963" s="10" t="s">
        <v>1494</v>
      </c>
      <c r="K963" s="6"/>
      <c r="L963" s="6"/>
      <c r="M963" s="10" t="s">
        <v>32</v>
      </c>
      <c r="N963" s="23">
        <v>0.41</v>
      </c>
      <c r="O963" s="6"/>
      <c r="P963" s="6"/>
      <c r="Q963" s="23">
        <v>0.2</v>
      </c>
      <c r="R963" s="23">
        <v>3</v>
      </c>
      <c r="S963" s="35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</row>
    <row r="964" spans="1:56" ht="25.5" customHeight="1">
      <c r="A964" s="23">
        <v>44200609</v>
      </c>
      <c r="B964" s="3" t="s">
        <v>1451</v>
      </c>
      <c r="C964" s="26" t="s">
        <v>2104</v>
      </c>
      <c r="D964" s="10" t="s">
        <v>2111</v>
      </c>
      <c r="E964" s="23">
        <v>7</v>
      </c>
      <c r="F964" s="23">
        <v>5</v>
      </c>
      <c r="G964" s="23">
        <v>5</v>
      </c>
      <c r="H964" s="10" t="s">
        <v>1593</v>
      </c>
      <c r="I964" s="6"/>
      <c r="J964" s="10" t="s">
        <v>1594</v>
      </c>
      <c r="K964" s="6"/>
      <c r="L964" s="6"/>
      <c r="M964" s="10" t="s">
        <v>32</v>
      </c>
      <c r="N964" s="23">
        <v>0.41</v>
      </c>
      <c r="O964" s="6"/>
      <c r="P964" s="6"/>
      <c r="Q964" s="23">
        <v>0.2</v>
      </c>
      <c r="R964" s="23">
        <v>1</v>
      </c>
      <c r="S964" s="35"/>
      <c r="T964" s="6"/>
      <c r="U964" s="6"/>
      <c r="V964" s="6"/>
      <c r="W964" s="6"/>
      <c r="X964" s="6"/>
      <c r="Y964" s="6"/>
      <c r="Z964" s="6"/>
      <c r="AA964" s="6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6"/>
      <c r="AX964" s="6"/>
      <c r="AY964" s="6"/>
      <c r="AZ964" s="6"/>
      <c r="BA964" s="6"/>
      <c r="BB964" s="6"/>
      <c r="BC964" s="6"/>
      <c r="BD964" s="6"/>
    </row>
    <row r="965" spans="1:56" ht="25.5" customHeight="1">
      <c r="A965" s="23">
        <v>44200611</v>
      </c>
      <c r="B965" s="3" t="s">
        <v>1451</v>
      </c>
      <c r="C965" s="26" t="s">
        <v>2104</v>
      </c>
      <c r="D965" s="10" t="s">
        <v>2111</v>
      </c>
      <c r="E965" s="23">
        <v>7</v>
      </c>
      <c r="F965" s="23">
        <v>5</v>
      </c>
      <c r="G965" s="23">
        <v>5</v>
      </c>
      <c r="H965" s="10" t="s">
        <v>1597</v>
      </c>
      <c r="I965" s="6"/>
      <c r="J965" s="10" t="s">
        <v>1598</v>
      </c>
      <c r="K965" s="6"/>
      <c r="L965" s="6"/>
      <c r="M965" s="10" t="s">
        <v>32</v>
      </c>
      <c r="N965" s="23">
        <v>0.41</v>
      </c>
      <c r="O965" s="6"/>
      <c r="P965" s="6"/>
      <c r="Q965" s="23">
        <v>0.2</v>
      </c>
      <c r="R965" s="23">
        <v>2</v>
      </c>
      <c r="S965" s="35"/>
      <c r="T965" s="6"/>
      <c r="U965" s="6"/>
      <c r="V965" s="6"/>
      <c r="W965" s="6"/>
      <c r="X965" s="6"/>
      <c r="Y965" s="6"/>
      <c r="Z965" s="6"/>
      <c r="AA965" s="6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6"/>
      <c r="AX965" s="6"/>
      <c r="AY965" s="6"/>
      <c r="AZ965" s="6"/>
      <c r="BA965" s="6"/>
      <c r="BB965" s="6"/>
      <c r="BC965" s="6"/>
      <c r="BD965" s="6"/>
    </row>
    <row r="966" spans="1:56" ht="25.5" customHeight="1">
      <c r="A966" s="23">
        <v>44200613</v>
      </c>
      <c r="B966" s="3" t="s">
        <v>1451</v>
      </c>
      <c r="C966" s="26" t="s">
        <v>2104</v>
      </c>
      <c r="D966" s="10" t="s">
        <v>2111</v>
      </c>
      <c r="E966" s="23">
        <v>7</v>
      </c>
      <c r="F966" s="23">
        <v>5</v>
      </c>
      <c r="G966" s="23">
        <v>5</v>
      </c>
      <c r="H966" s="10" t="s">
        <v>1600</v>
      </c>
      <c r="I966" s="6"/>
      <c r="J966" s="10" t="s">
        <v>1601</v>
      </c>
      <c r="K966" s="6"/>
      <c r="L966" s="6"/>
      <c r="M966" s="10" t="s">
        <v>32</v>
      </c>
      <c r="N966" s="23">
        <v>0.41</v>
      </c>
      <c r="O966" s="6"/>
      <c r="P966" s="6"/>
      <c r="Q966" s="23">
        <v>0.2</v>
      </c>
      <c r="R966" s="23">
        <v>3</v>
      </c>
      <c r="S966" s="35"/>
      <c r="T966" s="6"/>
      <c r="U966" s="6"/>
      <c r="V966" s="6"/>
      <c r="W966" s="6"/>
      <c r="X966" s="6"/>
      <c r="Y966" s="6"/>
      <c r="Z966" s="6"/>
      <c r="AA966" s="6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6"/>
      <c r="AX966" s="6"/>
      <c r="AY966" s="6"/>
      <c r="AZ966" s="6"/>
      <c r="BA966" s="6"/>
      <c r="BB966" s="6"/>
      <c r="BC966" s="6"/>
      <c r="BD966" s="6"/>
    </row>
    <row r="967" spans="1:56" ht="25.5" customHeight="1">
      <c r="A967" s="23">
        <v>44200709</v>
      </c>
      <c r="B967" s="3" t="s">
        <v>1451</v>
      </c>
      <c r="C967" s="26" t="s">
        <v>2104</v>
      </c>
      <c r="D967" s="10" t="s">
        <v>2112</v>
      </c>
      <c r="E967" s="23">
        <v>8</v>
      </c>
      <c r="F967" s="23">
        <v>5</v>
      </c>
      <c r="G967" s="23">
        <v>5</v>
      </c>
      <c r="H967" s="10" t="s">
        <v>1604</v>
      </c>
      <c r="I967" s="6"/>
      <c r="J967" s="10" t="s">
        <v>1605</v>
      </c>
      <c r="K967" s="6"/>
      <c r="L967" s="6"/>
      <c r="M967" s="10" t="s">
        <v>32</v>
      </c>
      <c r="N967" s="23">
        <v>0.41</v>
      </c>
      <c r="O967" s="6"/>
      <c r="P967" s="6"/>
      <c r="Q967" s="23">
        <v>0.2</v>
      </c>
      <c r="R967" s="23">
        <v>1</v>
      </c>
      <c r="S967" s="35"/>
      <c r="T967" s="6"/>
      <c r="U967" s="6"/>
      <c r="V967" s="6"/>
      <c r="W967" s="6"/>
      <c r="X967" s="6"/>
      <c r="Y967" s="6"/>
      <c r="Z967" s="6"/>
      <c r="AA967" s="6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6"/>
      <c r="AX967" s="6"/>
      <c r="AY967" s="6"/>
      <c r="AZ967" s="6"/>
      <c r="BA967" s="6"/>
      <c r="BB967" s="6"/>
      <c r="BC967" s="6"/>
      <c r="BD967" s="6"/>
    </row>
    <row r="968" spans="1:56" ht="25.5" customHeight="1">
      <c r="A968" s="23">
        <v>44200711</v>
      </c>
      <c r="B968" s="3" t="s">
        <v>1451</v>
      </c>
      <c r="C968" s="26" t="s">
        <v>2104</v>
      </c>
      <c r="D968" s="10" t="s">
        <v>2112</v>
      </c>
      <c r="E968" s="23">
        <v>8</v>
      </c>
      <c r="F968" s="23">
        <v>5</v>
      </c>
      <c r="G968" s="23">
        <v>5</v>
      </c>
      <c r="H968" s="10" t="s">
        <v>1608</v>
      </c>
      <c r="I968" s="6"/>
      <c r="J968" s="10" t="s">
        <v>1609</v>
      </c>
      <c r="K968" s="6"/>
      <c r="L968" s="6"/>
      <c r="M968" s="10" t="s">
        <v>32</v>
      </c>
      <c r="N968" s="23">
        <v>0.41</v>
      </c>
      <c r="O968" s="6"/>
      <c r="P968" s="6"/>
      <c r="Q968" s="23">
        <v>0.2</v>
      </c>
      <c r="R968" s="23">
        <v>2</v>
      </c>
      <c r="S968" s="35"/>
      <c r="T968" s="6"/>
      <c r="U968" s="6"/>
      <c r="V968" s="6"/>
      <c r="W968" s="6"/>
      <c r="X968" s="6"/>
      <c r="Y968" s="6"/>
      <c r="Z968" s="6"/>
      <c r="AA968" s="6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6"/>
      <c r="AX968" s="6"/>
      <c r="AY968" s="6"/>
      <c r="AZ968" s="6"/>
      <c r="BA968" s="6"/>
      <c r="BB968" s="6"/>
      <c r="BC968" s="6"/>
      <c r="BD968" s="6"/>
    </row>
    <row r="969" spans="1:56" ht="25.5" customHeight="1">
      <c r="A969" s="23">
        <v>44200713</v>
      </c>
      <c r="B969" s="3" t="s">
        <v>1451</v>
      </c>
      <c r="C969" s="26" t="s">
        <v>2104</v>
      </c>
      <c r="D969" s="10" t="s">
        <v>2112</v>
      </c>
      <c r="E969" s="23">
        <v>8</v>
      </c>
      <c r="F969" s="23">
        <v>5</v>
      </c>
      <c r="G969" s="23">
        <v>5</v>
      </c>
      <c r="H969" s="10" t="s">
        <v>1611</v>
      </c>
      <c r="I969" s="6"/>
      <c r="J969" s="10" t="s">
        <v>1612</v>
      </c>
      <c r="K969" s="6"/>
      <c r="L969" s="6"/>
      <c r="M969" s="10" t="s">
        <v>32</v>
      </c>
      <c r="N969" s="23">
        <v>0.41</v>
      </c>
      <c r="O969" s="6"/>
      <c r="P969" s="6"/>
      <c r="Q969" s="23">
        <v>0.2</v>
      </c>
      <c r="R969" s="23">
        <v>3</v>
      </c>
      <c r="S969" s="35"/>
      <c r="T969" s="6"/>
      <c r="U969" s="6"/>
      <c r="V969" s="6"/>
      <c r="W969" s="6"/>
      <c r="X969" s="6"/>
      <c r="Y969" s="6"/>
      <c r="Z969" s="6"/>
      <c r="AA969" s="6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6"/>
      <c r="AX969" s="6"/>
      <c r="AY969" s="6"/>
      <c r="AZ969" s="6"/>
      <c r="BA969" s="6"/>
      <c r="BB969" s="6"/>
      <c r="BC969" s="6"/>
      <c r="BD969" s="6"/>
    </row>
    <row r="970" spans="1:56" ht="25.5" customHeight="1">
      <c r="A970" s="23">
        <v>44200809</v>
      </c>
      <c r="B970" s="3" t="s">
        <v>1451</v>
      </c>
      <c r="C970" s="26" t="s">
        <v>2104</v>
      </c>
      <c r="D970" s="10" t="s">
        <v>2113</v>
      </c>
      <c r="E970" s="23">
        <v>9</v>
      </c>
      <c r="F970" s="23">
        <v>3</v>
      </c>
      <c r="G970" s="23">
        <v>5</v>
      </c>
      <c r="H970" s="10" t="s">
        <v>1615</v>
      </c>
      <c r="I970" s="10" t="s">
        <v>1616</v>
      </c>
      <c r="J970" s="10" t="s">
        <v>1617</v>
      </c>
      <c r="K970" s="6"/>
      <c r="L970" s="6"/>
      <c r="M970" s="10" t="s">
        <v>32</v>
      </c>
      <c r="N970" s="23">
        <v>0.41</v>
      </c>
      <c r="O970" s="6"/>
      <c r="P970" s="6"/>
      <c r="Q970" s="23">
        <v>0.2</v>
      </c>
      <c r="R970" s="23">
        <v>1</v>
      </c>
      <c r="S970" s="35"/>
      <c r="T970" s="6"/>
      <c r="U970" s="6"/>
      <c r="V970" s="6"/>
      <c r="W970" s="6"/>
      <c r="X970" s="6"/>
      <c r="Y970" s="6"/>
      <c r="Z970" s="6"/>
      <c r="AA970" s="6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6"/>
      <c r="AX970" s="6"/>
      <c r="AY970" s="6"/>
      <c r="AZ970" s="6"/>
      <c r="BA970" s="6"/>
      <c r="BB970" s="6"/>
      <c r="BC970" s="6"/>
      <c r="BD970" s="6"/>
    </row>
    <row r="971" spans="1:56" ht="25.5" customHeight="1">
      <c r="A971" s="23">
        <v>44200811</v>
      </c>
      <c r="B971" s="3" t="s">
        <v>1451</v>
      </c>
      <c r="C971" s="26" t="s">
        <v>2104</v>
      </c>
      <c r="D971" s="10" t="s">
        <v>2113</v>
      </c>
      <c r="E971" s="23">
        <v>9</v>
      </c>
      <c r="F971" s="23">
        <v>3</v>
      </c>
      <c r="G971" s="23">
        <v>5</v>
      </c>
      <c r="H971" s="10" t="s">
        <v>1620</v>
      </c>
      <c r="I971" s="10" t="s">
        <v>1621</v>
      </c>
      <c r="J971" s="10" t="s">
        <v>1622</v>
      </c>
      <c r="K971" s="6"/>
      <c r="L971" s="6"/>
      <c r="M971" s="10" t="s">
        <v>32</v>
      </c>
      <c r="N971" s="23">
        <v>0.41</v>
      </c>
      <c r="O971" s="6"/>
      <c r="P971" s="6"/>
      <c r="Q971" s="23">
        <v>0.2</v>
      </c>
      <c r="R971" s="23">
        <v>2</v>
      </c>
      <c r="S971" s="35"/>
      <c r="T971" s="6"/>
      <c r="U971" s="6"/>
      <c r="V971" s="6"/>
      <c r="W971" s="6"/>
      <c r="X971" s="6"/>
      <c r="Y971" s="6"/>
      <c r="Z971" s="6"/>
      <c r="AA971" s="6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6"/>
      <c r="AX971" s="6"/>
      <c r="AY971" s="6"/>
      <c r="AZ971" s="6"/>
      <c r="BA971" s="6"/>
      <c r="BB971" s="6"/>
      <c r="BC971" s="6"/>
      <c r="BD971" s="6"/>
    </row>
    <row r="972" spans="1:56" ht="25.5" customHeight="1">
      <c r="A972" s="23">
        <v>44200813</v>
      </c>
      <c r="B972" s="3" t="s">
        <v>1451</v>
      </c>
      <c r="C972" s="26" t="s">
        <v>2104</v>
      </c>
      <c r="D972" s="10" t="s">
        <v>2113</v>
      </c>
      <c r="E972" s="23">
        <v>9</v>
      </c>
      <c r="F972" s="23">
        <v>3</v>
      </c>
      <c r="G972" s="23">
        <v>5</v>
      </c>
      <c r="H972" s="10" t="s">
        <v>1624</v>
      </c>
      <c r="I972" s="10" t="s">
        <v>1625</v>
      </c>
      <c r="J972" s="10" t="s">
        <v>1626</v>
      </c>
      <c r="K972" s="6"/>
      <c r="L972" s="6"/>
      <c r="M972" s="10" t="s">
        <v>32</v>
      </c>
      <c r="N972" s="23">
        <v>0.41</v>
      </c>
      <c r="O972" s="6"/>
      <c r="P972" s="6"/>
      <c r="Q972" s="23">
        <v>0.2</v>
      </c>
      <c r="R972" s="23">
        <v>3</v>
      </c>
      <c r="S972" s="35"/>
      <c r="T972" s="6"/>
      <c r="U972" s="6"/>
      <c r="V972" s="6"/>
      <c r="W972" s="6"/>
      <c r="X972" s="6"/>
      <c r="Y972" s="6"/>
      <c r="Z972" s="6"/>
      <c r="AA972" s="6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6"/>
      <c r="AX972" s="6"/>
      <c r="AY972" s="6"/>
      <c r="AZ972" s="6"/>
      <c r="BA972" s="6"/>
      <c r="BB972" s="6"/>
      <c r="BC972" s="6"/>
      <c r="BD972" s="6"/>
    </row>
    <row r="973" spans="1:56" ht="25.5" customHeight="1">
      <c r="A973" s="23">
        <v>44201609</v>
      </c>
      <c r="B973" s="3" t="s">
        <v>1451</v>
      </c>
      <c r="C973" s="26" t="s">
        <v>2104</v>
      </c>
      <c r="D973" s="10" t="s">
        <v>2114</v>
      </c>
      <c r="E973" s="23">
        <v>10</v>
      </c>
      <c r="F973" s="23">
        <v>3</v>
      </c>
      <c r="G973" s="23">
        <v>5</v>
      </c>
      <c r="H973" s="10" t="s">
        <v>1771</v>
      </c>
      <c r="I973" s="10" t="s">
        <v>1772</v>
      </c>
      <c r="J973" s="25" t="s">
        <v>1773</v>
      </c>
      <c r="K973" s="6"/>
      <c r="L973" s="6"/>
      <c r="M973" s="10" t="s">
        <v>32</v>
      </c>
      <c r="N973" s="23">
        <v>0.41</v>
      </c>
      <c r="O973" s="23">
        <v>15.7</v>
      </c>
      <c r="P973" s="23">
        <v>32.1</v>
      </c>
      <c r="Q973" s="23">
        <v>0.2</v>
      </c>
      <c r="R973" s="23">
        <v>1</v>
      </c>
      <c r="S973" s="35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</row>
    <row r="974" spans="1:56" ht="25.5" customHeight="1">
      <c r="A974" s="23">
        <v>44201611</v>
      </c>
      <c r="B974" s="3" t="s">
        <v>1451</v>
      </c>
      <c r="C974" s="26" t="s">
        <v>2104</v>
      </c>
      <c r="D974" s="10" t="s">
        <v>2114</v>
      </c>
      <c r="E974" s="23">
        <v>10</v>
      </c>
      <c r="F974" s="23">
        <v>3</v>
      </c>
      <c r="G974" s="23">
        <v>5</v>
      </c>
      <c r="H974" s="10" t="s">
        <v>1776</v>
      </c>
      <c r="I974" s="10" t="s">
        <v>1777</v>
      </c>
      <c r="J974" s="25" t="s">
        <v>1773</v>
      </c>
      <c r="K974" s="6"/>
      <c r="L974" s="6"/>
      <c r="M974" s="10" t="s">
        <v>32</v>
      </c>
      <c r="N974" s="23">
        <v>0.41</v>
      </c>
      <c r="O974" s="23">
        <v>15.7</v>
      </c>
      <c r="P974" s="23">
        <v>32.1</v>
      </c>
      <c r="Q974" s="23">
        <v>0.2</v>
      </c>
      <c r="R974" s="23">
        <v>2</v>
      </c>
      <c r="S974" s="35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</row>
    <row r="975" spans="1:56" ht="25.5" customHeight="1">
      <c r="A975" s="23">
        <v>44201613</v>
      </c>
      <c r="B975" s="3" t="s">
        <v>1451</v>
      </c>
      <c r="C975" s="26" t="s">
        <v>2104</v>
      </c>
      <c r="D975" s="10" t="s">
        <v>2114</v>
      </c>
      <c r="E975" s="23">
        <v>10</v>
      </c>
      <c r="F975" s="23">
        <v>3</v>
      </c>
      <c r="G975" s="23">
        <v>5</v>
      </c>
      <c r="H975" s="10" t="s">
        <v>1779</v>
      </c>
      <c r="I975" s="10" t="s">
        <v>1780</v>
      </c>
      <c r="J975" s="25" t="s">
        <v>1773</v>
      </c>
      <c r="K975" s="6"/>
      <c r="L975" s="6"/>
      <c r="M975" s="10" t="s">
        <v>32</v>
      </c>
      <c r="N975" s="23">
        <v>0.41</v>
      </c>
      <c r="O975" s="23">
        <v>15.7</v>
      </c>
      <c r="P975" s="23">
        <v>32.1</v>
      </c>
      <c r="Q975" s="23">
        <v>0.2</v>
      </c>
      <c r="R975" s="23">
        <v>3</v>
      </c>
      <c r="S975" s="35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</row>
    <row r="976" spans="1:56" ht="25.5" customHeight="1">
      <c r="A976" s="21">
        <v>20100</v>
      </c>
      <c r="B976" s="1" t="s">
        <v>574</v>
      </c>
      <c r="C976" s="11" t="s">
        <v>2115</v>
      </c>
      <c r="D976" s="36" t="s">
        <v>2116</v>
      </c>
      <c r="E976" s="21">
        <v>1</v>
      </c>
      <c r="F976" s="21">
        <v>3</v>
      </c>
      <c r="G976" s="21">
        <v>2</v>
      </c>
      <c r="H976" s="10" t="s">
        <v>2117</v>
      </c>
      <c r="I976" s="31" t="s">
        <v>2118</v>
      </c>
      <c r="J976" s="33" t="s">
        <v>2119</v>
      </c>
      <c r="K976" s="6"/>
      <c r="L976" s="6"/>
      <c r="M976" s="1" t="s">
        <v>32</v>
      </c>
      <c r="N976" s="23">
        <v>0.41</v>
      </c>
      <c r="O976" s="23">
        <v>63.84</v>
      </c>
      <c r="P976" s="23">
        <v>130.16999999999999</v>
      </c>
      <c r="Q976" s="23">
        <v>0.2</v>
      </c>
      <c r="R976" s="23">
        <v>0</v>
      </c>
      <c r="S976" s="35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spans="1:56" ht="25.5" customHeight="1">
      <c r="A977" s="21">
        <v>20200</v>
      </c>
      <c r="B977" s="1" t="s">
        <v>574</v>
      </c>
      <c r="C977" s="11" t="s">
        <v>2115</v>
      </c>
      <c r="D977" s="36" t="s">
        <v>2120</v>
      </c>
      <c r="E977" s="21">
        <v>2</v>
      </c>
      <c r="F977" s="21">
        <v>3</v>
      </c>
      <c r="G977" s="21">
        <v>2</v>
      </c>
      <c r="H977" s="31" t="s">
        <v>2121</v>
      </c>
      <c r="I977" s="31" t="s">
        <v>2122</v>
      </c>
      <c r="J977" s="33" t="s">
        <v>2123</v>
      </c>
      <c r="K977" s="30"/>
      <c r="L977" s="30"/>
      <c r="M977" s="1" t="s">
        <v>32</v>
      </c>
      <c r="N977" s="23">
        <v>0.41</v>
      </c>
      <c r="O977" s="23">
        <v>47.3</v>
      </c>
      <c r="P977" s="23">
        <v>71.58</v>
      </c>
      <c r="Q977" s="23">
        <v>0.2</v>
      </c>
      <c r="R977" s="23">
        <v>0</v>
      </c>
      <c r="S977" s="1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</row>
    <row r="978" spans="1:56" ht="25.5" customHeight="1">
      <c r="A978" s="21">
        <v>20300</v>
      </c>
      <c r="B978" s="1" t="s">
        <v>574</v>
      </c>
      <c r="C978" s="11" t="s">
        <v>2115</v>
      </c>
      <c r="D978" s="36" t="s">
        <v>2124</v>
      </c>
      <c r="E978" s="21">
        <v>3</v>
      </c>
      <c r="F978" s="21">
        <v>3</v>
      </c>
      <c r="G978" s="21">
        <v>2</v>
      </c>
      <c r="H978" s="31" t="s">
        <v>2125</v>
      </c>
      <c r="I978" s="31" t="s">
        <v>2126</v>
      </c>
      <c r="J978" s="33" t="s">
        <v>2127</v>
      </c>
      <c r="K978" s="30"/>
      <c r="L978" s="30"/>
      <c r="M978" s="1" t="s">
        <v>32</v>
      </c>
      <c r="N978" s="23">
        <v>0.41</v>
      </c>
      <c r="O978" s="23">
        <v>65.39</v>
      </c>
      <c r="P978" s="23">
        <v>120.68</v>
      </c>
      <c r="Q978" s="23">
        <v>0.2</v>
      </c>
      <c r="R978" s="23">
        <v>0</v>
      </c>
      <c r="S978" s="1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</row>
    <row r="979" spans="1:56" ht="25.5" customHeight="1">
      <c r="A979" s="21">
        <v>20400</v>
      </c>
      <c r="B979" s="1" t="s">
        <v>574</v>
      </c>
      <c r="C979" s="11" t="s">
        <v>2128</v>
      </c>
      <c r="D979" s="37" t="s">
        <v>2129</v>
      </c>
      <c r="E979" s="21">
        <v>4</v>
      </c>
      <c r="F979" s="21">
        <v>5</v>
      </c>
      <c r="G979" s="21">
        <v>1</v>
      </c>
      <c r="H979" s="31" t="s">
        <v>2130</v>
      </c>
      <c r="I979" s="31"/>
      <c r="J979" s="33" t="s">
        <v>2131</v>
      </c>
      <c r="K979" s="30"/>
      <c r="L979" s="30"/>
      <c r="M979" s="1" t="s">
        <v>32</v>
      </c>
      <c r="N979" s="23">
        <v>0.41</v>
      </c>
      <c r="O979" s="23"/>
      <c r="P979" s="23"/>
      <c r="Q979" s="23">
        <v>0.2</v>
      </c>
      <c r="R979" s="23">
        <v>0</v>
      </c>
      <c r="S979" s="1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</row>
    <row r="980" spans="1:56" ht="25.5" customHeight="1">
      <c r="A980" s="21">
        <v>20500</v>
      </c>
      <c r="B980" s="1" t="s">
        <v>574</v>
      </c>
      <c r="C980" s="11" t="s">
        <v>2128</v>
      </c>
      <c r="D980" s="37" t="s">
        <v>2132</v>
      </c>
      <c r="E980" s="21">
        <v>5</v>
      </c>
      <c r="F980" s="21">
        <v>4</v>
      </c>
      <c r="G980" s="21">
        <v>1</v>
      </c>
      <c r="H980" s="31" t="s">
        <v>2133</v>
      </c>
      <c r="I980" s="31"/>
      <c r="J980" s="33" t="s">
        <v>2134</v>
      </c>
      <c r="K980" s="30"/>
      <c r="L980" s="30"/>
      <c r="M980" s="1" t="s">
        <v>32</v>
      </c>
      <c r="N980" s="23">
        <v>0.41</v>
      </c>
      <c r="O980" s="6"/>
      <c r="P980" s="6"/>
      <c r="Q980" s="23">
        <v>0.2</v>
      </c>
      <c r="R980" s="23">
        <v>0</v>
      </c>
      <c r="S980" s="1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</row>
    <row r="981" spans="1:56" ht="25.5" customHeight="1">
      <c r="A981" s="21">
        <v>20600</v>
      </c>
      <c r="B981" s="1" t="s">
        <v>574</v>
      </c>
      <c r="C981" s="11" t="s">
        <v>2128</v>
      </c>
      <c r="D981" s="37" t="s">
        <v>2135</v>
      </c>
      <c r="E981" s="21">
        <v>6</v>
      </c>
      <c r="F981" s="21">
        <v>5</v>
      </c>
      <c r="G981" s="21">
        <v>1</v>
      </c>
      <c r="H981" s="31" t="s">
        <v>2136</v>
      </c>
      <c r="I981" s="31"/>
      <c r="J981" s="33" t="s">
        <v>2137</v>
      </c>
      <c r="K981" s="30"/>
      <c r="L981" s="30"/>
      <c r="M981" s="1" t="s">
        <v>32</v>
      </c>
      <c r="N981" s="23">
        <v>0.41</v>
      </c>
      <c r="O981" s="6"/>
      <c r="P981" s="6"/>
      <c r="Q981" s="23">
        <v>0.2</v>
      </c>
      <c r="R981" s="23">
        <v>0</v>
      </c>
      <c r="S981" s="1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</row>
    <row r="982" spans="1:56" ht="25.5" customHeight="1">
      <c r="A982" s="21">
        <v>20700</v>
      </c>
      <c r="B982" s="1" t="s">
        <v>574</v>
      </c>
      <c r="C982" s="11" t="s">
        <v>2128</v>
      </c>
      <c r="D982" s="37" t="s">
        <v>2138</v>
      </c>
      <c r="E982" s="21">
        <v>7</v>
      </c>
      <c r="F982" s="21">
        <v>5</v>
      </c>
      <c r="G982" s="21">
        <v>1</v>
      </c>
      <c r="H982" s="31" t="s">
        <v>2139</v>
      </c>
      <c r="I982" s="31"/>
      <c r="J982" s="13" t="s">
        <v>2140</v>
      </c>
      <c r="K982" s="38"/>
      <c r="L982" s="38"/>
      <c r="M982" s="1" t="s">
        <v>32</v>
      </c>
      <c r="N982" s="23">
        <v>0.41</v>
      </c>
      <c r="O982" s="6"/>
      <c r="P982" s="6"/>
      <c r="Q982" s="23">
        <v>0.2</v>
      </c>
      <c r="R982" s="23">
        <v>0</v>
      </c>
      <c r="S982" s="38"/>
      <c r="T982" s="38"/>
      <c r="U982" s="38"/>
      <c r="V982" s="38"/>
      <c r="W982" s="38"/>
      <c r="X982" s="38"/>
      <c r="Y982" s="38"/>
      <c r="Z982" s="38"/>
      <c r="AA982" s="38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</row>
    <row r="983" spans="1:56" ht="25.5" customHeight="1">
      <c r="A983" s="21">
        <v>20800</v>
      </c>
      <c r="B983" s="1" t="s">
        <v>574</v>
      </c>
      <c r="C983" s="11" t="s">
        <v>2128</v>
      </c>
      <c r="D983" s="37" t="s">
        <v>2141</v>
      </c>
      <c r="E983" s="21">
        <v>8</v>
      </c>
      <c r="F983" s="21">
        <v>5</v>
      </c>
      <c r="G983" s="21">
        <v>1</v>
      </c>
      <c r="H983" s="31" t="s">
        <v>2142</v>
      </c>
      <c r="I983" s="31"/>
      <c r="J983" s="13" t="s">
        <v>2143</v>
      </c>
      <c r="K983" s="38"/>
      <c r="L983" s="38"/>
      <c r="M983" s="1" t="s">
        <v>32</v>
      </c>
      <c r="N983" s="23">
        <v>0.41</v>
      </c>
      <c r="O983" s="6"/>
      <c r="P983" s="6"/>
      <c r="Q983" s="23">
        <v>0.2</v>
      </c>
      <c r="R983" s="23">
        <v>0</v>
      </c>
      <c r="S983" s="38"/>
      <c r="T983" s="38"/>
      <c r="U983" s="38"/>
      <c r="V983" s="38"/>
      <c r="W983" s="38"/>
      <c r="X983" s="38"/>
      <c r="Y983" s="38"/>
      <c r="Z983" s="38"/>
      <c r="AA983" s="38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</row>
    <row r="984" spans="1:56" ht="25.5" customHeight="1">
      <c r="A984" s="21">
        <v>20900</v>
      </c>
      <c r="B984" s="1" t="s">
        <v>574</v>
      </c>
      <c r="C984" s="11" t="s">
        <v>2128</v>
      </c>
      <c r="D984" s="37" t="s">
        <v>2144</v>
      </c>
      <c r="E984" s="21">
        <v>9</v>
      </c>
      <c r="F984" s="21">
        <v>5</v>
      </c>
      <c r="G984" s="21">
        <v>1</v>
      </c>
      <c r="H984" s="31" t="s">
        <v>2145</v>
      </c>
      <c r="I984" s="31"/>
      <c r="J984" s="13" t="s">
        <v>2146</v>
      </c>
      <c r="K984" s="38"/>
      <c r="L984" s="38"/>
      <c r="M984" s="1" t="s">
        <v>32</v>
      </c>
      <c r="N984" s="23">
        <v>0.41</v>
      </c>
      <c r="O984" s="6"/>
      <c r="P984" s="6"/>
      <c r="Q984" s="23">
        <v>0.2</v>
      </c>
      <c r="R984" s="23">
        <v>0</v>
      </c>
      <c r="S984" s="38"/>
      <c r="T984" s="38"/>
      <c r="U984" s="38"/>
      <c r="V984" s="38"/>
      <c r="W984" s="38"/>
      <c r="X984" s="38"/>
      <c r="Y984" s="38"/>
      <c r="Z984" s="38"/>
      <c r="AA984" s="38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</row>
    <row r="985" spans="1:56" ht="25.5" customHeight="1">
      <c r="A985" s="21">
        <v>21000</v>
      </c>
      <c r="B985" s="1" t="s">
        <v>574</v>
      </c>
      <c r="C985" s="11" t="s">
        <v>2128</v>
      </c>
      <c r="D985" s="36" t="s">
        <v>2147</v>
      </c>
      <c r="E985" s="21">
        <v>10</v>
      </c>
      <c r="F985" s="21">
        <v>4</v>
      </c>
      <c r="G985" s="21">
        <v>1</v>
      </c>
      <c r="H985" s="31" t="s">
        <v>2148</v>
      </c>
      <c r="I985" s="31"/>
      <c r="J985" s="33" t="s">
        <v>2149</v>
      </c>
      <c r="K985" s="30"/>
      <c r="L985" s="30"/>
      <c r="M985" s="1" t="s">
        <v>32</v>
      </c>
      <c r="N985" s="23">
        <v>0.41</v>
      </c>
      <c r="O985" s="6"/>
      <c r="P985" s="6"/>
      <c r="Q985" s="23">
        <v>0.2</v>
      </c>
      <c r="R985" s="23">
        <v>0</v>
      </c>
      <c r="S985" s="1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</row>
    <row r="986" spans="1:56" ht="25.5" customHeight="1">
      <c r="A986" s="21">
        <v>21100</v>
      </c>
      <c r="B986" s="1" t="s">
        <v>574</v>
      </c>
      <c r="C986" s="11" t="s">
        <v>2128</v>
      </c>
      <c r="D986" s="37" t="s">
        <v>2150</v>
      </c>
      <c r="E986" s="21">
        <v>11</v>
      </c>
      <c r="F986" s="21">
        <v>5</v>
      </c>
      <c r="G986" s="21">
        <v>1</v>
      </c>
      <c r="H986" s="31" t="s">
        <v>2151</v>
      </c>
      <c r="I986" s="31"/>
      <c r="J986" s="33" t="s">
        <v>2152</v>
      </c>
      <c r="K986" s="30"/>
      <c r="L986" s="30"/>
      <c r="M986" s="1" t="s">
        <v>32</v>
      </c>
      <c r="N986" s="23">
        <v>0.41</v>
      </c>
      <c r="O986" s="6"/>
      <c r="P986" s="6"/>
      <c r="Q986" s="23">
        <v>0.2</v>
      </c>
      <c r="R986" s="23">
        <v>0</v>
      </c>
      <c r="S986" s="1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</row>
    <row r="987" spans="1:56" ht="25.5" customHeight="1">
      <c r="A987" s="21">
        <v>20109</v>
      </c>
      <c r="B987" s="1" t="s">
        <v>574</v>
      </c>
      <c r="C987" s="11" t="s">
        <v>2115</v>
      </c>
      <c r="D987" s="36" t="s">
        <v>2153</v>
      </c>
      <c r="E987" s="21">
        <v>1</v>
      </c>
      <c r="F987" s="21">
        <v>3</v>
      </c>
      <c r="G987" s="21">
        <v>5</v>
      </c>
      <c r="H987" s="31" t="s">
        <v>2154</v>
      </c>
      <c r="I987" s="31" t="s">
        <v>2155</v>
      </c>
      <c r="J987" s="40" t="s">
        <v>2156</v>
      </c>
      <c r="K987" s="30"/>
      <c r="L987" s="30"/>
      <c r="M987" s="29"/>
      <c r="N987" s="41">
        <v>0.41</v>
      </c>
      <c r="O987" s="30"/>
      <c r="P987" s="30"/>
      <c r="Q987" s="41">
        <v>0.2</v>
      </c>
      <c r="R987" s="42">
        <v>1</v>
      </c>
      <c r="S987" s="11" t="s">
        <v>2157</v>
      </c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</row>
    <row r="988" spans="1:56" ht="25.5" customHeight="1">
      <c r="A988" s="21">
        <v>20111</v>
      </c>
      <c r="B988" s="1" t="s">
        <v>574</v>
      </c>
      <c r="C988" s="11" t="s">
        <v>2115</v>
      </c>
      <c r="D988" s="36" t="s">
        <v>2153</v>
      </c>
      <c r="E988" s="21">
        <v>1</v>
      </c>
      <c r="F988" s="21">
        <v>3</v>
      </c>
      <c r="G988" s="21">
        <v>5</v>
      </c>
      <c r="H988" s="31" t="s">
        <v>2158</v>
      </c>
      <c r="I988" s="31" t="s">
        <v>2159</v>
      </c>
      <c r="J988" s="33" t="s">
        <v>2160</v>
      </c>
      <c r="K988" s="30"/>
      <c r="L988" s="30"/>
      <c r="M988" s="29"/>
      <c r="N988" s="41">
        <v>0.41</v>
      </c>
      <c r="O988" s="30"/>
      <c r="P988" s="30"/>
      <c r="Q988" s="41">
        <v>0.2</v>
      </c>
      <c r="R988" s="42">
        <v>2</v>
      </c>
      <c r="S988" s="11" t="s">
        <v>2157</v>
      </c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</row>
    <row r="989" spans="1:56" ht="25.5" customHeight="1">
      <c r="A989" s="21">
        <v>20113</v>
      </c>
      <c r="B989" s="1" t="s">
        <v>574</v>
      </c>
      <c r="C989" s="11" t="s">
        <v>2115</v>
      </c>
      <c r="D989" s="36" t="s">
        <v>2153</v>
      </c>
      <c r="E989" s="21">
        <v>1</v>
      </c>
      <c r="F989" s="21">
        <v>3</v>
      </c>
      <c r="G989" s="21">
        <v>5</v>
      </c>
      <c r="H989" s="31" t="s">
        <v>2161</v>
      </c>
      <c r="I989" s="31" t="s">
        <v>2162</v>
      </c>
      <c r="J989" s="33" t="s">
        <v>2163</v>
      </c>
      <c r="K989" s="30"/>
      <c r="L989" s="30"/>
      <c r="M989" s="29"/>
      <c r="N989" s="41">
        <v>0.41</v>
      </c>
      <c r="O989" s="30"/>
      <c r="P989" s="30"/>
      <c r="Q989" s="41">
        <v>0.2</v>
      </c>
      <c r="R989" s="42">
        <v>3</v>
      </c>
      <c r="S989" s="11" t="s">
        <v>2157</v>
      </c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</row>
    <row r="990" spans="1:56" ht="25.5" customHeight="1">
      <c r="A990" s="21">
        <v>20209</v>
      </c>
      <c r="B990" s="1" t="s">
        <v>574</v>
      </c>
      <c r="C990" s="11" t="s">
        <v>2115</v>
      </c>
      <c r="D990" s="36" t="s">
        <v>2164</v>
      </c>
      <c r="E990" s="21">
        <v>2</v>
      </c>
      <c r="F990" s="21">
        <v>3</v>
      </c>
      <c r="G990" s="21">
        <v>5</v>
      </c>
      <c r="H990" s="31" t="s">
        <v>2165</v>
      </c>
      <c r="I990" s="31" t="s">
        <v>2166</v>
      </c>
      <c r="J990" s="33" t="s">
        <v>2167</v>
      </c>
      <c r="K990" s="30"/>
      <c r="L990" s="30"/>
      <c r="M990" s="29"/>
      <c r="N990" s="41">
        <v>0.41</v>
      </c>
      <c r="O990" s="30"/>
      <c r="P990" s="30"/>
      <c r="Q990" s="41">
        <v>0.2</v>
      </c>
      <c r="R990" s="42">
        <v>1</v>
      </c>
      <c r="S990" s="11" t="s">
        <v>2168</v>
      </c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</row>
    <row r="991" spans="1:56" ht="25.5" customHeight="1">
      <c r="A991" s="21">
        <v>20211</v>
      </c>
      <c r="B991" s="1" t="s">
        <v>574</v>
      </c>
      <c r="C991" s="11" t="s">
        <v>2115</v>
      </c>
      <c r="D991" s="36" t="s">
        <v>2164</v>
      </c>
      <c r="E991" s="21">
        <v>2</v>
      </c>
      <c r="F991" s="21">
        <v>3</v>
      </c>
      <c r="G991" s="21">
        <v>5</v>
      </c>
      <c r="H991" s="31" t="s">
        <v>2169</v>
      </c>
      <c r="I991" s="31" t="s">
        <v>2170</v>
      </c>
      <c r="J991" s="33" t="s">
        <v>2171</v>
      </c>
      <c r="K991" s="30"/>
      <c r="L991" s="30"/>
      <c r="M991" s="29"/>
      <c r="N991" s="41">
        <v>0.41</v>
      </c>
      <c r="O991" s="30"/>
      <c r="P991" s="30"/>
      <c r="Q991" s="41">
        <v>0.2</v>
      </c>
      <c r="R991" s="42">
        <v>2</v>
      </c>
      <c r="S991" s="11" t="s">
        <v>2168</v>
      </c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</row>
    <row r="992" spans="1:56" ht="25.5" customHeight="1">
      <c r="A992" s="21">
        <v>20213</v>
      </c>
      <c r="B992" s="1" t="s">
        <v>574</v>
      </c>
      <c r="C992" s="11" t="s">
        <v>2115</v>
      </c>
      <c r="D992" s="36" t="s">
        <v>2164</v>
      </c>
      <c r="E992" s="21">
        <v>2</v>
      </c>
      <c r="F992" s="21">
        <v>3</v>
      </c>
      <c r="G992" s="21">
        <v>5</v>
      </c>
      <c r="H992" s="31" t="s">
        <v>2172</v>
      </c>
      <c r="I992" s="31" t="s">
        <v>2173</v>
      </c>
      <c r="J992" s="33" t="s">
        <v>2174</v>
      </c>
      <c r="K992" s="30"/>
      <c r="L992" s="30"/>
      <c r="M992" s="29"/>
      <c r="N992" s="41">
        <v>0.41</v>
      </c>
      <c r="O992" s="30"/>
      <c r="P992" s="30"/>
      <c r="Q992" s="41">
        <v>0.2</v>
      </c>
      <c r="R992" s="42">
        <v>3</v>
      </c>
      <c r="S992" s="11" t="s">
        <v>2168</v>
      </c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</row>
    <row r="993" spans="1:56" ht="25.5" customHeight="1">
      <c r="A993" s="21">
        <v>20509</v>
      </c>
      <c r="B993" s="1" t="s">
        <v>574</v>
      </c>
      <c r="C993" s="11" t="s">
        <v>2128</v>
      </c>
      <c r="D993" s="37" t="s">
        <v>2175</v>
      </c>
      <c r="E993" s="43">
        <v>5</v>
      </c>
      <c r="F993" s="21">
        <v>4</v>
      </c>
      <c r="G993" s="21">
        <v>5</v>
      </c>
      <c r="H993" s="31" t="s">
        <v>2176</v>
      </c>
      <c r="I993" s="30"/>
      <c r="J993" s="33" t="s">
        <v>2177</v>
      </c>
      <c r="K993" s="30"/>
      <c r="L993" s="30"/>
      <c r="M993" s="29"/>
      <c r="N993" s="41">
        <v>0.41</v>
      </c>
      <c r="O993" s="30"/>
      <c r="P993" s="30"/>
      <c r="Q993" s="41">
        <v>0.2</v>
      </c>
      <c r="R993" s="42">
        <v>1</v>
      </c>
      <c r="S993" s="11" t="s">
        <v>2178</v>
      </c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</row>
    <row r="994" spans="1:56" ht="25.5" customHeight="1">
      <c r="A994" s="21">
        <v>20511</v>
      </c>
      <c r="B994" s="1" t="s">
        <v>574</v>
      </c>
      <c r="C994" s="11" t="s">
        <v>2128</v>
      </c>
      <c r="D994" s="37" t="s">
        <v>2175</v>
      </c>
      <c r="E994" s="43">
        <v>5</v>
      </c>
      <c r="F994" s="21">
        <v>4</v>
      </c>
      <c r="G994" s="21">
        <v>5</v>
      </c>
      <c r="H994" s="31" t="s">
        <v>2179</v>
      </c>
      <c r="I994" s="30"/>
      <c r="J994" s="33" t="s">
        <v>2180</v>
      </c>
      <c r="K994" s="30"/>
      <c r="L994" s="30"/>
      <c r="M994" s="29"/>
      <c r="N994" s="41">
        <v>0.41</v>
      </c>
      <c r="O994" s="30"/>
      <c r="P994" s="30"/>
      <c r="Q994" s="41">
        <v>0.2</v>
      </c>
      <c r="R994" s="42">
        <v>2</v>
      </c>
      <c r="S994" s="11" t="s">
        <v>2178</v>
      </c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</row>
    <row r="995" spans="1:56" ht="25.5" customHeight="1">
      <c r="A995" s="21">
        <v>20513</v>
      </c>
      <c r="B995" s="1" t="s">
        <v>574</v>
      </c>
      <c r="C995" s="11" t="s">
        <v>2128</v>
      </c>
      <c r="D995" s="37" t="s">
        <v>2175</v>
      </c>
      <c r="E995" s="43">
        <v>5</v>
      </c>
      <c r="F995" s="21">
        <v>4</v>
      </c>
      <c r="G995" s="21">
        <v>5</v>
      </c>
      <c r="H995" s="31" t="s">
        <v>2133</v>
      </c>
      <c r="I995" s="30"/>
      <c r="J995" s="33" t="s">
        <v>2181</v>
      </c>
      <c r="K995" s="30"/>
      <c r="L995" s="30"/>
      <c r="M995" s="29"/>
      <c r="N995" s="41">
        <v>0.41</v>
      </c>
      <c r="O995" s="30"/>
      <c r="P995" s="30"/>
      <c r="Q995" s="41">
        <v>0.2</v>
      </c>
      <c r="R995" s="42">
        <v>3</v>
      </c>
      <c r="S995" s="11" t="s">
        <v>2178</v>
      </c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</row>
    <row r="996" spans="1:56" ht="25.5" customHeight="1">
      <c r="A996" s="21">
        <v>20609</v>
      </c>
      <c r="B996" s="1" t="s">
        <v>574</v>
      </c>
      <c r="C996" s="11" t="s">
        <v>2128</v>
      </c>
      <c r="D996" s="37" t="s">
        <v>2182</v>
      </c>
      <c r="E996" s="43">
        <v>6</v>
      </c>
      <c r="F996" s="21">
        <v>5</v>
      </c>
      <c r="G996" s="21">
        <v>5</v>
      </c>
      <c r="H996" s="31" t="s">
        <v>2183</v>
      </c>
      <c r="I996" s="30"/>
      <c r="J996" s="33" t="s">
        <v>2184</v>
      </c>
      <c r="K996" s="30"/>
      <c r="L996" s="30"/>
      <c r="M996" s="29"/>
      <c r="N996" s="41">
        <v>0.41</v>
      </c>
      <c r="O996" s="30"/>
      <c r="P996" s="30"/>
      <c r="Q996" s="41">
        <v>0.2</v>
      </c>
      <c r="R996" s="42">
        <v>1</v>
      </c>
      <c r="S996" s="11" t="s">
        <v>2185</v>
      </c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</row>
    <row r="997" spans="1:56" ht="25.5" customHeight="1">
      <c r="A997" s="21">
        <v>20611</v>
      </c>
      <c r="B997" s="1" t="s">
        <v>574</v>
      </c>
      <c r="C997" s="11" t="s">
        <v>2128</v>
      </c>
      <c r="D997" s="37" t="s">
        <v>2182</v>
      </c>
      <c r="E997" s="43">
        <v>6</v>
      </c>
      <c r="F997" s="21">
        <v>5</v>
      </c>
      <c r="G997" s="21">
        <v>5</v>
      </c>
      <c r="H997" s="31" t="s">
        <v>2186</v>
      </c>
      <c r="I997" s="30"/>
      <c r="J997" s="33" t="s">
        <v>2187</v>
      </c>
      <c r="K997" s="30"/>
      <c r="L997" s="30"/>
      <c r="M997" s="29"/>
      <c r="N997" s="41">
        <v>0.41</v>
      </c>
      <c r="O997" s="30"/>
      <c r="P997" s="30"/>
      <c r="Q997" s="41">
        <v>0.2</v>
      </c>
      <c r="R997" s="42">
        <v>2</v>
      </c>
      <c r="S997" s="11" t="s">
        <v>2185</v>
      </c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</row>
    <row r="998" spans="1:56" ht="25.5" customHeight="1">
      <c r="A998" s="21">
        <v>20613</v>
      </c>
      <c r="B998" s="1" t="s">
        <v>574</v>
      </c>
      <c r="C998" s="11" t="s">
        <v>2128</v>
      </c>
      <c r="D998" s="37" t="s">
        <v>2182</v>
      </c>
      <c r="E998" s="43">
        <v>6</v>
      </c>
      <c r="F998" s="21">
        <v>5</v>
      </c>
      <c r="G998" s="21">
        <v>5</v>
      </c>
      <c r="H998" s="31" t="s">
        <v>2188</v>
      </c>
      <c r="I998" s="30"/>
      <c r="J998" s="33" t="s">
        <v>2189</v>
      </c>
      <c r="K998" s="30"/>
      <c r="L998" s="30"/>
      <c r="M998" s="29"/>
      <c r="N998" s="41">
        <v>0.41</v>
      </c>
      <c r="O998" s="30"/>
      <c r="P998" s="30"/>
      <c r="Q998" s="41">
        <v>0.2</v>
      </c>
      <c r="R998" s="42">
        <v>3</v>
      </c>
      <c r="S998" s="11" t="s">
        <v>2185</v>
      </c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</row>
    <row r="999" spans="1:56" ht="25.5" customHeight="1">
      <c r="A999" s="13">
        <v>20909</v>
      </c>
      <c r="B999" s="1" t="s">
        <v>574</v>
      </c>
      <c r="C999" s="11" t="s">
        <v>2128</v>
      </c>
      <c r="D999" s="37" t="s">
        <v>2190</v>
      </c>
      <c r="E999" s="23">
        <v>9</v>
      </c>
      <c r="F999" s="23">
        <v>5</v>
      </c>
      <c r="G999" s="23">
        <v>5</v>
      </c>
      <c r="H999" s="31" t="s">
        <v>2191</v>
      </c>
      <c r="I999" s="38"/>
      <c r="J999" s="13" t="s">
        <v>2192</v>
      </c>
      <c r="K999" s="38"/>
      <c r="L999" s="38"/>
      <c r="M999" s="38"/>
      <c r="N999" s="23">
        <v>0.41</v>
      </c>
      <c r="O999" s="6"/>
      <c r="P999" s="6"/>
      <c r="Q999" s="23">
        <v>0.2</v>
      </c>
      <c r="R999" s="23">
        <v>1</v>
      </c>
      <c r="S999" s="11" t="s">
        <v>2193</v>
      </c>
      <c r="T999" s="38"/>
      <c r="U999" s="38"/>
      <c r="V999" s="38"/>
      <c r="W999" s="38"/>
      <c r="X999" s="38"/>
      <c r="Y999" s="38"/>
      <c r="Z999" s="38"/>
      <c r="AA999" s="38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</row>
    <row r="1000" spans="1:56" ht="25.5" customHeight="1">
      <c r="A1000" s="13">
        <v>20911</v>
      </c>
      <c r="B1000" s="1" t="s">
        <v>574</v>
      </c>
      <c r="C1000" s="11" t="s">
        <v>2128</v>
      </c>
      <c r="D1000" s="37" t="s">
        <v>2190</v>
      </c>
      <c r="E1000" s="23">
        <v>9</v>
      </c>
      <c r="F1000" s="23">
        <v>5</v>
      </c>
      <c r="G1000" s="23">
        <v>5</v>
      </c>
      <c r="H1000" s="31" t="s">
        <v>2194</v>
      </c>
      <c r="I1000" s="38"/>
      <c r="J1000" s="13" t="s">
        <v>2195</v>
      </c>
      <c r="K1000" s="38"/>
      <c r="L1000" s="38"/>
      <c r="M1000" s="38"/>
      <c r="N1000" s="23">
        <v>0.41</v>
      </c>
      <c r="O1000" s="6"/>
      <c r="P1000" s="6"/>
      <c r="Q1000" s="23">
        <v>0.2</v>
      </c>
      <c r="R1000" s="23">
        <v>2</v>
      </c>
      <c r="S1000" s="11" t="s">
        <v>2193</v>
      </c>
      <c r="T1000" s="38"/>
      <c r="U1000" s="38"/>
      <c r="V1000" s="38"/>
      <c r="W1000" s="38"/>
      <c r="X1000" s="38"/>
      <c r="Y1000" s="38"/>
      <c r="Z1000" s="38"/>
      <c r="AA1000" s="38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</row>
    <row r="1001" spans="1:56" ht="25.5" customHeight="1">
      <c r="A1001" s="13">
        <v>20913</v>
      </c>
      <c r="B1001" s="1" t="s">
        <v>574</v>
      </c>
      <c r="C1001" s="11" t="s">
        <v>2128</v>
      </c>
      <c r="D1001" s="37" t="s">
        <v>2190</v>
      </c>
      <c r="E1001" s="23">
        <v>9</v>
      </c>
      <c r="F1001" s="23">
        <v>5</v>
      </c>
      <c r="G1001" s="23">
        <v>5</v>
      </c>
      <c r="H1001" s="31" t="s">
        <v>2145</v>
      </c>
      <c r="I1001" s="38"/>
      <c r="J1001" s="13" t="s">
        <v>2196</v>
      </c>
      <c r="K1001" s="38"/>
      <c r="L1001" s="38"/>
      <c r="M1001" s="38"/>
      <c r="N1001" s="23">
        <v>0.41</v>
      </c>
      <c r="O1001" s="6"/>
      <c r="P1001" s="6"/>
      <c r="Q1001" s="23">
        <v>0.2</v>
      </c>
      <c r="R1001" s="23">
        <v>3</v>
      </c>
      <c r="S1001" s="11" t="s">
        <v>2193</v>
      </c>
      <c r="T1001" s="38"/>
      <c r="U1001" s="38"/>
      <c r="V1001" s="38"/>
      <c r="W1001" s="38"/>
      <c r="X1001" s="38"/>
      <c r="Y1001" s="38"/>
      <c r="Z1001" s="38"/>
      <c r="AA1001" s="38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</row>
    <row r="1002" spans="1:56" ht="25.5" customHeight="1">
      <c r="A1002" s="21">
        <v>21009</v>
      </c>
      <c r="B1002" s="1" t="s">
        <v>574</v>
      </c>
      <c r="C1002" s="11" t="s">
        <v>2128</v>
      </c>
      <c r="D1002" s="37" t="s">
        <v>2197</v>
      </c>
      <c r="E1002" s="23">
        <v>10</v>
      </c>
      <c r="F1002" s="23">
        <v>4</v>
      </c>
      <c r="G1002" s="23">
        <v>5</v>
      </c>
      <c r="H1002" s="31" t="s">
        <v>2198</v>
      </c>
      <c r="I1002" s="38"/>
      <c r="J1002" s="33" t="s">
        <v>2199</v>
      </c>
      <c r="K1002" s="38"/>
      <c r="L1002" s="38"/>
      <c r="M1002" s="38"/>
      <c r="N1002" s="23">
        <v>0.41</v>
      </c>
      <c r="O1002" s="6"/>
      <c r="P1002" s="6"/>
      <c r="Q1002" s="23">
        <v>0.2</v>
      </c>
      <c r="R1002" s="23">
        <v>1</v>
      </c>
      <c r="S1002" s="11" t="s">
        <v>2200</v>
      </c>
      <c r="T1002" s="38"/>
      <c r="U1002" s="38"/>
      <c r="V1002" s="38"/>
      <c r="W1002" s="38"/>
      <c r="X1002" s="38"/>
      <c r="Y1002" s="38"/>
      <c r="Z1002" s="38"/>
      <c r="AA1002" s="38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</row>
    <row r="1003" spans="1:56" ht="25.5" customHeight="1">
      <c r="A1003" s="21">
        <v>21011</v>
      </c>
      <c r="B1003" s="1" t="s">
        <v>574</v>
      </c>
      <c r="C1003" s="11" t="s">
        <v>2128</v>
      </c>
      <c r="D1003" s="37" t="s">
        <v>2197</v>
      </c>
      <c r="E1003" s="23">
        <v>10</v>
      </c>
      <c r="F1003" s="23">
        <v>4</v>
      </c>
      <c r="G1003" s="23">
        <v>5</v>
      </c>
      <c r="H1003" s="31" t="s">
        <v>2201</v>
      </c>
      <c r="I1003" s="30"/>
      <c r="J1003" s="33" t="s">
        <v>2202</v>
      </c>
      <c r="K1003" s="30"/>
      <c r="L1003" s="30"/>
      <c r="M1003" s="29"/>
      <c r="N1003" s="23">
        <v>0.41</v>
      </c>
      <c r="O1003" s="6"/>
      <c r="P1003" s="6"/>
      <c r="Q1003" s="23">
        <v>0.2</v>
      </c>
      <c r="R1003" s="23">
        <v>2</v>
      </c>
      <c r="S1003" s="11" t="s">
        <v>2200</v>
      </c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</row>
    <row r="1004" spans="1:56" ht="25.5" customHeight="1">
      <c r="A1004" s="21">
        <v>21013</v>
      </c>
      <c r="B1004" s="44" t="s">
        <v>574</v>
      </c>
      <c r="C1004" s="11" t="s">
        <v>2128</v>
      </c>
      <c r="D1004" s="37" t="s">
        <v>2197</v>
      </c>
      <c r="E1004" s="23">
        <v>10</v>
      </c>
      <c r="F1004" s="23">
        <v>4</v>
      </c>
      <c r="G1004" s="23">
        <v>5</v>
      </c>
      <c r="H1004" s="31" t="s">
        <v>2203</v>
      </c>
      <c r="I1004" s="30"/>
      <c r="J1004" s="37" t="s">
        <v>2204</v>
      </c>
      <c r="K1004" s="30"/>
      <c r="L1004" s="30"/>
      <c r="M1004" s="29"/>
      <c r="N1004" s="23">
        <v>0.41</v>
      </c>
      <c r="O1004" s="6"/>
      <c r="P1004" s="6"/>
      <c r="Q1004" s="23">
        <v>0.2</v>
      </c>
      <c r="R1004" s="23">
        <v>3</v>
      </c>
      <c r="S1004" s="11" t="s">
        <v>2200</v>
      </c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</row>
    <row r="1005" spans="1:56" ht="25.5" customHeight="1">
      <c r="A1005" s="13" t="s">
        <v>2205</v>
      </c>
      <c r="B1005" s="10" t="s">
        <v>2025</v>
      </c>
      <c r="C1005" s="13" t="s">
        <v>2206</v>
      </c>
      <c r="D1005" s="13" t="s">
        <v>2207</v>
      </c>
      <c r="E1005" s="13">
        <v>1</v>
      </c>
      <c r="F1005" s="13">
        <v>4</v>
      </c>
      <c r="G1005" s="13">
        <v>5</v>
      </c>
      <c r="H1005" s="13" t="s">
        <v>2028</v>
      </c>
      <c r="I1005" s="13"/>
      <c r="J1005" s="13" t="s">
        <v>2029</v>
      </c>
      <c r="K1005" s="13"/>
      <c r="L1005" s="13"/>
      <c r="M1005" s="13" t="s">
        <v>32</v>
      </c>
      <c r="N1005" s="13">
        <v>0.41</v>
      </c>
      <c r="O1005" s="13"/>
      <c r="P1005" s="13"/>
      <c r="Q1005" s="13">
        <v>0.2</v>
      </c>
      <c r="R1005" s="13">
        <v>1</v>
      </c>
      <c r="S1005" s="13" t="s">
        <v>2030</v>
      </c>
      <c r="T1005" s="13"/>
      <c r="U1005" s="13"/>
      <c r="V1005" s="13"/>
      <c r="W1005" s="13"/>
      <c r="X1005" s="13"/>
      <c r="Y1005" s="13"/>
      <c r="Z1005" s="13"/>
      <c r="AA1005" s="13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</row>
    <row r="1006" spans="1:56" ht="25.5" customHeight="1">
      <c r="A1006" s="13" t="s">
        <v>2208</v>
      </c>
      <c r="B1006" s="10" t="s">
        <v>2025</v>
      </c>
      <c r="C1006" s="13" t="s">
        <v>2206</v>
      </c>
      <c r="D1006" s="13" t="s">
        <v>2207</v>
      </c>
      <c r="E1006" s="13">
        <v>1</v>
      </c>
      <c r="F1006" s="13">
        <v>4</v>
      </c>
      <c r="G1006" s="13">
        <v>5</v>
      </c>
      <c r="H1006" s="13" t="s">
        <v>2031</v>
      </c>
      <c r="I1006" s="13"/>
      <c r="J1006" s="13" t="s">
        <v>2029</v>
      </c>
      <c r="K1006" s="13"/>
      <c r="L1006" s="13"/>
      <c r="M1006" s="13" t="s">
        <v>32</v>
      </c>
      <c r="N1006" s="13">
        <v>0.41</v>
      </c>
      <c r="O1006" s="13"/>
      <c r="P1006" s="13"/>
      <c r="Q1006" s="13">
        <v>0.2</v>
      </c>
      <c r="R1006" s="13">
        <v>2</v>
      </c>
      <c r="S1006" s="13" t="s">
        <v>2030</v>
      </c>
      <c r="T1006" s="13"/>
      <c r="U1006" s="13"/>
      <c r="V1006" s="13"/>
      <c r="W1006" s="13"/>
      <c r="X1006" s="13"/>
      <c r="Y1006" s="13"/>
      <c r="Z1006" s="13"/>
      <c r="AA1006" s="13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</row>
    <row r="1007" spans="1:56" ht="25.5" customHeight="1">
      <c r="A1007" s="13" t="s">
        <v>2209</v>
      </c>
      <c r="B1007" s="10" t="s">
        <v>2025</v>
      </c>
      <c r="C1007" s="13" t="s">
        <v>2206</v>
      </c>
      <c r="D1007" s="13" t="s">
        <v>2207</v>
      </c>
      <c r="E1007" s="13">
        <v>1</v>
      </c>
      <c r="F1007" s="13">
        <v>4</v>
      </c>
      <c r="G1007" s="13">
        <v>5</v>
      </c>
      <c r="H1007" s="13" t="s">
        <v>2032</v>
      </c>
      <c r="I1007" s="13"/>
      <c r="J1007" s="13" t="s">
        <v>2033</v>
      </c>
      <c r="K1007" s="13"/>
      <c r="L1007" s="13"/>
      <c r="M1007" s="13" t="s">
        <v>32</v>
      </c>
      <c r="N1007" s="13">
        <v>0.41</v>
      </c>
      <c r="O1007" s="13"/>
      <c r="P1007" s="13"/>
      <c r="Q1007" s="13">
        <v>0.2</v>
      </c>
      <c r="R1007" s="13">
        <v>3</v>
      </c>
      <c r="S1007" s="13" t="s">
        <v>2030</v>
      </c>
      <c r="T1007" s="13"/>
      <c r="U1007" s="13"/>
      <c r="V1007" s="13"/>
      <c r="W1007" s="13"/>
      <c r="X1007" s="13"/>
      <c r="Y1007" s="13"/>
      <c r="Z1007" s="13"/>
      <c r="AA1007" s="13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</row>
    <row r="1008" spans="1:56" ht="25.5" customHeight="1">
      <c r="A1008" s="13" t="s">
        <v>2210</v>
      </c>
      <c r="B1008" s="10" t="s">
        <v>2025</v>
      </c>
      <c r="C1008" s="13" t="s">
        <v>2206</v>
      </c>
      <c r="D1008" s="13" t="s">
        <v>2211</v>
      </c>
      <c r="E1008" s="13">
        <v>4</v>
      </c>
      <c r="F1008" s="13">
        <v>4</v>
      </c>
      <c r="G1008" s="13">
        <v>5</v>
      </c>
      <c r="H1008" s="13" t="s">
        <v>2035</v>
      </c>
      <c r="I1008" s="13"/>
      <c r="J1008" s="13" t="s">
        <v>2036</v>
      </c>
      <c r="K1008" s="13"/>
      <c r="L1008" s="13"/>
      <c r="M1008" s="13" t="s">
        <v>32</v>
      </c>
      <c r="N1008" s="13">
        <v>0.41</v>
      </c>
      <c r="O1008" s="13"/>
      <c r="P1008" s="13"/>
      <c r="Q1008" s="13">
        <v>0.2</v>
      </c>
      <c r="R1008" s="13">
        <v>1</v>
      </c>
      <c r="S1008" s="13" t="s">
        <v>2037</v>
      </c>
      <c r="T1008" s="13"/>
      <c r="U1008" s="13"/>
      <c r="V1008" s="13"/>
      <c r="W1008" s="13"/>
      <c r="X1008" s="13"/>
      <c r="Y1008" s="13"/>
      <c r="Z1008" s="13"/>
      <c r="AA1008" s="13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</row>
    <row r="1009" spans="1:56" ht="25.5" customHeight="1">
      <c r="A1009" s="13" t="s">
        <v>2212</v>
      </c>
      <c r="B1009" s="10" t="s">
        <v>2025</v>
      </c>
      <c r="C1009" s="13" t="s">
        <v>2206</v>
      </c>
      <c r="D1009" s="13" t="s">
        <v>2211</v>
      </c>
      <c r="E1009" s="13">
        <v>4</v>
      </c>
      <c r="F1009" s="13">
        <v>4</v>
      </c>
      <c r="G1009" s="13">
        <v>5</v>
      </c>
      <c r="H1009" s="13" t="s">
        <v>2038</v>
      </c>
      <c r="I1009" s="13"/>
      <c r="J1009" s="13" t="s">
        <v>2036</v>
      </c>
      <c r="K1009" s="13"/>
      <c r="L1009" s="13"/>
      <c r="M1009" s="13" t="s">
        <v>32</v>
      </c>
      <c r="N1009" s="13">
        <v>0.41</v>
      </c>
      <c r="O1009" s="13"/>
      <c r="P1009" s="13"/>
      <c r="Q1009" s="13">
        <v>0.2</v>
      </c>
      <c r="R1009" s="13">
        <v>2</v>
      </c>
      <c r="S1009" s="13" t="s">
        <v>2037</v>
      </c>
      <c r="T1009" s="13"/>
      <c r="U1009" s="13"/>
      <c r="V1009" s="13"/>
      <c r="W1009" s="13"/>
      <c r="X1009" s="13"/>
      <c r="Y1009" s="13"/>
      <c r="Z1009" s="13"/>
      <c r="AA1009" s="13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</row>
    <row r="1010" spans="1:56" ht="25.5" customHeight="1">
      <c r="A1010" s="13" t="s">
        <v>2213</v>
      </c>
      <c r="B1010" s="10" t="s">
        <v>2025</v>
      </c>
      <c r="C1010" s="13" t="s">
        <v>2206</v>
      </c>
      <c r="D1010" s="13" t="s">
        <v>2211</v>
      </c>
      <c r="E1010" s="13">
        <v>4</v>
      </c>
      <c r="F1010" s="13">
        <v>4</v>
      </c>
      <c r="G1010" s="13">
        <v>5</v>
      </c>
      <c r="H1010" s="13" t="s">
        <v>2039</v>
      </c>
      <c r="I1010" s="13"/>
      <c r="J1010" s="13" t="s">
        <v>2036</v>
      </c>
      <c r="K1010" s="13"/>
      <c r="L1010" s="13"/>
      <c r="M1010" s="13" t="s">
        <v>32</v>
      </c>
      <c r="N1010" s="13">
        <v>0.41</v>
      </c>
      <c r="O1010" s="13"/>
      <c r="P1010" s="13"/>
      <c r="Q1010" s="13">
        <v>0.2</v>
      </c>
      <c r="R1010" s="13">
        <v>3</v>
      </c>
      <c r="S1010" s="13" t="s">
        <v>2037</v>
      </c>
      <c r="T1010" s="13"/>
      <c r="U1010" s="13"/>
      <c r="V1010" s="13"/>
      <c r="W1010" s="13"/>
      <c r="X1010" s="13"/>
      <c r="Y1010" s="13"/>
      <c r="Z1010" s="13"/>
      <c r="AA1010" s="13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</row>
    <row r="1011" spans="1:56" ht="25.5" customHeight="1">
      <c r="A1011" s="13" t="s">
        <v>2214</v>
      </c>
      <c r="B1011" s="10" t="s">
        <v>2025</v>
      </c>
      <c r="C1011" s="13" t="s">
        <v>2206</v>
      </c>
      <c r="D1011" s="13" t="s">
        <v>2215</v>
      </c>
      <c r="E1011" s="13">
        <v>5</v>
      </c>
      <c r="F1011" s="13">
        <v>3</v>
      </c>
      <c r="G1011" s="13">
        <v>6</v>
      </c>
      <c r="H1011" s="13" t="s">
        <v>2041</v>
      </c>
      <c r="I1011" s="13" t="s">
        <v>2042</v>
      </c>
      <c r="J1011" s="13" t="s">
        <v>2043</v>
      </c>
      <c r="K1011" s="13"/>
      <c r="L1011" s="13"/>
      <c r="M1011" s="13" t="s">
        <v>32</v>
      </c>
      <c r="N1011" s="13">
        <v>0.41</v>
      </c>
      <c r="O1011" s="13">
        <v>20</v>
      </c>
      <c r="P1011" s="13">
        <v>45</v>
      </c>
      <c r="Q1011" s="13">
        <v>0.2</v>
      </c>
      <c r="R1011" s="13">
        <v>1</v>
      </c>
      <c r="S1011" s="13" t="s">
        <v>2044</v>
      </c>
      <c r="T1011" s="13"/>
      <c r="U1011" s="13"/>
      <c r="V1011" s="13"/>
      <c r="W1011" s="13"/>
      <c r="X1011" s="13"/>
      <c r="Y1011" s="13"/>
      <c r="Z1011" s="13"/>
      <c r="AA1011" s="13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</row>
    <row r="1012" spans="1:56" ht="25.5" customHeight="1">
      <c r="A1012" s="13" t="s">
        <v>2216</v>
      </c>
      <c r="B1012" s="10" t="s">
        <v>2025</v>
      </c>
      <c r="C1012" s="13" t="s">
        <v>2206</v>
      </c>
      <c r="D1012" s="13" t="s">
        <v>2215</v>
      </c>
      <c r="E1012" s="13">
        <v>5</v>
      </c>
      <c r="F1012" s="13">
        <v>3</v>
      </c>
      <c r="G1012" s="13">
        <v>6</v>
      </c>
      <c r="H1012" s="13" t="s">
        <v>2045</v>
      </c>
      <c r="I1012" s="13" t="s">
        <v>2046</v>
      </c>
      <c r="J1012" s="13" t="s">
        <v>2047</v>
      </c>
      <c r="K1012" s="13"/>
      <c r="L1012" s="13"/>
      <c r="M1012" s="13" t="s">
        <v>32</v>
      </c>
      <c r="N1012" s="13">
        <v>0.41</v>
      </c>
      <c r="O1012" s="13">
        <v>15</v>
      </c>
      <c r="P1012" s="13">
        <v>35</v>
      </c>
      <c r="Q1012" s="13">
        <v>0.2</v>
      </c>
      <c r="R1012" s="13">
        <v>2</v>
      </c>
      <c r="S1012" s="13" t="s">
        <v>2044</v>
      </c>
      <c r="T1012" s="13"/>
      <c r="U1012" s="13"/>
      <c r="V1012" s="13"/>
      <c r="W1012" s="13"/>
      <c r="X1012" s="13"/>
      <c r="Y1012" s="13"/>
      <c r="Z1012" s="13"/>
      <c r="AA1012" s="13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</row>
    <row r="1013" spans="1:56" ht="25.5" customHeight="1">
      <c r="A1013" s="13" t="s">
        <v>2217</v>
      </c>
      <c r="B1013" s="10" t="s">
        <v>2025</v>
      </c>
      <c r="C1013" s="13" t="s">
        <v>2206</v>
      </c>
      <c r="D1013" s="13" t="s">
        <v>2215</v>
      </c>
      <c r="E1013" s="13">
        <v>5</v>
      </c>
      <c r="F1013" s="13">
        <v>3</v>
      </c>
      <c r="G1013" s="13">
        <v>6</v>
      </c>
      <c r="H1013" s="13" t="s">
        <v>2048</v>
      </c>
      <c r="I1013" s="13" t="s">
        <v>2049</v>
      </c>
      <c r="J1013" s="13" t="s">
        <v>2047</v>
      </c>
      <c r="K1013" s="13"/>
      <c r="L1013" s="13"/>
      <c r="M1013" s="13" t="s">
        <v>32</v>
      </c>
      <c r="N1013" s="13">
        <v>0.41</v>
      </c>
      <c r="O1013" s="13">
        <v>13</v>
      </c>
      <c r="P1013" s="13">
        <v>30</v>
      </c>
      <c r="Q1013" s="13">
        <v>0.2</v>
      </c>
      <c r="R1013" s="13">
        <v>3</v>
      </c>
      <c r="S1013" s="13" t="s">
        <v>2044</v>
      </c>
      <c r="T1013" s="13"/>
      <c r="U1013" s="13"/>
      <c r="V1013" s="13"/>
      <c r="W1013" s="13"/>
      <c r="X1013" s="13"/>
      <c r="Y1013" s="13"/>
      <c r="Z1013" s="13"/>
      <c r="AA1013" s="13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</row>
    <row r="1014" spans="1:56" ht="25.5" customHeight="1">
      <c r="A1014" s="13" t="s">
        <v>2218</v>
      </c>
      <c r="B1014" s="10" t="s">
        <v>2025</v>
      </c>
      <c r="C1014" s="13" t="s">
        <v>2206</v>
      </c>
      <c r="D1014" s="13" t="s">
        <v>2219</v>
      </c>
      <c r="E1014" s="13">
        <v>6</v>
      </c>
      <c r="F1014" s="13">
        <v>5</v>
      </c>
      <c r="G1014" s="13">
        <v>5</v>
      </c>
      <c r="H1014" s="13" t="s">
        <v>2051</v>
      </c>
      <c r="I1014" s="13"/>
      <c r="J1014" s="13" t="s">
        <v>2052</v>
      </c>
      <c r="K1014" s="13"/>
      <c r="L1014" s="13"/>
      <c r="M1014" s="13" t="s">
        <v>32</v>
      </c>
      <c r="N1014" s="13">
        <v>0.41</v>
      </c>
      <c r="O1014" s="13"/>
      <c r="P1014" s="13"/>
      <c r="Q1014" s="13">
        <v>0.2</v>
      </c>
      <c r="R1014" s="13">
        <v>1</v>
      </c>
      <c r="S1014" s="13" t="s">
        <v>2053</v>
      </c>
      <c r="T1014" s="13"/>
      <c r="U1014" s="13"/>
      <c r="V1014" s="13"/>
      <c r="W1014" s="13"/>
      <c r="X1014" s="13"/>
      <c r="Y1014" s="13"/>
      <c r="Z1014" s="13"/>
      <c r="AA1014" s="13"/>
      <c r="AB1014" s="45"/>
      <c r="AC1014" s="4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  <c r="AS1014" s="45"/>
      <c r="AT1014" s="45"/>
      <c r="AU1014" s="45"/>
      <c r="AV1014" s="45"/>
      <c r="AW1014" s="45"/>
      <c r="AX1014" s="45"/>
      <c r="AY1014" s="45"/>
      <c r="AZ1014" s="45"/>
      <c r="BA1014" s="45"/>
      <c r="BB1014" s="45"/>
      <c r="BC1014" s="45"/>
      <c r="BD1014" s="45"/>
    </row>
    <row r="1015" spans="1:56" ht="25.5" customHeight="1">
      <c r="A1015" s="13" t="s">
        <v>2220</v>
      </c>
      <c r="B1015" s="10" t="s">
        <v>2025</v>
      </c>
      <c r="C1015" s="13" t="s">
        <v>2206</v>
      </c>
      <c r="D1015" s="13" t="s">
        <v>2219</v>
      </c>
      <c r="E1015" s="13">
        <v>6</v>
      </c>
      <c r="F1015" s="13">
        <v>5</v>
      </c>
      <c r="G1015" s="13">
        <v>5</v>
      </c>
      <c r="H1015" s="13" t="s">
        <v>2054</v>
      </c>
      <c r="I1015" s="13"/>
      <c r="J1015" s="13" t="s">
        <v>2055</v>
      </c>
      <c r="K1015" s="13"/>
      <c r="L1015" s="13"/>
      <c r="M1015" s="13" t="s">
        <v>32</v>
      </c>
      <c r="N1015" s="13">
        <v>0.41</v>
      </c>
      <c r="O1015" s="13"/>
      <c r="P1015" s="13"/>
      <c r="Q1015" s="13">
        <v>0.2</v>
      </c>
      <c r="R1015" s="13">
        <v>2</v>
      </c>
      <c r="S1015" s="13" t="s">
        <v>2053</v>
      </c>
      <c r="T1015" s="13"/>
      <c r="U1015" s="13"/>
      <c r="V1015" s="13"/>
      <c r="W1015" s="13"/>
      <c r="X1015" s="13"/>
      <c r="Y1015" s="13"/>
      <c r="Z1015" s="13"/>
      <c r="AA1015" s="13"/>
      <c r="AB1015" s="45"/>
      <c r="AC1015" s="45"/>
      <c r="AD1015" s="45"/>
      <c r="AE1015" s="45"/>
      <c r="AF1015" s="45"/>
      <c r="AG1015" s="45"/>
      <c r="AH1015" s="45"/>
      <c r="AI1015" s="45"/>
      <c r="AJ1015" s="45"/>
      <c r="AK1015" s="45"/>
      <c r="AL1015" s="45"/>
      <c r="AM1015" s="45"/>
      <c r="AN1015" s="45"/>
      <c r="AO1015" s="45"/>
      <c r="AP1015" s="45"/>
      <c r="AQ1015" s="45"/>
      <c r="AR1015" s="45"/>
      <c r="AS1015" s="45"/>
      <c r="AT1015" s="45"/>
      <c r="AU1015" s="45"/>
      <c r="AV1015" s="45"/>
      <c r="AW1015" s="45"/>
      <c r="AX1015" s="45"/>
      <c r="AY1015" s="45"/>
      <c r="AZ1015" s="45"/>
      <c r="BA1015" s="45"/>
      <c r="BB1015" s="45"/>
      <c r="BC1015" s="45"/>
      <c r="BD1015" s="45"/>
    </row>
    <row r="1016" spans="1:56" ht="25.5" customHeight="1">
      <c r="A1016" s="13" t="s">
        <v>2221</v>
      </c>
      <c r="B1016" s="10" t="s">
        <v>2025</v>
      </c>
      <c r="C1016" s="13" t="s">
        <v>2206</v>
      </c>
      <c r="D1016" s="13" t="s">
        <v>2219</v>
      </c>
      <c r="E1016" s="13">
        <v>6</v>
      </c>
      <c r="F1016" s="13">
        <v>5</v>
      </c>
      <c r="G1016" s="13">
        <v>5</v>
      </c>
      <c r="H1016" s="13" t="s">
        <v>2056</v>
      </c>
      <c r="I1016" s="13"/>
      <c r="J1016" s="13" t="s">
        <v>2055</v>
      </c>
      <c r="K1016" s="13"/>
      <c r="L1016" s="13"/>
      <c r="M1016" s="13" t="s">
        <v>32</v>
      </c>
      <c r="N1016" s="13">
        <v>0.41</v>
      </c>
      <c r="O1016" s="13"/>
      <c r="P1016" s="13"/>
      <c r="Q1016" s="13">
        <v>0.2</v>
      </c>
      <c r="R1016" s="13">
        <v>3</v>
      </c>
      <c r="S1016" s="13" t="s">
        <v>2053</v>
      </c>
      <c r="T1016" s="13"/>
      <c r="U1016" s="13"/>
      <c r="V1016" s="13"/>
      <c r="W1016" s="13"/>
      <c r="X1016" s="13"/>
      <c r="Y1016" s="13"/>
      <c r="Z1016" s="13"/>
      <c r="AA1016" s="13"/>
      <c r="AB1016" s="45"/>
      <c r="AC1016" s="45"/>
      <c r="AD1016" s="45"/>
      <c r="AE1016" s="45"/>
      <c r="AF1016" s="45"/>
      <c r="AG1016" s="45"/>
      <c r="AH1016" s="45"/>
      <c r="AI1016" s="45"/>
      <c r="AJ1016" s="45"/>
      <c r="AK1016" s="45"/>
      <c r="AL1016" s="45"/>
      <c r="AM1016" s="45"/>
      <c r="AN1016" s="45"/>
      <c r="AO1016" s="45"/>
      <c r="AP1016" s="45"/>
      <c r="AQ1016" s="45"/>
      <c r="AR1016" s="45"/>
      <c r="AS1016" s="45"/>
      <c r="AT1016" s="45"/>
      <c r="AU1016" s="45"/>
      <c r="AV1016" s="45"/>
      <c r="AW1016" s="45"/>
      <c r="AX1016" s="45"/>
      <c r="AY1016" s="45"/>
      <c r="AZ1016" s="45"/>
      <c r="BA1016" s="45"/>
      <c r="BB1016" s="45"/>
      <c r="BC1016" s="45"/>
      <c r="BD1016" s="45"/>
    </row>
    <row r="1017" spans="1:56" ht="25.5" customHeight="1">
      <c r="A1017" s="46">
        <v>23007</v>
      </c>
      <c r="B1017" s="10" t="s">
        <v>2025</v>
      </c>
      <c r="C1017" s="13" t="s">
        <v>2206</v>
      </c>
      <c r="D1017" s="13" t="s">
        <v>2222</v>
      </c>
      <c r="E1017" s="13">
        <v>9</v>
      </c>
      <c r="F1017" s="13">
        <v>5</v>
      </c>
      <c r="G1017" s="13">
        <v>5</v>
      </c>
      <c r="H1017" s="13" t="s">
        <v>2058</v>
      </c>
      <c r="I1017" s="13"/>
      <c r="J1017" s="13" t="s">
        <v>2059</v>
      </c>
      <c r="K1017" s="13"/>
      <c r="L1017" s="13"/>
      <c r="M1017" s="13" t="s">
        <v>32</v>
      </c>
      <c r="N1017" s="13">
        <v>0.41</v>
      </c>
      <c r="O1017" s="13"/>
      <c r="P1017" s="13"/>
      <c r="Q1017" s="13">
        <v>0.2</v>
      </c>
      <c r="R1017" s="13">
        <v>1</v>
      </c>
      <c r="S1017" s="13" t="s">
        <v>2060</v>
      </c>
      <c r="T1017" s="13"/>
      <c r="U1017" s="13"/>
      <c r="V1017" s="13"/>
      <c r="W1017" s="13"/>
      <c r="X1017" s="13"/>
      <c r="Y1017" s="13"/>
      <c r="Z1017" s="13"/>
      <c r="AA1017" s="13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</row>
    <row r="1018" spans="1:56" ht="25.5" customHeight="1">
      <c r="A1018" s="46">
        <v>23009</v>
      </c>
      <c r="B1018" s="10" t="s">
        <v>2025</v>
      </c>
      <c r="C1018" s="13" t="s">
        <v>2206</v>
      </c>
      <c r="D1018" s="13" t="s">
        <v>2222</v>
      </c>
      <c r="E1018" s="13">
        <v>9</v>
      </c>
      <c r="F1018" s="13">
        <v>5</v>
      </c>
      <c r="G1018" s="13">
        <v>5</v>
      </c>
      <c r="H1018" s="13" t="s">
        <v>2061</v>
      </c>
      <c r="I1018" s="13" t="s">
        <v>2062</v>
      </c>
      <c r="J1018" s="13" t="s">
        <v>2059</v>
      </c>
      <c r="K1018" s="13"/>
      <c r="L1018" s="13"/>
      <c r="M1018" s="13" t="s">
        <v>32</v>
      </c>
      <c r="N1018" s="13">
        <v>0.41</v>
      </c>
      <c r="O1018" s="13"/>
      <c r="P1018" s="13"/>
      <c r="Q1018" s="13">
        <v>0.2</v>
      </c>
      <c r="R1018" s="13">
        <v>2</v>
      </c>
      <c r="S1018" s="13" t="s">
        <v>2060</v>
      </c>
      <c r="T1018" s="13"/>
      <c r="U1018" s="13"/>
      <c r="V1018" s="13"/>
      <c r="W1018" s="13"/>
      <c r="X1018" s="13"/>
      <c r="Y1018" s="13"/>
      <c r="Z1018" s="13"/>
      <c r="AA1018" s="13"/>
      <c r="AB1018" s="45"/>
      <c r="AC1018" s="45"/>
      <c r="AD1018" s="45"/>
      <c r="AE1018" s="45"/>
      <c r="AF1018" s="45"/>
      <c r="AG1018" s="45"/>
      <c r="AH1018" s="45"/>
      <c r="AI1018" s="45"/>
      <c r="AJ1018" s="45"/>
      <c r="AK1018" s="45"/>
      <c r="AL1018" s="45"/>
      <c r="AM1018" s="45"/>
      <c r="AN1018" s="45"/>
      <c r="AO1018" s="45"/>
      <c r="AP1018" s="45"/>
      <c r="AQ1018" s="45"/>
      <c r="AR1018" s="45"/>
      <c r="AS1018" s="45"/>
      <c r="AT1018" s="45"/>
      <c r="AU1018" s="45"/>
      <c r="AV1018" s="45"/>
      <c r="AW1018" s="45"/>
      <c r="AX1018" s="45"/>
      <c r="AY1018" s="45"/>
      <c r="AZ1018" s="45"/>
      <c r="BA1018" s="45"/>
      <c r="BB1018" s="45"/>
      <c r="BC1018" s="45"/>
      <c r="BD1018" s="45"/>
    </row>
    <row r="1019" spans="1:56" ht="25.5" customHeight="1">
      <c r="A1019" s="46">
        <v>23011</v>
      </c>
      <c r="B1019" s="10" t="s">
        <v>2025</v>
      </c>
      <c r="C1019" s="13" t="s">
        <v>2206</v>
      </c>
      <c r="D1019" s="13" t="s">
        <v>2222</v>
      </c>
      <c r="E1019" s="13">
        <v>9</v>
      </c>
      <c r="F1019" s="13">
        <v>5</v>
      </c>
      <c r="G1019" s="13">
        <v>5</v>
      </c>
      <c r="H1019" s="13" t="s">
        <v>2063</v>
      </c>
      <c r="I1019" s="13"/>
      <c r="J1019" s="13" t="s">
        <v>2064</v>
      </c>
      <c r="K1019" s="13"/>
      <c r="L1019" s="13"/>
      <c r="M1019" s="13" t="s">
        <v>32</v>
      </c>
      <c r="N1019" s="13">
        <v>0.41</v>
      </c>
      <c r="O1019" s="13"/>
      <c r="P1019" s="13"/>
      <c r="Q1019" s="13">
        <v>0.2</v>
      </c>
      <c r="R1019" s="13">
        <v>3</v>
      </c>
      <c r="S1019" s="13" t="s">
        <v>2060</v>
      </c>
      <c r="T1019" s="13"/>
      <c r="U1019" s="13"/>
      <c r="V1019" s="13"/>
      <c r="W1019" s="13"/>
      <c r="X1019" s="13"/>
      <c r="Y1019" s="13"/>
      <c r="Z1019" s="13"/>
      <c r="AA1019" s="13"/>
      <c r="AB1019" s="45"/>
      <c r="AC1019" s="45"/>
      <c r="AD1019" s="45"/>
      <c r="AE1019" s="45"/>
      <c r="AF1019" s="45"/>
      <c r="AG1019" s="45"/>
      <c r="AH1019" s="45"/>
      <c r="AI1019" s="45"/>
      <c r="AJ1019" s="45"/>
      <c r="AK1019" s="45"/>
      <c r="AL1019" s="45"/>
      <c r="AM1019" s="45"/>
      <c r="AN1019" s="45"/>
      <c r="AO1019" s="45"/>
      <c r="AP1019" s="45"/>
      <c r="AQ1019" s="45"/>
      <c r="AR1019" s="45"/>
      <c r="AS1019" s="45"/>
      <c r="AT1019" s="45"/>
      <c r="AU1019" s="45"/>
      <c r="AV1019" s="45"/>
      <c r="AW1019" s="45"/>
      <c r="AX1019" s="45"/>
      <c r="AY1019" s="45"/>
      <c r="AZ1019" s="45"/>
      <c r="BA1019" s="45"/>
      <c r="BB1019" s="45"/>
      <c r="BC1019" s="45"/>
      <c r="BD1019" s="45"/>
    </row>
    <row r="1020" spans="1:56" ht="25.5" customHeight="1">
      <c r="A1020" s="13" t="s">
        <v>2223</v>
      </c>
      <c r="B1020" s="10" t="s">
        <v>2025</v>
      </c>
      <c r="C1020" s="13" t="s">
        <v>2206</v>
      </c>
      <c r="D1020" s="13" t="s">
        <v>2224</v>
      </c>
      <c r="E1020" s="13">
        <v>2</v>
      </c>
      <c r="F1020" s="13">
        <v>3</v>
      </c>
      <c r="G1020" s="13">
        <v>5</v>
      </c>
      <c r="H1020" s="13" t="s">
        <v>2066</v>
      </c>
      <c r="I1020" s="13" t="s">
        <v>2067</v>
      </c>
      <c r="J1020" s="13" t="s">
        <v>2068</v>
      </c>
      <c r="K1020" s="13"/>
      <c r="L1020" s="13"/>
      <c r="M1020" s="13" t="s">
        <v>32</v>
      </c>
      <c r="N1020" s="13">
        <v>0.41</v>
      </c>
      <c r="O1020" s="13"/>
      <c r="P1020" s="13"/>
      <c r="Q1020" s="13">
        <v>0.2</v>
      </c>
      <c r="R1020" s="13">
        <v>1</v>
      </c>
      <c r="S1020" s="13" t="s">
        <v>2069</v>
      </c>
      <c r="T1020" s="13"/>
      <c r="U1020" s="13"/>
      <c r="V1020" s="13"/>
      <c r="W1020" s="13"/>
      <c r="X1020" s="13"/>
      <c r="Y1020" s="13"/>
      <c r="Z1020" s="13"/>
      <c r="AA1020" s="13"/>
      <c r="AB1020" s="45"/>
      <c r="AC1020" s="45"/>
      <c r="AD1020" s="45"/>
      <c r="AE1020" s="45"/>
      <c r="AF1020" s="45"/>
      <c r="AG1020" s="45"/>
      <c r="AH1020" s="45"/>
      <c r="AI1020" s="45"/>
      <c r="AJ1020" s="45"/>
      <c r="AK1020" s="45"/>
      <c r="AL1020" s="45"/>
      <c r="AM1020" s="45"/>
      <c r="AN1020" s="45"/>
      <c r="AO1020" s="45"/>
      <c r="AP1020" s="45"/>
      <c r="AQ1020" s="45"/>
      <c r="AR1020" s="45"/>
      <c r="AS1020" s="45"/>
      <c r="AT1020" s="45"/>
      <c r="AU1020" s="45"/>
      <c r="AV1020" s="45"/>
      <c r="AW1020" s="45"/>
      <c r="AX1020" s="45"/>
      <c r="AY1020" s="45"/>
      <c r="AZ1020" s="45"/>
      <c r="BA1020" s="45"/>
      <c r="BB1020" s="45"/>
      <c r="BC1020" s="45"/>
      <c r="BD1020" s="45"/>
    </row>
    <row r="1021" spans="1:56" ht="25.5" customHeight="1">
      <c r="A1021" s="13" t="s">
        <v>2225</v>
      </c>
      <c r="B1021" s="10" t="s">
        <v>2025</v>
      </c>
      <c r="C1021" s="13" t="s">
        <v>2206</v>
      </c>
      <c r="D1021" s="13" t="s">
        <v>2224</v>
      </c>
      <c r="E1021" s="13">
        <v>2</v>
      </c>
      <c r="F1021" s="13">
        <v>3</v>
      </c>
      <c r="G1021" s="13">
        <v>5</v>
      </c>
      <c r="H1021" s="13" t="s">
        <v>2070</v>
      </c>
      <c r="I1021" s="13" t="s">
        <v>2071</v>
      </c>
      <c r="J1021" s="13" t="s">
        <v>2072</v>
      </c>
      <c r="K1021" s="13"/>
      <c r="L1021" s="13"/>
      <c r="M1021" s="13" t="s">
        <v>32</v>
      </c>
      <c r="N1021" s="13">
        <v>0.41</v>
      </c>
      <c r="O1021" s="13"/>
      <c r="P1021" s="13"/>
      <c r="Q1021" s="13">
        <v>0.2</v>
      </c>
      <c r="R1021" s="13">
        <v>2</v>
      </c>
      <c r="S1021" s="13" t="s">
        <v>2069</v>
      </c>
      <c r="T1021" s="13"/>
      <c r="U1021" s="13"/>
      <c r="V1021" s="13"/>
      <c r="W1021" s="13"/>
      <c r="X1021" s="13"/>
      <c r="Y1021" s="13"/>
      <c r="Z1021" s="13"/>
      <c r="AA1021" s="13"/>
      <c r="AB1021" s="45"/>
      <c r="AC1021" s="4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  <c r="AS1021" s="45"/>
      <c r="AT1021" s="45"/>
      <c r="AU1021" s="45"/>
      <c r="AV1021" s="45"/>
      <c r="AW1021" s="45"/>
      <c r="AX1021" s="45"/>
      <c r="AY1021" s="45"/>
      <c r="AZ1021" s="45"/>
      <c r="BA1021" s="45"/>
      <c r="BB1021" s="45"/>
      <c r="BC1021" s="45"/>
      <c r="BD1021" s="45"/>
    </row>
    <row r="1022" spans="1:56" ht="25.5" customHeight="1">
      <c r="A1022" s="13" t="s">
        <v>2226</v>
      </c>
      <c r="B1022" s="10" t="s">
        <v>2025</v>
      </c>
      <c r="C1022" s="13" t="s">
        <v>2206</v>
      </c>
      <c r="D1022" s="13" t="s">
        <v>2224</v>
      </c>
      <c r="E1022" s="13">
        <v>2</v>
      </c>
      <c r="F1022" s="13">
        <v>3</v>
      </c>
      <c r="G1022" s="13">
        <v>5</v>
      </c>
      <c r="H1022" s="13" t="s">
        <v>2073</v>
      </c>
      <c r="I1022" s="13" t="s">
        <v>2074</v>
      </c>
      <c r="J1022" s="13" t="s">
        <v>2075</v>
      </c>
      <c r="K1022" s="13"/>
      <c r="L1022" s="13"/>
      <c r="M1022" s="13" t="s">
        <v>32</v>
      </c>
      <c r="N1022" s="13">
        <v>0.41</v>
      </c>
      <c r="O1022" s="13"/>
      <c r="P1022" s="13"/>
      <c r="Q1022" s="13">
        <v>0.2</v>
      </c>
      <c r="R1022" s="13">
        <v>3</v>
      </c>
      <c r="S1022" s="13" t="s">
        <v>2069</v>
      </c>
      <c r="T1022" s="13"/>
      <c r="U1022" s="13"/>
      <c r="V1022" s="13"/>
      <c r="W1022" s="13"/>
      <c r="X1022" s="13"/>
      <c r="Y1022" s="13"/>
      <c r="Z1022" s="13"/>
      <c r="AA1022" s="13"/>
      <c r="AB1022" s="45"/>
      <c r="AC1022" s="45"/>
      <c r="AD1022" s="45"/>
      <c r="AE1022" s="45"/>
      <c r="AF1022" s="45"/>
      <c r="AG1022" s="45"/>
      <c r="AH1022" s="45"/>
      <c r="AI1022" s="45"/>
      <c r="AJ1022" s="45"/>
      <c r="AK1022" s="45"/>
      <c r="AL1022" s="45"/>
      <c r="AM1022" s="45"/>
      <c r="AN1022" s="45"/>
      <c r="AO1022" s="45"/>
      <c r="AP1022" s="45"/>
      <c r="AQ1022" s="45"/>
      <c r="AR1022" s="45"/>
      <c r="AS1022" s="45"/>
      <c r="AT1022" s="45"/>
      <c r="AU1022" s="45"/>
      <c r="AV1022" s="45"/>
      <c r="AW1022" s="45"/>
      <c r="AX1022" s="45"/>
      <c r="AY1022" s="45"/>
      <c r="AZ1022" s="45"/>
      <c r="BA1022" s="45"/>
      <c r="BB1022" s="45"/>
      <c r="BC1022" s="45"/>
      <c r="BD1022" s="45"/>
    </row>
    <row r="1023" spans="1:56" ht="25.5" customHeight="1">
      <c r="A1023" s="13" t="s">
        <v>2227</v>
      </c>
      <c r="B1023" s="10" t="s">
        <v>2025</v>
      </c>
      <c r="C1023" s="13" t="s">
        <v>2206</v>
      </c>
      <c r="D1023" s="13" t="s">
        <v>2228</v>
      </c>
      <c r="E1023" s="13">
        <v>7</v>
      </c>
      <c r="F1023" s="13">
        <v>4</v>
      </c>
      <c r="G1023" s="13">
        <v>5</v>
      </c>
      <c r="H1023" s="13" t="s">
        <v>2088</v>
      </c>
      <c r="I1023" s="13"/>
      <c r="J1023" s="13" t="s">
        <v>2089</v>
      </c>
      <c r="K1023" s="13"/>
      <c r="L1023" s="13"/>
      <c r="M1023" s="13" t="s">
        <v>32</v>
      </c>
      <c r="N1023" s="13">
        <v>0.41</v>
      </c>
      <c r="O1023" s="13"/>
      <c r="P1023" s="13"/>
      <c r="Q1023" s="13">
        <v>0.2</v>
      </c>
      <c r="R1023" s="13">
        <v>1</v>
      </c>
      <c r="S1023" s="13" t="s">
        <v>2090</v>
      </c>
      <c r="T1023" s="13"/>
      <c r="U1023" s="13"/>
      <c r="V1023" s="13"/>
      <c r="W1023" s="13"/>
      <c r="X1023" s="13"/>
      <c r="Y1023" s="13"/>
      <c r="Z1023" s="13"/>
      <c r="AA1023" s="13"/>
      <c r="AB1023" s="45"/>
      <c r="AC1023" s="45"/>
      <c r="AD1023" s="45"/>
      <c r="AE1023" s="45"/>
      <c r="AF1023" s="45"/>
      <c r="AG1023" s="45"/>
      <c r="AH1023" s="45"/>
      <c r="AI1023" s="45"/>
      <c r="AJ1023" s="45"/>
      <c r="AK1023" s="45"/>
      <c r="AL1023" s="45"/>
      <c r="AM1023" s="45"/>
      <c r="AN1023" s="45"/>
      <c r="AO1023" s="45"/>
      <c r="AP1023" s="45"/>
      <c r="AQ1023" s="45"/>
      <c r="AR1023" s="45"/>
      <c r="AS1023" s="45"/>
      <c r="AT1023" s="45"/>
      <c r="AU1023" s="45"/>
      <c r="AV1023" s="45"/>
      <c r="AW1023" s="45"/>
      <c r="AX1023" s="45"/>
      <c r="AY1023" s="45"/>
      <c r="AZ1023" s="45"/>
      <c r="BA1023" s="45"/>
      <c r="BB1023" s="45"/>
      <c r="BC1023" s="45"/>
      <c r="BD1023" s="45"/>
    </row>
    <row r="1024" spans="1:56" ht="25.5" customHeight="1">
      <c r="A1024" s="13" t="s">
        <v>2229</v>
      </c>
      <c r="B1024" s="10" t="s">
        <v>2025</v>
      </c>
      <c r="C1024" s="13" t="s">
        <v>2206</v>
      </c>
      <c r="D1024" s="13" t="s">
        <v>2228</v>
      </c>
      <c r="E1024" s="13">
        <v>7</v>
      </c>
      <c r="F1024" s="13">
        <v>4</v>
      </c>
      <c r="G1024" s="13">
        <v>5</v>
      </c>
      <c r="H1024" s="13" t="s">
        <v>2091</v>
      </c>
      <c r="I1024" s="13" t="s">
        <v>2092</v>
      </c>
      <c r="J1024" s="13" t="s">
        <v>2093</v>
      </c>
      <c r="K1024" s="13"/>
      <c r="L1024" s="13"/>
      <c r="M1024" s="13" t="s">
        <v>32</v>
      </c>
      <c r="N1024" s="13">
        <v>0.41</v>
      </c>
      <c r="O1024" s="13"/>
      <c r="P1024" s="13"/>
      <c r="Q1024" s="13">
        <v>0.2</v>
      </c>
      <c r="R1024" s="13">
        <v>2</v>
      </c>
      <c r="S1024" s="13" t="s">
        <v>2090</v>
      </c>
      <c r="T1024" s="13"/>
      <c r="U1024" s="13"/>
      <c r="V1024" s="13"/>
      <c r="W1024" s="13"/>
      <c r="X1024" s="13"/>
      <c r="Y1024" s="13"/>
      <c r="Z1024" s="13"/>
      <c r="AA1024" s="13"/>
      <c r="AB1024" s="45"/>
      <c r="AC1024" s="45"/>
      <c r="AD1024" s="45"/>
      <c r="AE1024" s="45"/>
      <c r="AF1024" s="45"/>
      <c r="AG1024" s="45"/>
      <c r="AH1024" s="45"/>
      <c r="AI1024" s="45"/>
      <c r="AJ1024" s="45"/>
      <c r="AK1024" s="45"/>
      <c r="AL1024" s="45"/>
      <c r="AM1024" s="45"/>
      <c r="AN1024" s="45"/>
      <c r="AO1024" s="45"/>
      <c r="AP1024" s="45"/>
      <c r="AQ1024" s="45"/>
      <c r="AR1024" s="45"/>
      <c r="AS1024" s="45"/>
      <c r="AT1024" s="45"/>
      <c r="AU1024" s="45"/>
      <c r="AV1024" s="45"/>
      <c r="AW1024" s="45"/>
      <c r="AX1024" s="45"/>
      <c r="AY1024" s="45"/>
      <c r="AZ1024" s="45"/>
      <c r="BA1024" s="45"/>
      <c r="BB1024" s="45"/>
      <c r="BC1024" s="45"/>
      <c r="BD1024" s="45"/>
    </row>
    <row r="1025" spans="1:56" ht="25.5" customHeight="1">
      <c r="A1025" s="13" t="s">
        <v>2230</v>
      </c>
      <c r="B1025" s="10" t="s">
        <v>2025</v>
      </c>
      <c r="C1025" s="13" t="s">
        <v>2206</v>
      </c>
      <c r="D1025" s="13" t="s">
        <v>2228</v>
      </c>
      <c r="E1025" s="13">
        <v>7</v>
      </c>
      <c r="F1025" s="13">
        <v>4</v>
      </c>
      <c r="G1025" s="13">
        <v>5</v>
      </c>
      <c r="H1025" s="13" t="s">
        <v>2094</v>
      </c>
      <c r="I1025" s="13"/>
      <c r="J1025" s="13" t="s">
        <v>2095</v>
      </c>
      <c r="K1025" s="13"/>
      <c r="L1025" s="13"/>
      <c r="M1025" s="13" t="s">
        <v>32</v>
      </c>
      <c r="N1025" s="13">
        <v>0.41</v>
      </c>
      <c r="O1025" s="13"/>
      <c r="P1025" s="13"/>
      <c r="Q1025" s="13">
        <v>0.2</v>
      </c>
      <c r="R1025" s="13">
        <v>3</v>
      </c>
      <c r="S1025" s="13" t="s">
        <v>2090</v>
      </c>
      <c r="T1025" s="13"/>
      <c r="U1025" s="13"/>
      <c r="V1025" s="13"/>
      <c r="W1025" s="13"/>
      <c r="X1025" s="13"/>
      <c r="Y1025" s="13"/>
      <c r="Z1025" s="13"/>
      <c r="AA1025" s="13"/>
      <c r="AB1025" s="45"/>
      <c r="AC1025" s="45"/>
      <c r="AD1025" s="45"/>
      <c r="AE1025" s="45"/>
      <c r="AF1025" s="45"/>
      <c r="AG1025" s="45"/>
      <c r="AH1025" s="45"/>
      <c r="AI1025" s="45"/>
      <c r="AJ1025" s="45"/>
      <c r="AK1025" s="45"/>
      <c r="AL1025" s="45"/>
      <c r="AM1025" s="45"/>
      <c r="AN1025" s="45"/>
      <c r="AO1025" s="45"/>
      <c r="AP1025" s="45"/>
      <c r="AQ1025" s="45"/>
      <c r="AR1025" s="45"/>
      <c r="AS1025" s="45"/>
      <c r="AT1025" s="45"/>
      <c r="AU1025" s="45"/>
      <c r="AV1025" s="45"/>
      <c r="AW1025" s="45"/>
      <c r="AX1025" s="45"/>
      <c r="AY1025" s="45"/>
      <c r="AZ1025" s="45"/>
      <c r="BA1025" s="45"/>
      <c r="BB1025" s="45"/>
      <c r="BC1025" s="45"/>
      <c r="BD1025" s="45"/>
    </row>
    <row r="1026" spans="1:56" ht="25.5" customHeight="1">
      <c r="A1026" s="13" t="s">
        <v>2231</v>
      </c>
      <c r="B1026" s="10" t="s">
        <v>2025</v>
      </c>
      <c r="C1026" s="13" t="s">
        <v>2206</v>
      </c>
      <c r="D1026" s="13" t="s">
        <v>2232</v>
      </c>
      <c r="E1026" s="13">
        <v>3</v>
      </c>
      <c r="F1026" s="13">
        <v>5</v>
      </c>
      <c r="G1026" s="13">
        <v>5</v>
      </c>
      <c r="H1026" s="13" t="s">
        <v>2097</v>
      </c>
      <c r="I1026" s="13"/>
      <c r="J1026" s="13" t="s">
        <v>2098</v>
      </c>
      <c r="K1026" s="13"/>
      <c r="L1026" s="13"/>
      <c r="M1026" s="13" t="s">
        <v>32</v>
      </c>
      <c r="N1026" s="13">
        <v>0.41</v>
      </c>
      <c r="O1026" s="13"/>
      <c r="P1026" s="13"/>
      <c r="Q1026" s="13">
        <v>0.2</v>
      </c>
      <c r="R1026" s="13">
        <v>1</v>
      </c>
      <c r="S1026" s="13" t="s">
        <v>2099</v>
      </c>
      <c r="T1026" s="13"/>
      <c r="U1026" s="13"/>
      <c r="V1026" s="13"/>
      <c r="W1026" s="13"/>
      <c r="X1026" s="13"/>
      <c r="Y1026" s="13"/>
      <c r="Z1026" s="13"/>
      <c r="AA1026" s="13"/>
      <c r="AB1026" s="45"/>
      <c r="AC1026" s="45"/>
      <c r="AD1026" s="45"/>
      <c r="AE1026" s="45"/>
      <c r="AF1026" s="45"/>
      <c r="AG1026" s="45"/>
      <c r="AH1026" s="45"/>
      <c r="AI1026" s="45"/>
      <c r="AJ1026" s="45"/>
      <c r="AK1026" s="45"/>
      <c r="AL1026" s="45"/>
      <c r="AM1026" s="45"/>
      <c r="AN1026" s="45"/>
      <c r="AO1026" s="45"/>
      <c r="AP1026" s="45"/>
      <c r="AQ1026" s="45"/>
      <c r="AR1026" s="45"/>
      <c r="AS1026" s="45"/>
      <c r="AT1026" s="45"/>
      <c r="AU1026" s="45"/>
      <c r="AV1026" s="45"/>
      <c r="AW1026" s="45"/>
      <c r="AX1026" s="45"/>
      <c r="AY1026" s="45"/>
      <c r="AZ1026" s="45"/>
      <c r="BA1026" s="45"/>
      <c r="BB1026" s="45"/>
      <c r="BC1026" s="45"/>
      <c r="BD1026" s="45"/>
    </row>
    <row r="1027" spans="1:56" ht="25.5" customHeight="1">
      <c r="A1027" s="13" t="s">
        <v>2233</v>
      </c>
      <c r="B1027" s="10" t="s">
        <v>2025</v>
      </c>
      <c r="C1027" s="13" t="s">
        <v>2206</v>
      </c>
      <c r="D1027" s="13" t="s">
        <v>2232</v>
      </c>
      <c r="E1027" s="13">
        <v>3</v>
      </c>
      <c r="F1027" s="13">
        <v>5</v>
      </c>
      <c r="G1027" s="13">
        <v>5</v>
      </c>
      <c r="H1027" s="13" t="s">
        <v>2100</v>
      </c>
      <c r="I1027" s="13"/>
      <c r="J1027" s="13" t="s">
        <v>2101</v>
      </c>
      <c r="K1027" s="13"/>
      <c r="L1027" s="13"/>
      <c r="M1027" s="13" t="s">
        <v>32</v>
      </c>
      <c r="N1027" s="13">
        <v>0.41</v>
      </c>
      <c r="O1027" s="13"/>
      <c r="P1027" s="13"/>
      <c r="Q1027" s="13">
        <v>0.2</v>
      </c>
      <c r="R1027" s="13">
        <v>2</v>
      </c>
      <c r="S1027" s="13" t="s">
        <v>2099</v>
      </c>
      <c r="T1027" s="13"/>
      <c r="U1027" s="13"/>
      <c r="V1027" s="13"/>
      <c r="W1027" s="13"/>
      <c r="X1027" s="13"/>
      <c r="Y1027" s="13"/>
      <c r="Z1027" s="13"/>
      <c r="AA1027" s="13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</row>
    <row r="1028" spans="1:56" ht="25.5" customHeight="1">
      <c r="A1028" s="13" t="s">
        <v>2234</v>
      </c>
      <c r="B1028" s="10" t="s">
        <v>2025</v>
      </c>
      <c r="C1028" s="13" t="s">
        <v>2206</v>
      </c>
      <c r="D1028" s="13" t="s">
        <v>2232</v>
      </c>
      <c r="E1028" s="13">
        <v>3</v>
      </c>
      <c r="F1028" s="13">
        <v>5</v>
      </c>
      <c r="G1028" s="13">
        <v>5</v>
      </c>
      <c r="H1028" s="13" t="s">
        <v>2102</v>
      </c>
      <c r="I1028" s="13"/>
      <c r="J1028" s="13" t="s">
        <v>2103</v>
      </c>
      <c r="K1028" s="13"/>
      <c r="L1028" s="13"/>
      <c r="M1028" s="13" t="s">
        <v>32</v>
      </c>
      <c r="N1028" s="13">
        <v>0.41</v>
      </c>
      <c r="O1028" s="13"/>
      <c r="P1028" s="13"/>
      <c r="Q1028" s="13">
        <v>0.2</v>
      </c>
      <c r="R1028" s="13">
        <v>3</v>
      </c>
      <c r="S1028" s="13" t="s">
        <v>2099</v>
      </c>
      <c r="T1028" s="13"/>
      <c r="U1028" s="13"/>
      <c r="V1028" s="13"/>
      <c r="W1028" s="13"/>
      <c r="X1028" s="13"/>
      <c r="Y1028" s="13"/>
      <c r="Z1028" s="13"/>
      <c r="AA1028" s="13"/>
      <c r="AB1028" s="45"/>
      <c r="AC1028" s="45"/>
      <c r="AD1028" s="45"/>
      <c r="AE1028" s="45"/>
      <c r="AF1028" s="45"/>
      <c r="AG1028" s="45"/>
      <c r="AH1028" s="45"/>
      <c r="AI1028" s="45"/>
      <c r="AJ1028" s="45"/>
      <c r="AK1028" s="45"/>
      <c r="AL1028" s="45"/>
      <c r="AM1028" s="45"/>
      <c r="AN1028" s="45"/>
      <c r="AO1028" s="45"/>
      <c r="AP1028" s="45"/>
      <c r="AQ1028" s="45"/>
      <c r="AR1028" s="45"/>
      <c r="AS1028" s="45"/>
      <c r="AT1028" s="45"/>
      <c r="AU1028" s="45"/>
      <c r="AV1028" s="45"/>
      <c r="AW1028" s="45"/>
      <c r="AX1028" s="45"/>
      <c r="AY1028" s="45"/>
      <c r="AZ1028" s="45"/>
      <c r="BA1028" s="45"/>
      <c r="BB1028" s="45"/>
      <c r="BC1028" s="45"/>
      <c r="BD1028" s="45"/>
    </row>
    <row r="1029" spans="1:56" ht="25.5" customHeight="1">
      <c r="A1029" s="47">
        <v>22710</v>
      </c>
      <c r="B1029" s="47" t="s">
        <v>521</v>
      </c>
      <c r="C1029" s="47" t="s">
        <v>2235</v>
      </c>
      <c r="D1029" s="47" t="s">
        <v>2236</v>
      </c>
      <c r="E1029" s="22">
        <v>1</v>
      </c>
      <c r="F1029" s="22">
        <v>5</v>
      </c>
      <c r="G1029" s="22">
        <v>5</v>
      </c>
      <c r="H1029" s="91" t="s">
        <v>1945</v>
      </c>
      <c r="I1029" s="89"/>
      <c r="J1029" s="47" t="s">
        <v>1946</v>
      </c>
      <c r="K1029" s="47"/>
      <c r="L1029" s="47"/>
      <c r="M1029" s="47" t="s">
        <v>32</v>
      </c>
      <c r="N1029" s="22">
        <v>0.41</v>
      </c>
      <c r="O1029" s="48"/>
      <c r="P1029" s="48"/>
      <c r="Q1029" s="22">
        <v>0.2</v>
      </c>
      <c r="R1029" s="22">
        <v>1</v>
      </c>
      <c r="S1029" s="35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30"/>
      <c r="BB1029" s="30"/>
      <c r="BC1029" s="30"/>
      <c r="BD1029" s="30"/>
    </row>
    <row r="1030" spans="1:56" ht="25.5" customHeight="1">
      <c r="A1030" s="47">
        <v>22712</v>
      </c>
      <c r="B1030" s="47" t="s">
        <v>521</v>
      </c>
      <c r="C1030" s="47" t="s">
        <v>2235</v>
      </c>
      <c r="D1030" s="47" t="s">
        <v>2236</v>
      </c>
      <c r="E1030" s="22">
        <v>1</v>
      </c>
      <c r="F1030" s="22">
        <v>5</v>
      </c>
      <c r="G1030" s="22">
        <v>5</v>
      </c>
      <c r="H1030" s="91" t="s">
        <v>1942</v>
      </c>
      <c r="I1030" s="89"/>
      <c r="J1030" s="47" t="s">
        <v>1943</v>
      </c>
      <c r="K1030" s="47"/>
      <c r="L1030" s="47"/>
      <c r="M1030" s="47" t="s">
        <v>32</v>
      </c>
      <c r="N1030" s="22">
        <v>0.41</v>
      </c>
      <c r="O1030" s="48"/>
      <c r="P1030" s="48"/>
      <c r="Q1030" s="22">
        <v>0.2</v>
      </c>
      <c r="R1030" s="22">
        <v>2</v>
      </c>
      <c r="S1030" s="35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30"/>
      <c r="AZ1030" s="30"/>
      <c r="BA1030" s="30"/>
      <c r="BB1030" s="30"/>
      <c r="BC1030" s="30"/>
      <c r="BD1030" s="30"/>
    </row>
    <row r="1031" spans="1:56" ht="25.5" customHeight="1">
      <c r="A1031" s="47">
        <v>22714</v>
      </c>
      <c r="B1031" s="47" t="s">
        <v>521</v>
      </c>
      <c r="C1031" s="47" t="s">
        <v>2235</v>
      </c>
      <c r="D1031" s="47" t="s">
        <v>2236</v>
      </c>
      <c r="E1031" s="22">
        <v>1</v>
      </c>
      <c r="F1031" s="22">
        <v>5</v>
      </c>
      <c r="G1031" s="22">
        <v>5</v>
      </c>
      <c r="H1031" s="91" t="s">
        <v>1947</v>
      </c>
      <c r="I1031" s="89"/>
      <c r="J1031" s="47" t="s">
        <v>1948</v>
      </c>
      <c r="K1031" s="47"/>
      <c r="L1031" s="47"/>
      <c r="M1031" s="47" t="s">
        <v>32</v>
      </c>
      <c r="N1031" s="22">
        <v>0.41</v>
      </c>
      <c r="O1031" s="48"/>
      <c r="P1031" s="48"/>
      <c r="Q1031" s="22">
        <v>0.2</v>
      </c>
      <c r="R1031" s="22">
        <v>3</v>
      </c>
      <c r="S1031" s="35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30"/>
      <c r="AZ1031" s="30"/>
      <c r="BA1031" s="30"/>
      <c r="BB1031" s="30"/>
      <c r="BC1031" s="30"/>
      <c r="BD1031" s="30"/>
    </row>
    <row r="1032" spans="1:56" ht="25.5" customHeight="1">
      <c r="A1032" s="47">
        <v>22810</v>
      </c>
      <c r="B1032" s="47" t="s">
        <v>521</v>
      </c>
      <c r="C1032" s="47" t="s">
        <v>2235</v>
      </c>
      <c r="D1032" s="47" t="s">
        <v>2237</v>
      </c>
      <c r="E1032" s="22">
        <v>2</v>
      </c>
      <c r="F1032" s="22">
        <v>5</v>
      </c>
      <c r="G1032" s="22">
        <v>5</v>
      </c>
      <c r="H1032" s="91" t="s">
        <v>1953</v>
      </c>
      <c r="I1032" s="89"/>
      <c r="J1032" s="47" t="s">
        <v>1954</v>
      </c>
      <c r="K1032" s="47"/>
      <c r="L1032" s="47"/>
      <c r="M1032" s="47" t="s">
        <v>32</v>
      </c>
      <c r="N1032" s="22">
        <v>0.41</v>
      </c>
      <c r="O1032" s="48"/>
      <c r="P1032" s="48"/>
      <c r="Q1032" s="22">
        <v>0.2</v>
      </c>
      <c r="R1032" s="22">
        <v>1</v>
      </c>
      <c r="S1032" s="1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  <c r="BA1032" s="30"/>
      <c r="BB1032" s="30"/>
      <c r="BC1032" s="30"/>
      <c r="BD1032" s="30"/>
    </row>
    <row r="1033" spans="1:56" ht="25.5" customHeight="1">
      <c r="A1033" s="47">
        <v>22812</v>
      </c>
      <c r="B1033" s="47" t="s">
        <v>521</v>
      </c>
      <c r="C1033" s="47" t="s">
        <v>2235</v>
      </c>
      <c r="D1033" s="47" t="s">
        <v>2237</v>
      </c>
      <c r="E1033" s="22">
        <v>2</v>
      </c>
      <c r="F1033" s="22">
        <v>5</v>
      </c>
      <c r="G1033" s="22">
        <v>5</v>
      </c>
      <c r="H1033" s="47" t="s">
        <v>1950</v>
      </c>
      <c r="I1033" s="48"/>
      <c r="J1033" s="47" t="s">
        <v>1951</v>
      </c>
      <c r="K1033" s="47"/>
      <c r="L1033" s="47"/>
      <c r="M1033" s="47" t="s">
        <v>32</v>
      </c>
      <c r="N1033" s="22">
        <v>0.41</v>
      </c>
      <c r="O1033" s="48"/>
      <c r="P1033" s="48"/>
      <c r="Q1033" s="22">
        <v>0.2</v>
      </c>
      <c r="R1033" s="22">
        <v>2</v>
      </c>
      <c r="S1033" s="1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30"/>
      <c r="AZ1033" s="30"/>
      <c r="BA1033" s="30"/>
      <c r="BB1033" s="30"/>
      <c r="BC1033" s="30"/>
      <c r="BD1033" s="30"/>
    </row>
    <row r="1034" spans="1:56" ht="25.5" customHeight="1">
      <c r="A1034" s="47">
        <v>22814</v>
      </c>
      <c r="B1034" s="47" t="s">
        <v>521</v>
      </c>
      <c r="C1034" s="47" t="s">
        <v>2235</v>
      </c>
      <c r="D1034" s="47" t="s">
        <v>2237</v>
      </c>
      <c r="E1034" s="22">
        <v>2</v>
      </c>
      <c r="F1034" s="22">
        <v>5</v>
      </c>
      <c r="G1034" s="22">
        <v>5</v>
      </c>
      <c r="H1034" s="91" t="s">
        <v>1955</v>
      </c>
      <c r="I1034" s="89"/>
      <c r="J1034" s="47" t="s">
        <v>1956</v>
      </c>
      <c r="K1034" s="47"/>
      <c r="L1034" s="47"/>
      <c r="M1034" s="47" t="s">
        <v>32</v>
      </c>
      <c r="N1034" s="22">
        <v>0.41</v>
      </c>
      <c r="O1034" s="48"/>
      <c r="P1034" s="48"/>
      <c r="Q1034" s="22">
        <v>0.2</v>
      </c>
      <c r="R1034" s="22">
        <v>3</v>
      </c>
      <c r="S1034" s="1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30"/>
      <c r="AZ1034" s="30"/>
      <c r="BA1034" s="30"/>
      <c r="BB1034" s="30"/>
      <c r="BC1034" s="30"/>
      <c r="BD1034" s="30"/>
    </row>
    <row r="1035" spans="1:56" ht="25.5" customHeight="1">
      <c r="A1035" s="47">
        <v>22910</v>
      </c>
      <c r="B1035" s="47" t="s">
        <v>521</v>
      </c>
      <c r="C1035" s="47" t="s">
        <v>2235</v>
      </c>
      <c r="D1035" s="47" t="s">
        <v>2238</v>
      </c>
      <c r="E1035" s="22">
        <v>3</v>
      </c>
      <c r="F1035" s="22">
        <v>5</v>
      </c>
      <c r="G1035" s="22">
        <v>5</v>
      </c>
      <c r="H1035" s="91" t="s">
        <v>1890</v>
      </c>
      <c r="I1035" s="89"/>
      <c r="J1035" s="47" t="s">
        <v>1888</v>
      </c>
      <c r="K1035" s="47"/>
      <c r="L1035" s="47"/>
      <c r="M1035" s="47" t="s">
        <v>32</v>
      </c>
      <c r="N1035" s="22">
        <v>0.41</v>
      </c>
      <c r="O1035" s="48"/>
      <c r="P1035" s="48"/>
      <c r="Q1035" s="22">
        <v>0.2</v>
      </c>
      <c r="R1035" s="22">
        <v>1</v>
      </c>
      <c r="S1035" s="1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30"/>
      <c r="AZ1035" s="30"/>
      <c r="BA1035" s="30"/>
      <c r="BB1035" s="30"/>
      <c r="BC1035" s="30"/>
      <c r="BD1035" s="30"/>
    </row>
    <row r="1036" spans="1:56" ht="25.5" customHeight="1">
      <c r="A1036" s="47">
        <v>22912</v>
      </c>
      <c r="B1036" s="47" t="s">
        <v>521</v>
      </c>
      <c r="C1036" s="47" t="s">
        <v>2235</v>
      </c>
      <c r="D1036" s="47" t="s">
        <v>2238</v>
      </c>
      <c r="E1036" s="22">
        <v>3</v>
      </c>
      <c r="F1036" s="22">
        <v>5</v>
      </c>
      <c r="G1036" s="22">
        <v>5</v>
      </c>
      <c r="H1036" s="47" t="s">
        <v>1887</v>
      </c>
      <c r="I1036" s="48"/>
      <c r="J1036" s="47" t="s">
        <v>1888</v>
      </c>
      <c r="K1036" s="47"/>
      <c r="L1036" s="47"/>
      <c r="M1036" s="47" t="s">
        <v>32</v>
      </c>
      <c r="N1036" s="22">
        <v>0.41</v>
      </c>
      <c r="O1036" s="48"/>
      <c r="P1036" s="48"/>
      <c r="Q1036" s="22">
        <v>0.2</v>
      </c>
      <c r="R1036" s="22">
        <v>2</v>
      </c>
      <c r="S1036" s="1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  <c r="AI1036" s="30"/>
      <c r="AJ1036" s="30"/>
      <c r="AK1036" s="30"/>
      <c r="AL1036" s="30"/>
      <c r="AM1036" s="30"/>
      <c r="AN1036" s="30"/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30"/>
      <c r="AZ1036" s="30"/>
      <c r="BA1036" s="30"/>
      <c r="BB1036" s="30"/>
      <c r="BC1036" s="30"/>
      <c r="BD1036" s="30"/>
    </row>
    <row r="1037" spans="1:56" ht="25.5" customHeight="1">
      <c r="A1037" s="47">
        <v>22914</v>
      </c>
      <c r="B1037" s="47" t="s">
        <v>521</v>
      </c>
      <c r="C1037" s="47" t="s">
        <v>2235</v>
      </c>
      <c r="D1037" s="47" t="s">
        <v>2238</v>
      </c>
      <c r="E1037" s="22">
        <v>3</v>
      </c>
      <c r="F1037" s="22">
        <v>5</v>
      </c>
      <c r="G1037" s="22">
        <v>5</v>
      </c>
      <c r="H1037" s="91" t="s">
        <v>1891</v>
      </c>
      <c r="I1037" s="89"/>
      <c r="J1037" s="47" t="s">
        <v>1888</v>
      </c>
      <c r="K1037" s="47"/>
      <c r="L1037" s="47"/>
      <c r="M1037" s="47" t="s">
        <v>32</v>
      </c>
      <c r="N1037" s="22">
        <v>0.41</v>
      </c>
      <c r="O1037" s="48"/>
      <c r="P1037" s="48"/>
      <c r="Q1037" s="22">
        <v>0.2</v>
      </c>
      <c r="R1037" s="22">
        <v>3</v>
      </c>
      <c r="S1037" s="1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  <c r="AI1037" s="30"/>
      <c r="AJ1037" s="30"/>
      <c r="AK1037" s="30"/>
      <c r="AL1037" s="30"/>
      <c r="AM1037" s="30"/>
      <c r="AN1037" s="30"/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30"/>
      <c r="AZ1037" s="30"/>
      <c r="BA1037" s="30"/>
      <c r="BB1037" s="30"/>
      <c r="BC1037" s="30"/>
      <c r="BD1037" s="30"/>
    </row>
    <row r="1038" spans="1:56" ht="25.5" customHeight="1">
      <c r="A1038" s="47">
        <v>23010</v>
      </c>
      <c r="B1038" s="47" t="s">
        <v>521</v>
      </c>
      <c r="C1038" s="47" t="s">
        <v>2235</v>
      </c>
      <c r="D1038" s="47" t="s">
        <v>2239</v>
      </c>
      <c r="E1038" s="22">
        <v>10</v>
      </c>
      <c r="F1038" s="22">
        <v>5</v>
      </c>
      <c r="G1038" s="22">
        <v>5</v>
      </c>
      <c r="H1038" s="91" t="s">
        <v>1932</v>
      </c>
      <c r="I1038" s="89"/>
      <c r="J1038" s="47" t="s">
        <v>1930</v>
      </c>
      <c r="K1038" s="47"/>
      <c r="L1038" s="47"/>
      <c r="M1038" s="47" t="s">
        <v>32</v>
      </c>
      <c r="N1038" s="22">
        <v>0.41</v>
      </c>
      <c r="O1038" s="48"/>
      <c r="P1038" s="48"/>
      <c r="Q1038" s="22">
        <v>0.2</v>
      </c>
      <c r="R1038" s="22">
        <v>1</v>
      </c>
      <c r="S1038" s="1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  <c r="AI1038" s="30"/>
      <c r="AJ1038" s="30"/>
      <c r="AK1038" s="30"/>
      <c r="AL1038" s="30"/>
      <c r="AM1038" s="30"/>
      <c r="AN1038" s="30"/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30"/>
      <c r="AZ1038" s="30"/>
      <c r="BA1038" s="30"/>
      <c r="BB1038" s="30"/>
      <c r="BC1038" s="30"/>
      <c r="BD1038" s="30"/>
    </row>
    <row r="1039" spans="1:56" ht="25.5" customHeight="1">
      <c r="A1039" s="47">
        <v>23012</v>
      </c>
      <c r="B1039" s="47" t="s">
        <v>521</v>
      </c>
      <c r="C1039" s="47" t="s">
        <v>2235</v>
      </c>
      <c r="D1039" s="47" t="s">
        <v>2239</v>
      </c>
      <c r="E1039" s="22">
        <v>10</v>
      </c>
      <c r="F1039" s="22">
        <v>5</v>
      </c>
      <c r="G1039" s="22">
        <v>5</v>
      </c>
      <c r="H1039" s="91" t="s">
        <v>1929</v>
      </c>
      <c r="I1039" s="89"/>
      <c r="J1039" s="47" t="s">
        <v>1930</v>
      </c>
      <c r="K1039" s="47"/>
      <c r="L1039" s="47"/>
      <c r="M1039" s="47" t="s">
        <v>32</v>
      </c>
      <c r="N1039" s="22">
        <v>0.41</v>
      </c>
      <c r="O1039" s="48"/>
      <c r="P1039" s="48"/>
      <c r="Q1039" s="22">
        <v>0.2</v>
      </c>
      <c r="R1039" s="22">
        <v>2</v>
      </c>
      <c r="S1039" s="10"/>
      <c r="T1039" s="30"/>
      <c r="U1039" s="30"/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  <c r="AI1039" s="30"/>
      <c r="AJ1039" s="30"/>
      <c r="AK1039" s="30"/>
      <c r="AL1039" s="30"/>
      <c r="AM1039" s="30"/>
      <c r="AN1039" s="30"/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30"/>
      <c r="AZ1039" s="30"/>
      <c r="BA1039" s="30"/>
      <c r="BB1039" s="30"/>
      <c r="BC1039" s="30"/>
      <c r="BD1039" s="30"/>
    </row>
    <row r="1040" spans="1:56" ht="25.5" customHeight="1">
      <c r="A1040" s="47">
        <v>23014</v>
      </c>
      <c r="B1040" s="47" t="s">
        <v>521</v>
      </c>
      <c r="C1040" s="47" t="s">
        <v>2235</v>
      </c>
      <c r="D1040" s="47" t="s">
        <v>2239</v>
      </c>
      <c r="E1040" s="22">
        <v>10</v>
      </c>
      <c r="F1040" s="22">
        <v>5</v>
      </c>
      <c r="G1040" s="22">
        <v>5</v>
      </c>
      <c r="H1040" s="47" t="s">
        <v>1933</v>
      </c>
      <c r="I1040" s="48"/>
      <c r="J1040" s="47" t="s">
        <v>1930</v>
      </c>
      <c r="K1040" s="47"/>
      <c r="L1040" s="47"/>
      <c r="M1040" s="47" t="s">
        <v>32</v>
      </c>
      <c r="N1040" s="22">
        <v>0.41</v>
      </c>
      <c r="O1040" s="48"/>
      <c r="P1040" s="48"/>
      <c r="Q1040" s="22">
        <v>0.2</v>
      </c>
      <c r="R1040" s="22">
        <v>3</v>
      </c>
      <c r="S1040" s="10"/>
      <c r="T1040" s="30"/>
      <c r="U1040" s="30"/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  <c r="AI1040" s="30"/>
      <c r="AJ1040" s="30"/>
      <c r="AK1040" s="30"/>
      <c r="AL1040" s="30"/>
      <c r="AM1040" s="30"/>
      <c r="AN1040" s="30"/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30"/>
      <c r="BA1040" s="30"/>
      <c r="BB1040" s="30"/>
      <c r="BC1040" s="30"/>
      <c r="BD1040" s="30"/>
    </row>
    <row r="1041" spans="1:56" ht="25.5" customHeight="1">
      <c r="A1041" s="47">
        <v>23110</v>
      </c>
      <c r="B1041" s="47" t="s">
        <v>521</v>
      </c>
      <c r="C1041" s="47" t="s">
        <v>2235</v>
      </c>
      <c r="D1041" s="47" t="s">
        <v>2240</v>
      </c>
      <c r="E1041" s="22">
        <v>7</v>
      </c>
      <c r="F1041" s="22">
        <v>5</v>
      </c>
      <c r="G1041" s="22">
        <v>5</v>
      </c>
      <c r="H1041" s="47" t="s">
        <v>1909</v>
      </c>
      <c r="I1041" s="48"/>
      <c r="J1041" s="47" t="s">
        <v>1907</v>
      </c>
      <c r="K1041" s="47"/>
      <c r="L1041" s="47"/>
      <c r="M1041" s="47" t="s">
        <v>32</v>
      </c>
      <c r="N1041" s="22">
        <v>0.41</v>
      </c>
      <c r="O1041" s="48"/>
      <c r="P1041" s="48"/>
      <c r="Q1041" s="22">
        <v>0.2</v>
      </c>
      <c r="R1041" s="22">
        <v>1</v>
      </c>
      <c r="S1041" s="10"/>
      <c r="T1041" s="30"/>
      <c r="U1041" s="30"/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  <c r="AI1041" s="30"/>
      <c r="AJ1041" s="30"/>
      <c r="AK1041" s="30"/>
      <c r="AL1041" s="30"/>
      <c r="AM1041" s="30"/>
      <c r="AN1041" s="30"/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30"/>
      <c r="BA1041" s="30"/>
      <c r="BB1041" s="30"/>
      <c r="BC1041" s="30"/>
      <c r="BD1041" s="30"/>
    </row>
    <row r="1042" spans="1:56" ht="25.5" customHeight="1">
      <c r="A1042" s="47">
        <v>23112</v>
      </c>
      <c r="B1042" s="47" t="s">
        <v>521</v>
      </c>
      <c r="C1042" s="47" t="s">
        <v>2235</v>
      </c>
      <c r="D1042" s="47" t="s">
        <v>2240</v>
      </c>
      <c r="E1042" s="22">
        <v>7</v>
      </c>
      <c r="F1042" s="22">
        <v>5</v>
      </c>
      <c r="G1042" s="22">
        <v>5</v>
      </c>
      <c r="H1042" s="47" t="s">
        <v>1906</v>
      </c>
      <c r="I1042" s="48"/>
      <c r="J1042" s="47" t="s">
        <v>1907</v>
      </c>
      <c r="K1042" s="47"/>
      <c r="L1042" s="47"/>
      <c r="M1042" s="47" t="s">
        <v>32</v>
      </c>
      <c r="N1042" s="22">
        <v>0.41</v>
      </c>
      <c r="O1042" s="48"/>
      <c r="P1042" s="48"/>
      <c r="Q1042" s="22">
        <v>0.2</v>
      </c>
      <c r="R1042" s="22">
        <v>2</v>
      </c>
      <c r="S1042" s="10"/>
      <c r="T1042" s="30"/>
      <c r="U1042" s="30"/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  <c r="AI1042" s="30"/>
      <c r="AJ1042" s="30"/>
      <c r="AK1042" s="30"/>
      <c r="AL1042" s="30"/>
      <c r="AM1042" s="30"/>
      <c r="AN1042" s="30"/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30"/>
      <c r="BA1042" s="30"/>
      <c r="BB1042" s="30"/>
      <c r="BC1042" s="30"/>
      <c r="BD1042" s="30"/>
    </row>
    <row r="1043" spans="1:56" ht="25.5" customHeight="1">
      <c r="A1043" s="47">
        <v>23114</v>
      </c>
      <c r="B1043" s="47" t="s">
        <v>521</v>
      </c>
      <c r="C1043" s="47" t="s">
        <v>2235</v>
      </c>
      <c r="D1043" s="47" t="s">
        <v>2240</v>
      </c>
      <c r="E1043" s="22">
        <v>7</v>
      </c>
      <c r="F1043" s="22">
        <v>5</v>
      </c>
      <c r="G1043" s="22">
        <v>5</v>
      </c>
      <c r="H1043" s="47" t="s">
        <v>1910</v>
      </c>
      <c r="I1043" s="48"/>
      <c r="J1043" s="47" t="s">
        <v>1907</v>
      </c>
      <c r="K1043" s="47"/>
      <c r="L1043" s="47"/>
      <c r="M1043" s="47" t="s">
        <v>32</v>
      </c>
      <c r="N1043" s="22">
        <v>0.41</v>
      </c>
      <c r="O1043" s="48"/>
      <c r="P1043" s="48"/>
      <c r="Q1043" s="22">
        <v>0.2</v>
      </c>
      <c r="R1043" s="22">
        <v>3</v>
      </c>
      <c r="S1043" s="10"/>
      <c r="T1043" s="30"/>
      <c r="U1043" s="30"/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  <c r="AI1043" s="30"/>
      <c r="AJ1043" s="30"/>
      <c r="AK1043" s="30"/>
      <c r="AL1043" s="30"/>
      <c r="AM1043" s="30"/>
      <c r="AN1043" s="30"/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30"/>
      <c r="BA1043" s="30"/>
      <c r="BB1043" s="30"/>
      <c r="BC1043" s="30"/>
      <c r="BD1043" s="30"/>
    </row>
    <row r="1044" spans="1:56" ht="25.5" customHeight="1">
      <c r="A1044" s="47">
        <v>23210</v>
      </c>
      <c r="B1044" s="47" t="s">
        <v>521</v>
      </c>
      <c r="C1044" s="47" t="s">
        <v>2235</v>
      </c>
      <c r="D1044" s="47" t="s">
        <v>2241</v>
      </c>
      <c r="E1044" s="22">
        <v>8</v>
      </c>
      <c r="F1044" s="22">
        <v>3</v>
      </c>
      <c r="G1044" s="22">
        <v>6</v>
      </c>
      <c r="H1044" s="47" t="s">
        <v>1916</v>
      </c>
      <c r="I1044" s="47" t="s">
        <v>2242</v>
      </c>
      <c r="J1044" s="47" t="s">
        <v>2243</v>
      </c>
      <c r="K1044" s="47"/>
      <c r="L1044" s="47"/>
      <c r="M1044" s="47" t="s">
        <v>32</v>
      </c>
      <c r="N1044" s="22">
        <v>0.41</v>
      </c>
      <c r="O1044" s="22">
        <v>15</v>
      </c>
      <c r="P1044" s="22">
        <v>45</v>
      </c>
      <c r="Q1044" s="22">
        <v>0.2</v>
      </c>
      <c r="R1044" s="22">
        <v>1</v>
      </c>
      <c r="S1044" s="1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  <c r="AI1044" s="30"/>
      <c r="AJ1044" s="30"/>
      <c r="AK1044" s="30"/>
      <c r="AL1044" s="30"/>
      <c r="AM1044" s="30"/>
      <c r="AN1044" s="30"/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30"/>
      <c r="BA1044" s="30"/>
      <c r="BB1044" s="30"/>
      <c r="BC1044" s="30"/>
      <c r="BD1044" s="30"/>
    </row>
    <row r="1045" spans="1:56" ht="25.5" customHeight="1">
      <c r="A1045" s="47">
        <v>23212</v>
      </c>
      <c r="B1045" s="47" t="s">
        <v>521</v>
      </c>
      <c r="C1045" s="47" t="s">
        <v>2235</v>
      </c>
      <c r="D1045" s="47" t="s">
        <v>2241</v>
      </c>
      <c r="E1045" s="22">
        <v>8</v>
      </c>
      <c r="F1045" s="22">
        <v>3</v>
      </c>
      <c r="G1045" s="22">
        <v>6</v>
      </c>
      <c r="H1045" s="47" t="s">
        <v>1913</v>
      </c>
      <c r="I1045" s="47" t="s">
        <v>2244</v>
      </c>
      <c r="J1045" s="47" t="s">
        <v>2245</v>
      </c>
      <c r="K1045" s="47"/>
      <c r="L1045" s="47"/>
      <c r="M1045" s="47" t="s">
        <v>32</v>
      </c>
      <c r="N1045" s="22">
        <v>0.41</v>
      </c>
      <c r="O1045" s="22">
        <v>20</v>
      </c>
      <c r="P1045" s="22">
        <v>50</v>
      </c>
      <c r="Q1045" s="22">
        <v>0.2</v>
      </c>
      <c r="R1045" s="22">
        <v>2</v>
      </c>
      <c r="S1045" s="10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30"/>
      <c r="BA1045" s="30"/>
      <c r="BB1045" s="30"/>
      <c r="BC1045" s="30"/>
      <c r="BD1045" s="30"/>
    </row>
    <row r="1046" spans="1:56" ht="25.5" customHeight="1">
      <c r="A1046" s="47">
        <v>23214</v>
      </c>
      <c r="B1046" s="47" t="s">
        <v>521</v>
      </c>
      <c r="C1046" s="47" t="s">
        <v>2235</v>
      </c>
      <c r="D1046" s="47" t="s">
        <v>2241</v>
      </c>
      <c r="E1046" s="22">
        <v>8</v>
      </c>
      <c r="F1046" s="22">
        <v>3</v>
      </c>
      <c r="G1046" s="22">
        <v>6</v>
      </c>
      <c r="H1046" s="47" t="s">
        <v>1918</v>
      </c>
      <c r="I1046" s="47" t="s">
        <v>2246</v>
      </c>
      <c r="J1046" s="91" t="s">
        <v>2247</v>
      </c>
      <c r="K1046" s="89"/>
      <c r="L1046" s="89"/>
      <c r="M1046" s="47" t="s">
        <v>32</v>
      </c>
      <c r="N1046" s="22">
        <v>0.41</v>
      </c>
      <c r="O1046" s="22">
        <v>25</v>
      </c>
      <c r="P1046" s="22">
        <v>55</v>
      </c>
      <c r="Q1046" s="22">
        <v>0.2</v>
      </c>
      <c r="R1046" s="22">
        <v>3</v>
      </c>
      <c r="S1046" s="10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30"/>
      <c r="BA1046" s="30"/>
      <c r="BB1046" s="30"/>
      <c r="BC1046" s="30"/>
      <c r="BD1046" s="30"/>
    </row>
    <row r="1047" spans="1:56" ht="25.5" customHeight="1">
      <c r="A1047" s="47">
        <v>23310</v>
      </c>
      <c r="B1047" s="47" t="s">
        <v>521</v>
      </c>
      <c r="C1047" s="47" t="s">
        <v>2235</v>
      </c>
      <c r="D1047" s="47" t="s">
        <v>2248</v>
      </c>
      <c r="E1047" s="22">
        <v>5</v>
      </c>
      <c r="F1047" s="22">
        <v>5</v>
      </c>
      <c r="G1047" s="22">
        <v>5</v>
      </c>
      <c r="H1047" s="91" t="s">
        <v>1903</v>
      </c>
      <c r="I1047" s="89"/>
      <c r="J1047" s="47" t="s">
        <v>1901</v>
      </c>
      <c r="K1047" s="47"/>
      <c r="L1047" s="47"/>
      <c r="M1047" s="47" t="s">
        <v>32</v>
      </c>
      <c r="N1047" s="22">
        <v>0.41</v>
      </c>
      <c r="O1047" s="48"/>
      <c r="P1047" s="48"/>
      <c r="Q1047" s="22">
        <v>0.2</v>
      </c>
      <c r="R1047" s="22">
        <v>1</v>
      </c>
      <c r="S1047" s="10"/>
      <c r="T1047" s="30"/>
      <c r="U1047" s="30"/>
      <c r="V1047" s="30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30"/>
      <c r="BA1047" s="30"/>
      <c r="BB1047" s="30"/>
      <c r="BC1047" s="30"/>
      <c r="BD1047" s="30"/>
    </row>
    <row r="1048" spans="1:56" ht="25.5" customHeight="1">
      <c r="A1048" s="47">
        <v>23312</v>
      </c>
      <c r="B1048" s="47" t="s">
        <v>521</v>
      </c>
      <c r="C1048" s="47" t="s">
        <v>2235</v>
      </c>
      <c r="D1048" s="47" t="s">
        <v>2248</v>
      </c>
      <c r="E1048" s="22">
        <v>5</v>
      </c>
      <c r="F1048" s="22">
        <v>5</v>
      </c>
      <c r="G1048" s="22">
        <v>5</v>
      </c>
      <c r="H1048" s="91" t="s">
        <v>1900</v>
      </c>
      <c r="I1048" s="89"/>
      <c r="J1048" s="47" t="s">
        <v>1901</v>
      </c>
      <c r="K1048" s="47"/>
      <c r="L1048" s="47"/>
      <c r="M1048" s="47" t="s">
        <v>32</v>
      </c>
      <c r="N1048" s="22">
        <v>0.41</v>
      </c>
      <c r="O1048" s="48"/>
      <c r="P1048" s="48"/>
      <c r="Q1048" s="22">
        <v>0.2</v>
      </c>
      <c r="R1048" s="22">
        <v>2</v>
      </c>
      <c r="S1048" s="1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30"/>
      <c r="BA1048" s="30"/>
      <c r="BB1048" s="30"/>
      <c r="BC1048" s="30"/>
      <c r="BD1048" s="30"/>
    </row>
    <row r="1049" spans="1:56" ht="25.5" customHeight="1">
      <c r="A1049" s="47">
        <v>23314</v>
      </c>
      <c r="B1049" s="47" t="s">
        <v>521</v>
      </c>
      <c r="C1049" s="47" t="s">
        <v>2235</v>
      </c>
      <c r="D1049" s="47" t="s">
        <v>2248</v>
      </c>
      <c r="E1049" s="22">
        <v>5</v>
      </c>
      <c r="F1049" s="22">
        <v>5</v>
      </c>
      <c r="G1049" s="22">
        <v>5</v>
      </c>
      <c r="H1049" s="91" t="s">
        <v>1904</v>
      </c>
      <c r="I1049" s="89"/>
      <c r="J1049" s="47" t="s">
        <v>1901</v>
      </c>
      <c r="K1049" s="47"/>
      <c r="L1049" s="47"/>
      <c r="M1049" s="47" t="s">
        <v>32</v>
      </c>
      <c r="N1049" s="22">
        <v>0.41</v>
      </c>
      <c r="O1049" s="48"/>
      <c r="P1049" s="48"/>
      <c r="Q1049" s="22">
        <v>0.2</v>
      </c>
      <c r="R1049" s="22">
        <v>3</v>
      </c>
      <c r="S1049" s="1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30"/>
      <c r="BA1049" s="30"/>
      <c r="BB1049" s="30"/>
      <c r="BC1049" s="30"/>
      <c r="BD1049" s="30"/>
    </row>
    <row r="1050" spans="1:56" ht="25.5" customHeight="1">
      <c r="A1050" s="47">
        <v>23510</v>
      </c>
      <c r="B1050" s="47" t="s">
        <v>521</v>
      </c>
      <c r="C1050" s="47" t="s">
        <v>2235</v>
      </c>
      <c r="D1050" s="47" t="s">
        <v>2249</v>
      </c>
      <c r="E1050" s="22">
        <v>9</v>
      </c>
      <c r="F1050" s="22">
        <v>4</v>
      </c>
      <c r="G1050" s="22">
        <v>5</v>
      </c>
      <c r="H1050" s="91" t="s">
        <v>1925</v>
      </c>
      <c r="I1050" s="89"/>
      <c r="J1050" s="47" t="s">
        <v>1926</v>
      </c>
      <c r="K1050" s="47"/>
      <c r="L1050" s="47"/>
      <c r="M1050" s="47" t="s">
        <v>32</v>
      </c>
      <c r="N1050" s="22">
        <v>0.41</v>
      </c>
      <c r="O1050" s="48"/>
      <c r="P1050" s="48"/>
      <c r="Q1050" s="22">
        <v>0.2</v>
      </c>
      <c r="R1050" s="22">
        <v>1</v>
      </c>
      <c r="S1050" s="1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30"/>
      <c r="BA1050" s="30"/>
      <c r="BB1050" s="30"/>
      <c r="BC1050" s="30"/>
      <c r="BD1050" s="30"/>
    </row>
    <row r="1051" spans="1:56" ht="25.5" customHeight="1">
      <c r="A1051" s="47">
        <v>23512</v>
      </c>
      <c r="B1051" s="47" t="s">
        <v>521</v>
      </c>
      <c r="C1051" s="47" t="s">
        <v>2235</v>
      </c>
      <c r="D1051" s="47" t="s">
        <v>2249</v>
      </c>
      <c r="E1051" s="22">
        <v>9</v>
      </c>
      <c r="F1051" s="22">
        <v>4</v>
      </c>
      <c r="G1051" s="22">
        <v>5</v>
      </c>
      <c r="H1051" s="91" t="s">
        <v>1922</v>
      </c>
      <c r="I1051" s="89"/>
      <c r="J1051" s="47" t="s">
        <v>1923</v>
      </c>
      <c r="K1051" s="47"/>
      <c r="L1051" s="47"/>
      <c r="M1051" s="47" t="s">
        <v>32</v>
      </c>
      <c r="N1051" s="22">
        <v>0.41</v>
      </c>
      <c r="O1051" s="48"/>
      <c r="P1051" s="48"/>
      <c r="Q1051" s="22">
        <v>0.2</v>
      </c>
      <c r="R1051" s="22">
        <v>2</v>
      </c>
      <c r="S1051" s="1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30"/>
      <c r="BA1051" s="30"/>
      <c r="BB1051" s="30"/>
      <c r="BC1051" s="30"/>
      <c r="BD1051" s="30"/>
    </row>
    <row r="1052" spans="1:56" ht="25.5" customHeight="1">
      <c r="A1052" s="47">
        <v>23514</v>
      </c>
      <c r="B1052" s="47" t="s">
        <v>521</v>
      </c>
      <c r="C1052" s="47" t="s">
        <v>2235</v>
      </c>
      <c r="D1052" s="47" t="s">
        <v>2249</v>
      </c>
      <c r="E1052" s="22">
        <v>9</v>
      </c>
      <c r="F1052" s="22">
        <v>4</v>
      </c>
      <c r="G1052" s="22">
        <v>5</v>
      </c>
      <c r="H1052" s="91" t="s">
        <v>1927</v>
      </c>
      <c r="I1052" s="89"/>
      <c r="J1052" s="47" t="s">
        <v>1923</v>
      </c>
      <c r="K1052" s="47"/>
      <c r="L1052" s="47"/>
      <c r="M1052" s="47" t="s">
        <v>32</v>
      </c>
      <c r="N1052" s="22">
        <v>0.41</v>
      </c>
      <c r="O1052" s="48"/>
      <c r="P1052" s="48"/>
      <c r="Q1052" s="22">
        <v>0.2</v>
      </c>
      <c r="R1052" s="22">
        <v>3</v>
      </c>
      <c r="S1052" s="10"/>
      <c r="T1052" s="30"/>
      <c r="U1052" s="30"/>
      <c r="V1052" s="30"/>
      <c r="W1052" s="3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30"/>
      <c r="BA1052" s="30"/>
      <c r="BB1052" s="30"/>
      <c r="BC1052" s="30"/>
      <c r="BD1052" s="30"/>
    </row>
    <row r="1053" spans="1:56" ht="25.5" customHeight="1">
      <c r="A1053" s="47">
        <v>23610</v>
      </c>
      <c r="B1053" s="47" t="s">
        <v>521</v>
      </c>
      <c r="C1053" s="47" t="s">
        <v>2235</v>
      </c>
      <c r="D1053" s="47" t="s">
        <v>2250</v>
      </c>
      <c r="E1053" s="22">
        <v>4</v>
      </c>
      <c r="F1053" s="22">
        <v>5</v>
      </c>
      <c r="G1053" s="22">
        <v>5</v>
      </c>
      <c r="H1053" s="91" t="s">
        <v>1897</v>
      </c>
      <c r="I1053" s="89"/>
      <c r="J1053" s="47" t="s">
        <v>1894</v>
      </c>
      <c r="K1053" s="47"/>
      <c r="L1053" s="47"/>
      <c r="M1053" s="47" t="s">
        <v>32</v>
      </c>
      <c r="N1053" s="22">
        <v>0.41</v>
      </c>
      <c r="O1053" s="48"/>
      <c r="P1053" s="48"/>
      <c r="Q1053" s="22">
        <v>0.2</v>
      </c>
      <c r="R1053" s="22">
        <v>1</v>
      </c>
      <c r="S1053" s="1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30"/>
      <c r="BA1053" s="30"/>
      <c r="BB1053" s="30"/>
      <c r="BC1053" s="30"/>
      <c r="BD1053" s="30"/>
    </row>
    <row r="1054" spans="1:56" ht="25.5" customHeight="1">
      <c r="A1054" s="47">
        <v>23612</v>
      </c>
      <c r="B1054" s="47" t="s">
        <v>521</v>
      </c>
      <c r="C1054" s="47" t="s">
        <v>2235</v>
      </c>
      <c r="D1054" s="47" t="s">
        <v>2250</v>
      </c>
      <c r="E1054" s="22">
        <v>4</v>
      </c>
      <c r="F1054" s="22">
        <v>5</v>
      </c>
      <c r="G1054" s="22">
        <v>5</v>
      </c>
      <c r="H1054" s="91" t="s">
        <v>1893</v>
      </c>
      <c r="I1054" s="89"/>
      <c r="J1054" s="47" t="s">
        <v>1894</v>
      </c>
      <c r="K1054" s="47"/>
      <c r="L1054" s="47"/>
      <c r="M1054" s="47" t="s">
        <v>32</v>
      </c>
      <c r="N1054" s="22">
        <v>0.41</v>
      </c>
      <c r="O1054" s="48"/>
      <c r="P1054" s="48"/>
      <c r="Q1054" s="22">
        <v>0.2</v>
      </c>
      <c r="R1054" s="22">
        <v>2</v>
      </c>
      <c r="S1054" s="10"/>
      <c r="T1054" s="30"/>
      <c r="U1054" s="30"/>
      <c r="V1054" s="30"/>
      <c r="W1054" s="3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30"/>
      <c r="BA1054" s="30"/>
      <c r="BB1054" s="30"/>
      <c r="BC1054" s="30"/>
      <c r="BD1054" s="30"/>
    </row>
    <row r="1055" spans="1:56" ht="25.5" customHeight="1">
      <c r="A1055" s="47">
        <v>23614</v>
      </c>
      <c r="B1055" s="47" t="s">
        <v>521</v>
      </c>
      <c r="C1055" s="47" t="s">
        <v>2235</v>
      </c>
      <c r="D1055" s="47" t="s">
        <v>2250</v>
      </c>
      <c r="E1055" s="22">
        <v>4</v>
      </c>
      <c r="F1055" s="22">
        <v>5</v>
      </c>
      <c r="G1055" s="22">
        <v>5</v>
      </c>
      <c r="H1055" s="91" t="s">
        <v>1898</v>
      </c>
      <c r="I1055" s="89"/>
      <c r="J1055" s="47" t="s">
        <v>1894</v>
      </c>
      <c r="K1055" s="47"/>
      <c r="L1055" s="47"/>
      <c r="M1055" s="47" t="s">
        <v>32</v>
      </c>
      <c r="N1055" s="22">
        <v>0.41</v>
      </c>
      <c r="O1055" s="48"/>
      <c r="P1055" s="48"/>
      <c r="Q1055" s="22">
        <v>0.2</v>
      </c>
      <c r="R1055" s="22">
        <v>3</v>
      </c>
      <c r="S1055" s="10"/>
      <c r="T1055" s="30"/>
      <c r="U1055" s="30"/>
      <c r="V1055" s="30"/>
      <c r="W1055" s="30"/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30"/>
      <c r="BA1055" s="30"/>
      <c r="BB1055" s="30"/>
      <c r="BC1055" s="30"/>
      <c r="BD1055" s="30"/>
    </row>
    <row r="1056" spans="1:56" ht="25.5" customHeight="1">
      <c r="A1056" s="47">
        <v>23710</v>
      </c>
      <c r="B1056" s="47" t="s">
        <v>521</v>
      </c>
      <c r="C1056" s="47" t="s">
        <v>2235</v>
      </c>
      <c r="D1056" s="47" t="s">
        <v>2251</v>
      </c>
      <c r="E1056" s="22">
        <v>11</v>
      </c>
      <c r="F1056" s="22">
        <v>3</v>
      </c>
      <c r="G1056" s="22">
        <v>6</v>
      </c>
      <c r="H1056" s="47" t="s">
        <v>1938</v>
      </c>
      <c r="I1056" s="47" t="s">
        <v>1939</v>
      </c>
      <c r="J1056" s="47" t="s">
        <v>1936</v>
      </c>
      <c r="K1056" s="47"/>
      <c r="L1056" s="47"/>
      <c r="M1056" s="47" t="s">
        <v>32</v>
      </c>
      <c r="N1056" s="22">
        <v>0.41</v>
      </c>
      <c r="O1056" s="22">
        <v>6</v>
      </c>
      <c r="P1056" s="22">
        <v>15</v>
      </c>
      <c r="Q1056" s="22">
        <v>0.2</v>
      </c>
      <c r="R1056" s="22">
        <v>1</v>
      </c>
      <c r="S1056" s="10"/>
      <c r="T1056" s="30"/>
      <c r="U1056" s="30"/>
      <c r="V1056" s="30"/>
      <c r="W1056" s="30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30"/>
      <c r="BA1056" s="30"/>
      <c r="BB1056" s="30"/>
      <c r="BC1056" s="30"/>
      <c r="BD1056" s="30"/>
    </row>
    <row r="1057" spans="1:56" ht="25.5" customHeight="1">
      <c r="A1057" s="47">
        <v>23712</v>
      </c>
      <c r="B1057" s="47" t="s">
        <v>521</v>
      </c>
      <c r="C1057" s="47" t="s">
        <v>2235</v>
      </c>
      <c r="D1057" s="47" t="s">
        <v>2251</v>
      </c>
      <c r="E1057" s="22">
        <v>11</v>
      </c>
      <c r="F1057" s="22">
        <v>3</v>
      </c>
      <c r="G1057" s="22">
        <v>6</v>
      </c>
      <c r="H1057" s="47" t="s">
        <v>1935</v>
      </c>
      <c r="I1057" s="47" t="s">
        <v>2252</v>
      </c>
      <c r="J1057" s="47" t="s">
        <v>1936</v>
      </c>
      <c r="K1057" s="47"/>
      <c r="L1057" s="47"/>
      <c r="M1057" s="47" t="s">
        <v>32</v>
      </c>
      <c r="N1057" s="22">
        <v>0.41</v>
      </c>
      <c r="O1057" s="22">
        <v>8</v>
      </c>
      <c r="P1057" s="22">
        <v>20</v>
      </c>
      <c r="Q1057" s="22">
        <v>0.2</v>
      </c>
      <c r="R1057" s="22">
        <v>2</v>
      </c>
      <c r="S1057" s="10"/>
      <c r="T1057" s="30"/>
      <c r="U1057" s="30"/>
      <c r="V1057" s="30"/>
      <c r="W1057" s="30"/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30"/>
      <c r="BA1057" s="30"/>
      <c r="BB1057" s="30"/>
      <c r="BC1057" s="30"/>
      <c r="BD1057" s="30"/>
    </row>
    <row r="1058" spans="1:56" ht="25.5" customHeight="1">
      <c r="A1058" s="47">
        <v>23714</v>
      </c>
      <c r="B1058" s="47" t="s">
        <v>521</v>
      </c>
      <c r="C1058" s="47" t="s">
        <v>2235</v>
      </c>
      <c r="D1058" s="47" t="s">
        <v>2251</v>
      </c>
      <c r="E1058" s="22">
        <v>11</v>
      </c>
      <c r="F1058" s="22">
        <v>3</v>
      </c>
      <c r="G1058" s="22">
        <v>6</v>
      </c>
      <c r="H1058" s="47" t="s">
        <v>1940</v>
      </c>
      <c r="I1058" s="47" t="s">
        <v>2253</v>
      </c>
      <c r="J1058" s="47" t="s">
        <v>1936</v>
      </c>
      <c r="K1058" s="47"/>
      <c r="L1058" s="47"/>
      <c r="M1058" s="47" t="s">
        <v>32</v>
      </c>
      <c r="N1058" s="22">
        <v>0.41</v>
      </c>
      <c r="O1058" s="22">
        <v>10</v>
      </c>
      <c r="P1058" s="22">
        <v>25</v>
      </c>
      <c r="Q1058" s="22">
        <v>0.2</v>
      </c>
      <c r="R1058" s="22">
        <v>3</v>
      </c>
      <c r="S1058" s="10"/>
      <c r="T1058" s="30"/>
      <c r="U1058" s="30"/>
      <c r="V1058" s="30"/>
      <c r="W1058" s="3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30"/>
      <c r="BA1058" s="30"/>
      <c r="BB1058" s="30"/>
      <c r="BC1058" s="30"/>
      <c r="BD1058" s="30"/>
    </row>
    <row r="1059" spans="1:56" ht="25.5" customHeight="1">
      <c r="A1059" s="49">
        <v>24800</v>
      </c>
      <c r="B1059" s="50" t="s">
        <v>2254</v>
      </c>
      <c r="C1059" s="51" t="s">
        <v>2255</v>
      </c>
      <c r="D1059" s="51" t="s">
        <v>2256</v>
      </c>
      <c r="E1059" s="49">
        <v>1</v>
      </c>
      <c r="F1059" s="49">
        <v>5</v>
      </c>
      <c r="G1059" s="49">
        <v>1</v>
      </c>
      <c r="H1059" s="51" t="s">
        <v>2257</v>
      </c>
      <c r="I1059" s="52"/>
      <c r="J1059" s="53" t="s">
        <v>2258</v>
      </c>
      <c r="K1059" s="52"/>
      <c r="L1059" s="52"/>
      <c r="M1059" s="54" t="s">
        <v>32</v>
      </c>
      <c r="N1059" s="55">
        <v>0.41</v>
      </c>
      <c r="O1059" s="52"/>
      <c r="P1059" s="52"/>
      <c r="Q1059" s="55">
        <v>0.2</v>
      </c>
      <c r="R1059" s="56"/>
      <c r="S1059" s="57"/>
      <c r="T1059" s="52"/>
      <c r="U1059" s="52"/>
      <c r="V1059" s="52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  <c r="AU1059" s="52"/>
      <c r="AV1059" s="52"/>
      <c r="AW1059" s="52"/>
      <c r="AX1059" s="52"/>
      <c r="AY1059" s="52"/>
      <c r="AZ1059" s="52"/>
      <c r="BA1059" s="52"/>
      <c r="BB1059" s="52"/>
      <c r="BC1059" s="52"/>
      <c r="BD1059" s="52"/>
    </row>
    <row r="1060" spans="1:56" ht="25.5" customHeight="1">
      <c r="A1060" s="49">
        <v>23900</v>
      </c>
      <c r="B1060" s="50" t="s">
        <v>2254</v>
      </c>
      <c r="C1060" s="51" t="s">
        <v>2255</v>
      </c>
      <c r="D1060" s="58" t="s">
        <v>2259</v>
      </c>
      <c r="E1060" s="49">
        <v>2</v>
      </c>
      <c r="F1060" s="49">
        <v>5</v>
      </c>
      <c r="G1060" s="49">
        <v>1</v>
      </c>
      <c r="H1060" s="59" t="s">
        <v>2260</v>
      </c>
      <c r="I1060" s="52"/>
      <c r="J1060" s="53" t="s">
        <v>2261</v>
      </c>
      <c r="K1060" s="52"/>
      <c r="L1060" s="52"/>
      <c r="M1060" s="54" t="s">
        <v>32</v>
      </c>
      <c r="N1060" s="60">
        <v>0.41</v>
      </c>
      <c r="O1060" s="52"/>
      <c r="P1060" s="52"/>
      <c r="Q1060" s="61">
        <v>0.2</v>
      </c>
      <c r="R1060" s="56"/>
      <c r="S1060" s="57"/>
      <c r="T1060" s="52"/>
      <c r="U1060" s="52"/>
      <c r="V1060" s="52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  <c r="AU1060" s="52"/>
      <c r="AV1060" s="52"/>
      <c r="AW1060" s="52"/>
      <c r="AX1060" s="52"/>
      <c r="AY1060" s="52"/>
      <c r="AZ1060" s="52"/>
      <c r="BA1060" s="52"/>
      <c r="BB1060" s="52"/>
      <c r="BC1060" s="52"/>
      <c r="BD1060" s="52"/>
    </row>
    <row r="1061" spans="1:56" ht="25.5" customHeight="1">
      <c r="A1061" s="49">
        <v>24200</v>
      </c>
      <c r="B1061" s="50" t="s">
        <v>2254</v>
      </c>
      <c r="C1061" s="51" t="s">
        <v>2255</v>
      </c>
      <c r="D1061" s="51" t="s">
        <v>2262</v>
      </c>
      <c r="E1061" s="49">
        <v>3</v>
      </c>
      <c r="F1061" s="49">
        <v>5</v>
      </c>
      <c r="G1061" s="49">
        <v>1</v>
      </c>
      <c r="H1061" s="51" t="s">
        <v>2263</v>
      </c>
      <c r="I1061" s="52"/>
      <c r="J1061" s="53" t="s">
        <v>2264</v>
      </c>
      <c r="K1061" s="52"/>
      <c r="L1061" s="52"/>
      <c r="M1061" s="54" t="s">
        <v>32</v>
      </c>
      <c r="N1061" s="60">
        <v>0.41</v>
      </c>
      <c r="O1061" s="52"/>
      <c r="P1061" s="52"/>
      <c r="Q1061" s="61">
        <v>0.2</v>
      </c>
      <c r="R1061" s="56"/>
      <c r="S1061" s="57"/>
      <c r="T1061" s="52"/>
      <c r="U1061" s="52"/>
      <c r="V1061" s="52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  <c r="AU1061" s="52"/>
      <c r="AV1061" s="52"/>
      <c r="AW1061" s="52"/>
      <c r="AX1061" s="52"/>
      <c r="AY1061" s="52"/>
      <c r="AZ1061" s="52"/>
      <c r="BA1061" s="52"/>
      <c r="BB1061" s="52"/>
      <c r="BC1061" s="52"/>
      <c r="BD1061" s="52"/>
    </row>
    <row r="1062" spans="1:56" ht="25.5" customHeight="1">
      <c r="A1062" s="49">
        <v>24400</v>
      </c>
      <c r="B1062" s="50" t="s">
        <v>2254</v>
      </c>
      <c r="C1062" s="51" t="s">
        <v>2265</v>
      </c>
      <c r="D1062" s="51" t="s">
        <v>2266</v>
      </c>
      <c r="E1062" s="49">
        <v>4</v>
      </c>
      <c r="F1062" s="49">
        <v>3</v>
      </c>
      <c r="G1062" s="49">
        <v>2</v>
      </c>
      <c r="H1062" s="51" t="s">
        <v>2267</v>
      </c>
      <c r="I1062" s="51" t="s">
        <v>2268</v>
      </c>
      <c r="J1062" s="53" t="s">
        <v>2269</v>
      </c>
      <c r="K1062" s="52"/>
      <c r="L1062" s="52"/>
      <c r="M1062" s="54" t="s">
        <v>32</v>
      </c>
      <c r="N1062" s="60">
        <v>0.41</v>
      </c>
      <c r="O1062" s="51">
        <v>26.47</v>
      </c>
      <c r="P1062" s="51">
        <v>199.01</v>
      </c>
      <c r="Q1062" s="61">
        <v>0.2</v>
      </c>
      <c r="R1062" s="56"/>
      <c r="S1062" s="57"/>
      <c r="T1062" s="52"/>
      <c r="U1062" s="52"/>
      <c r="V1062" s="52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  <c r="AU1062" s="52"/>
      <c r="AV1062" s="52"/>
      <c r="AW1062" s="52"/>
      <c r="AX1062" s="52"/>
      <c r="AY1062" s="52"/>
      <c r="AZ1062" s="52"/>
      <c r="BA1062" s="52"/>
      <c r="BB1062" s="52"/>
      <c r="BC1062" s="52"/>
      <c r="BD1062" s="52"/>
    </row>
    <row r="1063" spans="1:56" ht="25.5" customHeight="1">
      <c r="A1063" s="49">
        <v>24700</v>
      </c>
      <c r="B1063" s="50" t="s">
        <v>2254</v>
      </c>
      <c r="C1063" s="51" t="s">
        <v>2255</v>
      </c>
      <c r="D1063" s="51" t="s">
        <v>2270</v>
      </c>
      <c r="E1063" s="49">
        <v>5</v>
      </c>
      <c r="F1063" s="49">
        <v>5</v>
      </c>
      <c r="G1063" s="49">
        <v>1</v>
      </c>
      <c r="H1063" s="59" t="s">
        <v>2271</v>
      </c>
      <c r="I1063" s="52"/>
      <c r="J1063" s="53" t="s">
        <v>2272</v>
      </c>
      <c r="K1063" s="52"/>
      <c r="L1063" s="52"/>
      <c r="M1063" s="54" t="s">
        <v>32</v>
      </c>
      <c r="N1063" s="60">
        <v>0.41</v>
      </c>
      <c r="O1063" s="52"/>
      <c r="P1063" s="52"/>
      <c r="Q1063" s="61">
        <v>0.2</v>
      </c>
      <c r="R1063" s="56"/>
      <c r="S1063" s="57"/>
      <c r="T1063" s="52"/>
      <c r="U1063" s="52"/>
      <c r="V1063" s="52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</row>
    <row r="1064" spans="1:56" ht="25.5" customHeight="1">
      <c r="A1064" s="49">
        <v>24600</v>
      </c>
      <c r="B1064" s="50" t="s">
        <v>2254</v>
      </c>
      <c r="C1064" s="51" t="s">
        <v>2255</v>
      </c>
      <c r="D1064" s="51" t="s">
        <v>2273</v>
      </c>
      <c r="E1064" s="49">
        <v>6</v>
      </c>
      <c r="F1064" s="49">
        <v>5</v>
      </c>
      <c r="G1064" s="49">
        <v>1</v>
      </c>
      <c r="H1064" s="51" t="s">
        <v>2274</v>
      </c>
      <c r="I1064" s="52"/>
      <c r="J1064" s="53" t="s">
        <v>2275</v>
      </c>
      <c r="K1064" s="52"/>
      <c r="L1064" s="52"/>
      <c r="M1064" s="54" t="s">
        <v>32</v>
      </c>
      <c r="N1064" s="60">
        <v>0.41</v>
      </c>
      <c r="O1064" s="52"/>
      <c r="P1064" s="52"/>
      <c r="Q1064" s="62">
        <v>0.2</v>
      </c>
      <c r="R1064" s="56"/>
      <c r="S1064" s="57"/>
      <c r="T1064" s="52"/>
      <c r="U1064" s="52"/>
      <c r="V1064" s="52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  <c r="AU1064" s="52"/>
      <c r="AV1064" s="52"/>
      <c r="AW1064" s="52"/>
      <c r="AX1064" s="52"/>
      <c r="AY1064" s="52"/>
      <c r="AZ1064" s="52"/>
      <c r="BA1064" s="52"/>
      <c r="BB1064" s="52"/>
      <c r="BC1064" s="52"/>
      <c r="BD1064" s="52"/>
    </row>
    <row r="1065" spans="1:56" ht="25.5" customHeight="1">
      <c r="A1065" s="49">
        <v>24500</v>
      </c>
      <c r="B1065" s="50" t="s">
        <v>2254</v>
      </c>
      <c r="C1065" s="51" t="s">
        <v>2265</v>
      </c>
      <c r="D1065" s="51" t="s">
        <v>2276</v>
      </c>
      <c r="E1065" s="49">
        <v>7</v>
      </c>
      <c r="F1065" s="49">
        <v>3</v>
      </c>
      <c r="G1065" s="49">
        <v>2</v>
      </c>
      <c r="H1065" s="59" t="s">
        <v>2277</v>
      </c>
      <c r="I1065" s="51" t="s">
        <v>2278</v>
      </c>
      <c r="J1065" s="53" t="s">
        <v>2279</v>
      </c>
      <c r="K1065" s="52"/>
      <c r="L1065" s="52"/>
      <c r="M1065" s="54" t="s">
        <v>32</v>
      </c>
      <c r="N1065" s="60">
        <v>0.41</v>
      </c>
      <c r="O1065" s="51">
        <v>56.18</v>
      </c>
      <c r="P1065" s="51">
        <v>144.22999999999999</v>
      </c>
      <c r="Q1065" s="62">
        <v>0.2</v>
      </c>
      <c r="R1065" s="56"/>
      <c r="S1065" s="57"/>
      <c r="T1065" s="52"/>
      <c r="U1065" s="52"/>
      <c r="V1065" s="52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  <c r="AU1065" s="52"/>
      <c r="AV1065" s="52"/>
      <c r="AW1065" s="52"/>
      <c r="AX1065" s="52"/>
      <c r="AY1065" s="52"/>
      <c r="AZ1065" s="52"/>
      <c r="BA1065" s="52"/>
      <c r="BB1065" s="52"/>
      <c r="BC1065" s="52"/>
      <c r="BD1065" s="52"/>
    </row>
    <row r="1066" spans="1:56" ht="25.5" customHeight="1">
      <c r="A1066" s="49">
        <v>24000</v>
      </c>
      <c r="B1066" s="50" t="s">
        <v>2254</v>
      </c>
      <c r="C1066" s="51" t="s">
        <v>2255</v>
      </c>
      <c r="D1066" s="51" t="s">
        <v>2280</v>
      </c>
      <c r="E1066" s="49">
        <v>8</v>
      </c>
      <c r="F1066" s="49">
        <v>5</v>
      </c>
      <c r="G1066" s="49">
        <v>1</v>
      </c>
      <c r="H1066" s="51" t="s">
        <v>2281</v>
      </c>
      <c r="I1066" s="63"/>
      <c r="J1066" s="53" t="s">
        <v>2282</v>
      </c>
      <c r="K1066" s="52"/>
      <c r="L1066" s="52"/>
      <c r="M1066" s="54" t="s">
        <v>32</v>
      </c>
      <c r="N1066" s="60">
        <v>0.41</v>
      </c>
      <c r="O1066" s="52"/>
      <c r="P1066" s="52"/>
      <c r="Q1066" s="62">
        <v>0.2</v>
      </c>
      <c r="R1066" s="56"/>
      <c r="S1066" s="57"/>
      <c r="T1066" s="52"/>
      <c r="U1066" s="52"/>
      <c r="V1066" s="52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  <c r="AU1066" s="52"/>
      <c r="AV1066" s="52"/>
      <c r="AW1066" s="52"/>
      <c r="AX1066" s="52"/>
      <c r="AY1066" s="52"/>
      <c r="AZ1066" s="52"/>
      <c r="BA1066" s="52"/>
      <c r="BB1066" s="52"/>
      <c r="BC1066" s="52"/>
      <c r="BD1066" s="52"/>
    </row>
    <row r="1067" spans="1:56" ht="25.5" customHeight="1">
      <c r="A1067" s="49">
        <v>23800</v>
      </c>
      <c r="B1067" s="50" t="s">
        <v>2254</v>
      </c>
      <c r="C1067" s="51" t="s">
        <v>2255</v>
      </c>
      <c r="D1067" s="51" t="s">
        <v>2283</v>
      </c>
      <c r="E1067" s="49">
        <v>9</v>
      </c>
      <c r="F1067" s="49">
        <v>5</v>
      </c>
      <c r="G1067" s="49">
        <v>1</v>
      </c>
      <c r="H1067" s="59" t="s">
        <v>2284</v>
      </c>
      <c r="I1067" s="51"/>
      <c r="J1067" s="53" t="s">
        <v>2285</v>
      </c>
      <c r="K1067" s="52"/>
      <c r="L1067" s="52"/>
      <c r="M1067" s="54" t="s">
        <v>32</v>
      </c>
      <c r="N1067" s="60">
        <v>0.41</v>
      </c>
      <c r="O1067" s="52"/>
      <c r="P1067" s="52"/>
      <c r="Q1067" s="62">
        <v>0.2</v>
      </c>
      <c r="R1067" s="56"/>
      <c r="S1067" s="57"/>
      <c r="T1067" s="52"/>
      <c r="U1067" s="52"/>
      <c r="V1067" s="52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  <c r="AU1067" s="52"/>
      <c r="AV1067" s="52"/>
      <c r="AW1067" s="52"/>
      <c r="AX1067" s="52"/>
      <c r="AY1067" s="52"/>
      <c r="AZ1067" s="52"/>
      <c r="BA1067" s="52"/>
      <c r="BB1067" s="52"/>
      <c r="BC1067" s="52"/>
      <c r="BD1067" s="52"/>
    </row>
    <row r="1068" spans="1:56" ht="25.5" customHeight="1">
      <c r="A1068" s="49">
        <v>24100</v>
      </c>
      <c r="B1068" s="50" t="s">
        <v>2254</v>
      </c>
      <c r="C1068" s="51" t="s">
        <v>2265</v>
      </c>
      <c r="D1068" s="51" t="s">
        <v>2286</v>
      </c>
      <c r="E1068" s="49">
        <v>10</v>
      </c>
      <c r="F1068" s="49">
        <v>3</v>
      </c>
      <c r="G1068" s="49">
        <v>2</v>
      </c>
      <c r="H1068" s="59" t="s">
        <v>2287</v>
      </c>
      <c r="I1068" s="51" t="s">
        <v>2288</v>
      </c>
      <c r="J1068" s="53" t="s">
        <v>2289</v>
      </c>
      <c r="K1068" s="52"/>
      <c r="L1068" s="52"/>
      <c r="M1068" s="54" t="s">
        <v>32</v>
      </c>
      <c r="N1068" s="60">
        <v>0.41</v>
      </c>
      <c r="O1068" s="51">
        <v>145.31</v>
      </c>
      <c r="P1068" s="51">
        <v>257.07</v>
      </c>
      <c r="Q1068" s="62">
        <v>0.2</v>
      </c>
      <c r="R1068" s="56"/>
      <c r="S1068" s="57"/>
      <c r="T1068" s="52"/>
      <c r="U1068" s="52"/>
      <c r="V1068" s="52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  <c r="AU1068" s="52"/>
      <c r="AV1068" s="52"/>
      <c r="AW1068" s="52"/>
      <c r="AX1068" s="52"/>
      <c r="AY1068" s="52"/>
      <c r="AZ1068" s="52"/>
      <c r="BA1068" s="52"/>
      <c r="BB1068" s="52"/>
      <c r="BC1068" s="52"/>
      <c r="BD1068" s="52"/>
    </row>
    <row r="1069" spans="1:56" ht="25.5" customHeight="1">
      <c r="A1069" s="49">
        <v>24300</v>
      </c>
      <c r="B1069" s="50" t="s">
        <v>2254</v>
      </c>
      <c r="C1069" s="51" t="s">
        <v>2255</v>
      </c>
      <c r="D1069" s="51" t="s">
        <v>2290</v>
      </c>
      <c r="E1069" s="49">
        <v>11</v>
      </c>
      <c r="F1069" s="49">
        <v>5</v>
      </c>
      <c r="G1069" s="49">
        <v>1</v>
      </c>
      <c r="H1069" s="59" t="s">
        <v>2291</v>
      </c>
      <c r="I1069" s="51"/>
      <c r="J1069" s="53" t="s">
        <v>2292</v>
      </c>
      <c r="K1069" s="52"/>
      <c r="L1069" s="52"/>
      <c r="M1069" s="54" t="s">
        <v>32</v>
      </c>
      <c r="N1069" s="60">
        <v>0.41</v>
      </c>
      <c r="O1069" s="51"/>
      <c r="P1069" s="51"/>
      <c r="Q1069" s="62">
        <v>0.2</v>
      </c>
      <c r="R1069" s="56"/>
      <c r="S1069" s="57"/>
      <c r="T1069" s="52"/>
      <c r="U1069" s="52"/>
      <c r="V1069" s="52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  <c r="AU1069" s="52"/>
      <c r="AV1069" s="52"/>
      <c r="AW1069" s="52"/>
      <c r="AX1069" s="52"/>
      <c r="AY1069" s="52"/>
      <c r="AZ1069" s="52"/>
      <c r="BA1069" s="52"/>
      <c r="BB1069" s="52"/>
      <c r="BC1069" s="52"/>
      <c r="BD1069" s="52"/>
    </row>
    <row r="1070" spans="1:56" ht="25.5" customHeight="1">
      <c r="A1070" s="21">
        <v>24107</v>
      </c>
      <c r="B1070" s="64" t="s">
        <v>2254</v>
      </c>
      <c r="C1070" s="31" t="s">
        <v>2265</v>
      </c>
      <c r="D1070" s="31" t="s">
        <v>2293</v>
      </c>
      <c r="E1070" s="21">
        <v>10</v>
      </c>
      <c r="F1070" s="21">
        <v>3</v>
      </c>
      <c r="G1070" s="21">
        <v>6</v>
      </c>
      <c r="H1070" s="31" t="s">
        <v>2294</v>
      </c>
      <c r="I1070" s="31" t="s">
        <v>2295</v>
      </c>
      <c r="J1070" s="33" t="s">
        <v>2296</v>
      </c>
      <c r="K1070" s="30"/>
      <c r="L1070" s="30"/>
      <c r="M1070" s="47" t="s">
        <v>32</v>
      </c>
      <c r="N1070" s="65">
        <v>0.41</v>
      </c>
      <c r="O1070" s="30">
        <v>145.31</v>
      </c>
      <c r="P1070" s="30">
        <v>257.07</v>
      </c>
      <c r="Q1070" s="18">
        <v>0.2</v>
      </c>
      <c r="R1070" s="21">
        <v>1</v>
      </c>
      <c r="S1070" s="13" t="s">
        <v>2297</v>
      </c>
      <c r="T1070" s="30"/>
      <c r="U1070" s="30"/>
      <c r="V1070" s="30"/>
      <c r="W1070" s="30"/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30"/>
      <c r="BB1070" s="30"/>
      <c r="BC1070" s="30"/>
      <c r="BD1070" s="30"/>
    </row>
    <row r="1071" spans="1:56" ht="25.5" customHeight="1">
      <c r="A1071" s="21">
        <v>24110</v>
      </c>
      <c r="B1071" s="64" t="s">
        <v>2254</v>
      </c>
      <c r="C1071" s="31" t="s">
        <v>2265</v>
      </c>
      <c r="D1071" s="31" t="s">
        <v>2293</v>
      </c>
      <c r="E1071" s="21">
        <v>10</v>
      </c>
      <c r="F1071" s="21">
        <v>3</v>
      </c>
      <c r="G1071" s="21">
        <v>6</v>
      </c>
      <c r="H1071" s="31" t="s">
        <v>2298</v>
      </c>
      <c r="I1071" s="31" t="s">
        <v>2299</v>
      </c>
      <c r="J1071" s="33" t="s">
        <v>2300</v>
      </c>
      <c r="K1071" s="30"/>
      <c r="L1071" s="30"/>
      <c r="M1071" s="47" t="s">
        <v>32</v>
      </c>
      <c r="N1071" s="65">
        <v>0.41</v>
      </c>
      <c r="O1071" s="30">
        <v>145.31</v>
      </c>
      <c r="P1071" s="30">
        <v>257.07</v>
      </c>
      <c r="Q1071" s="18">
        <v>0.2</v>
      </c>
      <c r="R1071" s="21">
        <v>2</v>
      </c>
      <c r="S1071" s="13" t="s">
        <v>2297</v>
      </c>
      <c r="T1071" s="30"/>
      <c r="U1071" s="30"/>
      <c r="V1071" s="30"/>
      <c r="W1071" s="3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30"/>
      <c r="BB1071" s="30"/>
      <c r="BC1071" s="30"/>
      <c r="BD1071" s="30"/>
    </row>
    <row r="1072" spans="1:56" ht="25.5" customHeight="1">
      <c r="A1072" s="21">
        <v>24113</v>
      </c>
      <c r="B1072" s="64" t="s">
        <v>2254</v>
      </c>
      <c r="C1072" s="31" t="s">
        <v>2265</v>
      </c>
      <c r="D1072" s="31" t="s">
        <v>2293</v>
      </c>
      <c r="E1072" s="21">
        <v>10</v>
      </c>
      <c r="F1072" s="21">
        <v>3</v>
      </c>
      <c r="G1072" s="21">
        <v>6</v>
      </c>
      <c r="H1072" s="31" t="s">
        <v>2301</v>
      </c>
      <c r="I1072" s="31" t="s">
        <v>2302</v>
      </c>
      <c r="J1072" s="33" t="s">
        <v>2303</v>
      </c>
      <c r="K1072" s="30"/>
      <c r="L1072" s="30"/>
      <c r="M1072" s="47" t="s">
        <v>32</v>
      </c>
      <c r="N1072" s="65">
        <v>0.41</v>
      </c>
      <c r="O1072" s="30">
        <v>145.31</v>
      </c>
      <c r="P1072" s="30">
        <v>257.07</v>
      </c>
      <c r="Q1072" s="18">
        <v>0.2</v>
      </c>
      <c r="R1072" s="21">
        <v>3</v>
      </c>
      <c r="S1072" s="13" t="s">
        <v>2297</v>
      </c>
      <c r="T1072" s="30"/>
      <c r="U1072" s="30"/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30"/>
      <c r="BB1072" s="30"/>
      <c r="BC1072" s="30"/>
      <c r="BD1072" s="30"/>
    </row>
    <row r="1073" spans="1:56" ht="25.5" customHeight="1">
      <c r="A1073" s="21">
        <v>24307</v>
      </c>
      <c r="B1073" s="64" t="s">
        <v>2254</v>
      </c>
      <c r="C1073" s="31" t="s">
        <v>2255</v>
      </c>
      <c r="D1073" s="31" t="s">
        <v>2304</v>
      </c>
      <c r="E1073" s="21">
        <v>11</v>
      </c>
      <c r="F1073" s="21">
        <v>5</v>
      </c>
      <c r="G1073" s="21">
        <v>5</v>
      </c>
      <c r="H1073" s="31" t="s">
        <v>2305</v>
      </c>
      <c r="I1073" s="30"/>
      <c r="J1073" s="33" t="s">
        <v>2306</v>
      </c>
      <c r="K1073" s="30"/>
      <c r="L1073" s="30"/>
      <c r="M1073" s="47" t="s">
        <v>32</v>
      </c>
      <c r="N1073" s="65">
        <v>0.41</v>
      </c>
      <c r="O1073" s="30"/>
      <c r="P1073" s="30"/>
      <c r="Q1073" s="18">
        <v>0.2</v>
      </c>
      <c r="R1073" s="21">
        <v>1</v>
      </c>
      <c r="S1073" s="13" t="s">
        <v>2307</v>
      </c>
      <c r="T1073" s="30"/>
      <c r="U1073" s="30"/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  <c r="BA1073" s="30"/>
      <c r="BB1073" s="30"/>
      <c r="BC1073" s="30"/>
      <c r="BD1073" s="30"/>
    </row>
    <row r="1074" spans="1:56" ht="25.5" customHeight="1">
      <c r="A1074" s="21">
        <v>24310</v>
      </c>
      <c r="B1074" s="64" t="s">
        <v>2254</v>
      </c>
      <c r="C1074" s="31" t="s">
        <v>2255</v>
      </c>
      <c r="D1074" s="31" t="s">
        <v>2304</v>
      </c>
      <c r="E1074" s="21">
        <v>11</v>
      </c>
      <c r="F1074" s="21">
        <v>5</v>
      </c>
      <c r="G1074" s="21">
        <v>5</v>
      </c>
      <c r="H1074" s="31" t="s">
        <v>2308</v>
      </c>
      <c r="I1074" s="30"/>
      <c r="J1074" s="33" t="s">
        <v>2309</v>
      </c>
      <c r="K1074" s="30"/>
      <c r="L1074" s="30"/>
      <c r="M1074" s="47" t="s">
        <v>32</v>
      </c>
      <c r="N1074" s="65">
        <v>0.41</v>
      </c>
      <c r="O1074" s="30"/>
      <c r="P1074" s="30"/>
      <c r="Q1074" s="18">
        <v>0.2</v>
      </c>
      <c r="R1074" s="21">
        <v>2</v>
      </c>
      <c r="S1074" s="13" t="s">
        <v>2307</v>
      </c>
      <c r="T1074" s="30"/>
      <c r="U1074" s="30"/>
      <c r="V1074" s="30"/>
      <c r="W1074" s="30"/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  <c r="BA1074" s="30"/>
      <c r="BB1074" s="30"/>
      <c r="BC1074" s="30"/>
      <c r="BD1074" s="30"/>
    </row>
    <row r="1075" spans="1:56" ht="25.5" customHeight="1">
      <c r="A1075" s="21">
        <v>24313</v>
      </c>
      <c r="B1075" s="64" t="s">
        <v>2254</v>
      </c>
      <c r="C1075" s="31" t="s">
        <v>2255</v>
      </c>
      <c r="D1075" s="31" t="s">
        <v>2304</v>
      </c>
      <c r="E1075" s="21">
        <v>11</v>
      </c>
      <c r="F1075" s="21">
        <v>5</v>
      </c>
      <c r="G1075" s="21">
        <v>5</v>
      </c>
      <c r="H1075" s="31" t="s">
        <v>2310</v>
      </c>
      <c r="I1075" s="30"/>
      <c r="J1075" s="33" t="s">
        <v>2311</v>
      </c>
      <c r="K1075" s="30"/>
      <c r="L1075" s="30"/>
      <c r="M1075" s="47" t="s">
        <v>32</v>
      </c>
      <c r="N1075" s="65">
        <v>0.41</v>
      </c>
      <c r="O1075" s="30"/>
      <c r="P1075" s="30"/>
      <c r="Q1075" s="18">
        <v>0.2</v>
      </c>
      <c r="R1075" s="21">
        <v>3</v>
      </c>
      <c r="S1075" s="13" t="s">
        <v>2307</v>
      </c>
      <c r="T1075" s="30"/>
      <c r="U1075" s="30"/>
      <c r="V1075" s="30"/>
      <c r="W1075" s="3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  <c r="BA1075" s="30"/>
      <c r="BB1075" s="30"/>
      <c r="BC1075" s="30"/>
      <c r="BD1075" s="30"/>
    </row>
    <row r="1076" spans="1:56" ht="25.5" customHeight="1">
      <c r="A1076" s="21">
        <v>24807</v>
      </c>
      <c r="B1076" s="64" t="s">
        <v>2254</v>
      </c>
      <c r="C1076" s="31" t="s">
        <v>2255</v>
      </c>
      <c r="D1076" s="31" t="s">
        <v>2312</v>
      </c>
      <c r="E1076" s="21">
        <v>1</v>
      </c>
      <c r="F1076" s="21">
        <v>5</v>
      </c>
      <c r="G1076" s="21">
        <v>5</v>
      </c>
      <c r="H1076" s="31" t="s">
        <v>2313</v>
      </c>
      <c r="I1076" s="30"/>
      <c r="J1076" s="33" t="s">
        <v>2314</v>
      </c>
      <c r="K1076" s="30"/>
      <c r="L1076" s="30"/>
      <c r="M1076" s="47" t="s">
        <v>32</v>
      </c>
      <c r="N1076" s="65">
        <v>0.41</v>
      </c>
      <c r="O1076" s="30"/>
      <c r="P1076" s="30"/>
      <c r="Q1076" s="18">
        <v>0.2</v>
      </c>
      <c r="R1076" s="21">
        <v>1</v>
      </c>
      <c r="S1076" s="13" t="s">
        <v>2315</v>
      </c>
      <c r="T1076" s="30"/>
      <c r="U1076" s="30"/>
      <c r="V1076" s="30"/>
      <c r="W1076" s="30"/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  <c r="BA1076" s="30"/>
      <c r="BB1076" s="30"/>
      <c r="BC1076" s="30"/>
      <c r="BD1076" s="30"/>
    </row>
    <row r="1077" spans="1:56" ht="25.5" customHeight="1">
      <c r="A1077" s="21">
        <v>24810</v>
      </c>
      <c r="B1077" s="64" t="s">
        <v>2254</v>
      </c>
      <c r="C1077" s="31" t="s">
        <v>2255</v>
      </c>
      <c r="D1077" s="31" t="s">
        <v>2312</v>
      </c>
      <c r="E1077" s="21">
        <v>1</v>
      </c>
      <c r="F1077" s="21">
        <v>5</v>
      </c>
      <c r="G1077" s="21">
        <v>5</v>
      </c>
      <c r="H1077" s="31" t="s">
        <v>2316</v>
      </c>
      <c r="I1077" s="30"/>
      <c r="J1077" s="33" t="s">
        <v>2317</v>
      </c>
      <c r="K1077" s="30"/>
      <c r="L1077" s="30"/>
      <c r="M1077" s="47" t="s">
        <v>32</v>
      </c>
      <c r="N1077" s="65">
        <v>0.41</v>
      </c>
      <c r="O1077" s="30"/>
      <c r="P1077" s="30"/>
      <c r="Q1077" s="18">
        <v>0.2</v>
      </c>
      <c r="R1077" s="21">
        <v>2</v>
      </c>
      <c r="S1077" s="13" t="s">
        <v>2315</v>
      </c>
      <c r="T1077" s="30"/>
      <c r="U1077" s="30"/>
      <c r="V1077" s="30"/>
      <c r="W1077" s="30"/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  <c r="BA1077" s="30"/>
      <c r="BB1077" s="30"/>
      <c r="BC1077" s="30"/>
      <c r="BD1077" s="30"/>
    </row>
    <row r="1078" spans="1:56" ht="25.5" customHeight="1">
      <c r="A1078" s="21">
        <v>24813</v>
      </c>
      <c r="B1078" s="64" t="s">
        <v>2254</v>
      </c>
      <c r="C1078" s="31" t="s">
        <v>2255</v>
      </c>
      <c r="D1078" s="31" t="s">
        <v>2312</v>
      </c>
      <c r="E1078" s="21">
        <v>1</v>
      </c>
      <c r="F1078" s="21">
        <v>5</v>
      </c>
      <c r="G1078" s="21">
        <v>5</v>
      </c>
      <c r="H1078" s="31" t="s">
        <v>2318</v>
      </c>
      <c r="I1078" s="30"/>
      <c r="J1078" s="33" t="s">
        <v>2319</v>
      </c>
      <c r="K1078" s="30"/>
      <c r="L1078" s="30"/>
      <c r="M1078" s="47" t="s">
        <v>32</v>
      </c>
      <c r="N1078" s="65">
        <v>0.41</v>
      </c>
      <c r="O1078" s="30"/>
      <c r="P1078" s="30"/>
      <c r="Q1078" s="18">
        <v>0.2</v>
      </c>
      <c r="R1078" s="21">
        <v>3</v>
      </c>
      <c r="S1078" s="13" t="s">
        <v>2315</v>
      </c>
      <c r="T1078" s="30"/>
      <c r="U1078" s="30"/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  <c r="BA1078" s="30"/>
      <c r="BB1078" s="30"/>
      <c r="BC1078" s="30"/>
      <c r="BD1078" s="30"/>
    </row>
    <row r="1079" spans="1:56" ht="25.5" customHeight="1">
      <c r="A1079" s="21">
        <v>23907</v>
      </c>
      <c r="B1079" s="64" t="s">
        <v>2254</v>
      </c>
      <c r="C1079" s="31" t="s">
        <v>2255</v>
      </c>
      <c r="D1079" s="31" t="s">
        <v>2320</v>
      </c>
      <c r="E1079" s="21">
        <v>2</v>
      </c>
      <c r="F1079" s="21">
        <v>5</v>
      </c>
      <c r="G1079" s="21">
        <v>5</v>
      </c>
      <c r="H1079" s="31" t="s">
        <v>2321</v>
      </c>
      <c r="I1079" s="30"/>
      <c r="J1079" s="33" t="s">
        <v>2322</v>
      </c>
      <c r="K1079" s="30"/>
      <c r="L1079" s="30"/>
      <c r="M1079" s="66" t="s">
        <v>32</v>
      </c>
      <c r="N1079" s="67">
        <v>0.41</v>
      </c>
      <c r="O1079" s="30"/>
      <c r="P1079" s="30"/>
      <c r="Q1079" s="67">
        <v>0.2</v>
      </c>
      <c r="R1079" s="21">
        <v>1</v>
      </c>
      <c r="S1079" s="13" t="s">
        <v>2323</v>
      </c>
      <c r="T1079" s="30"/>
      <c r="U1079" s="30"/>
      <c r="V1079" s="30"/>
      <c r="W1079" s="30"/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  <c r="BA1079" s="30"/>
      <c r="BB1079" s="30"/>
      <c r="BC1079" s="30"/>
      <c r="BD1079" s="30"/>
    </row>
    <row r="1080" spans="1:56" ht="25.5" customHeight="1">
      <c r="A1080" s="21">
        <v>23910</v>
      </c>
      <c r="B1080" s="64" t="s">
        <v>2254</v>
      </c>
      <c r="C1080" s="31" t="s">
        <v>2255</v>
      </c>
      <c r="D1080" s="31" t="s">
        <v>2320</v>
      </c>
      <c r="E1080" s="21">
        <v>2</v>
      </c>
      <c r="F1080" s="21">
        <v>5</v>
      </c>
      <c r="G1080" s="21">
        <v>5</v>
      </c>
      <c r="H1080" s="31" t="s">
        <v>2324</v>
      </c>
      <c r="I1080" s="30"/>
      <c r="J1080" s="33" t="s">
        <v>2325</v>
      </c>
      <c r="K1080" s="30"/>
      <c r="L1080" s="30"/>
      <c r="M1080" s="66" t="s">
        <v>32</v>
      </c>
      <c r="N1080" s="67">
        <v>0.41</v>
      </c>
      <c r="O1080" s="30"/>
      <c r="P1080" s="30"/>
      <c r="Q1080" s="67">
        <v>0.2</v>
      </c>
      <c r="R1080" s="21">
        <v>2</v>
      </c>
      <c r="S1080" s="13" t="s">
        <v>2323</v>
      </c>
      <c r="T1080" s="30"/>
      <c r="U1080" s="30"/>
      <c r="V1080" s="30"/>
      <c r="W1080" s="3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  <c r="BA1080" s="30"/>
      <c r="BB1080" s="30"/>
      <c r="BC1080" s="30"/>
      <c r="BD1080" s="30"/>
    </row>
    <row r="1081" spans="1:56" ht="25.5" customHeight="1">
      <c r="A1081" s="21">
        <v>23913</v>
      </c>
      <c r="B1081" s="64" t="s">
        <v>2254</v>
      </c>
      <c r="C1081" s="31" t="s">
        <v>2255</v>
      </c>
      <c r="D1081" s="31" t="s">
        <v>2320</v>
      </c>
      <c r="E1081" s="21">
        <v>2</v>
      </c>
      <c r="F1081" s="21">
        <v>5</v>
      </c>
      <c r="G1081" s="21">
        <v>5</v>
      </c>
      <c r="H1081" s="31" t="s">
        <v>2326</v>
      </c>
      <c r="I1081" s="30"/>
      <c r="J1081" s="33" t="s">
        <v>2327</v>
      </c>
      <c r="K1081" s="30"/>
      <c r="L1081" s="30"/>
      <c r="M1081" s="66" t="s">
        <v>32</v>
      </c>
      <c r="N1081" s="67">
        <v>0.41</v>
      </c>
      <c r="O1081" s="30"/>
      <c r="P1081" s="30"/>
      <c r="Q1081" s="67">
        <v>0.2</v>
      </c>
      <c r="R1081" s="21">
        <v>3</v>
      </c>
      <c r="S1081" s="13" t="s">
        <v>2323</v>
      </c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  <c r="BA1081" s="30"/>
      <c r="BB1081" s="30"/>
      <c r="BC1081" s="30"/>
      <c r="BD1081" s="30"/>
    </row>
    <row r="1082" spans="1:56" ht="25.5" customHeight="1">
      <c r="A1082" s="21">
        <v>23807</v>
      </c>
      <c r="B1082" s="64" t="s">
        <v>2254</v>
      </c>
      <c r="C1082" s="31" t="s">
        <v>2255</v>
      </c>
      <c r="D1082" s="31" t="s">
        <v>2328</v>
      </c>
      <c r="E1082" s="21">
        <v>9</v>
      </c>
      <c r="F1082" s="21">
        <v>5</v>
      </c>
      <c r="G1082" s="21">
        <v>5</v>
      </c>
      <c r="H1082" s="31" t="s">
        <v>2329</v>
      </c>
      <c r="I1082" s="30"/>
      <c r="J1082" s="33" t="s">
        <v>2330</v>
      </c>
      <c r="K1082" s="30"/>
      <c r="L1082" s="30"/>
      <c r="M1082" s="66" t="s">
        <v>32</v>
      </c>
      <c r="N1082" s="67">
        <v>0.41</v>
      </c>
      <c r="O1082" s="30"/>
      <c r="P1082" s="30"/>
      <c r="Q1082" s="67">
        <v>0.2</v>
      </c>
      <c r="R1082" s="21">
        <v>1</v>
      </c>
      <c r="S1082" s="13" t="s">
        <v>2331</v>
      </c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  <c r="BA1082" s="30"/>
      <c r="BB1082" s="30"/>
      <c r="BC1082" s="30"/>
      <c r="BD1082" s="30"/>
    </row>
    <row r="1083" spans="1:56" ht="25.5" customHeight="1">
      <c r="A1083" s="21">
        <v>23810</v>
      </c>
      <c r="B1083" s="64" t="s">
        <v>2254</v>
      </c>
      <c r="C1083" s="31" t="s">
        <v>2255</v>
      </c>
      <c r="D1083" s="31" t="s">
        <v>2328</v>
      </c>
      <c r="E1083" s="21">
        <v>9</v>
      </c>
      <c r="F1083" s="21">
        <v>5</v>
      </c>
      <c r="G1083" s="21">
        <v>5</v>
      </c>
      <c r="H1083" s="31" t="s">
        <v>2332</v>
      </c>
      <c r="I1083" s="30"/>
      <c r="J1083" s="33" t="s">
        <v>2333</v>
      </c>
      <c r="K1083" s="30"/>
      <c r="L1083" s="30"/>
      <c r="M1083" s="66" t="s">
        <v>32</v>
      </c>
      <c r="N1083" s="67">
        <v>0.41</v>
      </c>
      <c r="O1083" s="30"/>
      <c r="P1083" s="30"/>
      <c r="Q1083" s="67">
        <v>0.2</v>
      </c>
      <c r="R1083" s="21">
        <v>2</v>
      </c>
      <c r="S1083" s="13" t="s">
        <v>2331</v>
      </c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  <c r="BA1083" s="30"/>
      <c r="BB1083" s="30"/>
      <c r="BC1083" s="30"/>
      <c r="BD1083" s="30"/>
    </row>
    <row r="1084" spans="1:56" ht="25.5" customHeight="1">
      <c r="A1084" s="21">
        <v>23813</v>
      </c>
      <c r="B1084" s="64" t="s">
        <v>2254</v>
      </c>
      <c r="C1084" s="31" t="s">
        <v>2255</v>
      </c>
      <c r="D1084" s="31" t="s">
        <v>2328</v>
      </c>
      <c r="E1084" s="21">
        <v>9</v>
      </c>
      <c r="F1084" s="21">
        <v>5</v>
      </c>
      <c r="G1084" s="21">
        <v>5</v>
      </c>
      <c r="H1084" s="31" t="s">
        <v>2334</v>
      </c>
      <c r="I1084" s="30"/>
      <c r="J1084" s="33" t="s">
        <v>2335</v>
      </c>
      <c r="K1084" s="30"/>
      <c r="L1084" s="30"/>
      <c r="M1084" s="66" t="s">
        <v>32</v>
      </c>
      <c r="N1084" s="67">
        <v>0.41</v>
      </c>
      <c r="O1084" s="30"/>
      <c r="P1084" s="30"/>
      <c r="Q1084" s="67">
        <v>0.2</v>
      </c>
      <c r="R1084" s="21">
        <v>3</v>
      </c>
      <c r="S1084" s="13" t="s">
        <v>2331</v>
      </c>
      <c r="T1084" s="30"/>
      <c r="U1084" s="30"/>
      <c r="V1084" s="30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  <c r="BA1084" s="30"/>
      <c r="BB1084" s="30"/>
      <c r="BC1084" s="30"/>
      <c r="BD1084" s="30"/>
    </row>
    <row r="1085" spans="1:56" ht="25.5" customHeight="1">
      <c r="A1085" s="21">
        <v>24207</v>
      </c>
      <c r="B1085" s="64" t="s">
        <v>2254</v>
      </c>
      <c r="C1085" s="31" t="s">
        <v>2255</v>
      </c>
      <c r="D1085" s="31" t="s">
        <v>2336</v>
      </c>
      <c r="E1085" s="21">
        <v>3</v>
      </c>
      <c r="F1085" s="21">
        <v>5</v>
      </c>
      <c r="G1085" s="21">
        <v>5</v>
      </c>
      <c r="H1085" s="31" t="s">
        <v>2337</v>
      </c>
      <c r="I1085" s="30"/>
      <c r="J1085" s="33" t="s">
        <v>2338</v>
      </c>
      <c r="K1085" s="30"/>
      <c r="L1085" s="30"/>
      <c r="M1085" s="68" t="s">
        <v>32</v>
      </c>
      <c r="N1085" s="67">
        <v>0.41</v>
      </c>
      <c r="O1085" s="30"/>
      <c r="P1085" s="30"/>
      <c r="Q1085" s="67">
        <v>0.2</v>
      </c>
      <c r="R1085" s="21">
        <v>1</v>
      </c>
      <c r="S1085" s="13" t="s">
        <v>2339</v>
      </c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  <c r="BA1085" s="30"/>
      <c r="BB1085" s="30"/>
      <c r="BC1085" s="30"/>
      <c r="BD1085" s="30"/>
    </row>
    <row r="1086" spans="1:56" ht="25.5" customHeight="1">
      <c r="A1086" s="21">
        <v>24210</v>
      </c>
      <c r="B1086" s="64" t="s">
        <v>2254</v>
      </c>
      <c r="C1086" s="31" t="s">
        <v>2255</v>
      </c>
      <c r="D1086" s="31" t="s">
        <v>2336</v>
      </c>
      <c r="E1086" s="21">
        <v>3</v>
      </c>
      <c r="F1086" s="21">
        <v>5</v>
      </c>
      <c r="G1086" s="21">
        <v>5</v>
      </c>
      <c r="H1086" s="31" t="s">
        <v>2340</v>
      </c>
      <c r="I1086" s="30"/>
      <c r="J1086" s="33" t="s">
        <v>2341</v>
      </c>
      <c r="K1086" s="30"/>
      <c r="L1086" s="30"/>
      <c r="M1086" s="68" t="s">
        <v>32</v>
      </c>
      <c r="N1086" s="67">
        <v>0.41</v>
      </c>
      <c r="O1086" s="30"/>
      <c r="P1086" s="30"/>
      <c r="Q1086" s="67">
        <v>0.2</v>
      </c>
      <c r="R1086" s="21">
        <v>2</v>
      </c>
      <c r="S1086" s="13" t="s">
        <v>2339</v>
      </c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  <c r="BA1086" s="30"/>
      <c r="BB1086" s="30"/>
      <c r="BC1086" s="30"/>
      <c r="BD1086" s="30"/>
    </row>
    <row r="1087" spans="1:56" ht="25.5" customHeight="1">
      <c r="A1087" s="21">
        <v>24213</v>
      </c>
      <c r="B1087" s="64" t="s">
        <v>2254</v>
      </c>
      <c r="C1087" s="31" t="s">
        <v>2255</v>
      </c>
      <c r="D1087" s="31" t="s">
        <v>2336</v>
      </c>
      <c r="E1087" s="21">
        <v>3</v>
      </c>
      <c r="F1087" s="21">
        <v>5</v>
      </c>
      <c r="G1087" s="21">
        <v>5</v>
      </c>
      <c r="H1087" s="31" t="s">
        <v>2342</v>
      </c>
      <c r="I1087" s="30"/>
      <c r="J1087" s="33" t="s">
        <v>2343</v>
      </c>
      <c r="K1087" s="30"/>
      <c r="L1087" s="30"/>
      <c r="M1087" s="68" t="s">
        <v>32</v>
      </c>
      <c r="N1087" s="67">
        <v>0.41</v>
      </c>
      <c r="O1087" s="30"/>
      <c r="P1087" s="30"/>
      <c r="Q1087" s="67">
        <v>0.2</v>
      </c>
      <c r="R1087" s="21">
        <v>3</v>
      </c>
      <c r="S1087" s="13" t="s">
        <v>2339</v>
      </c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  <c r="BA1087" s="30"/>
      <c r="BB1087" s="30"/>
      <c r="BC1087" s="30"/>
      <c r="BD1087" s="30"/>
    </row>
    <row r="1088" spans="1:56" ht="25.5" customHeight="1">
      <c r="A1088" s="21">
        <v>24407</v>
      </c>
      <c r="B1088" s="64" t="s">
        <v>2254</v>
      </c>
      <c r="C1088" s="31" t="s">
        <v>2265</v>
      </c>
      <c r="D1088" s="31" t="s">
        <v>2344</v>
      </c>
      <c r="E1088" s="21">
        <v>4</v>
      </c>
      <c r="F1088" s="21">
        <v>3</v>
      </c>
      <c r="G1088" s="21">
        <v>6</v>
      </c>
      <c r="H1088" s="31" t="s">
        <v>2345</v>
      </c>
      <c r="I1088" s="31" t="s">
        <v>2346</v>
      </c>
      <c r="J1088" s="33" t="s">
        <v>2347</v>
      </c>
      <c r="K1088" s="30"/>
      <c r="L1088" s="30"/>
      <c r="M1088" s="68" t="s">
        <v>32</v>
      </c>
      <c r="N1088" s="67">
        <v>0.41</v>
      </c>
      <c r="O1088" s="30">
        <v>26.47</v>
      </c>
      <c r="P1088" s="30">
        <v>199.01</v>
      </c>
      <c r="Q1088" s="67">
        <v>0.2</v>
      </c>
      <c r="R1088" s="21">
        <v>1</v>
      </c>
      <c r="S1088" s="13" t="s">
        <v>2348</v>
      </c>
      <c r="T1088" s="30"/>
      <c r="U1088" s="30"/>
      <c r="V1088" s="30"/>
      <c r="W1088" s="30"/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  <c r="BA1088" s="30"/>
      <c r="BB1088" s="30"/>
      <c r="BC1088" s="30"/>
      <c r="BD1088" s="30"/>
    </row>
    <row r="1089" spans="1:56" ht="25.5" customHeight="1">
      <c r="A1089" s="21">
        <v>24410</v>
      </c>
      <c r="B1089" s="64" t="s">
        <v>2254</v>
      </c>
      <c r="C1089" s="31" t="s">
        <v>2265</v>
      </c>
      <c r="D1089" s="31" t="s">
        <v>2344</v>
      </c>
      <c r="E1089" s="21">
        <v>4</v>
      </c>
      <c r="F1089" s="21">
        <v>3</v>
      </c>
      <c r="G1089" s="21">
        <v>6</v>
      </c>
      <c r="H1089" s="31" t="s">
        <v>2349</v>
      </c>
      <c r="I1089" s="31" t="s">
        <v>2350</v>
      </c>
      <c r="J1089" s="33" t="s">
        <v>2351</v>
      </c>
      <c r="K1089" s="30"/>
      <c r="L1089" s="30"/>
      <c r="M1089" s="68" t="s">
        <v>32</v>
      </c>
      <c r="N1089" s="67">
        <v>0.41</v>
      </c>
      <c r="O1089" s="30">
        <v>26.47</v>
      </c>
      <c r="P1089" s="30">
        <v>199.01</v>
      </c>
      <c r="Q1089" s="67">
        <v>0.2</v>
      </c>
      <c r="R1089" s="21">
        <v>2</v>
      </c>
      <c r="S1089" s="13" t="s">
        <v>2348</v>
      </c>
      <c r="T1089" s="30"/>
      <c r="U1089" s="30"/>
      <c r="V1089" s="30"/>
      <c r="W1089" s="30"/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  <c r="BA1089" s="30"/>
      <c r="BB1089" s="30"/>
      <c r="BC1089" s="30"/>
      <c r="BD1089" s="30"/>
    </row>
    <row r="1090" spans="1:56" ht="25.5" customHeight="1">
      <c r="A1090" s="21">
        <v>24413</v>
      </c>
      <c r="B1090" s="64" t="s">
        <v>2254</v>
      </c>
      <c r="C1090" s="31" t="s">
        <v>2265</v>
      </c>
      <c r="D1090" s="31" t="s">
        <v>2344</v>
      </c>
      <c r="E1090" s="21">
        <v>4</v>
      </c>
      <c r="F1090" s="21">
        <v>3</v>
      </c>
      <c r="G1090" s="21">
        <v>6</v>
      </c>
      <c r="H1090" s="31" t="s">
        <v>2352</v>
      </c>
      <c r="I1090" s="31" t="s">
        <v>2353</v>
      </c>
      <c r="J1090" s="33" t="s">
        <v>2354</v>
      </c>
      <c r="K1090" s="30"/>
      <c r="L1090" s="30"/>
      <c r="M1090" s="68" t="s">
        <v>32</v>
      </c>
      <c r="N1090" s="67">
        <v>0.41</v>
      </c>
      <c r="O1090" s="30">
        <v>26.47</v>
      </c>
      <c r="P1090" s="30">
        <v>199.01</v>
      </c>
      <c r="Q1090" s="67">
        <v>0.2</v>
      </c>
      <c r="R1090" s="21">
        <v>3</v>
      </c>
      <c r="S1090" s="13" t="s">
        <v>2348</v>
      </c>
      <c r="T1090" s="30"/>
      <c r="U1090" s="30"/>
      <c r="V1090" s="30"/>
      <c r="W1090" s="30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  <c r="BA1090" s="30"/>
      <c r="BB1090" s="30"/>
      <c r="BC1090" s="30"/>
      <c r="BD1090" s="30"/>
    </row>
    <row r="1091" spans="1:56" ht="25.5" customHeight="1">
      <c r="A1091" s="21">
        <v>24507</v>
      </c>
      <c r="B1091" s="64" t="s">
        <v>2254</v>
      </c>
      <c r="C1091" s="31" t="s">
        <v>2265</v>
      </c>
      <c r="D1091" s="31" t="s">
        <v>2355</v>
      </c>
      <c r="E1091" s="21">
        <v>7</v>
      </c>
      <c r="F1091" s="21">
        <v>3</v>
      </c>
      <c r="G1091" s="21">
        <v>6</v>
      </c>
      <c r="H1091" s="31" t="s">
        <v>2356</v>
      </c>
      <c r="I1091" s="31" t="s">
        <v>2357</v>
      </c>
      <c r="J1091" s="33" t="s">
        <v>2358</v>
      </c>
      <c r="K1091" s="30"/>
      <c r="L1091" s="30"/>
      <c r="M1091" s="68" t="s">
        <v>32</v>
      </c>
      <c r="N1091" s="67">
        <v>0.41</v>
      </c>
      <c r="O1091" s="30">
        <v>56.18</v>
      </c>
      <c r="P1091" s="30">
        <v>144.22999999999999</v>
      </c>
      <c r="Q1091" s="67">
        <v>0.2</v>
      </c>
      <c r="R1091" s="21">
        <v>1</v>
      </c>
      <c r="S1091" s="13" t="s">
        <v>2359</v>
      </c>
      <c r="T1091" s="30"/>
      <c r="U1091" s="30"/>
      <c r="V1091" s="30"/>
      <c r="W1091" s="3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  <c r="BA1091" s="30"/>
      <c r="BB1091" s="30"/>
      <c r="BC1091" s="30"/>
      <c r="BD1091" s="30"/>
    </row>
    <row r="1092" spans="1:56" ht="25.5" customHeight="1">
      <c r="A1092" s="21">
        <v>24510</v>
      </c>
      <c r="B1092" s="64" t="s">
        <v>2254</v>
      </c>
      <c r="C1092" s="31" t="s">
        <v>2265</v>
      </c>
      <c r="D1092" s="31" t="s">
        <v>2355</v>
      </c>
      <c r="E1092" s="21">
        <v>7</v>
      </c>
      <c r="F1092" s="21">
        <v>3</v>
      </c>
      <c r="G1092" s="21">
        <v>6</v>
      </c>
      <c r="H1092" s="31" t="s">
        <v>2360</v>
      </c>
      <c r="I1092" s="31" t="s">
        <v>2361</v>
      </c>
      <c r="J1092" s="33" t="s">
        <v>2362</v>
      </c>
      <c r="K1092" s="30"/>
      <c r="L1092" s="30"/>
      <c r="M1092" s="68" t="s">
        <v>32</v>
      </c>
      <c r="N1092" s="67">
        <v>0.41</v>
      </c>
      <c r="O1092" s="30">
        <v>56.18</v>
      </c>
      <c r="P1092" s="30">
        <v>144.22999999999999</v>
      </c>
      <c r="Q1092" s="67">
        <v>0.2</v>
      </c>
      <c r="R1092" s="21">
        <v>2</v>
      </c>
      <c r="S1092" s="13" t="s">
        <v>2359</v>
      </c>
      <c r="T1092" s="30"/>
      <c r="U1092" s="30"/>
      <c r="V1092" s="30"/>
      <c r="W1092" s="30"/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  <c r="BA1092" s="30"/>
      <c r="BB1092" s="30"/>
      <c r="BC1092" s="30"/>
      <c r="BD1092" s="30"/>
    </row>
    <row r="1093" spans="1:56" ht="25.5" customHeight="1">
      <c r="A1093" s="21">
        <v>24513</v>
      </c>
      <c r="B1093" s="64" t="s">
        <v>2254</v>
      </c>
      <c r="C1093" s="31" t="s">
        <v>2265</v>
      </c>
      <c r="D1093" s="31" t="s">
        <v>2355</v>
      </c>
      <c r="E1093" s="21">
        <v>7</v>
      </c>
      <c r="F1093" s="21">
        <v>3</v>
      </c>
      <c r="G1093" s="21">
        <v>6</v>
      </c>
      <c r="H1093" s="31" t="s">
        <v>2363</v>
      </c>
      <c r="I1093" s="31" t="s">
        <v>2364</v>
      </c>
      <c r="J1093" s="33" t="s">
        <v>2365</v>
      </c>
      <c r="K1093" s="30"/>
      <c r="L1093" s="30"/>
      <c r="M1093" s="68" t="s">
        <v>32</v>
      </c>
      <c r="N1093" s="67">
        <v>0.41</v>
      </c>
      <c r="O1093" s="30">
        <v>56.18</v>
      </c>
      <c r="P1093" s="30">
        <v>144.22999999999999</v>
      </c>
      <c r="Q1093" s="67">
        <v>0.2</v>
      </c>
      <c r="R1093" s="21">
        <v>3</v>
      </c>
      <c r="S1093" s="13" t="s">
        <v>2359</v>
      </c>
      <c r="T1093" s="30"/>
      <c r="U1093" s="30"/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  <c r="BA1093" s="30"/>
      <c r="BB1093" s="30"/>
      <c r="BC1093" s="30"/>
      <c r="BD1093" s="30"/>
    </row>
    <row r="1094" spans="1:56" ht="25.5" customHeight="1">
      <c r="A1094" s="21">
        <v>24607</v>
      </c>
      <c r="B1094" s="64" t="s">
        <v>2254</v>
      </c>
      <c r="C1094" s="31" t="s">
        <v>2255</v>
      </c>
      <c r="D1094" s="31" t="s">
        <v>2366</v>
      </c>
      <c r="E1094" s="21">
        <v>6</v>
      </c>
      <c r="F1094" s="21">
        <v>5</v>
      </c>
      <c r="G1094" s="21">
        <v>5</v>
      </c>
      <c r="H1094" s="31" t="s">
        <v>2367</v>
      </c>
      <c r="I1094" s="30"/>
      <c r="J1094" s="33" t="s">
        <v>2368</v>
      </c>
      <c r="K1094" s="30"/>
      <c r="L1094" s="30"/>
      <c r="M1094" s="68" t="s">
        <v>32</v>
      </c>
      <c r="N1094" s="67">
        <v>0.41</v>
      </c>
      <c r="O1094" s="30"/>
      <c r="P1094" s="30"/>
      <c r="Q1094" s="67">
        <v>0.2</v>
      </c>
      <c r="R1094" s="21">
        <v>1</v>
      </c>
      <c r="S1094" s="13" t="s">
        <v>2369</v>
      </c>
      <c r="T1094" s="30"/>
      <c r="U1094" s="30"/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  <c r="BA1094" s="30"/>
      <c r="BB1094" s="30"/>
      <c r="BC1094" s="30"/>
      <c r="BD1094" s="30"/>
    </row>
    <row r="1095" spans="1:56" ht="25.5" customHeight="1">
      <c r="A1095" s="21">
        <v>24610</v>
      </c>
      <c r="B1095" s="64" t="s">
        <v>2254</v>
      </c>
      <c r="C1095" s="31" t="s">
        <v>2255</v>
      </c>
      <c r="D1095" s="31" t="s">
        <v>2366</v>
      </c>
      <c r="E1095" s="21">
        <v>6</v>
      </c>
      <c r="F1095" s="21">
        <v>5</v>
      </c>
      <c r="G1095" s="21">
        <v>5</v>
      </c>
      <c r="H1095" s="31" t="s">
        <v>2370</v>
      </c>
      <c r="I1095" s="30"/>
      <c r="J1095" s="33" t="s">
        <v>2371</v>
      </c>
      <c r="K1095" s="30"/>
      <c r="L1095" s="30"/>
      <c r="M1095" s="68" t="s">
        <v>32</v>
      </c>
      <c r="N1095" s="67">
        <v>0.41</v>
      </c>
      <c r="O1095" s="30"/>
      <c r="P1095" s="30"/>
      <c r="Q1095" s="67">
        <v>0.2</v>
      </c>
      <c r="R1095" s="21">
        <v>2</v>
      </c>
      <c r="S1095" s="13" t="s">
        <v>2369</v>
      </c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  <c r="BA1095" s="30"/>
      <c r="BB1095" s="30"/>
      <c r="BC1095" s="30"/>
      <c r="BD1095" s="30"/>
    </row>
    <row r="1096" spans="1:56" ht="25.5" customHeight="1">
      <c r="A1096" s="21">
        <v>24613</v>
      </c>
      <c r="B1096" s="64" t="s">
        <v>2254</v>
      </c>
      <c r="C1096" s="31" t="s">
        <v>2255</v>
      </c>
      <c r="D1096" s="31" t="s">
        <v>2366</v>
      </c>
      <c r="E1096" s="21">
        <v>6</v>
      </c>
      <c r="F1096" s="21">
        <v>5</v>
      </c>
      <c r="G1096" s="21">
        <v>5</v>
      </c>
      <c r="H1096" s="31" t="s">
        <v>2372</v>
      </c>
      <c r="I1096" s="30"/>
      <c r="J1096" s="33" t="s">
        <v>2373</v>
      </c>
      <c r="K1096" s="30"/>
      <c r="L1096" s="30"/>
      <c r="M1096" s="68" t="s">
        <v>32</v>
      </c>
      <c r="N1096" s="67">
        <v>0.41</v>
      </c>
      <c r="O1096" s="30"/>
      <c r="P1096" s="30"/>
      <c r="Q1096" s="67">
        <v>0.2</v>
      </c>
      <c r="R1096" s="21">
        <v>3</v>
      </c>
      <c r="S1096" s="13" t="s">
        <v>2369</v>
      </c>
      <c r="T1096" s="30"/>
      <c r="U1096" s="30"/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  <c r="BA1096" s="30"/>
      <c r="BB1096" s="30"/>
      <c r="BC1096" s="30"/>
      <c r="BD1096" s="30"/>
    </row>
    <row r="1097" spans="1:56" ht="25.5" customHeight="1">
      <c r="A1097" s="21">
        <v>24707</v>
      </c>
      <c r="B1097" s="64" t="s">
        <v>2254</v>
      </c>
      <c r="C1097" s="31" t="s">
        <v>2255</v>
      </c>
      <c r="D1097" s="31" t="s">
        <v>2374</v>
      </c>
      <c r="E1097" s="21">
        <v>5</v>
      </c>
      <c r="F1097" s="21">
        <v>5</v>
      </c>
      <c r="G1097" s="21">
        <v>5</v>
      </c>
      <c r="H1097" s="31" t="s">
        <v>2375</v>
      </c>
      <c r="I1097" s="30"/>
      <c r="J1097" s="33" t="s">
        <v>2376</v>
      </c>
      <c r="K1097" s="30"/>
      <c r="L1097" s="30"/>
      <c r="M1097" s="68" t="s">
        <v>32</v>
      </c>
      <c r="N1097" s="67">
        <v>0.41</v>
      </c>
      <c r="O1097" s="30"/>
      <c r="P1097" s="30"/>
      <c r="Q1097" s="67">
        <v>0.2</v>
      </c>
      <c r="R1097" s="21">
        <v>1</v>
      </c>
      <c r="S1097" s="13" t="s">
        <v>2377</v>
      </c>
      <c r="T1097" s="30"/>
      <c r="U1097" s="30"/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  <c r="BA1097" s="30"/>
      <c r="BB1097" s="30"/>
      <c r="BC1097" s="30"/>
      <c r="BD1097" s="30"/>
    </row>
    <row r="1098" spans="1:56" ht="25.5" customHeight="1">
      <c r="A1098" s="21">
        <v>24710</v>
      </c>
      <c r="B1098" s="64" t="s">
        <v>2254</v>
      </c>
      <c r="C1098" s="31" t="s">
        <v>2255</v>
      </c>
      <c r="D1098" s="31" t="s">
        <v>2374</v>
      </c>
      <c r="E1098" s="21">
        <v>5</v>
      </c>
      <c r="F1098" s="21">
        <v>5</v>
      </c>
      <c r="G1098" s="21">
        <v>5</v>
      </c>
      <c r="H1098" s="31" t="s">
        <v>2378</v>
      </c>
      <c r="I1098" s="30"/>
      <c r="J1098" s="33" t="s">
        <v>2379</v>
      </c>
      <c r="K1098" s="30"/>
      <c r="L1098" s="30"/>
      <c r="M1098" s="68" t="s">
        <v>32</v>
      </c>
      <c r="N1098" s="67">
        <v>0.41</v>
      </c>
      <c r="O1098" s="30"/>
      <c r="P1098" s="30"/>
      <c r="Q1098" s="67">
        <v>0.2</v>
      </c>
      <c r="R1098" s="21">
        <v>2</v>
      </c>
      <c r="S1098" s="13" t="s">
        <v>2377</v>
      </c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  <c r="BA1098" s="30"/>
      <c r="BB1098" s="30"/>
      <c r="BC1098" s="30"/>
      <c r="BD1098" s="30"/>
    </row>
    <row r="1099" spans="1:56" ht="25.5" customHeight="1">
      <c r="A1099" s="21">
        <v>24713</v>
      </c>
      <c r="B1099" s="64" t="s">
        <v>2254</v>
      </c>
      <c r="C1099" s="31" t="s">
        <v>2255</v>
      </c>
      <c r="D1099" s="31" t="s">
        <v>2374</v>
      </c>
      <c r="E1099" s="21">
        <v>5</v>
      </c>
      <c r="F1099" s="21">
        <v>5</v>
      </c>
      <c r="G1099" s="21">
        <v>5</v>
      </c>
      <c r="H1099" s="31" t="s">
        <v>2380</v>
      </c>
      <c r="I1099" s="30"/>
      <c r="J1099" s="33" t="s">
        <v>2381</v>
      </c>
      <c r="K1099" s="30"/>
      <c r="L1099" s="30"/>
      <c r="M1099" s="68" t="s">
        <v>32</v>
      </c>
      <c r="N1099" s="67">
        <v>0.40999999999999898</v>
      </c>
      <c r="O1099" s="30"/>
      <c r="P1099" s="30"/>
      <c r="Q1099" s="67">
        <v>0.2</v>
      </c>
      <c r="R1099" s="21">
        <v>3</v>
      </c>
      <c r="S1099" s="13" t="s">
        <v>2377</v>
      </c>
      <c r="T1099" s="30"/>
      <c r="U1099" s="30"/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  <c r="BA1099" s="30"/>
      <c r="BB1099" s="30"/>
      <c r="BC1099" s="30"/>
      <c r="BD1099" s="30"/>
    </row>
    <row r="1100" spans="1:56" ht="25.5" customHeight="1">
      <c r="A1100" s="21">
        <v>24007</v>
      </c>
      <c r="B1100" s="64" t="s">
        <v>2254</v>
      </c>
      <c r="C1100" s="31" t="s">
        <v>2255</v>
      </c>
      <c r="D1100" s="31" t="s">
        <v>2382</v>
      </c>
      <c r="E1100" s="21">
        <v>8</v>
      </c>
      <c r="F1100" s="21">
        <v>5</v>
      </c>
      <c r="G1100" s="21">
        <v>5</v>
      </c>
      <c r="H1100" s="31" t="s">
        <v>2383</v>
      </c>
      <c r="I1100" s="38"/>
      <c r="J1100" s="33" t="s">
        <v>2384</v>
      </c>
      <c r="K1100" s="30"/>
      <c r="L1100" s="30"/>
      <c r="M1100" s="47" t="s">
        <v>32</v>
      </c>
      <c r="N1100" s="65">
        <v>0.41</v>
      </c>
      <c r="O1100" s="30"/>
      <c r="P1100" s="30"/>
      <c r="Q1100" s="18">
        <v>0.2</v>
      </c>
      <c r="R1100" s="21">
        <v>1</v>
      </c>
      <c r="S1100" s="13" t="s">
        <v>2385</v>
      </c>
      <c r="T1100" s="30"/>
      <c r="U1100" s="30"/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30"/>
      <c r="BB1100" s="30"/>
      <c r="BC1100" s="30"/>
      <c r="BD1100" s="30"/>
    </row>
    <row r="1101" spans="1:56" ht="25.5" customHeight="1">
      <c r="A1101" s="21">
        <v>24010</v>
      </c>
      <c r="B1101" s="64" t="s">
        <v>2254</v>
      </c>
      <c r="C1101" s="31" t="s">
        <v>2255</v>
      </c>
      <c r="D1101" s="31" t="s">
        <v>2382</v>
      </c>
      <c r="E1101" s="21">
        <v>8</v>
      </c>
      <c r="F1101" s="21">
        <v>5</v>
      </c>
      <c r="G1101" s="21">
        <v>5</v>
      </c>
      <c r="H1101" s="31" t="s">
        <v>2386</v>
      </c>
      <c r="I1101" s="38"/>
      <c r="J1101" s="33" t="s">
        <v>2387</v>
      </c>
      <c r="K1101" s="30"/>
      <c r="L1101" s="30"/>
      <c r="M1101" s="47" t="s">
        <v>32</v>
      </c>
      <c r="N1101" s="65">
        <v>0.41</v>
      </c>
      <c r="O1101" s="30"/>
      <c r="P1101" s="30"/>
      <c r="Q1101" s="18">
        <v>0.2</v>
      </c>
      <c r="R1101" s="21">
        <v>2</v>
      </c>
      <c r="S1101" s="13" t="s">
        <v>2385</v>
      </c>
      <c r="T1101" s="30"/>
      <c r="U1101" s="30"/>
      <c r="V1101" s="30"/>
      <c r="W1101" s="30"/>
      <c r="X1101" s="30"/>
      <c r="Y1101" s="30"/>
      <c r="Z1101" s="30"/>
      <c r="AA1101" s="30"/>
      <c r="AB1101" s="30"/>
      <c r="AC1101" s="30"/>
      <c r="AD1101" s="30"/>
      <c r="AE1101" s="30"/>
      <c r="AF1101" s="30"/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  <c r="BA1101" s="30"/>
      <c r="BB1101" s="30"/>
      <c r="BC1101" s="30"/>
      <c r="BD1101" s="30"/>
    </row>
    <row r="1102" spans="1:56" ht="25.5" customHeight="1">
      <c r="A1102" s="21">
        <v>24013</v>
      </c>
      <c r="B1102" s="64" t="s">
        <v>2254</v>
      </c>
      <c r="C1102" s="31" t="s">
        <v>2255</v>
      </c>
      <c r="D1102" s="31" t="s">
        <v>2382</v>
      </c>
      <c r="E1102" s="21">
        <v>8</v>
      </c>
      <c r="F1102" s="21">
        <v>5</v>
      </c>
      <c r="G1102" s="21">
        <v>5</v>
      </c>
      <c r="H1102" s="31" t="s">
        <v>2388</v>
      </c>
      <c r="I1102" s="38"/>
      <c r="J1102" s="33" t="s">
        <v>2389</v>
      </c>
      <c r="K1102" s="30"/>
      <c r="L1102" s="30"/>
      <c r="M1102" s="47" t="s">
        <v>32</v>
      </c>
      <c r="N1102" s="65">
        <v>0.41</v>
      </c>
      <c r="O1102" s="30"/>
      <c r="P1102" s="30"/>
      <c r="Q1102" s="18">
        <v>0.2</v>
      </c>
      <c r="R1102" s="21">
        <v>3</v>
      </c>
      <c r="S1102" s="13" t="s">
        <v>2385</v>
      </c>
      <c r="T1102" s="30"/>
      <c r="U1102" s="30"/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  <c r="BA1102" s="30"/>
      <c r="BB1102" s="30"/>
      <c r="BC1102" s="30"/>
      <c r="BD1102" s="30"/>
    </row>
    <row r="1103" spans="1:56" ht="25.5" customHeight="1">
      <c r="A1103" s="69">
        <v>25010</v>
      </c>
      <c r="B1103" s="70" t="s">
        <v>2390</v>
      </c>
      <c r="C1103" s="71" t="s">
        <v>2391</v>
      </c>
      <c r="D1103" s="71" t="s">
        <v>2392</v>
      </c>
      <c r="E1103" s="69">
        <v>1</v>
      </c>
      <c r="F1103" s="69">
        <v>5</v>
      </c>
      <c r="G1103" s="69">
        <v>5</v>
      </c>
      <c r="H1103" s="71" t="s">
        <v>2393</v>
      </c>
      <c r="I1103" s="72"/>
      <c r="J1103" s="73" t="s">
        <v>2394</v>
      </c>
      <c r="K1103" s="72"/>
      <c r="L1103" s="72"/>
      <c r="M1103" s="74" t="s">
        <v>32</v>
      </c>
      <c r="N1103" s="75">
        <v>0.41</v>
      </c>
      <c r="O1103" s="72"/>
      <c r="P1103" s="72"/>
      <c r="Q1103" s="76">
        <v>0.2</v>
      </c>
      <c r="R1103" s="69">
        <v>1</v>
      </c>
      <c r="S1103" s="77"/>
      <c r="T1103" s="72"/>
      <c r="U1103" s="72"/>
      <c r="V1103" s="72"/>
      <c r="W1103" s="72"/>
      <c r="X1103" s="72"/>
      <c r="Y1103" s="72"/>
      <c r="Z1103" s="72"/>
      <c r="AA1103" s="72"/>
      <c r="AB1103" s="72"/>
      <c r="AC1103" s="72"/>
      <c r="AD1103" s="72"/>
      <c r="AE1103" s="72"/>
      <c r="AF1103" s="72"/>
      <c r="AG1103" s="72"/>
      <c r="AH1103" s="72"/>
      <c r="AI1103" s="72"/>
      <c r="AJ1103" s="72"/>
      <c r="AK1103" s="72"/>
      <c r="AL1103" s="72"/>
      <c r="AM1103" s="72"/>
      <c r="AN1103" s="72"/>
      <c r="AO1103" s="72"/>
      <c r="AP1103" s="72"/>
      <c r="AQ1103" s="72"/>
      <c r="AR1103" s="72"/>
      <c r="AS1103" s="72"/>
      <c r="AT1103" s="72"/>
      <c r="AU1103" s="72"/>
      <c r="AV1103" s="72"/>
      <c r="AW1103" s="72"/>
      <c r="AX1103" s="72"/>
      <c r="AY1103" s="72"/>
      <c r="AZ1103" s="72"/>
      <c r="BA1103" s="72"/>
      <c r="BB1103" s="72"/>
      <c r="BC1103" s="72"/>
      <c r="BD1103" s="72"/>
    </row>
    <row r="1104" spans="1:56" ht="25.5" customHeight="1">
      <c r="A1104" s="69">
        <v>25012</v>
      </c>
      <c r="B1104" s="70" t="s">
        <v>2390</v>
      </c>
      <c r="C1104" s="71" t="s">
        <v>2391</v>
      </c>
      <c r="D1104" s="71" t="s">
        <v>2392</v>
      </c>
      <c r="E1104" s="69">
        <v>1</v>
      </c>
      <c r="F1104" s="69">
        <v>5</v>
      </c>
      <c r="G1104" s="69">
        <v>5</v>
      </c>
      <c r="H1104" s="71" t="s">
        <v>2395</v>
      </c>
      <c r="I1104" s="72"/>
      <c r="J1104" s="73" t="s">
        <v>2394</v>
      </c>
      <c r="K1104" s="72"/>
      <c r="L1104" s="72"/>
      <c r="M1104" s="74" t="s">
        <v>32</v>
      </c>
      <c r="N1104" s="75">
        <v>0.41</v>
      </c>
      <c r="O1104" s="72"/>
      <c r="P1104" s="72"/>
      <c r="Q1104" s="76">
        <v>0.2</v>
      </c>
      <c r="R1104" s="69">
        <v>2</v>
      </c>
      <c r="S1104" s="77"/>
      <c r="T1104" s="72"/>
      <c r="U1104" s="72"/>
      <c r="V1104" s="72"/>
      <c r="W1104" s="72"/>
      <c r="X1104" s="72"/>
      <c r="Y1104" s="72"/>
      <c r="Z1104" s="72"/>
      <c r="AA1104" s="72"/>
      <c r="AB1104" s="72"/>
      <c r="AC1104" s="72"/>
      <c r="AD1104" s="72"/>
      <c r="AE1104" s="72"/>
      <c r="AF1104" s="72"/>
      <c r="AG1104" s="72"/>
      <c r="AH1104" s="72"/>
      <c r="AI1104" s="72"/>
      <c r="AJ1104" s="72"/>
      <c r="AK1104" s="72"/>
      <c r="AL1104" s="72"/>
      <c r="AM1104" s="72"/>
      <c r="AN1104" s="72"/>
      <c r="AO1104" s="72"/>
      <c r="AP1104" s="72"/>
      <c r="AQ1104" s="72"/>
      <c r="AR1104" s="72"/>
      <c r="AS1104" s="72"/>
      <c r="AT1104" s="72"/>
      <c r="AU1104" s="72"/>
      <c r="AV1104" s="72"/>
      <c r="AW1104" s="72"/>
      <c r="AX1104" s="72"/>
      <c r="AY1104" s="72"/>
      <c r="AZ1104" s="72"/>
      <c r="BA1104" s="72"/>
      <c r="BB1104" s="72"/>
      <c r="BC1104" s="72"/>
      <c r="BD1104" s="72"/>
    </row>
    <row r="1105" spans="1:56" ht="25.5" customHeight="1">
      <c r="A1105" s="69">
        <v>25014</v>
      </c>
      <c r="B1105" s="70" t="s">
        <v>2390</v>
      </c>
      <c r="C1105" s="71" t="s">
        <v>2391</v>
      </c>
      <c r="D1105" s="71" t="s">
        <v>2392</v>
      </c>
      <c r="E1105" s="69">
        <v>1</v>
      </c>
      <c r="F1105" s="69">
        <v>5</v>
      </c>
      <c r="G1105" s="69">
        <v>5</v>
      </c>
      <c r="H1105" s="71" t="s">
        <v>2396</v>
      </c>
      <c r="I1105" s="72"/>
      <c r="J1105" s="73" t="s">
        <v>2394</v>
      </c>
      <c r="K1105" s="72"/>
      <c r="L1105" s="72"/>
      <c r="M1105" s="74" t="s">
        <v>32</v>
      </c>
      <c r="N1105" s="75">
        <v>0.41</v>
      </c>
      <c r="O1105" s="72"/>
      <c r="P1105" s="72"/>
      <c r="Q1105" s="76">
        <v>0.2</v>
      </c>
      <c r="R1105" s="69">
        <v>3</v>
      </c>
      <c r="S1105" s="77"/>
      <c r="T1105" s="72"/>
      <c r="U1105" s="72"/>
      <c r="V1105" s="72"/>
      <c r="W1105" s="72"/>
      <c r="X1105" s="72"/>
      <c r="Y1105" s="72"/>
      <c r="Z1105" s="72"/>
      <c r="AA1105" s="72"/>
      <c r="AB1105" s="72"/>
      <c r="AC1105" s="72"/>
      <c r="AD1105" s="72"/>
      <c r="AE1105" s="72"/>
      <c r="AF1105" s="72"/>
      <c r="AG1105" s="72"/>
      <c r="AH1105" s="72"/>
      <c r="AI1105" s="72"/>
      <c r="AJ1105" s="72"/>
      <c r="AK1105" s="72"/>
      <c r="AL1105" s="72"/>
      <c r="AM1105" s="72"/>
      <c r="AN1105" s="72"/>
      <c r="AO1105" s="72"/>
      <c r="AP1105" s="72"/>
      <c r="AQ1105" s="72"/>
      <c r="AR1105" s="72"/>
      <c r="AS1105" s="72"/>
      <c r="AT1105" s="72"/>
      <c r="AU1105" s="72"/>
      <c r="AV1105" s="72"/>
      <c r="AW1105" s="72"/>
      <c r="AX1105" s="72"/>
      <c r="AY1105" s="72"/>
      <c r="AZ1105" s="72"/>
      <c r="BA1105" s="72"/>
      <c r="BB1105" s="72"/>
      <c r="BC1105" s="72"/>
      <c r="BD1105" s="72"/>
    </row>
    <row r="1106" spans="1:56" ht="25.5" customHeight="1">
      <c r="A1106" s="69">
        <v>25210</v>
      </c>
      <c r="B1106" s="70" t="s">
        <v>2390</v>
      </c>
      <c r="C1106" s="71" t="s">
        <v>2391</v>
      </c>
      <c r="D1106" s="71" t="s">
        <v>2397</v>
      </c>
      <c r="E1106" s="69">
        <v>2</v>
      </c>
      <c r="F1106" s="69">
        <v>5</v>
      </c>
      <c r="G1106" s="69">
        <v>5</v>
      </c>
      <c r="H1106" s="71" t="s">
        <v>2398</v>
      </c>
      <c r="I1106" s="72"/>
      <c r="J1106" s="73" t="s">
        <v>2399</v>
      </c>
      <c r="K1106" s="72"/>
      <c r="L1106" s="72"/>
      <c r="M1106" s="74" t="s">
        <v>32</v>
      </c>
      <c r="N1106" s="75">
        <v>0.41</v>
      </c>
      <c r="O1106" s="72"/>
      <c r="P1106" s="72"/>
      <c r="Q1106" s="76">
        <v>0.2</v>
      </c>
      <c r="R1106" s="69">
        <v>1</v>
      </c>
      <c r="S1106" s="77"/>
      <c r="T1106" s="72"/>
      <c r="U1106" s="72"/>
      <c r="V1106" s="72"/>
      <c r="W1106" s="72"/>
      <c r="X1106" s="72"/>
      <c r="Y1106" s="72"/>
      <c r="Z1106" s="72"/>
      <c r="AA1106" s="72"/>
      <c r="AB1106" s="72"/>
      <c r="AC1106" s="72"/>
      <c r="AD1106" s="72"/>
      <c r="AE1106" s="72"/>
      <c r="AF1106" s="72"/>
      <c r="AG1106" s="72"/>
      <c r="AH1106" s="72"/>
      <c r="AI1106" s="72"/>
      <c r="AJ1106" s="72"/>
      <c r="AK1106" s="72"/>
      <c r="AL1106" s="72"/>
      <c r="AM1106" s="72"/>
      <c r="AN1106" s="72"/>
      <c r="AO1106" s="72"/>
      <c r="AP1106" s="72"/>
      <c r="AQ1106" s="72"/>
      <c r="AR1106" s="72"/>
      <c r="AS1106" s="72"/>
      <c r="AT1106" s="72"/>
      <c r="AU1106" s="72"/>
      <c r="AV1106" s="72"/>
      <c r="AW1106" s="72"/>
      <c r="AX1106" s="72"/>
      <c r="AY1106" s="72"/>
      <c r="AZ1106" s="72"/>
      <c r="BA1106" s="72"/>
      <c r="BB1106" s="72"/>
      <c r="BC1106" s="72"/>
      <c r="BD1106" s="72"/>
    </row>
    <row r="1107" spans="1:56" ht="25.5" customHeight="1">
      <c r="A1107" s="69">
        <v>25212</v>
      </c>
      <c r="B1107" s="70" t="s">
        <v>2390</v>
      </c>
      <c r="C1107" s="71" t="s">
        <v>2391</v>
      </c>
      <c r="D1107" s="71" t="s">
        <v>2397</v>
      </c>
      <c r="E1107" s="69">
        <v>2</v>
      </c>
      <c r="F1107" s="69">
        <v>5</v>
      </c>
      <c r="G1107" s="69">
        <v>5</v>
      </c>
      <c r="H1107" s="71" t="s">
        <v>2400</v>
      </c>
      <c r="I1107" s="72"/>
      <c r="J1107" s="73" t="s">
        <v>2401</v>
      </c>
      <c r="K1107" s="72"/>
      <c r="L1107" s="72"/>
      <c r="M1107" s="74" t="s">
        <v>32</v>
      </c>
      <c r="N1107" s="75">
        <v>0.41</v>
      </c>
      <c r="O1107" s="72"/>
      <c r="P1107" s="72"/>
      <c r="Q1107" s="76">
        <v>0.2</v>
      </c>
      <c r="R1107" s="69">
        <v>2</v>
      </c>
      <c r="S1107" s="77"/>
      <c r="T1107" s="72"/>
      <c r="U1107" s="72"/>
      <c r="V1107" s="72"/>
      <c r="W1107" s="72"/>
      <c r="X1107" s="72"/>
      <c r="Y1107" s="72"/>
      <c r="Z1107" s="72"/>
      <c r="AA1107" s="72"/>
      <c r="AB1107" s="72"/>
      <c r="AC1107" s="72"/>
      <c r="AD1107" s="72"/>
      <c r="AE1107" s="72"/>
      <c r="AF1107" s="72"/>
      <c r="AG1107" s="72"/>
      <c r="AH1107" s="72"/>
      <c r="AI1107" s="72"/>
      <c r="AJ1107" s="72"/>
      <c r="AK1107" s="72"/>
      <c r="AL1107" s="72"/>
      <c r="AM1107" s="72"/>
      <c r="AN1107" s="72"/>
      <c r="AO1107" s="72"/>
      <c r="AP1107" s="72"/>
      <c r="AQ1107" s="72"/>
      <c r="AR1107" s="72"/>
      <c r="AS1107" s="72"/>
      <c r="AT1107" s="72"/>
      <c r="AU1107" s="72"/>
      <c r="AV1107" s="72"/>
      <c r="AW1107" s="72"/>
      <c r="AX1107" s="72"/>
      <c r="AY1107" s="72"/>
      <c r="AZ1107" s="72"/>
      <c r="BA1107" s="72"/>
      <c r="BB1107" s="72"/>
      <c r="BC1107" s="72"/>
      <c r="BD1107" s="72"/>
    </row>
    <row r="1108" spans="1:56" ht="25.5" customHeight="1">
      <c r="A1108" s="69">
        <v>25214</v>
      </c>
      <c r="B1108" s="70" t="s">
        <v>2390</v>
      </c>
      <c r="C1108" s="71" t="s">
        <v>2402</v>
      </c>
      <c r="D1108" s="71" t="s">
        <v>2397</v>
      </c>
      <c r="E1108" s="69">
        <v>2</v>
      </c>
      <c r="F1108" s="69">
        <v>5</v>
      </c>
      <c r="G1108" s="69">
        <v>5</v>
      </c>
      <c r="H1108" s="71" t="s">
        <v>2403</v>
      </c>
      <c r="I1108" s="72"/>
      <c r="J1108" s="73" t="s">
        <v>2399</v>
      </c>
      <c r="K1108" s="72"/>
      <c r="L1108" s="72"/>
      <c r="M1108" s="74" t="s">
        <v>32</v>
      </c>
      <c r="N1108" s="75">
        <v>0.41</v>
      </c>
      <c r="O1108" s="72"/>
      <c r="P1108" s="72"/>
      <c r="Q1108" s="76">
        <v>0.2</v>
      </c>
      <c r="R1108" s="69">
        <v>3</v>
      </c>
      <c r="S1108" s="77"/>
      <c r="T1108" s="72"/>
      <c r="U1108" s="72"/>
      <c r="V1108" s="72"/>
      <c r="W1108" s="72"/>
      <c r="X1108" s="72"/>
      <c r="Y1108" s="72"/>
      <c r="Z1108" s="72"/>
      <c r="AA1108" s="72"/>
      <c r="AB1108" s="72"/>
      <c r="AC1108" s="72"/>
      <c r="AD1108" s="72"/>
      <c r="AE1108" s="72"/>
      <c r="AF1108" s="72"/>
      <c r="AG1108" s="72"/>
      <c r="AH1108" s="72"/>
      <c r="AI1108" s="72"/>
      <c r="AJ1108" s="72"/>
      <c r="AK1108" s="72"/>
      <c r="AL1108" s="72"/>
      <c r="AM1108" s="72"/>
      <c r="AN1108" s="72"/>
      <c r="AO1108" s="72"/>
      <c r="AP1108" s="72"/>
      <c r="AQ1108" s="72"/>
      <c r="AR1108" s="72"/>
      <c r="AS1108" s="72"/>
      <c r="AT1108" s="72"/>
      <c r="AU1108" s="72"/>
      <c r="AV1108" s="72"/>
      <c r="AW1108" s="72"/>
      <c r="AX1108" s="72"/>
      <c r="AY1108" s="72"/>
      <c r="AZ1108" s="72"/>
      <c r="BA1108" s="72"/>
      <c r="BB1108" s="72"/>
      <c r="BC1108" s="72"/>
      <c r="BD1108" s="72"/>
    </row>
    <row r="1109" spans="1:56" ht="25.5" customHeight="1">
      <c r="A1109" s="69">
        <v>25410</v>
      </c>
      <c r="B1109" s="70" t="s">
        <v>2390</v>
      </c>
      <c r="C1109" s="71" t="s">
        <v>2402</v>
      </c>
      <c r="D1109" s="71" t="s">
        <v>2404</v>
      </c>
      <c r="E1109" s="69">
        <v>3</v>
      </c>
      <c r="F1109" s="69">
        <v>5</v>
      </c>
      <c r="G1109" s="69">
        <v>5</v>
      </c>
      <c r="H1109" s="71" t="s">
        <v>2405</v>
      </c>
      <c r="I1109" s="72"/>
      <c r="J1109" s="73" t="s">
        <v>2406</v>
      </c>
      <c r="K1109" s="72"/>
      <c r="L1109" s="72"/>
      <c r="M1109" s="74" t="s">
        <v>32</v>
      </c>
      <c r="N1109" s="75">
        <v>0.41</v>
      </c>
      <c r="O1109" s="72"/>
      <c r="P1109" s="72"/>
      <c r="Q1109" s="76">
        <v>0.2</v>
      </c>
      <c r="R1109" s="69">
        <v>1</v>
      </c>
      <c r="S1109" s="77"/>
      <c r="T1109" s="72"/>
      <c r="U1109" s="72"/>
      <c r="V1109" s="72"/>
      <c r="W1109" s="72"/>
      <c r="X1109" s="72"/>
      <c r="Y1109" s="72"/>
      <c r="Z1109" s="72"/>
      <c r="AA1109" s="72"/>
      <c r="AB1109" s="72"/>
      <c r="AC1109" s="72"/>
      <c r="AD1109" s="72"/>
      <c r="AE1109" s="72"/>
      <c r="AF1109" s="72"/>
      <c r="AG1109" s="72"/>
      <c r="AH1109" s="72"/>
      <c r="AI1109" s="72"/>
      <c r="AJ1109" s="72"/>
      <c r="AK1109" s="72"/>
      <c r="AL1109" s="72"/>
      <c r="AM1109" s="72"/>
      <c r="AN1109" s="72"/>
      <c r="AO1109" s="72"/>
      <c r="AP1109" s="72"/>
      <c r="AQ1109" s="72"/>
      <c r="AR1109" s="72"/>
      <c r="AS1109" s="72"/>
      <c r="AT1109" s="72"/>
      <c r="AU1109" s="72"/>
      <c r="AV1109" s="72"/>
      <c r="AW1109" s="72"/>
      <c r="AX1109" s="72"/>
      <c r="AY1109" s="72"/>
      <c r="AZ1109" s="72"/>
      <c r="BA1109" s="72"/>
      <c r="BB1109" s="72"/>
      <c r="BC1109" s="72"/>
      <c r="BD1109" s="72"/>
    </row>
    <row r="1110" spans="1:56" ht="25.5" customHeight="1">
      <c r="A1110" s="69">
        <v>25412</v>
      </c>
      <c r="B1110" s="70" t="s">
        <v>2390</v>
      </c>
      <c r="C1110" s="71" t="s">
        <v>2402</v>
      </c>
      <c r="D1110" s="71" t="s">
        <v>2404</v>
      </c>
      <c r="E1110" s="69">
        <v>3</v>
      </c>
      <c r="F1110" s="69">
        <v>5</v>
      </c>
      <c r="G1110" s="69">
        <v>5</v>
      </c>
      <c r="H1110" s="71" t="s">
        <v>2407</v>
      </c>
      <c r="I1110" s="72"/>
      <c r="J1110" s="73" t="s">
        <v>2406</v>
      </c>
      <c r="K1110" s="72"/>
      <c r="L1110" s="72"/>
      <c r="M1110" s="74" t="s">
        <v>32</v>
      </c>
      <c r="N1110" s="75">
        <v>0.41</v>
      </c>
      <c r="O1110" s="72"/>
      <c r="P1110" s="72"/>
      <c r="Q1110" s="76">
        <v>0.2</v>
      </c>
      <c r="R1110" s="69">
        <v>2</v>
      </c>
      <c r="S1110" s="77"/>
      <c r="T1110" s="72"/>
      <c r="U1110" s="72"/>
      <c r="V1110" s="72"/>
      <c r="W1110" s="72"/>
      <c r="X1110" s="72"/>
      <c r="Y1110" s="72"/>
      <c r="Z1110" s="72"/>
      <c r="AA1110" s="72"/>
      <c r="AB1110" s="72"/>
      <c r="AC1110" s="72"/>
      <c r="AD1110" s="72"/>
      <c r="AE1110" s="72"/>
      <c r="AF1110" s="72"/>
      <c r="AG1110" s="72"/>
      <c r="AH1110" s="72"/>
      <c r="AI1110" s="72"/>
      <c r="AJ1110" s="72"/>
      <c r="AK1110" s="72"/>
      <c r="AL1110" s="72"/>
      <c r="AM1110" s="72"/>
      <c r="AN1110" s="72"/>
      <c r="AO1110" s="72"/>
      <c r="AP1110" s="72"/>
      <c r="AQ1110" s="72"/>
      <c r="AR1110" s="72"/>
      <c r="AS1110" s="72"/>
      <c r="AT1110" s="72"/>
      <c r="AU1110" s="72"/>
      <c r="AV1110" s="72"/>
      <c r="AW1110" s="72"/>
      <c r="AX1110" s="72"/>
      <c r="AY1110" s="72"/>
      <c r="AZ1110" s="72"/>
      <c r="BA1110" s="72"/>
      <c r="BB1110" s="72"/>
      <c r="BC1110" s="72"/>
      <c r="BD1110" s="72"/>
    </row>
    <row r="1111" spans="1:56" ht="25.5" customHeight="1">
      <c r="A1111" s="69">
        <v>25414</v>
      </c>
      <c r="B1111" s="70" t="s">
        <v>2390</v>
      </c>
      <c r="C1111" s="71" t="s">
        <v>2402</v>
      </c>
      <c r="D1111" s="71" t="s">
        <v>2404</v>
      </c>
      <c r="E1111" s="69">
        <v>3</v>
      </c>
      <c r="F1111" s="69">
        <v>5</v>
      </c>
      <c r="G1111" s="69">
        <v>5</v>
      </c>
      <c r="H1111" s="71" t="s">
        <v>2408</v>
      </c>
      <c r="I1111" s="72"/>
      <c r="J1111" s="73" t="s">
        <v>2406</v>
      </c>
      <c r="K1111" s="72"/>
      <c r="L1111" s="72"/>
      <c r="M1111" s="74" t="s">
        <v>32</v>
      </c>
      <c r="N1111" s="75">
        <v>0.41</v>
      </c>
      <c r="O1111" s="72"/>
      <c r="P1111" s="72"/>
      <c r="Q1111" s="76">
        <v>0.2</v>
      </c>
      <c r="R1111" s="69">
        <v>3</v>
      </c>
      <c r="S1111" s="77"/>
      <c r="T1111" s="72"/>
      <c r="U1111" s="72"/>
      <c r="V1111" s="72"/>
      <c r="W1111" s="72"/>
      <c r="X1111" s="72"/>
      <c r="Y1111" s="72"/>
      <c r="Z1111" s="72"/>
      <c r="AA1111" s="72"/>
      <c r="AB1111" s="72"/>
      <c r="AC1111" s="72"/>
      <c r="AD1111" s="72"/>
      <c r="AE1111" s="72"/>
      <c r="AF1111" s="72"/>
      <c r="AG1111" s="72"/>
      <c r="AH1111" s="72"/>
      <c r="AI1111" s="72"/>
      <c r="AJ1111" s="72"/>
      <c r="AK1111" s="72"/>
      <c r="AL1111" s="72"/>
      <c r="AM1111" s="72"/>
      <c r="AN1111" s="72"/>
      <c r="AO1111" s="72"/>
      <c r="AP1111" s="72"/>
      <c r="AQ1111" s="72"/>
      <c r="AR1111" s="72"/>
      <c r="AS1111" s="72"/>
      <c r="AT1111" s="72"/>
      <c r="AU1111" s="72"/>
      <c r="AV1111" s="72"/>
      <c r="AW1111" s="72"/>
      <c r="AX1111" s="72"/>
      <c r="AY1111" s="72"/>
      <c r="AZ1111" s="72"/>
      <c r="BA1111" s="72"/>
      <c r="BB1111" s="72"/>
      <c r="BC1111" s="72"/>
      <c r="BD1111" s="72"/>
    </row>
    <row r="1112" spans="1:56" ht="25.5" customHeight="1">
      <c r="A1112" s="69">
        <v>25310</v>
      </c>
      <c r="B1112" s="70" t="s">
        <v>2390</v>
      </c>
      <c r="C1112" s="71" t="s">
        <v>2402</v>
      </c>
      <c r="D1112" s="71" t="s">
        <v>2409</v>
      </c>
      <c r="E1112" s="69">
        <v>4</v>
      </c>
      <c r="F1112" s="69">
        <v>5</v>
      </c>
      <c r="G1112" s="69">
        <v>5</v>
      </c>
      <c r="H1112" s="71" t="s">
        <v>2410</v>
      </c>
      <c r="I1112" s="72"/>
      <c r="J1112" s="73" t="s">
        <v>2411</v>
      </c>
      <c r="K1112" s="72"/>
      <c r="L1112" s="72"/>
      <c r="M1112" s="74" t="s">
        <v>32</v>
      </c>
      <c r="N1112" s="75">
        <v>0.41</v>
      </c>
      <c r="O1112" s="72"/>
      <c r="P1112" s="72"/>
      <c r="Q1112" s="76">
        <v>0.2</v>
      </c>
      <c r="R1112" s="69">
        <v>1</v>
      </c>
      <c r="S1112" s="77"/>
      <c r="T1112" s="72"/>
      <c r="U1112" s="72"/>
      <c r="V1112" s="72"/>
      <c r="W1112" s="72"/>
      <c r="X1112" s="72"/>
      <c r="Y1112" s="72"/>
      <c r="Z1112" s="72"/>
      <c r="AA1112" s="72"/>
      <c r="AB1112" s="72"/>
      <c r="AC1112" s="72"/>
      <c r="AD1112" s="72"/>
      <c r="AE1112" s="72"/>
      <c r="AF1112" s="72"/>
      <c r="AG1112" s="72"/>
      <c r="AH1112" s="72"/>
      <c r="AI1112" s="72"/>
      <c r="AJ1112" s="72"/>
      <c r="AK1112" s="72"/>
      <c r="AL1112" s="72"/>
      <c r="AM1112" s="72"/>
      <c r="AN1112" s="72"/>
      <c r="AO1112" s="72"/>
      <c r="AP1112" s="72"/>
      <c r="AQ1112" s="72"/>
      <c r="AR1112" s="72"/>
      <c r="AS1112" s="72"/>
      <c r="AT1112" s="72"/>
      <c r="AU1112" s="72"/>
      <c r="AV1112" s="72"/>
      <c r="AW1112" s="72"/>
      <c r="AX1112" s="72"/>
      <c r="AY1112" s="72"/>
      <c r="AZ1112" s="72"/>
      <c r="BA1112" s="72"/>
      <c r="BB1112" s="72"/>
      <c r="BC1112" s="72"/>
      <c r="BD1112" s="72"/>
    </row>
    <row r="1113" spans="1:56" ht="25.5" customHeight="1">
      <c r="A1113" s="69">
        <v>25312</v>
      </c>
      <c r="B1113" s="70" t="s">
        <v>2390</v>
      </c>
      <c r="C1113" s="71" t="s">
        <v>2402</v>
      </c>
      <c r="D1113" s="71" t="s">
        <v>2409</v>
      </c>
      <c r="E1113" s="69">
        <v>4</v>
      </c>
      <c r="F1113" s="69">
        <v>5</v>
      </c>
      <c r="G1113" s="69">
        <v>5</v>
      </c>
      <c r="H1113" s="71" t="s">
        <v>2412</v>
      </c>
      <c r="I1113" s="72"/>
      <c r="J1113" s="73" t="s">
        <v>2411</v>
      </c>
      <c r="K1113" s="72"/>
      <c r="L1113" s="72"/>
      <c r="M1113" s="74" t="s">
        <v>32</v>
      </c>
      <c r="N1113" s="75">
        <v>0.41</v>
      </c>
      <c r="O1113" s="72"/>
      <c r="P1113" s="72"/>
      <c r="Q1113" s="76">
        <v>0.2</v>
      </c>
      <c r="R1113" s="69">
        <v>2</v>
      </c>
      <c r="S1113" s="77"/>
      <c r="T1113" s="72"/>
      <c r="U1113" s="72"/>
      <c r="V1113" s="72"/>
      <c r="W1113" s="72"/>
      <c r="X1113" s="72"/>
      <c r="Y1113" s="72"/>
      <c r="Z1113" s="72"/>
      <c r="AA1113" s="72"/>
      <c r="AB1113" s="72"/>
      <c r="AC1113" s="72"/>
      <c r="AD1113" s="72"/>
      <c r="AE1113" s="72"/>
      <c r="AF1113" s="72"/>
      <c r="AG1113" s="72"/>
      <c r="AH1113" s="72"/>
      <c r="AI1113" s="72"/>
      <c r="AJ1113" s="72"/>
      <c r="AK1113" s="72"/>
      <c r="AL1113" s="72"/>
      <c r="AM1113" s="72"/>
      <c r="AN1113" s="72"/>
      <c r="AO1113" s="72"/>
      <c r="AP1113" s="72"/>
      <c r="AQ1113" s="72"/>
      <c r="AR1113" s="72"/>
      <c r="AS1113" s="72"/>
      <c r="AT1113" s="72"/>
      <c r="AU1113" s="72"/>
      <c r="AV1113" s="72"/>
      <c r="AW1113" s="72"/>
      <c r="AX1113" s="72"/>
      <c r="AY1113" s="72"/>
      <c r="AZ1113" s="72"/>
      <c r="BA1113" s="72"/>
      <c r="BB1113" s="72"/>
      <c r="BC1113" s="72"/>
      <c r="BD1113" s="72"/>
    </row>
    <row r="1114" spans="1:56" ht="25.5" customHeight="1">
      <c r="A1114" s="69">
        <v>25314</v>
      </c>
      <c r="B1114" s="70" t="s">
        <v>2390</v>
      </c>
      <c r="C1114" s="71" t="s">
        <v>2402</v>
      </c>
      <c r="D1114" s="71" t="s">
        <v>2409</v>
      </c>
      <c r="E1114" s="69">
        <v>4</v>
      </c>
      <c r="F1114" s="69">
        <v>5</v>
      </c>
      <c r="G1114" s="69">
        <v>5</v>
      </c>
      <c r="H1114" s="71" t="s">
        <v>2413</v>
      </c>
      <c r="I1114" s="72"/>
      <c r="J1114" s="73" t="s">
        <v>2411</v>
      </c>
      <c r="K1114" s="72"/>
      <c r="L1114" s="72"/>
      <c r="M1114" s="74" t="s">
        <v>32</v>
      </c>
      <c r="N1114" s="75">
        <v>0.41</v>
      </c>
      <c r="O1114" s="72"/>
      <c r="P1114" s="72"/>
      <c r="Q1114" s="76">
        <v>0.2</v>
      </c>
      <c r="R1114" s="69">
        <v>3</v>
      </c>
      <c r="S1114" s="77"/>
      <c r="T1114" s="72"/>
      <c r="U1114" s="72"/>
      <c r="V1114" s="72"/>
      <c r="W1114" s="72"/>
      <c r="X1114" s="72"/>
      <c r="Y1114" s="72"/>
      <c r="Z1114" s="72"/>
      <c r="AA1114" s="72"/>
      <c r="AB1114" s="72"/>
      <c r="AC1114" s="72"/>
      <c r="AD1114" s="72"/>
      <c r="AE1114" s="72"/>
      <c r="AF1114" s="72"/>
      <c r="AG1114" s="72"/>
      <c r="AH1114" s="72"/>
      <c r="AI1114" s="72"/>
      <c r="AJ1114" s="72"/>
      <c r="AK1114" s="72"/>
      <c r="AL1114" s="72"/>
      <c r="AM1114" s="72"/>
      <c r="AN1114" s="72"/>
      <c r="AO1114" s="72"/>
      <c r="AP1114" s="72"/>
      <c r="AQ1114" s="72"/>
      <c r="AR1114" s="72"/>
      <c r="AS1114" s="72"/>
      <c r="AT1114" s="72"/>
      <c r="AU1114" s="72"/>
      <c r="AV1114" s="72"/>
      <c r="AW1114" s="72"/>
      <c r="AX1114" s="72"/>
      <c r="AY1114" s="72"/>
      <c r="AZ1114" s="72"/>
      <c r="BA1114" s="72"/>
      <c r="BB1114" s="72"/>
      <c r="BC1114" s="72"/>
      <c r="BD1114" s="72"/>
    </row>
    <row r="1115" spans="1:56" ht="25.5" customHeight="1">
      <c r="A1115" s="69">
        <v>25810</v>
      </c>
      <c r="B1115" s="70" t="s">
        <v>2390</v>
      </c>
      <c r="C1115" s="71" t="s">
        <v>2402</v>
      </c>
      <c r="D1115" s="71" t="s">
        <v>2414</v>
      </c>
      <c r="E1115" s="69">
        <v>5</v>
      </c>
      <c r="F1115" s="69">
        <v>3</v>
      </c>
      <c r="G1115" s="69">
        <v>6</v>
      </c>
      <c r="H1115" s="71" t="s">
        <v>2415</v>
      </c>
      <c r="I1115" s="71" t="s">
        <v>2416</v>
      </c>
      <c r="J1115" s="73" t="s">
        <v>2417</v>
      </c>
      <c r="K1115" s="72"/>
      <c r="L1115" s="72"/>
      <c r="M1115" s="74" t="s">
        <v>32</v>
      </c>
      <c r="N1115" s="75">
        <v>0.41</v>
      </c>
      <c r="O1115" s="71"/>
      <c r="P1115" s="71"/>
      <c r="Q1115" s="76">
        <v>0.2</v>
      </c>
      <c r="R1115" s="69">
        <v>1</v>
      </c>
      <c r="S1115" s="77"/>
      <c r="T1115" s="72"/>
      <c r="U1115" s="72"/>
      <c r="V1115" s="72"/>
      <c r="W1115" s="72"/>
      <c r="X1115" s="72"/>
      <c r="Y1115" s="72"/>
      <c r="Z1115" s="72"/>
      <c r="AA1115" s="72"/>
      <c r="AB1115" s="72"/>
      <c r="AC1115" s="72"/>
      <c r="AD1115" s="72"/>
      <c r="AE1115" s="72"/>
      <c r="AF1115" s="72"/>
      <c r="AG1115" s="72"/>
      <c r="AH1115" s="72"/>
      <c r="AI1115" s="72"/>
      <c r="AJ1115" s="72"/>
      <c r="AK1115" s="72"/>
      <c r="AL1115" s="72"/>
      <c r="AM1115" s="72"/>
      <c r="AN1115" s="72"/>
      <c r="AO1115" s="72"/>
      <c r="AP1115" s="72"/>
      <c r="AQ1115" s="72"/>
      <c r="AR1115" s="72"/>
      <c r="AS1115" s="72"/>
      <c r="AT1115" s="72"/>
      <c r="AU1115" s="72"/>
      <c r="AV1115" s="72"/>
      <c r="AW1115" s="72"/>
      <c r="AX1115" s="72"/>
      <c r="AY1115" s="72"/>
      <c r="AZ1115" s="72"/>
      <c r="BA1115" s="72"/>
      <c r="BB1115" s="72"/>
      <c r="BC1115" s="72"/>
      <c r="BD1115" s="72"/>
    </row>
    <row r="1116" spans="1:56" ht="25.5" customHeight="1">
      <c r="A1116" s="69">
        <v>25812</v>
      </c>
      <c r="B1116" s="70" t="s">
        <v>2390</v>
      </c>
      <c r="C1116" s="71" t="s">
        <v>2402</v>
      </c>
      <c r="D1116" s="71" t="s">
        <v>2414</v>
      </c>
      <c r="E1116" s="69">
        <v>5</v>
      </c>
      <c r="F1116" s="69">
        <v>3</v>
      </c>
      <c r="G1116" s="69">
        <v>6</v>
      </c>
      <c r="H1116" s="71" t="s">
        <v>2418</v>
      </c>
      <c r="I1116" s="71" t="s">
        <v>2419</v>
      </c>
      <c r="J1116" s="73" t="s">
        <v>2420</v>
      </c>
      <c r="K1116" s="72"/>
      <c r="L1116" s="72"/>
      <c r="M1116" s="74" t="s">
        <v>32</v>
      </c>
      <c r="N1116" s="75">
        <v>0.41</v>
      </c>
      <c r="O1116" s="71"/>
      <c r="P1116" s="71"/>
      <c r="Q1116" s="76">
        <v>0.2</v>
      </c>
      <c r="R1116" s="69">
        <v>2</v>
      </c>
      <c r="S1116" s="77"/>
      <c r="T1116" s="72"/>
      <c r="U1116" s="72"/>
      <c r="V1116" s="72"/>
      <c r="W1116" s="72"/>
      <c r="X1116" s="72"/>
      <c r="Y1116" s="72"/>
      <c r="Z1116" s="72"/>
      <c r="AA1116" s="72"/>
      <c r="AB1116" s="72"/>
      <c r="AC1116" s="72"/>
      <c r="AD1116" s="72"/>
      <c r="AE1116" s="72"/>
      <c r="AF1116" s="72"/>
      <c r="AG1116" s="72"/>
      <c r="AH1116" s="72"/>
      <c r="AI1116" s="72"/>
      <c r="AJ1116" s="72"/>
      <c r="AK1116" s="72"/>
      <c r="AL1116" s="72"/>
      <c r="AM1116" s="72"/>
      <c r="AN1116" s="72"/>
      <c r="AO1116" s="72"/>
      <c r="AP1116" s="72"/>
      <c r="AQ1116" s="72"/>
      <c r="AR1116" s="72"/>
      <c r="AS1116" s="72"/>
      <c r="AT1116" s="72"/>
      <c r="AU1116" s="72"/>
      <c r="AV1116" s="72"/>
      <c r="AW1116" s="72"/>
      <c r="AX1116" s="72"/>
      <c r="AY1116" s="72"/>
      <c r="AZ1116" s="72"/>
      <c r="BA1116" s="72"/>
      <c r="BB1116" s="72"/>
      <c r="BC1116" s="72"/>
      <c r="BD1116" s="72"/>
    </row>
    <row r="1117" spans="1:56" ht="25.5" customHeight="1">
      <c r="A1117" s="69">
        <v>25814</v>
      </c>
      <c r="B1117" s="70" t="s">
        <v>2390</v>
      </c>
      <c r="C1117" s="71" t="s">
        <v>2402</v>
      </c>
      <c r="D1117" s="71" t="s">
        <v>2414</v>
      </c>
      <c r="E1117" s="69">
        <v>5</v>
      </c>
      <c r="F1117" s="69">
        <v>3</v>
      </c>
      <c r="G1117" s="69">
        <v>6</v>
      </c>
      <c r="H1117" s="71" t="s">
        <v>2421</v>
      </c>
      <c r="I1117" s="71" t="s">
        <v>2422</v>
      </c>
      <c r="J1117" s="73" t="s">
        <v>2423</v>
      </c>
      <c r="K1117" s="72"/>
      <c r="L1117" s="72"/>
      <c r="M1117" s="74" t="s">
        <v>32</v>
      </c>
      <c r="N1117" s="75">
        <v>0.41</v>
      </c>
      <c r="O1117" s="71"/>
      <c r="P1117" s="71"/>
      <c r="Q1117" s="76">
        <v>0.2</v>
      </c>
      <c r="R1117" s="69">
        <v>3</v>
      </c>
      <c r="S1117" s="77"/>
      <c r="T1117" s="72"/>
      <c r="U1117" s="72"/>
      <c r="V1117" s="72"/>
      <c r="W1117" s="72"/>
      <c r="X1117" s="72"/>
      <c r="Y1117" s="72"/>
      <c r="Z1117" s="72"/>
      <c r="AA1117" s="72"/>
      <c r="AB1117" s="72"/>
      <c r="AC1117" s="72"/>
      <c r="AD1117" s="72"/>
      <c r="AE1117" s="72"/>
      <c r="AF1117" s="72"/>
      <c r="AG1117" s="72"/>
      <c r="AH1117" s="72"/>
      <c r="AI1117" s="72"/>
      <c r="AJ1117" s="72"/>
      <c r="AK1117" s="72"/>
      <c r="AL1117" s="72"/>
      <c r="AM1117" s="72"/>
      <c r="AN1117" s="72"/>
      <c r="AO1117" s="72"/>
      <c r="AP1117" s="72"/>
      <c r="AQ1117" s="72"/>
      <c r="AR1117" s="72"/>
      <c r="AS1117" s="72"/>
      <c r="AT1117" s="72"/>
      <c r="AU1117" s="72"/>
      <c r="AV1117" s="72"/>
      <c r="AW1117" s="72"/>
      <c r="AX1117" s="72"/>
      <c r="AY1117" s="72"/>
      <c r="AZ1117" s="72"/>
      <c r="BA1117" s="72"/>
      <c r="BB1117" s="72"/>
      <c r="BC1117" s="72"/>
      <c r="BD1117" s="72"/>
    </row>
    <row r="1118" spans="1:56" ht="25.5" customHeight="1">
      <c r="A1118" s="69">
        <v>24910</v>
      </c>
      <c r="B1118" s="70" t="s">
        <v>2390</v>
      </c>
      <c r="C1118" s="71" t="s">
        <v>2402</v>
      </c>
      <c r="D1118" s="71" t="s">
        <v>2424</v>
      </c>
      <c r="E1118" s="69">
        <v>6</v>
      </c>
      <c r="F1118" s="69">
        <v>5</v>
      </c>
      <c r="G1118" s="69">
        <v>5</v>
      </c>
      <c r="H1118" s="71" t="s">
        <v>2425</v>
      </c>
      <c r="I1118" s="72"/>
      <c r="J1118" s="73" t="s">
        <v>2426</v>
      </c>
      <c r="K1118" s="72"/>
      <c r="L1118" s="72"/>
      <c r="M1118" s="74" t="s">
        <v>32</v>
      </c>
      <c r="N1118" s="75">
        <v>0.41</v>
      </c>
      <c r="O1118" s="72"/>
      <c r="P1118" s="72"/>
      <c r="Q1118" s="76">
        <v>0.2</v>
      </c>
      <c r="R1118" s="69">
        <v>1</v>
      </c>
      <c r="S1118" s="77"/>
      <c r="T1118" s="72"/>
      <c r="U1118" s="72"/>
      <c r="V1118" s="72"/>
      <c r="W1118" s="72"/>
      <c r="X1118" s="72"/>
      <c r="Y1118" s="72"/>
      <c r="Z1118" s="72"/>
      <c r="AA1118" s="72"/>
      <c r="AB1118" s="72"/>
      <c r="AC1118" s="72"/>
      <c r="AD1118" s="72"/>
      <c r="AE1118" s="72"/>
      <c r="AF1118" s="72"/>
      <c r="AG1118" s="72"/>
      <c r="AH1118" s="72"/>
      <c r="AI1118" s="72"/>
      <c r="AJ1118" s="72"/>
      <c r="AK1118" s="72"/>
      <c r="AL1118" s="72"/>
      <c r="AM1118" s="72"/>
      <c r="AN1118" s="72"/>
      <c r="AO1118" s="72"/>
      <c r="AP1118" s="72"/>
      <c r="AQ1118" s="72"/>
      <c r="AR1118" s="72"/>
      <c r="AS1118" s="72"/>
      <c r="AT1118" s="72"/>
      <c r="AU1118" s="72"/>
      <c r="AV1118" s="72"/>
      <c r="AW1118" s="72"/>
      <c r="AX1118" s="72"/>
      <c r="AY1118" s="72"/>
      <c r="AZ1118" s="72"/>
      <c r="BA1118" s="72"/>
      <c r="BB1118" s="72"/>
      <c r="BC1118" s="72"/>
      <c r="BD1118" s="72"/>
    </row>
    <row r="1119" spans="1:56" ht="25.5" customHeight="1">
      <c r="A1119" s="69">
        <v>24912</v>
      </c>
      <c r="B1119" s="70" t="s">
        <v>2390</v>
      </c>
      <c r="C1119" s="71" t="s">
        <v>2402</v>
      </c>
      <c r="D1119" s="71" t="s">
        <v>2424</v>
      </c>
      <c r="E1119" s="69">
        <v>6</v>
      </c>
      <c r="F1119" s="69">
        <v>5</v>
      </c>
      <c r="G1119" s="69">
        <v>5</v>
      </c>
      <c r="H1119" s="71" t="s">
        <v>2427</v>
      </c>
      <c r="I1119" s="72"/>
      <c r="J1119" s="73" t="s">
        <v>2423</v>
      </c>
      <c r="K1119" s="72"/>
      <c r="L1119" s="72"/>
      <c r="M1119" s="74" t="s">
        <v>32</v>
      </c>
      <c r="N1119" s="75">
        <v>0.41</v>
      </c>
      <c r="O1119" s="72"/>
      <c r="P1119" s="72"/>
      <c r="Q1119" s="76">
        <v>0.2</v>
      </c>
      <c r="R1119" s="69">
        <v>2</v>
      </c>
      <c r="S1119" s="77"/>
      <c r="T1119" s="72"/>
      <c r="U1119" s="72"/>
      <c r="V1119" s="72"/>
      <c r="W1119" s="72"/>
      <c r="X1119" s="72"/>
      <c r="Y1119" s="72"/>
      <c r="Z1119" s="72"/>
      <c r="AA1119" s="72"/>
      <c r="AB1119" s="72"/>
      <c r="AC1119" s="72"/>
      <c r="AD1119" s="72"/>
      <c r="AE1119" s="72"/>
      <c r="AF1119" s="72"/>
      <c r="AG1119" s="72"/>
      <c r="AH1119" s="72"/>
      <c r="AI1119" s="72"/>
      <c r="AJ1119" s="72"/>
      <c r="AK1119" s="72"/>
      <c r="AL1119" s="72"/>
      <c r="AM1119" s="72"/>
      <c r="AN1119" s="72"/>
      <c r="AO1119" s="72"/>
      <c r="AP1119" s="72"/>
      <c r="AQ1119" s="72"/>
      <c r="AR1119" s="72"/>
      <c r="AS1119" s="72"/>
      <c r="AT1119" s="72"/>
      <c r="AU1119" s="72"/>
      <c r="AV1119" s="72"/>
      <c r="AW1119" s="72"/>
      <c r="AX1119" s="72"/>
      <c r="AY1119" s="72"/>
      <c r="AZ1119" s="72"/>
      <c r="BA1119" s="72"/>
      <c r="BB1119" s="72"/>
      <c r="BC1119" s="72"/>
      <c r="BD1119" s="72"/>
    </row>
    <row r="1120" spans="1:56" ht="25.5" customHeight="1">
      <c r="A1120" s="69">
        <v>24914</v>
      </c>
      <c r="B1120" s="70" t="s">
        <v>2390</v>
      </c>
      <c r="C1120" s="71" t="s">
        <v>2402</v>
      </c>
      <c r="D1120" s="71" t="s">
        <v>2424</v>
      </c>
      <c r="E1120" s="69">
        <v>6</v>
      </c>
      <c r="F1120" s="69">
        <v>5</v>
      </c>
      <c r="G1120" s="69">
        <v>5</v>
      </c>
      <c r="H1120" s="71" t="s">
        <v>2428</v>
      </c>
      <c r="I1120" s="72"/>
      <c r="J1120" s="73" t="s">
        <v>2429</v>
      </c>
      <c r="K1120" s="72"/>
      <c r="L1120" s="72"/>
      <c r="M1120" s="74" t="s">
        <v>32</v>
      </c>
      <c r="N1120" s="75">
        <v>0.41</v>
      </c>
      <c r="O1120" s="72"/>
      <c r="P1120" s="72"/>
      <c r="Q1120" s="76">
        <v>0.2</v>
      </c>
      <c r="R1120" s="69">
        <v>3</v>
      </c>
      <c r="S1120" s="77"/>
      <c r="T1120" s="72"/>
      <c r="U1120" s="72"/>
      <c r="V1120" s="72"/>
      <c r="W1120" s="72"/>
      <c r="X1120" s="72"/>
      <c r="Y1120" s="72"/>
      <c r="Z1120" s="72"/>
      <c r="AA1120" s="72"/>
      <c r="AB1120" s="72"/>
      <c r="AC1120" s="72"/>
      <c r="AD1120" s="72"/>
      <c r="AE1120" s="72"/>
      <c r="AF1120" s="72"/>
      <c r="AG1120" s="72"/>
      <c r="AH1120" s="72"/>
      <c r="AI1120" s="72"/>
      <c r="AJ1120" s="72"/>
      <c r="AK1120" s="72"/>
      <c r="AL1120" s="72"/>
      <c r="AM1120" s="72"/>
      <c r="AN1120" s="72"/>
      <c r="AO1120" s="72"/>
      <c r="AP1120" s="72"/>
      <c r="AQ1120" s="72"/>
      <c r="AR1120" s="72"/>
      <c r="AS1120" s="72"/>
      <c r="AT1120" s="72"/>
      <c r="AU1120" s="72"/>
      <c r="AV1120" s="72"/>
      <c r="AW1120" s="72"/>
      <c r="AX1120" s="72"/>
      <c r="AY1120" s="72"/>
      <c r="AZ1120" s="72"/>
      <c r="BA1120" s="72"/>
      <c r="BB1120" s="72"/>
      <c r="BC1120" s="72"/>
      <c r="BD1120" s="72"/>
    </row>
    <row r="1121" spans="1:56" ht="25.5" customHeight="1">
      <c r="A1121" s="69">
        <v>25710</v>
      </c>
      <c r="B1121" s="70" t="s">
        <v>2390</v>
      </c>
      <c r="C1121" s="71" t="s">
        <v>2430</v>
      </c>
      <c r="D1121" s="71" t="s">
        <v>2431</v>
      </c>
      <c r="E1121" s="69">
        <v>7</v>
      </c>
      <c r="F1121" s="69">
        <v>3</v>
      </c>
      <c r="G1121" s="69">
        <v>6</v>
      </c>
      <c r="H1121" s="71" t="s">
        <v>2432</v>
      </c>
      <c r="I1121" s="71" t="s">
        <v>2433</v>
      </c>
      <c r="J1121" s="73" t="s">
        <v>2434</v>
      </c>
      <c r="K1121" s="72"/>
      <c r="L1121" s="72"/>
      <c r="M1121" s="74" t="s">
        <v>32</v>
      </c>
      <c r="N1121" s="75">
        <v>0.41</v>
      </c>
      <c r="O1121" s="72"/>
      <c r="P1121" s="72"/>
      <c r="Q1121" s="76">
        <v>0.2</v>
      </c>
      <c r="R1121" s="69">
        <v>1</v>
      </c>
      <c r="S1121" s="10"/>
      <c r="T1121" s="30"/>
      <c r="U1121" s="30"/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30"/>
      <c r="BA1121" s="30"/>
      <c r="BB1121" s="30"/>
      <c r="BC1121" s="30"/>
      <c r="BD1121" s="30"/>
    </row>
    <row r="1122" spans="1:56" ht="25.5" customHeight="1">
      <c r="A1122" s="69">
        <v>25712</v>
      </c>
      <c r="B1122" s="70" t="s">
        <v>2390</v>
      </c>
      <c r="C1122" s="71" t="s">
        <v>2430</v>
      </c>
      <c r="D1122" s="71" t="s">
        <v>2431</v>
      </c>
      <c r="E1122" s="69">
        <v>7</v>
      </c>
      <c r="F1122" s="69">
        <v>3</v>
      </c>
      <c r="G1122" s="69">
        <v>6</v>
      </c>
      <c r="H1122" s="71" t="s">
        <v>2435</v>
      </c>
      <c r="I1122" s="71" t="s">
        <v>2436</v>
      </c>
      <c r="J1122" s="73" t="s">
        <v>2434</v>
      </c>
      <c r="K1122" s="72"/>
      <c r="L1122" s="72"/>
      <c r="M1122" s="74" t="s">
        <v>32</v>
      </c>
      <c r="N1122" s="75">
        <v>0.41</v>
      </c>
      <c r="O1122" s="72"/>
      <c r="P1122" s="72"/>
      <c r="Q1122" s="76">
        <v>0.2</v>
      </c>
      <c r="R1122" s="69">
        <v>2</v>
      </c>
      <c r="S1122" s="1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30"/>
      <c r="BB1122" s="30"/>
      <c r="BC1122" s="30"/>
      <c r="BD1122" s="30"/>
    </row>
    <row r="1123" spans="1:56" ht="25.5" customHeight="1">
      <c r="A1123" s="69">
        <v>25714</v>
      </c>
      <c r="B1123" s="70" t="s">
        <v>2390</v>
      </c>
      <c r="C1123" s="71" t="s">
        <v>2430</v>
      </c>
      <c r="D1123" s="71" t="s">
        <v>2431</v>
      </c>
      <c r="E1123" s="69">
        <v>7</v>
      </c>
      <c r="F1123" s="69">
        <v>3</v>
      </c>
      <c r="G1123" s="69">
        <v>6</v>
      </c>
      <c r="H1123" s="71" t="s">
        <v>2437</v>
      </c>
      <c r="I1123" s="71" t="s">
        <v>2438</v>
      </c>
      <c r="J1123" s="73" t="s">
        <v>2434</v>
      </c>
      <c r="K1123" s="72"/>
      <c r="L1123" s="72"/>
      <c r="M1123" s="74" t="s">
        <v>32</v>
      </c>
      <c r="N1123" s="75">
        <v>0.41</v>
      </c>
      <c r="O1123" s="72"/>
      <c r="P1123" s="72"/>
      <c r="Q1123" s="76">
        <v>0.2</v>
      </c>
      <c r="R1123" s="69">
        <v>3</v>
      </c>
      <c r="S1123" s="1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30"/>
      <c r="BB1123" s="30"/>
      <c r="BC1123" s="30"/>
      <c r="BD1123" s="30"/>
    </row>
    <row r="1124" spans="1:56" ht="25.5" customHeight="1">
      <c r="A1124" s="69">
        <v>25510</v>
      </c>
      <c r="B1124" s="70" t="s">
        <v>2390</v>
      </c>
      <c r="C1124" s="71" t="s">
        <v>2402</v>
      </c>
      <c r="D1124" s="71" t="s">
        <v>2439</v>
      </c>
      <c r="E1124" s="69">
        <v>8</v>
      </c>
      <c r="F1124" s="69">
        <v>5</v>
      </c>
      <c r="G1124" s="69">
        <v>5</v>
      </c>
      <c r="H1124" s="71" t="s">
        <v>2440</v>
      </c>
      <c r="I1124" s="72"/>
      <c r="J1124" s="73" t="s">
        <v>2441</v>
      </c>
      <c r="K1124" s="72"/>
      <c r="L1124" s="72"/>
      <c r="M1124" s="74" t="s">
        <v>32</v>
      </c>
      <c r="N1124" s="75">
        <v>0.41</v>
      </c>
      <c r="O1124" s="72"/>
      <c r="P1124" s="72"/>
      <c r="Q1124" s="76">
        <v>0.2</v>
      </c>
      <c r="R1124" s="69">
        <v>1</v>
      </c>
      <c r="S1124" s="1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30"/>
      <c r="BB1124" s="30"/>
      <c r="BC1124" s="30"/>
      <c r="BD1124" s="30"/>
    </row>
    <row r="1125" spans="1:56" ht="25.5" customHeight="1">
      <c r="A1125" s="69">
        <v>25512</v>
      </c>
      <c r="B1125" s="70" t="s">
        <v>2390</v>
      </c>
      <c r="C1125" s="71" t="s">
        <v>2402</v>
      </c>
      <c r="D1125" s="71" t="s">
        <v>2439</v>
      </c>
      <c r="E1125" s="69">
        <v>8</v>
      </c>
      <c r="F1125" s="69">
        <v>5</v>
      </c>
      <c r="G1125" s="69">
        <v>5</v>
      </c>
      <c r="H1125" s="71" t="s">
        <v>2442</v>
      </c>
      <c r="I1125" s="72"/>
      <c r="J1125" s="73" t="s">
        <v>2441</v>
      </c>
      <c r="K1125" s="72"/>
      <c r="L1125" s="72"/>
      <c r="M1125" s="74" t="s">
        <v>32</v>
      </c>
      <c r="N1125" s="75">
        <v>0.41</v>
      </c>
      <c r="O1125" s="72"/>
      <c r="P1125" s="72"/>
      <c r="Q1125" s="76">
        <v>0.2</v>
      </c>
      <c r="R1125" s="69">
        <v>2</v>
      </c>
      <c r="S1125" s="10"/>
      <c r="T1125" s="30"/>
      <c r="U1125" s="30"/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30"/>
      <c r="BB1125" s="30"/>
      <c r="BC1125" s="30"/>
      <c r="BD1125" s="30"/>
    </row>
    <row r="1126" spans="1:56" ht="25.5" customHeight="1">
      <c r="A1126" s="69">
        <v>25514</v>
      </c>
      <c r="B1126" s="70" t="s">
        <v>2390</v>
      </c>
      <c r="C1126" s="71" t="s">
        <v>2402</v>
      </c>
      <c r="D1126" s="71" t="s">
        <v>2439</v>
      </c>
      <c r="E1126" s="69">
        <v>8</v>
      </c>
      <c r="F1126" s="69">
        <v>5</v>
      </c>
      <c r="G1126" s="69">
        <v>5</v>
      </c>
      <c r="H1126" s="71" t="s">
        <v>2443</v>
      </c>
      <c r="I1126" s="72"/>
      <c r="J1126" s="73" t="s">
        <v>2441</v>
      </c>
      <c r="K1126" s="72"/>
      <c r="L1126" s="72"/>
      <c r="M1126" s="74" t="s">
        <v>32</v>
      </c>
      <c r="N1126" s="75">
        <v>0.41</v>
      </c>
      <c r="O1126" s="72"/>
      <c r="P1126" s="72"/>
      <c r="Q1126" s="76">
        <v>0.2</v>
      </c>
      <c r="R1126" s="69">
        <v>3</v>
      </c>
      <c r="S1126" s="10"/>
      <c r="T1126" s="30"/>
      <c r="U1126" s="30"/>
      <c r="V1126" s="30"/>
      <c r="W1126" s="30"/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30"/>
      <c r="BB1126" s="30"/>
      <c r="BC1126" s="30"/>
      <c r="BD1126" s="30"/>
    </row>
    <row r="1127" spans="1:56" ht="25.5" customHeight="1">
      <c r="A1127" s="69">
        <v>25910</v>
      </c>
      <c r="B1127" s="70" t="s">
        <v>2390</v>
      </c>
      <c r="C1127" s="71" t="s">
        <v>2430</v>
      </c>
      <c r="D1127" s="71" t="s">
        <v>2444</v>
      </c>
      <c r="E1127" s="69">
        <v>9</v>
      </c>
      <c r="F1127" s="69">
        <v>3</v>
      </c>
      <c r="G1127" s="69">
        <v>6</v>
      </c>
      <c r="H1127" s="71" t="s">
        <v>2445</v>
      </c>
      <c r="I1127" s="71" t="s">
        <v>2446</v>
      </c>
      <c r="J1127" s="73" t="s">
        <v>2447</v>
      </c>
      <c r="K1127" s="72"/>
      <c r="L1127" s="72"/>
      <c r="M1127" s="74" t="s">
        <v>32</v>
      </c>
      <c r="N1127" s="75">
        <v>0.41</v>
      </c>
      <c r="O1127" s="72"/>
      <c r="P1127" s="72"/>
      <c r="Q1127" s="76">
        <v>0.2</v>
      </c>
      <c r="R1127" s="69">
        <v>1</v>
      </c>
      <c r="S1127" s="10"/>
      <c r="T1127" s="30"/>
      <c r="U1127" s="30"/>
      <c r="V1127" s="30"/>
      <c r="W1127" s="30"/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30"/>
      <c r="BB1127" s="30"/>
      <c r="BC1127" s="30"/>
      <c r="BD1127" s="30"/>
    </row>
    <row r="1128" spans="1:56" ht="25.5" customHeight="1">
      <c r="A1128" s="69">
        <v>25912</v>
      </c>
      <c r="B1128" s="70" t="s">
        <v>2390</v>
      </c>
      <c r="C1128" s="71" t="s">
        <v>2430</v>
      </c>
      <c r="D1128" s="71" t="s">
        <v>2444</v>
      </c>
      <c r="E1128" s="69">
        <v>9</v>
      </c>
      <c r="F1128" s="69">
        <v>3</v>
      </c>
      <c r="G1128" s="69">
        <v>6</v>
      </c>
      <c r="H1128" s="71" t="s">
        <v>2448</v>
      </c>
      <c r="I1128" s="71" t="s">
        <v>2449</v>
      </c>
      <c r="J1128" s="73" t="s">
        <v>2447</v>
      </c>
      <c r="K1128" s="72"/>
      <c r="L1128" s="72"/>
      <c r="M1128" s="74" t="s">
        <v>32</v>
      </c>
      <c r="N1128" s="75">
        <v>0.41</v>
      </c>
      <c r="O1128" s="72"/>
      <c r="P1128" s="72"/>
      <c r="Q1128" s="76">
        <v>0.2</v>
      </c>
      <c r="R1128" s="69">
        <v>2</v>
      </c>
      <c r="S1128" s="10"/>
      <c r="T1128" s="30"/>
      <c r="U1128" s="30"/>
      <c r="V1128" s="30"/>
      <c r="W1128" s="30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30"/>
      <c r="BB1128" s="30"/>
      <c r="BC1128" s="30"/>
      <c r="BD1128" s="30"/>
    </row>
    <row r="1129" spans="1:56" ht="25.5" customHeight="1">
      <c r="A1129" s="69">
        <v>25914</v>
      </c>
      <c r="B1129" s="70" t="s">
        <v>2390</v>
      </c>
      <c r="C1129" s="71" t="s">
        <v>2430</v>
      </c>
      <c r="D1129" s="71" t="s">
        <v>2444</v>
      </c>
      <c r="E1129" s="69">
        <v>9</v>
      </c>
      <c r="F1129" s="69">
        <v>3</v>
      </c>
      <c r="G1129" s="69">
        <v>6</v>
      </c>
      <c r="H1129" s="71" t="s">
        <v>2450</v>
      </c>
      <c r="I1129" s="71" t="s">
        <v>2451</v>
      </c>
      <c r="J1129" s="73" t="s">
        <v>2447</v>
      </c>
      <c r="K1129" s="72"/>
      <c r="L1129" s="72"/>
      <c r="M1129" s="74" t="s">
        <v>32</v>
      </c>
      <c r="N1129" s="75">
        <v>0.41</v>
      </c>
      <c r="O1129" s="72"/>
      <c r="P1129" s="72"/>
      <c r="Q1129" s="76">
        <v>0.2</v>
      </c>
      <c r="R1129" s="69">
        <v>3</v>
      </c>
      <c r="S1129" s="1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30"/>
      <c r="BB1129" s="30"/>
      <c r="BC1129" s="30"/>
      <c r="BD1129" s="30"/>
    </row>
    <row r="1130" spans="1:56" ht="25.5" customHeight="1">
      <c r="A1130" s="69">
        <v>25110</v>
      </c>
      <c r="B1130" s="70" t="s">
        <v>2390</v>
      </c>
      <c r="C1130" s="71" t="s">
        <v>2402</v>
      </c>
      <c r="D1130" s="71" t="s">
        <v>2452</v>
      </c>
      <c r="E1130" s="69">
        <v>10</v>
      </c>
      <c r="F1130" s="69">
        <v>4</v>
      </c>
      <c r="G1130" s="69">
        <v>5</v>
      </c>
      <c r="H1130" s="71" t="s">
        <v>2453</v>
      </c>
      <c r="I1130" s="72"/>
      <c r="J1130" s="73" t="s">
        <v>2454</v>
      </c>
      <c r="K1130" s="72"/>
      <c r="L1130" s="72"/>
      <c r="M1130" s="74" t="s">
        <v>32</v>
      </c>
      <c r="N1130" s="75">
        <v>0.41</v>
      </c>
      <c r="O1130" s="72"/>
      <c r="P1130" s="72"/>
      <c r="Q1130" s="76">
        <v>0.2</v>
      </c>
      <c r="R1130" s="69">
        <v>1</v>
      </c>
      <c r="S1130" s="78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</row>
    <row r="1131" spans="1:56" ht="25.5" customHeight="1">
      <c r="A1131" s="69">
        <v>25112</v>
      </c>
      <c r="B1131" s="70" t="s">
        <v>2390</v>
      </c>
      <c r="C1131" s="71" t="s">
        <v>2402</v>
      </c>
      <c r="D1131" s="71" t="s">
        <v>2452</v>
      </c>
      <c r="E1131" s="69">
        <v>10</v>
      </c>
      <c r="F1131" s="69">
        <v>4</v>
      </c>
      <c r="G1131" s="69">
        <v>5</v>
      </c>
      <c r="H1131" s="71" t="s">
        <v>2455</v>
      </c>
      <c r="I1131" s="72"/>
      <c r="J1131" s="73" t="s">
        <v>2454</v>
      </c>
      <c r="K1131" s="72"/>
      <c r="L1131" s="72"/>
      <c r="M1131" s="74" t="s">
        <v>32</v>
      </c>
      <c r="N1131" s="75">
        <v>0.41</v>
      </c>
      <c r="O1131" s="72"/>
      <c r="P1131" s="72"/>
      <c r="Q1131" s="76">
        <v>0.2</v>
      </c>
      <c r="R1131" s="69">
        <v>2</v>
      </c>
      <c r="S1131" s="78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</row>
    <row r="1132" spans="1:56" ht="25.5" customHeight="1">
      <c r="A1132" s="69">
        <v>25114</v>
      </c>
      <c r="B1132" s="70" t="s">
        <v>2390</v>
      </c>
      <c r="C1132" s="71" t="s">
        <v>2402</v>
      </c>
      <c r="D1132" s="71" t="s">
        <v>2452</v>
      </c>
      <c r="E1132" s="69">
        <v>10</v>
      </c>
      <c r="F1132" s="69">
        <v>4</v>
      </c>
      <c r="G1132" s="69">
        <v>5</v>
      </c>
      <c r="H1132" s="71" t="s">
        <v>2456</v>
      </c>
      <c r="I1132" s="72"/>
      <c r="J1132" s="73" t="s">
        <v>2454</v>
      </c>
      <c r="K1132" s="72"/>
      <c r="L1132" s="72"/>
      <c r="M1132" s="74" t="s">
        <v>32</v>
      </c>
      <c r="N1132" s="75">
        <v>0.41</v>
      </c>
      <c r="O1132" s="72"/>
      <c r="P1132" s="72"/>
      <c r="Q1132" s="76">
        <v>0.2</v>
      </c>
      <c r="R1132" s="69">
        <v>3</v>
      </c>
      <c r="S1132" s="78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</row>
    <row r="1133" spans="1:56" ht="25.5" customHeight="1">
      <c r="A1133" s="69">
        <v>25610</v>
      </c>
      <c r="B1133" s="70" t="s">
        <v>2390</v>
      </c>
      <c r="C1133" s="71" t="s">
        <v>2402</v>
      </c>
      <c r="D1133" s="71" t="s">
        <v>2457</v>
      </c>
      <c r="E1133" s="69">
        <v>11</v>
      </c>
      <c r="F1133" s="69">
        <v>5</v>
      </c>
      <c r="G1133" s="69">
        <v>5</v>
      </c>
      <c r="H1133" s="71" t="s">
        <v>2458</v>
      </c>
      <c r="I1133" s="72"/>
      <c r="J1133" s="73" t="s">
        <v>2459</v>
      </c>
      <c r="K1133" s="72"/>
      <c r="L1133" s="72"/>
      <c r="M1133" s="74" t="s">
        <v>32</v>
      </c>
      <c r="N1133" s="75">
        <v>0.41</v>
      </c>
      <c r="O1133" s="72"/>
      <c r="P1133" s="72"/>
      <c r="Q1133" s="80">
        <v>0.2</v>
      </c>
      <c r="R1133" s="69">
        <v>1</v>
      </c>
      <c r="S1133" s="78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</row>
    <row r="1134" spans="1:56" ht="25.5" customHeight="1">
      <c r="A1134" s="69">
        <v>25612</v>
      </c>
      <c r="B1134" s="70" t="s">
        <v>2390</v>
      </c>
      <c r="C1134" s="71" t="s">
        <v>2402</v>
      </c>
      <c r="D1134" s="71" t="s">
        <v>2457</v>
      </c>
      <c r="E1134" s="69">
        <v>11</v>
      </c>
      <c r="F1134" s="69">
        <v>5</v>
      </c>
      <c r="G1134" s="69">
        <v>5</v>
      </c>
      <c r="H1134" s="71" t="s">
        <v>2460</v>
      </c>
      <c r="I1134" s="72"/>
      <c r="J1134" s="73" t="s">
        <v>2461</v>
      </c>
      <c r="K1134" s="72"/>
      <c r="L1134" s="72"/>
      <c r="M1134" s="74" t="s">
        <v>32</v>
      </c>
      <c r="N1134" s="75">
        <v>0.41</v>
      </c>
      <c r="O1134" s="72"/>
      <c r="P1134" s="72"/>
      <c r="Q1134" s="76">
        <v>0.2</v>
      </c>
      <c r="R1134" s="69">
        <v>2</v>
      </c>
      <c r="S1134" s="78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</row>
    <row r="1135" spans="1:56" ht="25.5" customHeight="1">
      <c r="A1135" s="69">
        <v>25614</v>
      </c>
      <c r="B1135" s="70" t="s">
        <v>2390</v>
      </c>
      <c r="C1135" s="71" t="s">
        <v>2402</v>
      </c>
      <c r="D1135" s="71" t="s">
        <v>2457</v>
      </c>
      <c r="E1135" s="69">
        <v>11</v>
      </c>
      <c r="F1135" s="69">
        <v>5</v>
      </c>
      <c r="G1135" s="69">
        <v>5</v>
      </c>
      <c r="H1135" s="71" t="s">
        <v>2462</v>
      </c>
      <c r="I1135" s="72"/>
      <c r="J1135" s="73" t="s">
        <v>2463</v>
      </c>
      <c r="K1135" s="72"/>
      <c r="L1135" s="72"/>
      <c r="M1135" s="74" t="s">
        <v>32</v>
      </c>
      <c r="N1135" s="75">
        <v>0.41</v>
      </c>
      <c r="O1135" s="72"/>
      <c r="P1135" s="72"/>
      <c r="Q1135" s="76">
        <v>0.2</v>
      </c>
      <c r="R1135" s="69">
        <v>3</v>
      </c>
      <c r="S1135" s="78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</row>
    <row r="1136" spans="1:56" ht="25.5" customHeight="1">
      <c r="A1136" s="49">
        <v>25000</v>
      </c>
      <c r="B1136" s="81" t="s">
        <v>2390</v>
      </c>
      <c r="C1136" s="51" t="s">
        <v>2391</v>
      </c>
      <c r="D1136" s="51" t="s">
        <v>2464</v>
      </c>
      <c r="E1136" s="49">
        <v>1</v>
      </c>
      <c r="F1136" s="49">
        <v>5</v>
      </c>
      <c r="G1136" s="49">
        <v>1</v>
      </c>
      <c r="H1136" s="51" t="s">
        <v>2396</v>
      </c>
      <c r="I1136" s="52"/>
      <c r="J1136" s="53" t="s">
        <v>2394</v>
      </c>
      <c r="K1136" s="52"/>
      <c r="L1136" s="52"/>
      <c r="M1136" s="54" t="s">
        <v>32</v>
      </c>
      <c r="N1136" s="60">
        <v>0.41</v>
      </c>
      <c r="O1136" s="52"/>
      <c r="P1136" s="52"/>
      <c r="Q1136" s="62">
        <v>0.2</v>
      </c>
      <c r="R1136" s="49">
        <v>0</v>
      </c>
      <c r="S1136" s="57"/>
      <c r="T1136" s="52"/>
      <c r="U1136" s="52"/>
      <c r="V1136" s="52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  <c r="AU1136" s="52"/>
      <c r="AV1136" s="52"/>
      <c r="AW1136" s="52"/>
      <c r="AX1136" s="52"/>
      <c r="AY1136" s="52"/>
      <c r="AZ1136" s="52"/>
      <c r="BA1136" s="52"/>
      <c r="BB1136" s="52"/>
      <c r="BC1136" s="52"/>
      <c r="BD1136" s="52"/>
    </row>
    <row r="1137" spans="1:56" ht="25.5" customHeight="1">
      <c r="A1137" s="49">
        <v>25200</v>
      </c>
      <c r="B1137" s="81" t="s">
        <v>2390</v>
      </c>
      <c r="C1137" s="51" t="s">
        <v>2402</v>
      </c>
      <c r="D1137" s="51" t="s">
        <v>2465</v>
      </c>
      <c r="E1137" s="49">
        <v>2</v>
      </c>
      <c r="F1137" s="49">
        <v>5</v>
      </c>
      <c r="G1137" s="49">
        <v>1</v>
      </c>
      <c r="H1137" s="51" t="s">
        <v>2403</v>
      </c>
      <c r="I1137" s="52"/>
      <c r="J1137" s="53" t="s">
        <v>2399</v>
      </c>
      <c r="K1137" s="52"/>
      <c r="L1137" s="52"/>
      <c r="M1137" s="54" t="s">
        <v>32</v>
      </c>
      <c r="N1137" s="60">
        <v>0.41</v>
      </c>
      <c r="O1137" s="52"/>
      <c r="P1137" s="52"/>
      <c r="Q1137" s="62">
        <v>0.2</v>
      </c>
      <c r="R1137" s="49">
        <v>0</v>
      </c>
      <c r="S1137" s="57"/>
      <c r="T1137" s="52"/>
      <c r="U1137" s="52"/>
      <c r="V1137" s="52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  <c r="AU1137" s="52"/>
      <c r="AV1137" s="52"/>
      <c r="AW1137" s="52"/>
      <c r="AX1137" s="52"/>
      <c r="AY1137" s="52"/>
      <c r="AZ1137" s="52"/>
      <c r="BA1137" s="52"/>
      <c r="BB1137" s="52"/>
      <c r="BC1137" s="52"/>
      <c r="BD1137" s="52"/>
    </row>
    <row r="1138" spans="1:56" ht="25.5" customHeight="1">
      <c r="A1138" s="49">
        <v>25400</v>
      </c>
      <c r="B1138" s="81" t="s">
        <v>2390</v>
      </c>
      <c r="C1138" s="51" t="s">
        <v>2402</v>
      </c>
      <c r="D1138" s="51" t="s">
        <v>2466</v>
      </c>
      <c r="E1138" s="49">
        <v>3</v>
      </c>
      <c r="F1138" s="49">
        <v>5</v>
      </c>
      <c r="G1138" s="49">
        <v>1</v>
      </c>
      <c r="H1138" s="51" t="s">
        <v>2408</v>
      </c>
      <c r="I1138" s="52"/>
      <c r="J1138" s="53" t="s">
        <v>2406</v>
      </c>
      <c r="K1138" s="52"/>
      <c r="L1138" s="52"/>
      <c r="M1138" s="54" t="s">
        <v>32</v>
      </c>
      <c r="N1138" s="60">
        <v>0.41</v>
      </c>
      <c r="O1138" s="52"/>
      <c r="P1138" s="52"/>
      <c r="Q1138" s="62">
        <v>0.2</v>
      </c>
      <c r="R1138" s="49">
        <v>0</v>
      </c>
      <c r="S1138" s="57"/>
      <c r="T1138" s="52"/>
      <c r="U1138" s="52"/>
      <c r="V1138" s="52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  <c r="AU1138" s="52"/>
      <c r="AV1138" s="52"/>
      <c r="AW1138" s="52"/>
      <c r="AX1138" s="52"/>
      <c r="AY1138" s="52"/>
      <c r="AZ1138" s="52"/>
      <c r="BA1138" s="52"/>
      <c r="BB1138" s="52"/>
      <c r="BC1138" s="52"/>
      <c r="BD1138" s="52"/>
    </row>
    <row r="1139" spans="1:56" ht="25.5" customHeight="1">
      <c r="A1139" s="49">
        <v>25300</v>
      </c>
      <c r="B1139" s="81" t="s">
        <v>2390</v>
      </c>
      <c r="C1139" s="51" t="s">
        <v>2402</v>
      </c>
      <c r="D1139" s="51" t="s">
        <v>2467</v>
      </c>
      <c r="E1139" s="49">
        <v>4</v>
      </c>
      <c r="F1139" s="49">
        <v>5</v>
      </c>
      <c r="G1139" s="49">
        <v>1</v>
      </c>
      <c r="H1139" s="51" t="s">
        <v>2413</v>
      </c>
      <c r="I1139" s="52"/>
      <c r="J1139" s="53" t="s">
        <v>2411</v>
      </c>
      <c r="K1139" s="52"/>
      <c r="L1139" s="52"/>
      <c r="M1139" s="54" t="s">
        <v>32</v>
      </c>
      <c r="N1139" s="60">
        <v>0.41</v>
      </c>
      <c r="O1139" s="52"/>
      <c r="P1139" s="52"/>
      <c r="Q1139" s="62">
        <v>0.2</v>
      </c>
      <c r="R1139" s="49">
        <v>0</v>
      </c>
      <c r="S1139" s="57"/>
      <c r="T1139" s="52"/>
      <c r="U1139" s="52"/>
      <c r="V1139" s="52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  <c r="AU1139" s="52"/>
      <c r="AV1139" s="52"/>
      <c r="AW1139" s="52"/>
      <c r="AX1139" s="52"/>
      <c r="AY1139" s="52"/>
      <c r="AZ1139" s="52"/>
      <c r="BA1139" s="52"/>
      <c r="BB1139" s="52"/>
      <c r="BC1139" s="52"/>
      <c r="BD1139" s="52"/>
    </row>
    <row r="1140" spans="1:56" ht="25.5" customHeight="1">
      <c r="A1140" s="49">
        <v>24900</v>
      </c>
      <c r="B1140" s="81" t="s">
        <v>2390</v>
      </c>
      <c r="C1140" s="51" t="s">
        <v>2402</v>
      </c>
      <c r="D1140" s="51" t="s">
        <v>2468</v>
      </c>
      <c r="E1140" s="49">
        <v>6</v>
      </c>
      <c r="F1140" s="49">
        <v>5</v>
      </c>
      <c r="G1140" s="49">
        <v>1</v>
      </c>
      <c r="H1140" s="51" t="s">
        <v>2428</v>
      </c>
      <c r="I1140" s="52"/>
      <c r="J1140" s="53" t="s">
        <v>2429</v>
      </c>
      <c r="K1140" s="52"/>
      <c r="L1140" s="52"/>
      <c r="M1140" s="54" t="s">
        <v>32</v>
      </c>
      <c r="N1140" s="60">
        <v>0.41</v>
      </c>
      <c r="O1140" s="52"/>
      <c r="P1140" s="52"/>
      <c r="Q1140" s="62">
        <v>0.2</v>
      </c>
      <c r="R1140" s="49">
        <v>0</v>
      </c>
      <c r="S1140" s="57"/>
      <c r="T1140" s="52"/>
      <c r="U1140" s="52"/>
      <c r="V1140" s="52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</row>
    <row r="1141" spans="1:56" ht="25.5" customHeight="1">
      <c r="A1141" s="49">
        <v>25500</v>
      </c>
      <c r="B1141" s="81" t="s">
        <v>2390</v>
      </c>
      <c r="C1141" s="51" t="s">
        <v>2402</v>
      </c>
      <c r="D1141" s="51" t="s">
        <v>2469</v>
      </c>
      <c r="E1141" s="49">
        <v>8</v>
      </c>
      <c r="F1141" s="49">
        <v>5</v>
      </c>
      <c r="G1141" s="49">
        <v>1</v>
      </c>
      <c r="H1141" s="51" t="s">
        <v>2443</v>
      </c>
      <c r="I1141" s="52"/>
      <c r="J1141" s="53" t="s">
        <v>2470</v>
      </c>
      <c r="K1141" s="52"/>
      <c r="L1141" s="52"/>
      <c r="M1141" s="54" t="s">
        <v>32</v>
      </c>
      <c r="N1141" s="60">
        <v>0.41</v>
      </c>
      <c r="O1141" s="52"/>
      <c r="P1141" s="52"/>
      <c r="Q1141" s="62">
        <v>0.2</v>
      </c>
      <c r="R1141" s="49">
        <v>0</v>
      </c>
      <c r="S1141" s="57"/>
      <c r="T1141" s="52"/>
      <c r="U1141" s="52"/>
      <c r="V1141" s="52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  <c r="AU1141" s="52"/>
      <c r="AV1141" s="52"/>
      <c r="AW1141" s="52"/>
      <c r="AX1141" s="52"/>
      <c r="AY1141" s="52"/>
      <c r="AZ1141" s="52"/>
      <c r="BA1141" s="52"/>
      <c r="BB1141" s="52"/>
      <c r="BC1141" s="52"/>
      <c r="BD1141" s="52"/>
    </row>
    <row r="1142" spans="1:56" ht="25.5" customHeight="1">
      <c r="A1142" s="49">
        <v>25100</v>
      </c>
      <c r="B1142" s="81" t="s">
        <v>2390</v>
      </c>
      <c r="C1142" s="51" t="s">
        <v>2402</v>
      </c>
      <c r="D1142" s="51" t="s">
        <v>2471</v>
      </c>
      <c r="E1142" s="49">
        <v>10</v>
      </c>
      <c r="F1142" s="49">
        <v>4</v>
      </c>
      <c r="G1142" s="49">
        <v>1</v>
      </c>
      <c r="H1142" s="51" t="s">
        <v>2456</v>
      </c>
      <c r="I1142" s="52"/>
      <c r="J1142" s="53" t="s">
        <v>2454</v>
      </c>
      <c r="K1142" s="52"/>
      <c r="L1142" s="52"/>
      <c r="M1142" s="54" t="s">
        <v>32</v>
      </c>
      <c r="N1142" s="60">
        <v>0.41</v>
      </c>
      <c r="O1142" s="52"/>
      <c r="P1142" s="52"/>
      <c r="Q1142" s="62">
        <v>0.2</v>
      </c>
      <c r="R1142" s="49">
        <v>0</v>
      </c>
      <c r="S1142" s="57"/>
      <c r="T1142" s="52"/>
      <c r="U1142" s="52"/>
      <c r="V1142" s="52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  <c r="AU1142" s="52"/>
      <c r="AV1142" s="52"/>
      <c r="AW1142" s="52"/>
      <c r="AX1142" s="52"/>
      <c r="AY1142" s="52"/>
      <c r="AZ1142" s="52"/>
      <c r="BA1142" s="52"/>
      <c r="BB1142" s="52"/>
      <c r="BC1142" s="52"/>
      <c r="BD1142" s="52"/>
    </row>
    <row r="1143" spans="1:56" ht="25.5" customHeight="1">
      <c r="A1143" s="49">
        <v>25600</v>
      </c>
      <c r="B1143" s="81" t="s">
        <v>2390</v>
      </c>
      <c r="C1143" s="51" t="s">
        <v>2402</v>
      </c>
      <c r="D1143" s="51" t="s">
        <v>2472</v>
      </c>
      <c r="E1143" s="49">
        <v>11</v>
      </c>
      <c r="F1143" s="49">
        <v>5</v>
      </c>
      <c r="G1143" s="49">
        <v>1</v>
      </c>
      <c r="H1143" s="51" t="s">
        <v>2462</v>
      </c>
      <c r="I1143" s="52"/>
      <c r="J1143" s="53" t="s">
        <v>2463</v>
      </c>
      <c r="K1143" s="52"/>
      <c r="L1143" s="52"/>
      <c r="M1143" s="54" t="s">
        <v>32</v>
      </c>
      <c r="N1143" s="60">
        <v>0.41</v>
      </c>
      <c r="O1143" s="52"/>
      <c r="P1143" s="52"/>
      <c r="Q1143" s="62">
        <v>0.2</v>
      </c>
      <c r="R1143" s="49">
        <v>0</v>
      </c>
      <c r="S1143" s="57"/>
      <c r="T1143" s="52"/>
      <c r="U1143" s="52"/>
      <c r="V1143" s="52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</row>
    <row r="1144" spans="1:56" ht="25.5" customHeight="1">
      <c r="A1144" s="49">
        <v>25700</v>
      </c>
      <c r="B1144" s="81" t="s">
        <v>2390</v>
      </c>
      <c r="C1144" s="51" t="s">
        <v>2430</v>
      </c>
      <c r="D1144" s="51" t="s">
        <v>2473</v>
      </c>
      <c r="E1144" s="49">
        <v>7</v>
      </c>
      <c r="F1144" s="49">
        <v>3</v>
      </c>
      <c r="G1144" s="49">
        <v>2</v>
      </c>
      <c r="H1144" s="51" t="s">
        <v>2437</v>
      </c>
      <c r="I1144" s="51" t="s">
        <v>2438</v>
      </c>
      <c r="J1144" s="53" t="s">
        <v>2474</v>
      </c>
      <c r="K1144" s="52"/>
      <c r="L1144" s="52"/>
      <c r="M1144" s="54" t="s">
        <v>32</v>
      </c>
      <c r="N1144" s="60">
        <v>0.41</v>
      </c>
      <c r="O1144" s="52"/>
      <c r="P1144" s="52"/>
      <c r="Q1144" s="62">
        <v>0.2</v>
      </c>
      <c r="R1144" s="49">
        <v>0</v>
      </c>
      <c r="S1144" s="57"/>
      <c r="T1144" s="52"/>
      <c r="U1144" s="52"/>
      <c r="V1144" s="52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</row>
    <row r="1145" spans="1:56" ht="25.5" customHeight="1">
      <c r="A1145" s="49">
        <v>25800</v>
      </c>
      <c r="B1145" s="81" t="s">
        <v>2390</v>
      </c>
      <c r="C1145" s="51" t="s">
        <v>2402</v>
      </c>
      <c r="D1145" s="51" t="s">
        <v>2475</v>
      </c>
      <c r="E1145" s="49">
        <v>5</v>
      </c>
      <c r="F1145" s="49">
        <v>3</v>
      </c>
      <c r="G1145" s="49">
        <v>2</v>
      </c>
      <c r="H1145" s="51" t="s">
        <v>2421</v>
      </c>
      <c r="I1145" s="51" t="s">
        <v>2422</v>
      </c>
      <c r="J1145" s="53" t="s">
        <v>2423</v>
      </c>
      <c r="K1145" s="52"/>
      <c r="L1145" s="52"/>
      <c r="M1145" s="54" t="s">
        <v>32</v>
      </c>
      <c r="N1145" s="60">
        <v>0.41</v>
      </c>
      <c r="O1145" s="51"/>
      <c r="P1145" s="51"/>
      <c r="Q1145" s="62">
        <v>0.2</v>
      </c>
      <c r="R1145" s="49">
        <v>0</v>
      </c>
      <c r="S1145" s="57"/>
      <c r="T1145" s="52"/>
      <c r="U1145" s="52"/>
      <c r="V1145" s="52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  <c r="AU1145" s="52"/>
      <c r="AV1145" s="52"/>
      <c r="AW1145" s="52"/>
      <c r="AX1145" s="52"/>
      <c r="AY1145" s="52"/>
      <c r="AZ1145" s="52"/>
      <c r="BA1145" s="52"/>
      <c r="BB1145" s="52"/>
      <c r="BC1145" s="52"/>
      <c r="BD1145" s="52"/>
    </row>
    <row r="1146" spans="1:56" ht="25.5" customHeight="1">
      <c r="A1146" s="49">
        <v>25900</v>
      </c>
      <c r="B1146" s="81" t="s">
        <v>2390</v>
      </c>
      <c r="C1146" s="51" t="s">
        <v>2430</v>
      </c>
      <c r="D1146" s="51" t="s">
        <v>2476</v>
      </c>
      <c r="E1146" s="49">
        <v>9</v>
      </c>
      <c r="F1146" s="49">
        <v>3</v>
      </c>
      <c r="G1146" s="49">
        <v>2</v>
      </c>
      <c r="H1146" s="51" t="s">
        <v>2450</v>
      </c>
      <c r="I1146" s="51" t="s">
        <v>2451</v>
      </c>
      <c r="J1146" s="53" t="s">
        <v>2447</v>
      </c>
      <c r="K1146" s="52"/>
      <c r="L1146" s="52"/>
      <c r="M1146" s="54" t="s">
        <v>32</v>
      </c>
      <c r="N1146" s="60">
        <v>0.41</v>
      </c>
      <c r="O1146" s="52"/>
      <c r="P1146" s="52"/>
      <c r="Q1146" s="62">
        <v>0.2</v>
      </c>
      <c r="R1146" s="49">
        <v>0</v>
      </c>
      <c r="S1146" s="57"/>
      <c r="T1146" s="52"/>
      <c r="U1146" s="52"/>
      <c r="V1146" s="52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  <c r="AU1146" s="52"/>
      <c r="AV1146" s="52"/>
      <c r="AW1146" s="52"/>
      <c r="AX1146" s="52"/>
      <c r="AY1146" s="52"/>
      <c r="AZ1146" s="52"/>
      <c r="BA1146" s="52"/>
      <c r="BB1146" s="52"/>
      <c r="BC1146" s="52"/>
      <c r="BD1146" s="52"/>
    </row>
    <row r="1147" spans="1:56" ht="25.5" customHeight="1">
      <c r="A1147" s="21"/>
      <c r="B1147" s="82"/>
      <c r="C1147" s="30"/>
      <c r="D1147" s="31"/>
      <c r="E1147" s="21"/>
      <c r="F1147" s="32"/>
      <c r="G1147" s="32"/>
      <c r="H1147" s="83"/>
      <c r="I1147" s="30"/>
      <c r="J1147" s="84"/>
      <c r="K1147" s="30"/>
      <c r="L1147" s="30"/>
      <c r="M1147" s="82"/>
      <c r="N1147" s="85"/>
      <c r="O1147" s="30"/>
      <c r="P1147" s="30"/>
      <c r="Q1147" s="34"/>
      <c r="R1147" s="32"/>
      <c r="S1147" s="10"/>
      <c r="T1147" s="30"/>
      <c r="U1147" s="30"/>
      <c r="V1147" s="30"/>
      <c r="W1147" s="30"/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  <c r="BA1147" s="30"/>
      <c r="BB1147" s="30"/>
      <c r="BC1147" s="30"/>
      <c r="BD1147" s="30"/>
    </row>
    <row r="1148" spans="1:56" ht="25.5" customHeight="1">
      <c r="A1148" s="21"/>
      <c r="B1148" s="82"/>
      <c r="C1148" s="30"/>
      <c r="D1148" s="31"/>
      <c r="E1148" s="21"/>
      <c r="F1148" s="32"/>
      <c r="G1148" s="32"/>
      <c r="H1148" s="83"/>
      <c r="I1148" s="30"/>
      <c r="J1148" s="84"/>
      <c r="K1148" s="30"/>
      <c r="L1148" s="30"/>
      <c r="M1148" s="82"/>
      <c r="N1148" s="85"/>
      <c r="O1148" s="30"/>
      <c r="P1148" s="30"/>
      <c r="Q1148" s="34"/>
      <c r="R1148" s="32"/>
      <c r="S1148" s="10"/>
      <c r="T1148" s="30"/>
      <c r="U1148" s="30"/>
      <c r="V1148" s="30"/>
      <c r="W1148" s="30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  <c r="BA1148" s="30"/>
      <c r="BB1148" s="30"/>
      <c r="BC1148" s="30"/>
      <c r="BD1148" s="30"/>
    </row>
    <row r="1149" spans="1:56" ht="25.5" customHeight="1">
      <c r="A1149" s="21"/>
      <c r="B1149" s="82"/>
      <c r="C1149" s="30"/>
      <c r="D1149" s="31"/>
      <c r="E1149" s="21"/>
      <c r="F1149" s="32"/>
      <c r="G1149" s="32"/>
      <c r="H1149" s="83"/>
      <c r="I1149" s="30"/>
      <c r="J1149" s="84"/>
      <c r="K1149" s="30"/>
      <c r="L1149" s="30"/>
      <c r="M1149" s="82"/>
      <c r="N1149" s="85"/>
      <c r="O1149" s="30"/>
      <c r="P1149" s="30"/>
      <c r="Q1149" s="34"/>
      <c r="R1149" s="32"/>
      <c r="S1149" s="10"/>
      <c r="T1149" s="30"/>
      <c r="U1149" s="30"/>
      <c r="V1149" s="30"/>
      <c r="W1149" s="30"/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  <c r="BA1149" s="30"/>
      <c r="BB1149" s="30"/>
      <c r="BC1149" s="30"/>
      <c r="BD1149" s="30"/>
    </row>
    <row r="1150" spans="1:56" ht="25.5" customHeight="1">
      <c r="A1150" s="21"/>
      <c r="B1150" s="82"/>
      <c r="C1150" s="30"/>
      <c r="D1150" s="31"/>
      <c r="E1150" s="21"/>
      <c r="F1150" s="32"/>
      <c r="G1150" s="32"/>
      <c r="H1150" s="83"/>
      <c r="I1150" s="30"/>
      <c r="J1150" s="84"/>
      <c r="K1150" s="30"/>
      <c r="L1150" s="30"/>
      <c r="M1150" s="82"/>
      <c r="N1150" s="85"/>
      <c r="O1150" s="30"/>
      <c r="P1150" s="30"/>
      <c r="Q1150" s="34"/>
      <c r="R1150" s="32"/>
      <c r="S1150" s="10"/>
      <c r="T1150" s="30"/>
      <c r="U1150" s="30"/>
      <c r="V1150" s="30"/>
      <c r="W1150" s="30"/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  <c r="BA1150" s="30"/>
      <c r="BB1150" s="30"/>
      <c r="BC1150" s="30"/>
      <c r="BD1150" s="30"/>
    </row>
    <row r="1151" spans="1:56" ht="25.5" customHeight="1">
      <c r="A1151" s="21"/>
      <c r="B1151" s="82"/>
      <c r="C1151" s="30"/>
      <c r="D1151" s="31"/>
      <c r="E1151" s="21"/>
      <c r="F1151" s="32"/>
      <c r="G1151" s="32"/>
      <c r="H1151" s="83"/>
      <c r="I1151" s="30"/>
      <c r="J1151" s="84"/>
      <c r="K1151" s="30"/>
      <c r="L1151" s="30"/>
      <c r="M1151" s="82"/>
      <c r="N1151" s="85"/>
      <c r="O1151" s="30"/>
      <c r="P1151" s="30"/>
      <c r="Q1151" s="34"/>
      <c r="R1151" s="32"/>
      <c r="S1151" s="10"/>
      <c r="T1151" s="30"/>
      <c r="U1151" s="30"/>
      <c r="V1151" s="30"/>
      <c r="W1151" s="30"/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  <c r="BA1151" s="30"/>
      <c r="BB1151" s="30"/>
      <c r="BC1151" s="30"/>
      <c r="BD1151" s="30"/>
    </row>
    <row r="1152" spans="1:56" ht="25.5" customHeight="1">
      <c r="A1152" s="21"/>
      <c r="B1152" s="82"/>
      <c r="C1152" s="30"/>
      <c r="D1152" s="31"/>
      <c r="E1152" s="21"/>
      <c r="F1152" s="32"/>
      <c r="G1152" s="32"/>
      <c r="H1152" s="83"/>
      <c r="I1152" s="30"/>
      <c r="J1152" s="84"/>
      <c r="K1152" s="30"/>
      <c r="L1152" s="30"/>
      <c r="M1152" s="82"/>
      <c r="N1152" s="85"/>
      <c r="O1152" s="30"/>
      <c r="P1152" s="30"/>
      <c r="Q1152" s="34"/>
      <c r="R1152" s="32"/>
      <c r="S1152" s="10"/>
      <c r="T1152" s="30"/>
      <c r="U1152" s="30"/>
      <c r="V1152" s="30"/>
      <c r="W1152" s="3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  <c r="BA1152" s="30"/>
      <c r="BB1152" s="30"/>
      <c r="BC1152" s="30"/>
      <c r="BD1152" s="30"/>
    </row>
    <row r="1153" spans="1:56" ht="25.5" customHeight="1">
      <c r="A1153" s="21"/>
      <c r="B1153" s="82"/>
      <c r="C1153" s="30"/>
      <c r="D1153" s="31"/>
      <c r="E1153" s="21"/>
      <c r="F1153" s="32"/>
      <c r="G1153" s="32"/>
      <c r="H1153" s="83"/>
      <c r="I1153" s="30"/>
      <c r="J1153" s="84"/>
      <c r="K1153" s="30"/>
      <c r="L1153" s="30"/>
      <c r="M1153" s="82"/>
      <c r="N1153" s="85"/>
      <c r="O1153" s="30"/>
      <c r="P1153" s="30"/>
      <c r="Q1153" s="34"/>
      <c r="R1153" s="32"/>
      <c r="S1153" s="10"/>
      <c r="T1153" s="30"/>
      <c r="U1153" s="30"/>
      <c r="V1153" s="30"/>
      <c r="W1153" s="30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  <c r="BA1153" s="30"/>
      <c r="BB1153" s="30"/>
      <c r="BC1153" s="30"/>
      <c r="BD1153" s="30"/>
    </row>
    <row r="1154" spans="1:56" ht="25.5" customHeight="1">
      <c r="A1154" s="21"/>
      <c r="B1154" s="82"/>
      <c r="C1154" s="30"/>
      <c r="D1154" s="31"/>
      <c r="E1154" s="21"/>
      <c r="F1154" s="32"/>
      <c r="G1154" s="32"/>
      <c r="H1154" s="83"/>
      <c r="I1154" s="30"/>
      <c r="J1154" s="84"/>
      <c r="K1154" s="30"/>
      <c r="L1154" s="30"/>
      <c r="M1154" s="82"/>
      <c r="N1154" s="85"/>
      <c r="O1154" s="30"/>
      <c r="P1154" s="30"/>
      <c r="Q1154" s="34"/>
      <c r="R1154" s="32"/>
      <c r="S1154" s="10"/>
      <c r="T1154" s="30"/>
      <c r="U1154" s="30"/>
      <c r="V1154" s="30"/>
      <c r="W1154" s="30"/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  <c r="BA1154" s="30"/>
      <c r="BB1154" s="30"/>
      <c r="BC1154" s="30"/>
      <c r="BD1154" s="30"/>
    </row>
    <row r="1155" spans="1:56" ht="25.5" customHeight="1">
      <c r="A1155" s="21"/>
      <c r="B1155" s="82"/>
      <c r="C1155" s="30"/>
      <c r="D1155" s="31"/>
      <c r="E1155" s="21"/>
      <c r="F1155" s="32"/>
      <c r="G1155" s="32"/>
      <c r="H1155" s="83"/>
      <c r="I1155" s="30"/>
      <c r="J1155" s="84"/>
      <c r="K1155" s="30"/>
      <c r="L1155" s="30"/>
      <c r="M1155" s="82"/>
      <c r="N1155" s="85"/>
      <c r="O1155" s="30"/>
      <c r="P1155" s="30"/>
      <c r="Q1155" s="34"/>
      <c r="R1155" s="32"/>
      <c r="S1155" s="10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  <c r="BA1155" s="30"/>
      <c r="BB1155" s="30"/>
      <c r="BC1155" s="30"/>
      <c r="BD1155" s="30"/>
    </row>
    <row r="1156" spans="1:56" ht="25.5" customHeight="1">
      <c r="A1156" s="21"/>
      <c r="B1156" s="82"/>
      <c r="C1156" s="30"/>
      <c r="D1156" s="31"/>
      <c r="E1156" s="21"/>
      <c r="F1156" s="32"/>
      <c r="G1156" s="32"/>
      <c r="H1156" s="83"/>
      <c r="I1156" s="30"/>
      <c r="J1156" s="84"/>
      <c r="K1156" s="30"/>
      <c r="L1156" s="30"/>
      <c r="M1156" s="82"/>
      <c r="N1156" s="85"/>
      <c r="O1156" s="30"/>
      <c r="P1156" s="30"/>
      <c r="Q1156" s="34"/>
      <c r="R1156" s="32"/>
      <c r="S1156" s="10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  <c r="BA1156" s="30"/>
      <c r="BB1156" s="30"/>
      <c r="BC1156" s="30"/>
      <c r="BD1156" s="30"/>
    </row>
    <row r="1157" spans="1:56" ht="25.5" customHeight="1">
      <c r="A1157" s="21"/>
      <c r="B1157" s="82"/>
      <c r="C1157" s="30"/>
      <c r="D1157" s="31"/>
      <c r="E1157" s="21"/>
      <c r="F1157" s="32"/>
      <c r="G1157" s="32"/>
      <c r="H1157" s="83"/>
      <c r="I1157" s="30"/>
      <c r="J1157" s="84"/>
      <c r="K1157" s="30"/>
      <c r="L1157" s="30"/>
      <c r="M1157" s="82"/>
      <c r="N1157" s="85"/>
      <c r="O1157" s="30"/>
      <c r="P1157" s="30"/>
      <c r="Q1157" s="34"/>
      <c r="R1157" s="32"/>
      <c r="S1157" s="10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  <c r="BA1157" s="30"/>
      <c r="BB1157" s="30"/>
      <c r="BC1157" s="30"/>
      <c r="BD1157" s="30"/>
    </row>
    <row r="1158" spans="1:56" ht="25.5" customHeight="1">
      <c r="A1158" s="21"/>
      <c r="B1158" s="82"/>
      <c r="C1158" s="30"/>
      <c r="D1158" s="31"/>
      <c r="E1158" s="21"/>
      <c r="F1158" s="32"/>
      <c r="G1158" s="32"/>
      <c r="H1158" s="83"/>
      <c r="I1158" s="30"/>
      <c r="J1158" s="84"/>
      <c r="K1158" s="30"/>
      <c r="L1158" s="30"/>
      <c r="M1158" s="82"/>
      <c r="N1158" s="85"/>
      <c r="O1158" s="30"/>
      <c r="P1158" s="30"/>
      <c r="Q1158" s="34"/>
      <c r="R1158" s="32"/>
      <c r="S1158" s="10"/>
      <c r="T1158" s="30"/>
      <c r="U1158" s="30"/>
      <c r="V1158" s="30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  <c r="BA1158" s="30"/>
      <c r="BB1158" s="30"/>
      <c r="BC1158" s="30"/>
      <c r="BD1158" s="30"/>
    </row>
    <row r="1159" spans="1:56" ht="25.5" customHeight="1">
      <c r="A1159" s="21"/>
      <c r="B1159" s="82"/>
      <c r="C1159" s="30"/>
      <c r="D1159" s="31"/>
      <c r="E1159" s="21"/>
      <c r="F1159" s="32"/>
      <c r="G1159" s="32"/>
      <c r="H1159" s="83"/>
      <c r="I1159" s="30"/>
      <c r="J1159" s="84"/>
      <c r="K1159" s="30"/>
      <c r="L1159" s="30"/>
      <c r="M1159" s="82"/>
      <c r="N1159" s="85"/>
      <c r="O1159" s="30"/>
      <c r="P1159" s="30"/>
      <c r="Q1159" s="34"/>
      <c r="R1159" s="32"/>
      <c r="S1159" s="1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  <c r="BA1159" s="30"/>
      <c r="BB1159" s="30"/>
      <c r="BC1159" s="30"/>
      <c r="BD1159" s="30"/>
    </row>
    <row r="1160" spans="1:56" ht="25.5" customHeight="1">
      <c r="A1160" s="21"/>
      <c r="B1160" s="82"/>
      <c r="C1160" s="30"/>
      <c r="D1160" s="31"/>
      <c r="E1160" s="21"/>
      <c r="F1160" s="32"/>
      <c r="G1160" s="32"/>
      <c r="H1160" s="83"/>
      <c r="I1160" s="30"/>
      <c r="J1160" s="84"/>
      <c r="K1160" s="30"/>
      <c r="L1160" s="30"/>
      <c r="M1160" s="82"/>
      <c r="N1160" s="85"/>
      <c r="O1160" s="30"/>
      <c r="P1160" s="30"/>
      <c r="Q1160" s="34"/>
      <c r="R1160" s="32"/>
      <c r="S1160" s="1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  <c r="BA1160" s="30"/>
      <c r="BB1160" s="30"/>
      <c r="BC1160" s="30"/>
      <c r="BD1160" s="30"/>
    </row>
    <row r="1161" spans="1:56" ht="25.5" customHeight="1">
      <c r="A1161" s="21"/>
      <c r="B1161" s="82"/>
      <c r="C1161" s="30"/>
      <c r="D1161" s="31"/>
      <c r="E1161" s="21"/>
      <c r="F1161" s="32"/>
      <c r="G1161" s="32"/>
      <c r="H1161" s="83"/>
      <c r="I1161" s="30"/>
      <c r="J1161" s="84"/>
      <c r="K1161" s="30"/>
      <c r="L1161" s="30"/>
      <c r="M1161" s="82"/>
      <c r="N1161" s="85"/>
      <c r="O1161" s="30"/>
      <c r="P1161" s="30"/>
      <c r="Q1161" s="34"/>
      <c r="R1161" s="32"/>
      <c r="S1161" s="1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  <c r="BA1161" s="30"/>
      <c r="BB1161" s="30"/>
      <c r="BC1161" s="30"/>
      <c r="BD1161" s="30"/>
    </row>
    <row r="1162" spans="1:56" ht="25.5" customHeight="1">
      <c r="A1162" s="21"/>
      <c r="B1162" s="82"/>
      <c r="C1162" s="30"/>
      <c r="D1162" s="31"/>
      <c r="E1162" s="21"/>
      <c r="F1162" s="32"/>
      <c r="G1162" s="32"/>
      <c r="H1162" s="83"/>
      <c r="I1162" s="30"/>
      <c r="J1162" s="84"/>
      <c r="K1162" s="30"/>
      <c r="L1162" s="30"/>
      <c r="M1162" s="82"/>
      <c r="N1162" s="85"/>
      <c r="O1162" s="30"/>
      <c r="P1162" s="30"/>
      <c r="Q1162" s="34"/>
      <c r="R1162" s="32"/>
      <c r="S1162" s="10"/>
      <c r="T1162" s="30"/>
      <c r="U1162" s="30"/>
      <c r="V1162" s="30"/>
      <c r="W1162" s="30"/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  <c r="BA1162" s="30"/>
      <c r="BB1162" s="30"/>
      <c r="BC1162" s="30"/>
      <c r="BD1162" s="30"/>
    </row>
    <row r="1163" spans="1:56" ht="25.5" customHeight="1">
      <c r="A1163" s="21"/>
      <c r="B1163" s="82"/>
      <c r="C1163" s="30"/>
      <c r="D1163" s="31"/>
      <c r="E1163" s="21"/>
      <c r="F1163" s="32"/>
      <c r="G1163" s="32"/>
      <c r="H1163" s="83"/>
      <c r="I1163" s="30"/>
      <c r="J1163" s="84"/>
      <c r="K1163" s="30"/>
      <c r="L1163" s="30"/>
      <c r="M1163" s="82"/>
      <c r="N1163" s="85"/>
      <c r="O1163" s="30"/>
      <c r="P1163" s="30"/>
      <c r="Q1163" s="34"/>
      <c r="R1163" s="32"/>
      <c r="S1163" s="10"/>
      <c r="T1163" s="30"/>
      <c r="U1163" s="30"/>
      <c r="V1163" s="30"/>
      <c r="W1163" s="3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  <c r="BA1163" s="30"/>
      <c r="BB1163" s="30"/>
      <c r="BC1163" s="30"/>
      <c r="BD1163" s="30"/>
    </row>
    <row r="1164" spans="1:56" ht="25.5" customHeight="1">
      <c r="A1164" s="21"/>
      <c r="B1164" s="82"/>
      <c r="C1164" s="30"/>
      <c r="D1164" s="31"/>
      <c r="E1164" s="21"/>
      <c r="F1164" s="32"/>
      <c r="G1164" s="32"/>
      <c r="H1164" s="83"/>
      <c r="I1164" s="30"/>
      <c r="J1164" s="84"/>
      <c r="K1164" s="30"/>
      <c r="L1164" s="30"/>
      <c r="M1164" s="82"/>
      <c r="N1164" s="85"/>
      <c r="O1164" s="30"/>
      <c r="P1164" s="30"/>
      <c r="Q1164" s="34"/>
      <c r="R1164" s="32"/>
      <c r="S1164" s="10"/>
      <c r="T1164" s="30"/>
      <c r="U1164" s="30"/>
      <c r="V1164" s="30"/>
      <c r="W1164" s="3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  <c r="BA1164" s="30"/>
      <c r="BB1164" s="30"/>
      <c r="BC1164" s="30"/>
      <c r="BD1164" s="30"/>
    </row>
    <row r="1165" spans="1:56" ht="25.5" customHeight="1">
      <c r="A1165" s="21"/>
      <c r="B1165" s="82"/>
      <c r="C1165" s="30"/>
      <c r="D1165" s="31"/>
      <c r="E1165" s="21"/>
      <c r="F1165" s="32"/>
      <c r="G1165" s="32"/>
      <c r="H1165" s="83"/>
      <c r="I1165" s="30"/>
      <c r="J1165" s="84"/>
      <c r="K1165" s="30"/>
      <c r="L1165" s="30"/>
      <c r="M1165" s="82"/>
      <c r="N1165" s="85"/>
      <c r="O1165" s="30"/>
      <c r="P1165" s="30"/>
      <c r="Q1165" s="34"/>
      <c r="R1165" s="32"/>
      <c r="S1165" s="10"/>
      <c r="T1165" s="30"/>
      <c r="U1165" s="30"/>
      <c r="V1165" s="30"/>
      <c r="W1165" s="3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  <c r="BA1165" s="30"/>
      <c r="BB1165" s="30"/>
      <c r="BC1165" s="30"/>
      <c r="BD1165" s="30"/>
    </row>
    <row r="1166" spans="1:56" ht="25.5" customHeight="1">
      <c r="A1166" s="21"/>
      <c r="B1166" s="82"/>
      <c r="C1166" s="30"/>
      <c r="D1166" s="31"/>
      <c r="E1166" s="21"/>
      <c r="F1166" s="32"/>
      <c r="G1166" s="32"/>
      <c r="H1166" s="83"/>
      <c r="I1166" s="30"/>
      <c r="J1166" s="84"/>
      <c r="K1166" s="30"/>
      <c r="L1166" s="30"/>
      <c r="M1166" s="82"/>
      <c r="N1166" s="85"/>
      <c r="O1166" s="30"/>
      <c r="P1166" s="30"/>
      <c r="Q1166" s="34"/>
      <c r="R1166" s="32"/>
      <c r="S1166" s="10"/>
      <c r="T1166" s="30"/>
      <c r="U1166" s="30"/>
      <c r="V1166" s="30"/>
      <c r="W1166" s="30"/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  <c r="BA1166" s="30"/>
      <c r="BB1166" s="30"/>
      <c r="BC1166" s="30"/>
      <c r="BD1166" s="30"/>
    </row>
    <row r="1167" spans="1:56" ht="25.5" customHeight="1">
      <c r="A1167" s="21"/>
      <c r="B1167" s="82"/>
      <c r="C1167" s="30"/>
      <c r="D1167" s="31"/>
      <c r="E1167" s="21"/>
      <c r="F1167" s="32"/>
      <c r="G1167" s="32"/>
      <c r="H1167" s="83"/>
      <c r="I1167" s="30"/>
      <c r="J1167" s="84"/>
      <c r="K1167" s="30"/>
      <c r="L1167" s="30"/>
      <c r="M1167" s="82"/>
      <c r="N1167" s="85"/>
      <c r="O1167" s="30"/>
      <c r="P1167" s="30"/>
      <c r="Q1167" s="34"/>
      <c r="R1167" s="32"/>
      <c r="S1167" s="1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  <c r="BA1167" s="30"/>
      <c r="BB1167" s="30"/>
      <c r="BC1167" s="30"/>
      <c r="BD1167" s="30"/>
    </row>
    <row r="1168" spans="1:56" ht="25.5" customHeight="1">
      <c r="A1168" s="21"/>
      <c r="B1168" s="82"/>
      <c r="C1168" s="30"/>
      <c r="D1168" s="31"/>
      <c r="E1168" s="21"/>
      <c r="F1168" s="32"/>
      <c r="G1168" s="32"/>
      <c r="H1168" s="83"/>
      <c r="I1168" s="30"/>
      <c r="J1168" s="84"/>
      <c r="K1168" s="30"/>
      <c r="L1168" s="30"/>
      <c r="M1168" s="82"/>
      <c r="N1168" s="85"/>
      <c r="O1168" s="30"/>
      <c r="P1168" s="30"/>
      <c r="Q1168" s="34"/>
      <c r="R1168" s="32"/>
      <c r="S1168" s="10"/>
      <c r="T1168" s="30"/>
      <c r="U1168" s="30"/>
      <c r="V1168" s="30"/>
      <c r="W1168" s="3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  <c r="BA1168" s="30"/>
      <c r="BB1168" s="30"/>
      <c r="BC1168" s="30"/>
      <c r="BD1168" s="30"/>
    </row>
    <row r="1169" spans="1:56" ht="25.5" customHeight="1">
      <c r="A1169" s="21"/>
      <c r="B1169" s="82"/>
      <c r="C1169" s="30"/>
      <c r="D1169" s="31"/>
      <c r="E1169" s="21"/>
      <c r="F1169" s="32"/>
      <c r="G1169" s="32"/>
      <c r="H1169" s="83"/>
      <c r="I1169" s="30"/>
      <c r="J1169" s="84"/>
      <c r="K1169" s="30"/>
      <c r="L1169" s="30"/>
      <c r="M1169" s="82"/>
      <c r="N1169" s="85"/>
      <c r="O1169" s="30"/>
      <c r="P1169" s="30"/>
      <c r="Q1169" s="34"/>
      <c r="R1169" s="32"/>
      <c r="S1169" s="10"/>
      <c r="T1169" s="30"/>
      <c r="U1169" s="30"/>
      <c r="V1169" s="30"/>
      <c r="W1169" s="30"/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  <c r="BA1169" s="30"/>
      <c r="BB1169" s="30"/>
      <c r="BC1169" s="30"/>
      <c r="BD1169" s="30"/>
    </row>
    <row r="1170" spans="1:56" ht="25.5" customHeight="1">
      <c r="A1170" s="21"/>
      <c r="B1170" s="82"/>
      <c r="C1170" s="30"/>
      <c r="D1170" s="31"/>
      <c r="E1170" s="21"/>
      <c r="F1170" s="32"/>
      <c r="G1170" s="32"/>
      <c r="H1170" s="83"/>
      <c r="I1170" s="30"/>
      <c r="J1170" s="84"/>
      <c r="K1170" s="30"/>
      <c r="L1170" s="30"/>
      <c r="M1170" s="82"/>
      <c r="N1170" s="85"/>
      <c r="O1170" s="30"/>
      <c r="P1170" s="30"/>
      <c r="Q1170" s="34"/>
      <c r="R1170" s="32"/>
      <c r="S1170" s="10"/>
      <c r="T1170" s="30"/>
      <c r="U1170" s="30"/>
      <c r="V1170" s="30"/>
      <c r="W1170" s="30"/>
      <c r="X1170" s="30"/>
      <c r="Y1170" s="30"/>
      <c r="Z1170" s="30"/>
      <c r="AA1170" s="30"/>
      <c r="AB1170" s="30"/>
      <c r="AC1170" s="30"/>
      <c r="AD1170" s="30"/>
      <c r="AE1170" s="30"/>
      <c r="AF1170" s="30"/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  <c r="BA1170" s="30"/>
      <c r="BB1170" s="30"/>
      <c r="BC1170" s="30"/>
      <c r="BD1170" s="30"/>
    </row>
    <row r="1171" spans="1:56" ht="25.5" customHeight="1">
      <c r="A1171" s="21"/>
      <c r="B1171" s="82"/>
      <c r="C1171" s="30"/>
      <c r="D1171" s="31"/>
      <c r="E1171" s="21"/>
      <c r="F1171" s="32"/>
      <c r="G1171" s="32"/>
      <c r="H1171" s="83"/>
      <c r="I1171" s="30"/>
      <c r="J1171" s="84"/>
      <c r="K1171" s="30"/>
      <c r="L1171" s="30"/>
      <c r="M1171" s="82"/>
      <c r="N1171" s="85"/>
      <c r="O1171" s="30"/>
      <c r="P1171" s="30"/>
      <c r="Q1171" s="34"/>
      <c r="R1171" s="32"/>
      <c r="S1171" s="10"/>
      <c r="T1171" s="30"/>
      <c r="U1171" s="30"/>
      <c r="V1171" s="30"/>
      <c r="W1171" s="3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  <c r="BA1171" s="30"/>
      <c r="BB1171" s="30"/>
      <c r="BC1171" s="30"/>
      <c r="BD1171" s="30"/>
    </row>
    <row r="1172" spans="1:56" ht="25.5" customHeight="1">
      <c r="A1172" s="21"/>
      <c r="B1172" s="82"/>
      <c r="C1172" s="30"/>
      <c r="D1172" s="31"/>
      <c r="E1172" s="21"/>
      <c r="F1172" s="32"/>
      <c r="G1172" s="32"/>
      <c r="H1172" s="83"/>
      <c r="I1172" s="30"/>
      <c r="J1172" s="84"/>
      <c r="K1172" s="30"/>
      <c r="L1172" s="30"/>
      <c r="M1172" s="82"/>
      <c r="N1172" s="85"/>
      <c r="O1172" s="30"/>
      <c r="P1172" s="30"/>
      <c r="Q1172" s="34"/>
      <c r="R1172" s="32"/>
      <c r="S1172" s="10"/>
      <c r="T1172" s="30"/>
      <c r="U1172" s="30"/>
      <c r="V1172" s="30"/>
      <c r="W1172" s="30"/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  <c r="BA1172" s="30"/>
      <c r="BB1172" s="30"/>
      <c r="BC1172" s="30"/>
      <c r="BD1172" s="30"/>
    </row>
    <row r="1173" spans="1:56" ht="25.5" customHeight="1">
      <c r="A1173" s="21"/>
      <c r="B1173" s="82"/>
      <c r="C1173" s="30"/>
      <c r="D1173" s="31"/>
      <c r="E1173" s="21"/>
      <c r="F1173" s="32"/>
      <c r="G1173" s="32"/>
      <c r="H1173" s="83"/>
      <c r="I1173" s="30"/>
      <c r="J1173" s="84"/>
      <c r="K1173" s="30"/>
      <c r="L1173" s="30"/>
      <c r="M1173" s="82"/>
      <c r="N1173" s="85"/>
      <c r="O1173" s="30"/>
      <c r="P1173" s="30"/>
      <c r="Q1173" s="34"/>
      <c r="R1173" s="32"/>
      <c r="S1173" s="10"/>
      <c r="T1173" s="30"/>
      <c r="U1173" s="30"/>
      <c r="V1173" s="30"/>
      <c r="W1173" s="30"/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  <c r="BA1173" s="30"/>
      <c r="BB1173" s="30"/>
      <c r="BC1173" s="30"/>
      <c r="BD1173" s="30"/>
    </row>
    <row r="1174" spans="1:56" ht="25.5" customHeight="1">
      <c r="A1174" s="21"/>
      <c r="B1174" s="82"/>
      <c r="C1174" s="30"/>
      <c r="D1174" s="31"/>
      <c r="E1174" s="21"/>
      <c r="F1174" s="32"/>
      <c r="G1174" s="32"/>
      <c r="H1174" s="83"/>
      <c r="I1174" s="30"/>
      <c r="J1174" s="84"/>
      <c r="K1174" s="30"/>
      <c r="L1174" s="30"/>
      <c r="M1174" s="82"/>
      <c r="N1174" s="85"/>
      <c r="O1174" s="30"/>
      <c r="P1174" s="30"/>
      <c r="Q1174" s="34"/>
      <c r="R1174" s="32"/>
      <c r="S1174" s="1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  <c r="AH1174" s="30"/>
      <c r="AI1174" s="30"/>
      <c r="AJ1174" s="30"/>
      <c r="AK1174" s="30"/>
      <c r="AL1174" s="30"/>
      <c r="AM1174" s="30"/>
      <c r="AN1174" s="30"/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30"/>
      <c r="AZ1174" s="30"/>
      <c r="BA1174" s="30"/>
      <c r="BB1174" s="30"/>
      <c r="BC1174" s="30"/>
      <c r="BD1174" s="30"/>
    </row>
    <row r="1175" spans="1:56" ht="25.5" customHeight="1">
      <c r="A1175" s="21"/>
      <c r="B1175" s="82"/>
      <c r="C1175" s="30"/>
      <c r="D1175" s="31"/>
      <c r="E1175" s="21"/>
      <c r="F1175" s="32"/>
      <c r="G1175" s="32"/>
      <c r="H1175" s="83"/>
      <c r="I1175" s="30"/>
      <c r="J1175" s="84"/>
      <c r="K1175" s="30"/>
      <c r="L1175" s="30"/>
      <c r="M1175" s="82"/>
      <c r="N1175" s="85"/>
      <c r="O1175" s="30"/>
      <c r="P1175" s="30"/>
      <c r="Q1175" s="34"/>
      <c r="R1175" s="32"/>
      <c r="S1175" s="10"/>
      <c r="T1175" s="30"/>
      <c r="U1175" s="30"/>
      <c r="V1175" s="30"/>
      <c r="W1175" s="30"/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  <c r="AH1175" s="30"/>
      <c r="AI1175" s="30"/>
      <c r="AJ1175" s="30"/>
      <c r="AK1175" s="30"/>
      <c r="AL1175" s="30"/>
      <c r="AM1175" s="30"/>
      <c r="AN1175" s="30"/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30"/>
      <c r="AZ1175" s="30"/>
      <c r="BA1175" s="30"/>
      <c r="BB1175" s="30"/>
      <c r="BC1175" s="30"/>
      <c r="BD1175" s="30"/>
    </row>
    <row r="1176" spans="1:56" ht="25.5" customHeight="1">
      <c r="A1176" s="21"/>
      <c r="B1176" s="82"/>
      <c r="C1176" s="30"/>
      <c r="D1176" s="31"/>
      <c r="E1176" s="21"/>
      <c r="F1176" s="32"/>
      <c r="G1176" s="32"/>
      <c r="H1176" s="83"/>
      <c r="I1176" s="30"/>
      <c r="J1176" s="84"/>
      <c r="K1176" s="30"/>
      <c r="L1176" s="30"/>
      <c r="M1176" s="82"/>
      <c r="N1176" s="85"/>
      <c r="O1176" s="30"/>
      <c r="P1176" s="30"/>
      <c r="Q1176" s="34"/>
      <c r="R1176" s="32"/>
      <c r="S1176" s="1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  <c r="AH1176" s="30"/>
      <c r="AI1176" s="30"/>
      <c r="AJ1176" s="30"/>
      <c r="AK1176" s="30"/>
      <c r="AL1176" s="30"/>
      <c r="AM1176" s="30"/>
      <c r="AN1176" s="30"/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30"/>
      <c r="AZ1176" s="30"/>
      <c r="BA1176" s="30"/>
      <c r="BB1176" s="30"/>
      <c r="BC1176" s="30"/>
      <c r="BD1176" s="30"/>
    </row>
    <row r="1177" spans="1:56" ht="25.5" customHeight="1">
      <c r="A1177" s="21"/>
      <c r="B1177" s="82"/>
      <c r="C1177" s="30"/>
      <c r="D1177" s="31"/>
      <c r="E1177" s="21"/>
      <c r="F1177" s="32"/>
      <c r="G1177" s="32"/>
      <c r="H1177" s="83"/>
      <c r="I1177" s="30"/>
      <c r="J1177" s="84"/>
      <c r="K1177" s="30"/>
      <c r="L1177" s="30"/>
      <c r="M1177" s="82"/>
      <c r="N1177" s="85"/>
      <c r="O1177" s="30"/>
      <c r="P1177" s="30"/>
      <c r="Q1177" s="34"/>
      <c r="R1177" s="32"/>
      <c r="S1177" s="10"/>
      <c r="T1177" s="30"/>
      <c r="U1177" s="30"/>
      <c r="V1177" s="30"/>
      <c r="W1177" s="30"/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  <c r="BA1177" s="30"/>
      <c r="BB1177" s="30"/>
      <c r="BC1177" s="30"/>
      <c r="BD1177" s="30"/>
    </row>
    <row r="1178" spans="1:56" ht="25.5" customHeight="1">
      <c r="A1178" s="21"/>
      <c r="B1178" s="82"/>
      <c r="C1178" s="30"/>
      <c r="D1178" s="31"/>
      <c r="E1178" s="21"/>
      <c r="F1178" s="32"/>
      <c r="G1178" s="32"/>
      <c r="H1178" s="83"/>
      <c r="I1178" s="30"/>
      <c r="J1178" s="84"/>
      <c r="K1178" s="30"/>
      <c r="L1178" s="30"/>
      <c r="M1178" s="82"/>
      <c r="N1178" s="85"/>
      <c r="O1178" s="30"/>
      <c r="P1178" s="30"/>
      <c r="Q1178" s="34"/>
      <c r="R1178" s="32"/>
      <c r="S1178" s="10"/>
      <c r="T1178" s="30"/>
      <c r="U1178" s="30"/>
      <c r="V1178" s="30"/>
      <c r="W1178" s="30"/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  <c r="BA1178" s="30"/>
      <c r="BB1178" s="30"/>
      <c r="BC1178" s="30"/>
      <c r="BD1178" s="30"/>
    </row>
    <row r="1179" spans="1:56" ht="25.5" customHeight="1">
      <c r="A1179" s="21"/>
      <c r="B1179" s="82"/>
      <c r="C1179" s="30"/>
      <c r="D1179" s="31"/>
      <c r="E1179" s="21"/>
      <c r="F1179" s="32"/>
      <c r="G1179" s="32"/>
      <c r="H1179" s="83"/>
      <c r="I1179" s="30"/>
      <c r="J1179" s="84"/>
      <c r="K1179" s="30"/>
      <c r="L1179" s="30"/>
      <c r="M1179" s="82"/>
      <c r="N1179" s="85"/>
      <c r="O1179" s="30"/>
      <c r="P1179" s="30"/>
      <c r="Q1179" s="34"/>
      <c r="R1179" s="32"/>
      <c r="S1179" s="10"/>
      <c r="T1179" s="30"/>
      <c r="U1179" s="30"/>
      <c r="V1179" s="30"/>
      <c r="W1179" s="30"/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  <c r="BA1179" s="30"/>
      <c r="BB1179" s="30"/>
      <c r="BC1179" s="30"/>
      <c r="BD1179" s="30"/>
    </row>
    <row r="1180" spans="1:56" ht="25.5" customHeight="1">
      <c r="A1180" s="21"/>
      <c r="B1180" s="82"/>
      <c r="C1180" s="30"/>
      <c r="D1180" s="31"/>
      <c r="E1180" s="21"/>
      <c r="F1180" s="32"/>
      <c r="G1180" s="32"/>
      <c r="H1180" s="83"/>
      <c r="I1180" s="30"/>
      <c r="J1180" s="84"/>
      <c r="K1180" s="30"/>
      <c r="L1180" s="30"/>
      <c r="M1180" s="82"/>
      <c r="N1180" s="85"/>
      <c r="O1180" s="30"/>
      <c r="P1180" s="30"/>
      <c r="Q1180" s="34"/>
      <c r="R1180" s="32"/>
      <c r="S1180" s="10"/>
      <c r="T1180" s="30"/>
      <c r="U1180" s="30"/>
      <c r="V1180" s="30"/>
      <c r="W1180" s="30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  <c r="BA1180" s="30"/>
      <c r="BB1180" s="30"/>
      <c r="BC1180" s="30"/>
      <c r="BD1180" s="30"/>
    </row>
    <row r="1181" spans="1:56" ht="25.5" customHeight="1">
      <c r="A1181" s="21"/>
      <c r="B1181" s="82"/>
      <c r="C1181" s="30"/>
      <c r="D1181" s="31"/>
      <c r="E1181" s="21"/>
      <c r="F1181" s="32"/>
      <c r="G1181" s="32"/>
      <c r="H1181" s="83"/>
      <c r="I1181" s="30"/>
      <c r="J1181" s="84"/>
      <c r="K1181" s="30"/>
      <c r="L1181" s="30"/>
      <c r="M1181" s="82"/>
      <c r="N1181" s="85"/>
      <c r="O1181" s="30"/>
      <c r="P1181" s="30"/>
      <c r="Q1181" s="34"/>
      <c r="R1181" s="32"/>
      <c r="S1181" s="10"/>
      <c r="T1181" s="30"/>
      <c r="U1181" s="30"/>
      <c r="V1181" s="30"/>
      <c r="W1181" s="30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  <c r="BA1181" s="30"/>
      <c r="BB1181" s="30"/>
      <c r="BC1181" s="30"/>
      <c r="BD1181" s="30"/>
    </row>
    <row r="1182" spans="1:56" ht="25.5" customHeight="1">
      <c r="A1182" s="21"/>
      <c r="B1182" s="82"/>
      <c r="C1182" s="30"/>
      <c r="D1182" s="31"/>
      <c r="E1182" s="21"/>
      <c r="F1182" s="32"/>
      <c r="G1182" s="32"/>
      <c r="H1182" s="83"/>
      <c r="I1182" s="30"/>
      <c r="J1182" s="84"/>
      <c r="K1182" s="30"/>
      <c r="L1182" s="30"/>
      <c r="M1182" s="82"/>
      <c r="N1182" s="85"/>
      <c r="O1182" s="30"/>
      <c r="P1182" s="30"/>
      <c r="Q1182" s="34"/>
      <c r="R1182" s="32"/>
      <c r="S1182" s="10"/>
      <c r="T1182" s="30"/>
      <c r="U1182" s="30"/>
      <c r="V1182" s="30"/>
      <c r="W1182" s="30"/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  <c r="AH1182" s="30"/>
      <c r="AI1182" s="30"/>
      <c r="AJ1182" s="30"/>
      <c r="AK1182" s="30"/>
      <c r="AL1182" s="30"/>
      <c r="AM1182" s="30"/>
      <c r="AN1182" s="30"/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30"/>
      <c r="AZ1182" s="30"/>
      <c r="BA1182" s="30"/>
      <c r="BB1182" s="30"/>
      <c r="BC1182" s="30"/>
      <c r="BD1182" s="30"/>
    </row>
    <row r="1183" spans="1:56" ht="25.5" customHeight="1">
      <c r="A1183" s="21"/>
      <c r="B1183" s="82"/>
      <c r="C1183" s="30"/>
      <c r="D1183" s="31"/>
      <c r="E1183" s="21"/>
      <c r="F1183" s="32"/>
      <c r="G1183" s="32"/>
      <c r="H1183" s="83"/>
      <c r="I1183" s="30"/>
      <c r="J1183" s="84"/>
      <c r="K1183" s="30"/>
      <c r="L1183" s="30"/>
      <c r="M1183" s="82"/>
      <c r="N1183" s="85"/>
      <c r="O1183" s="30"/>
      <c r="P1183" s="30"/>
      <c r="Q1183" s="34"/>
      <c r="R1183" s="32"/>
      <c r="S1183" s="10"/>
      <c r="T1183" s="30"/>
      <c r="U1183" s="30"/>
      <c r="V1183" s="30"/>
      <c r="W1183" s="30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  <c r="AH1183" s="30"/>
      <c r="AI1183" s="30"/>
      <c r="AJ1183" s="30"/>
      <c r="AK1183" s="30"/>
      <c r="AL1183" s="30"/>
      <c r="AM1183" s="30"/>
      <c r="AN1183" s="30"/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30"/>
      <c r="AZ1183" s="30"/>
      <c r="BA1183" s="30"/>
      <c r="BB1183" s="30"/>
      <c r="BC1183" s="30"/>
      <c r="BD1183" s="30"/>
    </row>
    <row r="1184" spans="1:56" ht="25.5" customHeight="1">
      <c r="A1184" s="21"/>
      <c r="B1184" s="82"/>
      <c r="C1184" s="30"/>
      <c r="D1184" s="31"/>
      <c r="E1184" s="21"/>
      <c r="F1184" s="32"/>
      <c r="G1184" s="32"/>
      <c r="H1184" s="83"/>
      <c r="I1184" s="30"/>
      <c r="J1184" s="84"/>
      <c r="K1184" s="30"/>
      <c r="L1184" s="30"/>
      <c r="M1184" s="82"/>
      <c r="N1184" s="85"/>
      <c r="O1184" s="30"/>
      <c r="P1184" s="30"/>
      <c r="Q1184" s="34"/>
      <c r="R1184" s="32"/>
      <c r="S1184" s="10"/>
      <c r="T1184" s="30"/>
      <c r="U1184" s="30"/>
      <c r="V1184" s="30"/>
      <c r="W1184" s="30"/>
      <c r="X1184" s="30"/>
      <c r="Y1184" s="30"/>
      <c r="Z1184" s="30"/>
      <c r="AA1184" s="30"/>
      <c r="AB1184" s="30"/>
      <c r="AC1184" s="30"/>
      <c r="AD1184" s="30"/>
      <c r="AE1184" s="30"/>
      <c r="AF1184" s="30"/>
      <c r="AG1184" s="30"/>
      <c r="AH1184" s="30"/>
      <c r="AI1184" s="30"/>
      <c r="AJ1184" s="30"/>
      <c r="AK1184" s="30"/>
      <c r="AL1184" s="30"/>
      <c r="AM1184" s="30"/>
      <c r="AN1184" s="30"/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30"/>
      <c r="AZ1184" s="30"/>
      <c r="BA1184" s="30"/>
      <c r="BB1184" s="30"/>
      <c r="BC1184" s="30"/>
      <c r="BD1184" s="30"/>
    </row>
    <row r="1185" spans="1:56" ht="25.5" customHeight="1">
      <c r="A1185" s="21"/>
      <c r="B1185" s="82"/>
      <c r="C1185" s="30"/>
      <c r="D1185" s="31"/>
      <c r="E1185" s="21"/>
      <c r="F1185" s="32"/>
      <c r="G1185" s="32"/>
      <c r="H1185" s="83"/>
      <c r="I1185" s="30"/>
      <c r="J1185" s="84"/>
      <c r="K1185" s="30"/>
      <c r="L1185" s="30"/>
      <c r="M1185" s="82"/>
      <c r="N1185" s="85"/>
      <c r="O1185" s="30"/>
      <c r="P1185" s="30"/>
      <c r="Q1185" s="34"/>
      <c r="R1185" s="32"/>
      <c r="S1185" s="1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  <c r="AH1185" s="30"/>
      <c r="AI1185" s="30"/>
      <c r="AJ1185" s="30"/>
      <c r="AK1185" s="30"/>
      <c r="AL1185" s="30"/>
      <c r="AM1185" s="30"/>
      <c r="AN1185" s="30"/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30"/>
      <c r="AZ1185" s="30"/>
      <c r="BA1185" s="30"/>
      <c r="BB1185" s="30"/>
      <c r="BC1185" s="30"/>
      <c r="BD1185" s="30"/>
    </row>
    <row r="1186" spans="1:56" ht="25.5" customHeight="1">
      <c r="A1186" s="21"/>
      <c r="B1186" s="82"/>
      <c r="C1186" s="30"/>
      <c r="D1186" s="31"/>
      <c r="E1186" s="21"/>
      <c r="F1186" s="32"/>
      <c r="G1186" s="32"/>
      <c r="H1186" s="83"/>
      <c r="I1186" s="30"/>
      <c r="J1186" s="84"/>
      <c r="K1186" s="30"/>
      <c r="L1186" s="30"/>
      <c r="M1186" s="82"/>
      <c r="N1186" s="85"/>
      <c r="O1186" s="30"/>
      <c r="P1186" s="30"/>
      <c r="Q1186" s="34"/>
      <c r="R1186" s="32"/>
      <c r="S1186" s="10"/>
      <c r="T1186" s="30"/>
      <c r="U1186" s="30"/>
      <c r="V1186" s="30"/>
      <c r="W1186" s="3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  <c r="AH1186" s="30"/>
      <c r="AI1186" s="30"/>
      <c r="AJ1186" s="30"/>
      <c r="AK1186" s="30"/>
      <c r="AL1186" s="30"/>
      <c r="AM1186" s="30"/>
      <c r="AN1186" s="30"/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30"/>
      <c r="AZ1186" s="30"/>
      <c r="BA1186" s="30"/>
      <c r="BB1186" s="30"/>
      <c r="BC1186" s="30"/>
      <c r="BD1186" s="30"/>
    </row>
    <row r="1187" spans="1:56" ht="25.5" customHeight="1">
      <c r="A1187" s="21"/>
      <c r="B1187" s="82"/>
      <c r="C1187" s="30"/>
      <c r="D1187" s="31"/>
      <c r="E1187" s="21"/>
      <c r="F1187" s="32"/>
      <c r="G1187" s="32"/>
      <c r="H1187" s="83"/>
      <c r="I1187" s="30"/>
      <c r="J1187" s="84"/>
      <c r="K1187" s="30"/>
      <c r="L1187" s="30"/>
      <c r="M1187" s="82"/>
      <c r="N1187" s="85"/>
      <c r="O1187" s="30"/>
      <c r="P1187" s="30"/>
      <c r="Q1187" s="34"/>
      <c r="R1187" s="32"/>
      <c r="S1187" s="10"/>
      <c r="T1187" s="30"/>
      <c r="U1187" s="30"/>
      <c r="V1187" s="30"/>
      <c r="W1187" s="30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  <c r="AH1187" s="30"/>
      <c r="AI1187" s="30"/>
      <c r="AJ1187" s="30"/>
      <c r="AK1187" s="30"/>
      <c r="AL1187" s="30"/>
      <c r="AM1187" s="30"/>
      <c r="AN1187" s="30"/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30"/>
      <c r="AZ1187" s="30"/>
      <c r="BA1187" s="30"/>
      <c r="BB1187" s="30"/>
      <c r="BC1187" s="30"/>
      <c r="BD1187" s="30"/>
    </row>
    <row r="1188" spans="1:56" ht="25.5" customHeight="1">
      <c r="A1188" s="21"/>
      <c r="B1188" s="82"/>
      <c r="C1188" s="30"/>
      <c r="D1188" s="31"/>
      <c r="E1188" s="21"/>
      <c r="F1188" s="32"/>
      <c r="G1188" s="32"/>
      <c r="H1188" s="83"/>
      <c r="I1188" s="30"/>
      <c r="J1188" s="84"/>
      <c r="K1188" s="30"/>
      <c r="L1188" s="30"/>
      <c r="M1188" s="82"/>
      <c r="N1188" s="85"/>
      <c r="O1188" s="30"/>
      <c r="P1188" s="30"/>
      <c r="Q1188" s="34"/>
      <c r="R1188" s="32"/>
      <c r="S1188" s="10"/>
      <c r="T1188" s="30"/>
      <c r="U1188" s="30"/>
      <c r="V1188" s="30"/>
      <c r="W1188" s="30"/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  <c r="AH1188" s="30"/>
      <c r="AI1188" s="30"/>
      <c r="AJ1188" s="30"/>
      <c r="AK1188" s="30"/>
      <c r="AL1188" s="30"/>
      <c r="AM1188" s="30"/>
      <c r="AN1188" s="30"/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30"/>
      <c r="AZ1188" s="30"/>
      <c r="BA1188" s="30"/>
      <c r="BB1188" s="30"/>
      <c r="BC1188" s="30"/>
      <c r="BD1188" s="30"/>
    </row>
    <row r="1189" spans="1:56" ht="25.5" customHeight="1">
      <c r="A1189" s="21"/>
      <c r="B1189" s="82"/>
      <c r="C1189" s="30"/>
      <c r="D1189" s="31"/>
      <c r="E1189" s="21"/>
      <c r="F1189" s="32"/>
      <c r="G1189" s="32"/>
      <c r="H1189" s="83"/>
      <c r="I1189" s="30"/>
      <c r="J1189" s="84"/>
      <c r="K1189" s="30"/>
      <c r="L1189" s="30"/>
      <c r="M1189" s="82"/>
      <c r="N1189" s="85"/>
      <c r="O1189" s="30"/>
      <c r="P1189" s="30"/>
      <c r="Q1189" s="34"/>
      <c r="R1189" s="32"/>
      <c r="S1189" s="10"/>
      <c r="T1189" s="30"/>
      <c r="U1189" s="30"/>
      <c r="V1189" s="30"/>
      <c r="W1189" s="30"/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  <c r="AH1189" s="30"/>
      <c r="AI1189" s="30"/>
      <c r="AJ1189" s="30"/>
      <c r="AK1189" s="30"/>
      <c r="AL1189" s="30"/>
      <c r="AM1189" s="30"/>
      <c r="AN1189" s="30"/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30"/>
      <c r="AZ1189" s="30"/>
      <c r="BA1189" s="30"/>
      <c r="BB1189" s="30"/>
      <c r="BC1189" s="30"/>
      <c r="BD1189" s="30"/>
    </row>
    <row r="1190" spans="1:56" ht="25.5" customHeight="1">
      <c r="A1190" s="21"/>
      <c r="B1190" s="82"/>
      <c r="C1190" s="30"/>
      <c r="D1190" s="31"/>
      <c r="E1190" s="21"/>
      <c r="F1190" s="32"/>
      <c r="G1190" s="32"/>
      <c r="H1190" s="83"/>
      <c r="I1190" s="30"/>
      <c r="J1190" s="84"/>
      <c r="K1190" s="30"/>
      <c r="L1190" s="30"/>
      <c r="M1190" s="82"/>
      <c r="N1190" s="85"/>
      <c r="O1190" s="30"/>
      <c r="P1190" s="30"/>
      <c r="Q1190" s="34"/>
      <c r="R1190" s="32"/>
      <c r="S1190" s="10"/>
      <c r="T1190" s="30"/>
      <c r="U1190" s="30"/>
      <c r="V1190" s="30"/>
      <c r="W1190" s="30"/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  <c r="AH1190" s="30"/>
      <c r="AI1190" s="30"/>
      <c r="AJ1190" s="30"/>
      <c r="AK1190" s="30"/>
      <c r="AL1190" s="30"/>
      <c r="AM1190" s="30"/>
      <c r="AN1190" s="30"/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30"/>
      <c r="AZ1190" s="30"/>
      <c r="BA1190" s="30"/>
      <c r="BB1190" s="30"/>
      <c r="BC1190" s="30"/>
      <c r="BD1190" s="30"/>
    </row>
    <row r="1191" spans="1:56" ht="25.5" customHeight="1">
      <c r="A1191" s="21"/>
      <c r="B1191" s="82"/>
      <c r="C1191" s="30"/>
      <c r="D1191" s="31"/>
      <c r="E1191" s="21"/>
      <c r="F1191" s="32"/>
      <c r="G1191" s="32"/>
      <c r="H1191" s="83"/>
      <c r="I1191" s="30"/>
      <c r="J1191" s="84"/>
      <c r="K1191" s="30"/>
      <c r="L1191" s="30"/>
      <c r="M1191" s="82"/>
      <c r="N1191" s="85"/>
      <c r="O1191" s="30"/>
      <c r="P1191" s="30"/>
      <c r="Q1191" s="34"/>
      <c r="R1191" s="32"/>
      <c r="S1191" s="10"/>
      <c r="T1191" s="30"/>
      <c r="U1191" s="30"/>
      <c r="V1191" s="30"/>
      <c r="W1191" s="30"/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  <c r="AH1191" s="30"/>
      <c r="AI1191" s="30"/>
      <c r="AJ1191" s="30"/>
      <c r="AK1191" s="30"/>
      <c r="AL1191" s="30"/>
      <c r="AM1191" s="30"/>
      <c r="AN1191" s="30"/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30"/>
      <c r="AZ1191" s="30"/>
      <c r="BA1191" s="30"/>
      <c r="BB1191" s="30"/>
      <c r="BC1191" s="30"/>
      <c r="BD1191" s="30"/>
    </row>
    <row r="1192" spans="1:56" ht="25.5" customHeight="1">
      <c r="A1192" s="21"/>
      <c r="B1192" s="82"/>
      <c r="C1192" s="30"/>
      <c r="D1192" s="31"/>
      <c r="E1192" s="21"/>
      <c r="F1192" s="32"/>
      <c r="G1192" s="32"/>
      <c r="H1192" s="83"/>
      <c r="I1192" s="30"/>
      <c r="J1192" s="84"/>
      <c r="K1192" s="30"/>
      <c r="L1192" s="30"/>
      <c r="M1192" s="82"/>
      <c r="N1192" s="85"/>
      <c r="O1192" s="30"/>
      <c r="P1192" s="30"/>
      <c r="Q1192" s="34"/>
      <c r="R1192" s="32"/>
      <c r="S1192" s="10"/>
      <c r="T1192" s="30"/>
      <c r="U1192" s="30"/>
      <c r="V1192" s="30"/>
      <c r="W1192" s="30"/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  <c r="AH1192" s="30"/>
      <c r="AI1192" s="30"/>
      <c r="AJ1192" s="30"/>
      <c r="AK1192" s="30"/>
      <c r="AL1192" s="30"/>
      <c r="AM1192" s="30"/>
      <c r="AN1192" s="30"/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30"/>
      <c r="BA1192" s="30"/>
      <c r="BB1192" s="30"/>
      <c r="BC1192" s="30"/>
      <c r="BD1192" s="30"/>
    </row>
    <row r="1193" spans="1:56" ht="25.5" customHeight="1">
      <c r="A1193" s="21"/>
      <c r="B1193" s="82"/>
      <c r="C1193" s="30"/>
      <c r="D1193" s="31"/>
      <c r="E1193" s="21"/>
      <c r="F1193" s="32"/>
      <c r="G1193" s="32"/>
      <c r="H1193" s="83"/>
      <c r="I1193" s="30"/>
      <c r="J1193" s="84"/>
      <c r="K1193" s="30"/>
      <c r="L1193" s="30"/>
      <c r="M1193" s="82"/>
      <c r="N1193" s="85"/>
      <c r="O1193" s="30"/>
      <c r="P1193" s="30"/>
      <c r="Q1193" s="34"/>
      <c r="R1193" s="32"/>
      <c r="S1193" s="10"/>
      <c r="T1193" s="30"/>
      <c r="U1193" s="30"/>
      <c r="V1193" s="30"/>
      <c r="W1193" s="30"/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  <c r="AH1193" s="30"/>
      <c r="AI1193" s="30"/>
      <c r="AJ1193" s="30"/>
      <c r="AK1193" s="30"/>
      <c r="AL1193" s="30"/>
      <c r="AM1193" s="30"/>
      <c r="AN1193" s="30"/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30"/>
      <c r="BA1193" s="30"/>
      <c r="BB1193" s="30"/>
      <c r="BC1193" s="30"/>
      <c r="BD1193" s="30"/>
    </row>
    <row r="1194" spans="1:56" ht="25.5" customHeight="1">
      <c r="A1194" s="21"/>
      <c r="B1194" s="82"/>
      <c r="C1194" s="30"/>
      <c r="D1194" s="31"/>
      <c r="E1194" s="21"/>
      <c r="F1194" s="32"/>
      <c r="G1194" s="32"/>
      <c r="H1194" s="83"/>
      <c r="I1194" s="30"/>
      <c r="J1194" s="84"/>
      <c r="K1194" s="30"/>
      <c r="L1194" s="30"/>
      <c r="M1194" s="82"/>
      <c r="N1194" s="85"/>
      <c r="O1194" s="30"/>
      <c r="P1194" s="30"/>
      <c r="Q1194" s="34"/>
      <c r="R1194" s="32"/>
      <c r="S1194" s="10"/>
      <c r="T1194" s="30"/>
      <c r="U1194" s="30"/>
      <c r="V1194" s="30"/>
      <c r="W1194" s="30"/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  <c r="AH1194" s="30"/>
      <c r="AI1194" s="30"/>
      <c r="AJ1194" s="30"/>
      <c r="AK1194" s="30"/>
      <c r="AL1194" s="30"/>
      <c r="AM1194" s="30"/>
      <c r="AN1194" s="30"/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30"/>
      <c r="BA1194" s="30"/>
      <c r="BB1194" s="30"/>
      <c r="BC1194" s="30"/>
      <c r="BD1194" s="30"/>
    </row>
    <row r="1195" spans="1:56" ht="25.5" customHeight="1">
      <c r="A1195" s="21"/>
      <c r="B1195" s="82"/>
      <c r="C1195" s="30"/>
      <c r="D1195" s="31"/>
      <c r="E1195" s="21"/>
      <c r="F1195" s="32"/>
      <c r="G1195" s="32"/>
      <c r="H1195" s="83"/>
      <c r="I1195" s="30"/>
      <c r="J1195" s="84"/>
      <c r="K1195" s="30"/>
      <c r="L1195" s="30"/>
      <c r="M1195" s="82"/>
      <c r="N1195" s="85"/>
      <c r="O1195" s="30"/>
      <c r="P1195" s="30"/>
      <c r="Q1195" s="34"/>
      <c r="R1195" s="32"/>
      <c r="S1195" s="1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30"/>
      <c r="AI1195" s="30"/>
      <c r="AJ1195" s="30"/>
      <c r="AK1195" s="30"/>
      <c r="AL1195" s="30"/>
      <c r="AM1195" s="30"/>
      <c r="AN1195" s="30"/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30"/>
      <c r="BA1195" s="30"/>
      <c r="BB1195" s="30"/>
      <c r="BC1195" s="30"/>
      <c r="BD1195" s="30"/>
    </row>
    <row r="1196" spans="1:56" ht="25.5" customHeight="1">
      <c r="A1196" s="21"/>
      <c r="B1196" s="82"/>
      <c r="C1196" s="30"/>
      <c r="D1196" s="31"/>
      <c r="E1196" s="21"/>
      <c r="F1196" s="32"/>
      <c r="G1196" s="32"/>
      <c r="H1196" s="83"/>
      <c r="I1196" s="30"/>
      <c r="J1196" s="84"/>
      <c r="K1196" s="30"/>
      <c r="L1196" s="30"/>
      <c r="M1196" s="82"/>
      <c r="N1196" s="85"/>
      <c r="O1196" s="30"/>
      <c r="P1196" s="30"/>
      <c r="Q1196" s="34"/>
      <c r="R1196" s="32"/>
      <c r="S1196" s="1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30"/>
      <c r="AI1196" s="30"/>
      <c r="AJ1196" s="30"/>
      <c r="AK1196" s="30"/>
      <c r="AL1196" s="30"/>
      <c r="AM1196" s="30"/>
      <c r="AN1196" s="30"/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30"/>
      <c r="BA1196" s="30"/>
      <c r="BB1196" s="30"/>
      <c r="BC1196" s="30"/>
      <c r="BD1196" s="30"/>
    </row>
    <row r="1197" spans="1:56" ht="25.5" customHeight="1">
      <c r="A1197" s="21"/>
      <c r="B1197" s="82"/>
      <c r="C1197" s="30"/>
      <c r="D1197" s="31"/>
      <c r="E1197" s="21"/>
      <c r="F1197" s="32"/>
      <c r="G1197" s="32"/>
      <c r="H1197" s="83"/>
      <c r="I1197" s="30"/>
      <c r="J1197" s="84"/>
      <c r="K1197" s="30"/>
      <c r="L1197" s="30"/>
      <c r="M1197" s="82"/>
      <c r="N1197" s="85"/>
      <c r="O1197" s="30"/>
      <c r="P1197" s="30"/>
      <c r="Q1197" s="34"/>
      <c r="R1197" s="32"/>
      <c r="S1197" s="10"/>
      <c r="T1197" s="30"/>
      <c r="U1197" s="30"/>
      <c r="V1197" s="30"/>
      <c r="W1197" s="30"/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  <c r="AH1197" s="30"/>
      <c r="AI1197" s="30"/>
      <c r="AJ1197" s="30"/>
      <c r="AK1197" s="30"/>
      <c r="AL1197" s="30"/>
      <c r="AM1197" s="30"/>
      <c r="AN1197" s="30"/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30"/>
      <c r="BA1197" s="30"/>
      <c r="BB1197" s="30"/>
      <c r="BC1197" s="30"/>
      <c r="BD1197" s="30"/>
    </row>
    <row r="1198" spans="1:56" ht="25.5" customHeight="1">
      <c r="A1198" s="21"/>
      <c r="B1198" s="82"/>
      <c r="C1198" s="30"/>
      <c r="D1198" s="31"/>
      <c r="E1198" s="21"/>
      <c r="F1198" s="32"/>
      <c r="G1198" s="32"/>
      <c r="H1198" s="83"/>
      <c r="I1198" s="30"/>
      <c r="J1198" s="84"/>
      <c r="K1198" s="30"/>
      <c r="L1198" s="30"/>
      <c r="M1198" s="82"/>
      <c r="N1198" s="85"/>
      <c r="O1198" s="30"/>
      <c r="P1198" s="30"/>
      <c r="Q1198" s="34"/>
      <c r="R1198" s="32"/>
      <c r="S1198" s="10"/>
      <c r="T1198" s="30"/>
      <c r="U1198" s="30"/>
      <c r="V1198" s="30"/>
      <c r="W1198" s="30"/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  <c r="AH1198" s="30"/>
      <c r="AI1198" s="30"/>
      <c r="AJ1198" s="30"/>
      <c r="AK1198" s="30"/>
      <c r="AL1198" s="30"/>
      <c r="AM1198" s="30"/>
      <c r="AN1198" s="30"/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30"/>
      <c r="BA1198" s="30"/>
      <c r="BB1198" s="30"/>
      <c r="BC1198" s="30"/>
      <c r="BD1198" s="30"/>
    </row>
    <row r="1199" spans="1:56" ht="25.5" customHeight="1">
      <c r="A1199" s="21"/>
      <c r="B1199" s="82"/>
      <c r="C1199" s="30"/>
      <c r="D1199" s="31"/>
      <c r="E1199" s="21"/>
      <c r="F1199" s="32"/>
      <c r="G1199" s="32"/>
      <c r="H1199" s="83"/>
      <c r="I1199" s="30"/>
      <c r="J1199" s="84"/>
      <c r="K1199" s="30"/>
      <c r="L1199" s="30"/>
      <c r="M1199" s="82"/>
      <c r="N1199" s="85"/>
      <c r="O1199" s="30"/>
      <c r="P1199" s="30"/>
      <c r="Q1199" s="34"/>
      <c r="R1199" s="32"/>
      <c r="S1199" s="10"/>
      <c r="T1199" s="30"/>
      <c r="U1199" s="30"/>
      <c r="V1199" s="30"/>
      <c r="W1199" s="30"/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  <c r="AH1199" s="30"/>
      <c r="AI1199" s="30"/>
      <c r="AJ1199" s="30"/>
      <c r="AK1199" s="30"/>
      <c r="AL1199" s="30"/>
      <c r="AM1199" s="30"/>
      <c r="AN1199" s="30"/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30"/>
      <c r="BA1199" s="30"/>
      <c r="BB1199" s="30"/>
      <c r="BC1199" s="30"/>
      <c r="BD1199" s="30"/>
    </row>
    <row r="1200" spans="1:56" ht="25.5" customHeight="1">
      <c r="A1200" s="21"/>
      <c r="B1200" s="82"/>
      <c r="C1200" s="30"/>
      <c r="D1200" s="31"/>
      <c r="E1200" s="21"/>
      <c r="F1200" s="32"/>
      <c r="G1200" s="32"/>
      <c r="H1200" s="83"/>
      <c r="I1200" s="30"/>
      <c r="J1200" s="84"/>
      <c r="K1200" s="30"/>
      <c r="L1200" s="30"/>
      <c r="M1200" s="82"/>
      <c r="N1200" s="85"/>
      <c r="O1200" s="30"/>
      <c r="P1200" s="30"/>
      <c r="Q1200" s="34"/>
      <c r="R1200" s="32"/>
      <c r="S1200" s="10"/>
      <c r="T1200" s="30"/>
      <c r="U1200" s="30"/>
      <c r="V1200" s="30"/>
      <c r="W1200" s="30"/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30"/>
      <c r="BA1200" s="30"/>
      <c r="BB1200" s="30"/>
      <c r="BC1200" s="30"/>
      <c r="BD1200" s="30"/>
    </row>
    <row r="1201" spans="1:56" ht="25.5" customHeight="1">
      <c r="A1201" s="21"/>
      <c r="B1201" s="82"/>
      <c r="C1201" s="30"/>
      <c r="D1201" s="31"/>
      <c r="E1201" s="21"/>
      <c r="F1201" s="32"/>
      <c r="G1201" s="32"/>
      <c r="H1201" s="83"/>
      <c r="I1201" s="30"/>
      <c r="J1201" s="84"/>
      <c r="K1201" s="30"/>
      <c r="L1201" s="30"/>
      <c r="M1201" s="82"/>
      <c r="N1201" s="85"/>
      <c r="O1201" s="30"/>
      <c r="P1201" s="30"/>
      <c r="Q1201" s="34"/>
      <c r="R1201" s="32"/>
      <c r="S1201" s="10"/>
      <c r="T1201" s="30"/>
      <c r="U1201" s="30"/>
      <c r="V1201" s="30"/>
      <c r="W1201" s="30"/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30"/>
      <c r="BA1201" s="30"/>
      <c r="BB1201" s="30"/>
      <c r="BC1201" s="30"/>
      <c r="BD1201" s="30"/>
    </row>
    <row r="1202" spans="1:56" ht="25.5" customHeight="1">
      <c r="A1202" s="21"/>
      <c r="B1202" s="82"/>
      <c r="C1202" s="30"/>
      <c r="D1202" s="31"/>
      <c r="E1202" s="21"/>
      <c r="F1202" s="32"/>
      <c r="G1202" s="32"/>
      <c r="H1202" s="83"/>
      <c r="I1202" s="30"/>
      <c r="J1202" s="84"/>
      <c r="K1202" s="30"/>
      <c r="L1202" s="30"/>
      <c r="M1202" s="82"/>
      <c r="N1202" s="85"/>
      <c r="O1202" s="30"/>
      <c r="P1202" s="30"/>
      <c r="Q1202" s="34"/>
      <c r="R1202" s="32"/>
      <c r="S1202" s="10"/>
      <c r="T1202" s="30"/>
      <c r="U1202" s="30"/>
      <c r="V1202" s="30"/>
      <c r="W1202" s="30"/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30"/>
      <c r="BA1202" s="30"/>
      <c r="BB1202" s="30"/>
      <c r="BC1202" s="30"/>
      <c r="BD1202" s="30"/>
    </row>
    <row r="1203" spans="1:56" ht="25.5" customHeight="1">
      <c r="A1203" s="21"/>
      <c r="B1203" s="82"/>
      <c r="C1203" s="30"/>
      <c r="D1203" s="31"/>
      <c r="E1203" s="21"/>
      <c r="F1203" s="32"/>
      <c r="G1203" s="32"/>
      <c r="H1203" s="83"/>
      <c r="I1203" s="30"/>
      <c r="J1203" s="84"/>
      <c r="K1203" s="30"/>
      <c r="L1203" s="30"/>
      <c r="M1203" s="82"/>
      <c r="N1203" s="85"/>
      <c r="O1203" s="30"/>
      <c r="P1203" s="30"/>
      <c r="Q1203" s="34"/>
      <c r="R1203" s="32"/>
      <c r="S1203" s="10"/>
      <c r="T1203" s="30"/>
      <c r="U1203" s="30"/>
      <c r="V1203" s="30"/>
      <c r="W1203" s="30"/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30"/>
      <c r="BA1203" s="30"/>
      <c r="BB1203" s="30"/>
      <c r="BC1203" s="30"/>
      <c r="BD1203" s="30"/>
    </row>
    <row r="1204" spans="1:56" ht="25.5" customHeight="1">
      <c r="A1204" s="21"/>
      <c r="B1204" s="82"/>
      <c r="C1204" s="30"/>
      <c r="D1204" s="31"/>
      <c r="E1204" s="21"/>
      <c r="F1204" s="32"/>
      <c r="G1204" s="32"/>
      <c r="H1204" s="83"/>
      <c r="I1204" s="30"/>
      <c r="J1204" s="84"/>
      <c r="K1204" s="30"/>
      <c r="L1204" s="30"/>
      <c r="M1204" s="82"/>
      <c r="N1204" s="85"/>
      <c r="O1204" s="30"/>
      <c r="P1204" s="30"/>
      <c r="Q1204" s="34"/>
      <c r="R1204" s="32"/>
      <c r="S1204" s="10"/>
      <c r="T1204" s="30"/>
      <c r="U1204" s="30"/>
      <c r="V1204" s="30"/>
      <c r="W1204" s="30"/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30"/>
      <c r="BA1204" s="30"/>
      <c r="BB1204" s="30"/>
      <c r="BC1204" s="30"/>
      <c r="BD1204" s="30"/>
    </row>
    <row r="1205" spans="1:56" ht="25.5" customHeight="1">
      <c r="A1205" s="21"/>
      <c r="B1205" s="82"/>
      <c r="C1205" s="30"/>
      <c r="D1205" s="31"/>
      <c r="E1205" s="21"/>
      <c r="F1205" s="32"/>
      <c r="G1205" s="32"/>
      <c r="H1205" s="83"/>
      <c r="I1205" s="30"/>
      <c r="J1205" s="84"/>
      <c r="K1205" s="30"/>
      <c r="L1205" s="30"/>
      <c r="M1205" s="82"/>
      <c r="N1205" s="85"/>
      <c r="O1205" s="30"/>
      <c r="P1205" s="30"/>
      <c r="Q1205" s="34"/>
      <c r="R1205" s="32"/>
      <c r="S1205" s="10"/>
      <c r="T1205" s="30"/>
      <c r="U1205" s="30"/>
      <c r="V1205" s="30"/>
      <c r="W1205" s="30"/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  <c r="BA1205" s="30"/>
      <c r="BB1205" s="30"/>
      <c r="BC1205" s="30"/>
      <c r="BD1205" s="30"/>
    </row>
    <row r="1206" spans="1:56" ht="25.5" customHeight="1">
      <c r="A1206" s="21"/>
      <c r="B1206" s="82"/>
      <c r="C1206" s="30"/>
      <c r="D1206" s="31"/>
      <c r="E1206" s="21"/>
      <c r="F1206" s="32"/>
      <c r="G1206" s="32"/>
      <c r="H1206" s="83"/>
      <c r="I1206" s="30"/>
      <c r="J1206" s="84"/>
      <c r="K1206" s="30"/>
      <c r="L1206" s="30"/>
      <c r="M1206" s="82"/>
      <c r="N1206" s="85"/>
      <c r="O1206" s="30"/>
      <c r="P1206" s="30"/>
      <c r="Q1206" s="34"/>
      <c r="R1206" s="32"/>
      <c r="S1206" s="10"/>
      <c r="T1206" s="30"/>
      <c r="U1206" s="30"/>
      <c r="V1206" s="30"/>
      <c r="W1206" s="30"/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30"/>
      <c r="BA1206" s="30"/>
      <c r="BB1206" s="30"/>
      <c r="BC1206" s="30"/>
      <c r="BD1206" s="30"/>
    </row>
    <row r="1207" spans="1:56" ht="25.5" customHeight="1">
      <c r="A1207" s="21"/>
      <c r="B1207" s="82"/>
      <c r="C1207" s="30"/>
      <c r="D1207" s="31"/>
      <c r="E1207" s="21"/>
      <c r="F1207" s="32"/>
      <c r="G1207" s="32"/>
      <c r="H1207" s="83"/>
      <c r="I1207" s="30"/>
      <c r="J1207" s="84"/>
      <c r="K1207" s="30"/>
      <c r="L1207" s="30"/>
      <c r="M1207" s="82"/>
      <c r="N1207" s="85"/>
      <c r="O1207" s="30"/>
      <c r="P1207" s="30"/>
      <c r="Q1207" s="34"/>
      <c r="R1207" s="32"/>
      <c r="S1207" s="10"/>
      <c r="T1207" s="30"/>
      <c r="U1207" s="30"/>
      <c r="V1207" s="30"/>
      <c r="W1207" s="30"/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30"/>
      <c r="BA1207" s="30"/>
      <c r="BB1207" s="30"/>
      <c r="BC1207" s="30"/>
      <c r="BD1207" s="30"/>
    </row>
    <row r="1208" spans="1:56" ht="25.5" customHeight="1">
      <c r="A1208" s="21"/>
      <c r="B1208" s="82"/>
      <c r="C1208" s="30"/>
      <c r="D1208" s="31"/>
      <c r="E1208" s="21"/>
      <c r="F1208" s="32"/>
      <c r="G1208" s="32"/>
      <c r="H1208" s="83"/>
      <c r="I1208" s="30"/>
      <c r="J1208" s="84"/>
      <c r="K1208" s="30"/>
      <c r="L1208" s="30"/>
      <c r="M1208" s="82"/>
      <c r="N1208" s="85"/>
      <c r="O1208" s="30"/>
      <c r="P1208" s="30"/>
      <c r="Q1208" s="34"/>
      <c r="R1208" s="32"/>
      <c r="S1208" s="10"/>
      <c r="T1208" s="30"/>
      <c r="U1208" s="30"/>
      <c r="V1208" s="30"/>
      <c r="W1208" s="30"/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30"/>
      <c r="BA1208" s="30"/>
      <c r="BB1208" s="30"/>
      <c r="BC1208" s="30"/>
      <c r="BD1208" s="30"/>
    </row>
    <row r="1209" spans="1:56" ht="25.5" customHeight="1">
      <c r="A1209" s="21"/>
      <c r="B1209" s="82"/>
      <c r="C1209" s="30"/>
      <c r="D1209" s="31"/>
      <c r="E1209" s="21"/>
      <c r="F1209" s="32"/>
      <c r="G1209" s="32"/>
      <c r="H1209" s="83"/>
      <c r="I1209" s="30"/>
      <c r="J1209" s="84"/>
      <c r="K1209" s="30"/>
      <c r="L1209" s="30"/>
      <c r="M1209" s="82"/>
      <c r="N1209" s="85"/>
      <c r="O1209" s="30"/>
      <c r="P1209" s="30"/>
      <c r="Q1209" s="34"/>
      <c r="R1209" s="32"/>
      <c r="S1209" s="10"/>
      <c r="T1209" s="30"/>
      <c r="U1209" s="30"/>
      <c r="V1209" s="30"/>
      <c r="W1209" s="30"/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30"/>
      <c r="BA1209" s="30"/>
      <c r="BB1209" s="30"/>
      <c r="BC1209" s="30"/>
      <c r="BD1209" s="30"/>
    </row>
    <row r="1210" spans="1:56" ht="25.5" customHeight="1">
      <c r="A1210" s="21"/>
      <c r="B1210" s="82"/>
      <c r="C1210" s="30"/>
      <c r="D1210" s="31"/>
      <c r="E1210" s="21"/>
      <c r="F1210" s="32"/>
      <c r="G1210" s="32"/>
      <c r="H1210" s="83"/>
      <c r="I1210" s="30"/>
      <c r="J1210" s="84"/>
      <c r="K1210" s="30"/>
      <c r="L1210" s="30"/>
      <c r="M1210" s="82"/>
      <c r="N1210" s="85"/>
      <c r="O1210" s="30"/>
      <c r="P1210" s="30"/>
      <c r="Q1210" s="34"/>
      <c r="R1210" s="32"/>
      <c r="S1210" s="10"/>
      <c r="T1210" s="30"/>
      <c r="U1210" s="30"/>
      <c r="V1210" s="30"/>
      <c r="W1210" s="30"/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30"/>
      <c r="BA1210" s="30"/>
      <c r="BB1210" s="30"/>
      <c r="BC1210" s="30"/>
      <c r="BD1210" s="30"/>
    </row>
    <row r="1211" spans="1:56" ht="25.5" customHeight="1">
      <c r="A1211" s="21"/>
      <c r="B1211" s="82"/>
      <c r="C1211" s="30"/>
      <c r="D1211" s="31"/>
      <c r="E1211" s="21"/>
      <c r="F1211" s="32"/>
      <c r="G1211" s="32"/>
      <c r="H1211" s="83"/>
      <c r="I1211" s="30"/>
      <c r="J1211" s="84"/>
      <c r="K1211" s="30"/>
      <c r="L1211" s="30"/>
      <c r="M1211" s="82"/>
      <c r="N1211" s="85"/>
      <c r="O1211" s="30"/>
      <c r="P1211" s="30"/>
      <c r="Q1211" s="34"/>
      <c r="R1211" s="32"/>
      <c r="S1211" s="10"/>
      <c r="T1211" s="30"/>
      <c r="U1211" s="30"/>
      <c r="V1211" s="30"/>
      <c r="W1211" s="30"/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30"/>
      <c r="BA1211" s="30"/>
      <c r="BB1211" s="30"/>
      <c r="BC1211" s="30"/>
      <c r="BD1211" s="30"/>
    </row>
    <row r="1212" spans="1:56" ht="25.5" customHeight="1">
      <c r="A1212" s="21"/>
      <c r="B1212" s="82"/>
      <c r="C1212" s="30"/>
      <c r="D1212" s="31"/>
      <c r="E1212" s="21"/>
      <c r="F1212" s="32"/>
      <c r="G1212" s="32"/>
      <c r="H1212" s="83"/>
      <c r="I1212" s="30"/>
      <c r="J1212" s="84"/>
      <c r="K1212" s="30"/>
      <c r="L1212" s="30"/>
      <c r="M1212" s="82"/>
      <c r="N1212" s="85"/>
      <c r="O1212" s="30"/>
      <c r="P1212" s="30"/>
      <c r="Q1212" s="34"/>
      <c r="R1212" s="32"/>
      <c r="S1212" s="1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</row>
    <row r="1213" spans="1:56" ht="25.5" customHeight="1">
      <c r="A1213" s="21"/>
      <c r="B1213" s="82"/>
      <c r="C1213" s="30"/>
      <c r="D1213" s="31"/>
      <c r="E1213" s="21"/>
      <c r="F1213" s="32"/>
      <c r="G1213" s="32"/>
      <c r="H1213" s="83"/>
      <c r="I1213" s="30"/>
      <c r="J1213" s="84"/>
      <c r="K1213" s="30"/>
      <c r="L1213" s="30"/>
      <c r="M1213" s="82"/>
      <c r="N1213" s="85"/>
      <c r="O1213" s="30"/>
      <c r="P1213" s="30"/>
      <c r="Q1213" s="34"/>
      <c r="R1213" s="32"/>
      <c r="S1213" s="1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30"/>
      <c r="BA1213" s="30"/>
      <c r="BB1213" s="30"/>
      <c r="BC1213" s="30"/>
      <c r="BD1213" s="30"/>
    </row>
    <row r="1214" spans="1:56" ht="25.5" customHeight="1">
      <c r="A1214" s="21"/>
      <c r="B1214" s="82"/>
      <c r="C1214" s="30"/>
      <c r="D1214" s="31"/>
      <c r="E1214" s="21"/>
      <c r="F1214" s="32"/>
      <c r="G1214" s="32"/>
      <c r="H1214" s="83"/>
      <c r="I1214" s="30"/>
      <c r="J1214" s="84"/>
      <c r="K1214" s="30"/>
      <c r="L1214" s="30"/>
      <c r="M1214" s="82"/>
      <c r="N1214" s="85"/>
      <c r="O1214" s="30"/>
      <c r="P1214" s="30"/>
      <c r="Q1214" s="34"/>
      <c r="R1214" s="32"/>
      <c r="S1214" s="1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30"/>
      <c r="BA1214" s="30"/>
      <c r="BB1214" s="30"/>
      <c r="BC1214" s="30"/>
      <c r="BD1214" s="30"/>
    </row>
    <row r="1215" spans="1:56" ht="25.5" customHeight="1">
      <c r="A1215" s="21"/>
      <c r="B1215" s="82"/>
      <c r="C1215" s="30"/>
      <c r="D1215" s="31"/>
      <c r="E1215" s="21"/>
      <c r="F1215" s="32"/>
      <c r="G1215" s="32"/>
      <c r="H1215" s="83"/>
      <c r="I1215" s="30"/>
      <c r="J1215" s="84"/>
      <c r="K1215" s="30"/>
      <c r="L1215" s="30"/>
      <c r="M1215" s="82"/>
      <c r="N1215" s="85"/>
      <c r="O1215" s="30"/>
      <c r="P1215" s="30"/>
      <c r="Q1215" s="34"/>
      <c r="R1215" s="32"/>
      <c r="S1215" s="1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30"/>
      <c r="BA1215" s="30"/>
      <c r="BB1215" s="30"/>
      <c r="BC1215" s="30"/>
      <c r="BD1215" s="30"/>
    </row>
    <row r="1216" spans="1:56" ht="25.5" customHeight="1">
      <c r="A1216" s="21"/>
      <c r="B1216" s="82"/>
      <c r="C1216" s="30"/>
      <c r="D1216" s="31"/>
      <c r="E1216" s="21"/>
      <c r="F1216" s="32"/>
      <c r="G1216" s="32"/>
      <c r="H1216" s="83"/>
      <c r="I1216" s="30"/>
      <c r="J1216" s="84"/>
      <c r="K1216" s="30"/>
      <c r="L1216" s="30"/>
      <c r="M1216" s="82"/>
      <c r="N1216" s="85"/>
      <c r="O1216" s="30"/>
      <c r="P1216" s="30"/>
      <c r="Q1216" s="34"/>
      <c r="R1216" s="32"/>
      <c r="S1216" s="10"/>
      <c r="T1216" s="30"/>
      <c r="U1216" s="30"/>
      <c r="V1216" s="30"/>
      <c r="W1216" s="30"/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30"/>
      <c r="BA1216" s="30"/>
      <c r="BB1216" s="30"/>
      <c r="BC1216" s="30"/>
      <c r="BD1216" s="30"/>
    </row>
    <row r="1217" spans="1:56" ht="25.5" customHeight="1">
      <c r="A1217" s="21"/>
      <c r="B1217" s="82"/>
      <c r="C1217" s="30"/>
      <c r="D1217" s="31"/>
      <c r="E1217" s="21"/>
      <c r="F1217" s="32"/>
      <c r="G1217" s="32"/>
      <c r="H1217" s="83"/>
      <c r="I1217" s="30"/>
      <c r="J1217" s="84"/>
      <c r="K1217" s="30"/>
      <c r="L1217" s="30"/>
      <c r="M1217" s="82"/>
      <c r="N1217" s="85"/>
      <c r="O1217" s="30"/>
      <c r="P1217" s="30"/>
      <c r="Q1217" s="34"/>
      <c r="R1217" s="32"/>
      <c r="S1217" s="10"/>
      <c r="T1217" s="30"/>
      <c r="U1217" s="30"/>
      <c r="V1217" s="30"/>
      <c r="W1217" s="30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30"/>
      <c r="BA1217" s="30"/>
      <c r="BB1217" s="30"/>
      <c r="BC1217" s="30"/>
      <c r="BD1217" s="30"/>
    </row>
    <row r="1218" spans="1:56" ht="25.5" customHeight="1">
      <c r="A1218" s="21"/>
      <c r="B1218" s="82"/>
      <c r="C1218" s="30"/>
      <c r="D1218" s="31"/>
      <c r="E1218" s="21"/>
      <c r="F1218" s="32"/>
      <c r="G1218" s="32"/>
      <c r="H1218" s="83"/>
      <c r="I1218" s="30"/>
      <c r="J1218" s="84"/>
      <c r="K1218" s="30"/>
      <c r="L1218" s="30"/>
      <c r="M1218" s="82"/>
      <c r="N1218" s="85"/>
      <c r="O1218" s="30"/>
      <c r="P1218" s="30"/>
      <c r="Q1218" s="34"/>
      <c r="R1218" s="32"/>
      <c r="S1218" s="10"/>
      <c r="T1218" s="30"/>
      <c r="U1218" s="30"/>
      <c r="V1218" s="30"/>
      <c r="W1218" s="30"/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30"/>
      <c r="BA1218" s="30"/>
      <c r="BB1218" s="30"/>
      <c r="BC1218" s="30"/>
      <c r="BD1218" s="30"/>
    </row>
    <row r="1219" spans="1:56" ht="25.5" customHeight="1">
      <c r="A1219" s="21"/>
      <c r="B1219" s="82"/>
      <c r="C1219" s="30"/>
      <c r="D1219" s="31"/>
      <c r="E1219" s="21"/>
      <c r="F1219" s="32"/>
      <c r="G1219" s="32"/>
      <c r="H1219" s="83"/>
      <c r="I1219" s="30"/>
      <c r="J1219" s="84"/>
      <c r="K1219" s="30"/>
      <c r="L1219" s="30"/>
      <c r="M1219" s="82"/>
      <c r="N1219" s="85"/>
      <c r="O1219" s="30"/>
      <c r="P1219" s="30"/>
      <c r="Q1219" s="34"/>
      <c r="R1219" s="32"/>
      <c r="S1219" s="10"/>
      <c r="T1219" s="30"/>
      <c r="U1219" s="30"/>
      <c r="V1219" s="30"/>
      <c r="W1219" s="30"/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30"/>
      <c r="BA1219" s="30"/>
      <c r="BB1219" s="30"/>
      <c r="BC1219" s="30"/>
      <c r="BD1219" s="30"/>
    </row>
    <row r="1220" spans="1:56" ht="25.5" customHeight="1">
      <c r="A1220" s="21"/>
      <c r="B1220" s="82"/>
      <c r="C1220" s="30"/>
      <c r="D1220" s="31"/>
      <c r="E1220" s="21"/>
      <c r="F1220" s="32"/>
      <c r="G1220" s="32"/>
      <c r="H1220" s="83"/>
      <c r="I1220" s="30"/>
      <c r="J1220" s="84"/>
      <c r="K1220" s="30"/>
      <c r="L1220" s="30"/>
      <c r="M1220" s="82"/>
      <c r="N1220" s="85"/>
      <c r="O1220" s="30"/>
      <c r="P1220" s="30"/>
      <c r="Q1220" s="34"/>
      <c r="R1220" s="32"/>
      <c r="S1220" s="10"/>
      <c r="T1220" s="30"/>
      <c r="U1220" s="30"/>
      <c r="V1220" s="30"/>
      <c r="W1220" s="30"/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30"/>
      <c r="BA1220" s="30"/>
      <c r="BB1220" s="30"/>
      <c r="BC1220" s="30"/>
      <c r="BD1220" s="30"/>
    </row>
    <row r="1221" spans="1:56" ht="25.5" customHeight="1">
      <c r="A1221" s="21"/>
      <c r="B1221" s="82"/>
      <c r="C1221" s="30"/>
      <c r="D1221" s="31"/>
      <c r="E1221" s="21"/>
      <c r="F1221" s="32"/>
      <c r="G1221" s="32"/>
      <c r="H1221" s="83"/>
      <c r="I1221" s="30"/>
      <c r="J1221" s="84"/>
      <c r="K1221" s="30"/>
      <c r="L1221" s="30"/>
      <c r="M1221" s="82"/>
      <c r="N1221" s="85"/>
      <c r="O1221" s="30"/>
      <c r="P1221" s="30"/>
      <c r="Q1221" s="34"/>
      <c r="R1221" s="32"/>
      <c r="S1221" s="10"/>
      <c r="T1221" s="30"/>
      <c r="U1221" s="30"/>
      <c r="V1221" s="30"/>
      <c r="W1221" s="30"/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30"/>
      <c r="BA1221" s="30"/>
      <c r="BB1221" s="30"/>
      <c r="BC1221" s="30"/>
      <c r="BD1221" s="30"/>
    </row>
    <row r="1222" spans="1:56" ht="25.5" customHeight="1">
      <c r="A1222" s="21"/>
      <c r="B1222" s="82"/>
      <c r="C1222" s="30"/>
      <c r="D1222" s="31"/>
      <c r="E1222" s="21"/>
      <c r="F1222" s="32"/>
      <c r="G1222" s="32"/>
      <c r="H1222" s="83"/>
      <c r="I1222" s="30"/>
      <c r="J1222" s="84"/>
      <c r="K1222" s="30"/>
      <c r="L1222" s="30"/>
      <c r="M1222" s="82"/>
      <c r="N1222" s="85"/>
      <c r="O1222" s="30"/>
      <c r="P1222" s="30"/>
      <c r="Q1222" s="34"/>
      <c r="R1222" s="32"/>
      <c r="S1222" s="10"/>
      <c r="T1222" s="30"/>
      <c r="U1222" s="30"/>
      <c r="V1222" s="30"/>
      <c r="W1222" s="30"/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30"/>
      <c r="BB1222" s="30"/>
      <c r="BC1222" s="30"/>
      <c r="BD1222" s="30"/>
    </row>
    <row r="1223" spans="1:56" ht="25.5" customHeight="1">
      <c r="A1223" s="21"/>
      <c r="B1223" s="82"/>
      <c r="C1223" s="30"/>
      <c r="D1223" s="31"/>
      <c r="E1223" s="21"/>
      <c r="F1223" s="32"/>
      <c r="G1223" s="32"/>
      <c r="H1223" s="83"/>
      <c r="I1223" s="30"/>
      <c r="J1223" s="84"/>
      <c r="K1223" s="30"/>
      <c r="L1223" s="30"/>
      <c r="M1223" s="82"/>
      <c r="N1223" s="85"/>
      <c r="O1223" s="30"/>
      <c r="P1223" s="30"/>
      <c r="Q1223" s="34"/>
      <c r="R1223" s="32"/>
      <c r="S1223" s="10"/>
      <c r="T1223" s="30"/>
      <c r="U1223" s="30"/>
      <c r="V1223" s="30"/>
      <c r="W1223" s="30"/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30"/>
      <c r="BB1223" s="30"/>
      <c r="BC1223" s="30"/>
      <c r="BD1223" s="30"/>
    </row>
    <row r="1224" spans="1:56" ht="25.5" customHeight="1">
      <c r="A1224" s="21"/>
      <c r="B1224" s="82"/>
      <c r="C1224" s="30"/>
      <c r="D1224" s="31"/>
      <c r="E1224" s="21"/>
      <c r="F1224" s="32"/>
      <c r="G1224" s="32"/>
      <c r="H1224" s="83"/>
      <c r="I1224" s="30"/>
      <c r="J1224" s="84"/>
      <c r="K1224" s="30"/>
      <c r="L1224" s="30"/>
      <c r="M1224" s="82"/>
      <c r="N1224" s="85"/>
      <c r="O1224" s="30"/>
      <c r="P1224" s="30"/>
      <c r="Q1224" s="34"/>
      <c r="R1224" s="32"/>
      <c r="S1224" s="10"/>
      <c r="T1224" s="30"/>
      <c r="U1224" s="30"/>
      <c r="V1224" s="30"/>
      <c r="W1224" s="30"/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30"/>
      <c r="BB1224" s="30"/>
      <c r="BC1224" s="30"/>
      <c r="BD1224" s="30"/>
    </row>
    <row r="1225" spans="1:56" ht="25.5" customHeight="1">
      <c r="A1225" s="21"/>
      <c r="B1225" s="82"/>
      <c r="C1225" s="30"/>
      <c r="D1225" s="31"/>
      <c r="E1225" s="21"/>
      <c r="F1225" s="32"/>
      <c r="G1225" s="32"/>
      <c r="H1225" s="83"/>
      <c r="I1225" s="30"/>
      <c r="J1225" s="84"/>
      <c r="K1225" s="30"/>
      <c r="L1225" s="30"/>
      <c r="M1225" s="82"/>
      <c r="N1225" s="85"/>
      <c r="O1225" s="30"/>
      <c r="P1225" s="30"/>
      <c r="Q1225" s="34"/>
      <c r="R1225" s="32"/>
      <c r="S1225" s="10"/>
      <c r="T1225" s="30"/>
      <c r="U1225" s="30"/>
      <c r="V1225" s="30"/>
      <c r="W1225" s="30"/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30"/>
      <c r="BB1225" s="30"/>
      <c r="BC1225" s="30"/>
      <c r="BD1225" s="30"/>
    </row>
    <row r="1226" spans="1:56" ht="25.5" customHeight="1">
      <c r="A1226" s="21"/>
      <c r="B1226" s="82"/>
      <c r="C1226" s="30"/>
      <c r="D1226" s="31"/>
      <c r="E1226" s="21"/>
      <c r="F1226" s="32"/>
      <c r="G1226" s="32"/>
      <c r="H1226" s="83"/>
      <c r="I1226" s="30"/>
      <c r="J1226" s="84"/>
      <c r="K1226" s="30"/>
      <c r="L1226" s="30"/>
      <c r="M1226" s="82"/>
      <c r="N1226" s="85"/>
      <c r="O1226" s="30"/>
      <c r="P1226" s="30"/>
      <c r="Q1226" s="34"/>
      <c r="R1226" s="32"/>
      <c r="S1226" s="10"/>
      <c r="T1226" s="30"/>
      <c r="U1226" s="30"/>
      <c r="V1226" s="30"/>
      <c r="W1226" s="30"/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30"/>
      <c r="BB1226" s="30"/>
      <c r="BC1226" s="30"/>
      <c r="BD1226" s="30"/>
    </row>
    <row r="1227" spans="1:56" ht="25.5" customHeight="1">
      <c r="A1227" s="21"/>
      <c r="B1227" s="82"/>
      <c r="C1227" s="30"/>
      <c r="D1227" s="31"/>
      <c r="E1227" s="21"/>
      <c r="F1227" s="32"/>
      <c r="G1227" s="32"/>
      <c r="H1227" s="83"/>
      <c r="I1227" s="30"/>
      <c r="J1227" s="84"/>
      <c r="K1227" s="30"/>
      <c r="L1227" s="30"/>
      <c r="M1227" s="82"/>
      <c r="N1227" s="85"/>
      <c r="O1227" s="30"/>
      <c r="P1227" s="30"/>
      <c r="Q1227" s="34"/>
      <c r="R1227" s="32"/>
      <c r="S1227" s="10"/>
      <c r="T1227" s="30"/>
      <c r="U1227" s="30"/>
      <c r="V1227" s="30"/>
      <c r="W1227" s="30"/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30"/>
      <c r="BB1227" s="30"/>
      <c r="BC1227" s="30"/>
      <c r="BD1227" s="30"/>
    </row>
    <row r="1228" spans="1:56" ht="25.5" customHeight="1">
      <c r="A1228" s="21"/>
      <c r="B1228" s="82"/>
      <c r="C1228" s="30"/>
      <c r="D1228" s="31"/>
      <c r="E1228" s="21"/>
      <c r="F1228" s="32"/>
      <c r="G1228" s="32"/>
      <c r="H1228" s="83"/>
      <c r="I1228" s="30"/>
      <c r="J1228" s="84"/>
      <c r="K1228" s="30"/>
      <c r="L1228" s="30"/>
      <c r="M1228" s="82"/>
      <c r="N1228" s="85"/>
      <c r="O1228" s="30"/>
      <c r="P1228" s="30"/>
      <c r="Q1228" s="34"/>
      <c r="R1228" s="32"/>
      <c r="S1228" s="10"/>
      <c r="T1228" s="30"/>
      <c r="U1228" s="30"/>
      <c r="V1228" s="30"/>
      <c r="W1228" s="30"/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30"/>
      <c r="BB1228" s="30"/>
      <c r="BC1228" s="30"/>
      <c r="BD1228" s="30"/>
    </row>
    <row r="1229" spans="1:56" ht="25.5" customHeight="1">
      <c r="A1229" s="21"/>
      <c r="B1229" s="82"/>
      <c r="C1229" s="30"/>
      <c r="D1229" s="31"/>
      <c r="E1229" s="21"/>
      <c r="F1229" s="32"/>
      <c r="G1229" s="32"/>
      <c r="H1229" s="83"/>
      <c r="I1229" s="30"/>
      <c r="J1229" s="84"/>
      <c r="K1229" s="30"/>
      <c r="L1229" s="30"/>
      <c r="M1229" s="82"/>
      <c r="N1229" s="85"/>
      <c r="O1229" s="30"/>
      <c r="P1229" s="30"/>
      <c r="Q1229" s="34"/>
      <c r="R1229" s="32"/>
      <c r="S1229" s="10"/>
      <c r="T1229" s="30"/>
      <c r="U1229" s="30"/>
      <c r="V1229" s="30"/>
      <c r="W1229" s="30"/>
      <c r="X1229" s="30"/>
      <c r="Y1229" s="30"/>
      <c r="Z1229" s="30"/>
      <c r="AA1229" s="30"/>
      <c r="AB1229" s="30"/>
      <c r="AC1229" s="30"/>
      <c r="AD1229" s="30"/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30"/>
      <c r="BB1229" s="30"/>
      <c r="BC1229" s="30"/>
      <c r="BD1229" s="30"/>
    </row>
    <row r="1230" spans="1:56" ht="25.5" customHeight="1">
      <c r="A1230" s="21"/>
      <c r="B1230" s="82"/>
      <c r="C1230" s="30"/>
      <c r="D1230" s="31"/>
      <c r="E1230" s="21"/>
      <c r="F1230" s="32"/>
      <c r="G1230" s="32"/>
      <c r="H1230" s="83"/>
      <c r="I1230" s="30"/>
      <c r="J1230" s="84"/>
      <c r="K1230" s="30"/>
      <c r="L1230" s="30"/>
      <c r="M1230" s="82"/>
      <c r="N1230" s="85"/>
      <c r="O1230" s="30"/>
      <c r="P1230" s="30"/>
      <c r="Q1230" s="34"/>
      <c r="R1230" s="32"/>
      <c r="S1230" s="10"/>
      <c r="T1230" s="30"/>
      <c r="U1230" s="30"/>
      <c r="V1230" s="30"/>
      <c r="W1230" s="30"/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30"/>
      <c r="BB1230" s="30"/>
      <c r="BC1230" s="30"/>
      <c r="BD1230" s="30"/>
    </row>
    <row r="1231" spans="1:56" ht="25.5" customHeight="1">
      <c r="A1231" s="21"/>
      <c r="B1231" s="82"/>
      <c r="C1231" s="30"/>
      <c r="D1231" s="31"/>
      <c r="E1231" s="21"/>
      <c r="F1231" s="32"/>
      <c r="G1231" s="32"/>
      <c r="H1231" s="83"/>
      <c r="I1231" s="30"/>
      <c r="J1231" s="84"/>
      <c r="K1231" s="30"/>
      <c r="L1231" s="30"/>
      <c r="M1231" s="82"/>
      <c r="N1231" s="85"/>
      <c r="O1231" s="30"/>
      <c r="P1231" s="30"/>
      <c r="Q1231" s="34"/>
      <c r="R1231" s="32"/>
      <c r="S1231" s="10"/>
      <c r="T1231" s="30"/>
      <c r="U1231" s="30"/>
      <c r="V1231" s="30"/>
      <c r="W1231" s="30"/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30"/>
      <c r="BB1231" s="30"/>
      <c r="BC1231" s="30"/>
      <c r="BD1231" s="30"/>
    </row>
    <row r="1232" spans="1:56" ht="25.5" customHeight="1">
      <c r="A1232" s="21"/>
      <c r="B1232" s="82"/>
      <c r="C1232" s="30"/>
      <c r="D1232" s="31"/>
      <c r="E1232" s="21"/>
      <c r="F1232" s="32"/>
      <c r="G1232" s="32"/>
      <c r="H1232" s="83"/>
      <c r="I1232" s="30"/>
      <c r="J1232" s="84"/>
      <c r="K1232" s="30"/>
      <c r="L1232" s="30"/>
      <c r="M1232" s="82"/>
      <c r="N1232" s="85"/>
      <c r="O1232" s="30"/>
      <c r="P1232" s="30"/>
      <c r="Q1232" s="34"/>
      <c r="R1232" s="32"/>
      <c r="S1232" s="10"/>
      <c r="T1232" s="30"/>
      <c r="U1232" s="30"/>
      <c r="V1232" s="30"/>
      <c r="W1232" s="30"/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30"/>
      <c r="BB1232" s="30"/>
      <c r="BC1232" s="30"/>
      <c r="BD1232" s="30"/>
    </row>
    <row r="1233" spans="1:56" ht="25.5" customHeight="1">
      <c r="A1233" s="21"/>
      <c r="B1233" s="82"/>
      <c r="C1233" s="30"/>
      <c r="D1233" s="31"/>
      <c r="E1233" s="21"/>
      <c r="F1233" s="32"/>
      <c r="G1233" s="32"/>
      <c r="H1233" s="83"/>
      <c r="I1233" s="30"/>
      <c r="J1233" s="84"/>
      <c r="K1233" s="30"/>
      <c r="L1233" s="30"/>
      <c r="M1233" s="82"/>
      <c r="N1233" s="85"/>
      <c r="O1233" s="30"/>
      <c r="P1233" s="30"/>
      <c r="Q1233" s="34"/>
      <c r="R1233" s="32"/>
      <c r="S1233" s="10"/>
      <c r="T1233" s="30"/>
      <c r="U1233" s="30"/>
      <c r="V1233" s="30"/>
      <c r="W1233" s="30"/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  <c r="BA1233" s="30"/>
      <c r="BB1233" s="30"/>
      <c r="BC1233" s="30"/>
      <c r="BD1233" s="30"/>
    </row>
    <row r="1234" spans="1:56" ht="25.5" customHeight="1">
      <c r="A1234" s="21"/>
      <c r="B1234" s="82"/>
      <c r="C1234" s="30"/>
      <c r="D1234" s="31"/>
      <c r="E1234" s="21"/>
      <c r="F1234" s="32"/>
      <c r="G1234" s="32"/>
      <c r="H1234" s="83"/>
      <c r="I1234" s="30"/>
      <c r="J1234" s="84"/>
      <c r="K1234" s="30"/>
      <c r="L1234" s="30"/>
      <c r="M1234" s="82"/>
      <c r="N1234" s="85"/>
      <c r="O1234" s="30"/>
      <c r="P1234" s="30"/>
      <c r="Q1234" s="34"/>
      <c r="R1234" s="32"/>
      <c r="S1234" s="10"/>
      <c r="T1234" s="30"/>
      <c r="U1234" s="30"/>
      <c r="V1234" s="30"/>
      <c r="W1234" s="30"/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  <c r="BA1234" s="30"/>
      <c r="BB1234" s="30"/>
      <c r="BC1234" s="30"/>
      <c r="BD1234" s="30"/>
    </row>
    <row r="1235" spans="1:56" ht="25.5" customHeight="1">
      <c r="A1235" s="21"/>
      <c r="B1235" s="82"/>
      <c r="C1235" s="30"/>
      <c r="D1235" s="31"/>
      <c r="E1235" s="21"/>
      <c r="F1235" s="32"/>
      <c r="G1235" s="32"/>
      <c r="H1235" s="83"/>
      <c r="I1235" s="30"/>
      <c r="J1235" s="84"/>
      <c r="K1235" s="30"/>
      <c r="L1235" s="30"/>
      <c r="M1235" s="82"/>
      <c r="N1235" s="85"/>
      <c r="O1235" s="30"/>
      <c r="P1235" s="30"/>
      <c r="Q1235" s="34"/>
      <c r="R1235" s="32"/>
      <c r="S1235" s="10"/>
      <c r="T1235" s="30"/>
      <c r="U1235" s="30"/>
      <c r="V1235" s="30"/>
      <c r="W1235" s="30"/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  <c r="BA1235" s="30"/>
      <c r="BB1235" s="30"/>
      <c r="BC1235" s="30"/>
      <c r="BD1235" s="30"/>
    </row>
    <row r="1236" spans="1:56" ht="25.5" customHeight="1">
      <c r="A1236" s="21"/>
      <c r="B1236" s="82"/>
      <c r="C1236" s="30"/>
      <c r="D1236" s="31"/>
      <c r="E1236" s="21"/>
      <c r="F1236" s="32"/>
      <c r="G1236" s="32"/>
      <c r="H1236" s="83"/>
      <c r="I1236" s="30"/>
      <c r="J1236" s="84"/>
      <c r="K1236" s="30"/>
      <c r="L1236" s="30"/>
      <c r="M1236" s="82"/>
      <c r="N1236" s="85"/>
      <c r="O1236" s="30"/>
      <c r="P1236" s="30"/>
      <c r="Q1236" s="34"/>
      <c r="R1236" s="32"/>
      <c r="S1236" s="10"/>
      <c r="T1236" s="30"/>
      <c r="U1236" s="30"/>
      <c r="V1236" s="30"/>
      <c r="W1236" s="30"/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  <c r="BA1236" s="30"/>
      <c r="BB1236" s="30"/>
      <c r="BC1236" s="30"/>
      <c r="BD1236" s="30"/>
    </row>
    <row r="1237" spans="1:56" ht="25.5" customHeight="1">
      <c r="A1237" s="21"/>
      <c r="B1237" s="82"/>
      <c r="C1237" s="30"/>
      <c r="D1237" s="31"/>
      <c r="E1237" s="21"/>
      <c r="F1237" s="32"/>
      <c r="G1237" s="32"/>
      <c r="H1237" s="83"/>
      <c r="I1237" s="30"/>
      <c r="J1237" s="84"/>
      <c r="K1237" s="30"/>
      <c r="L1237" s="30"/>
      <c r="M1237" s="82"/>
      <c r="N1237" s="85"/>
      <c r="O1237" s="30"/>
      <c r="P1237" s="30"/>
      <c r="Q1237" s="34"/>
      <c r="R1237" s="32"/>
      <c r="S1237" s="10"/>
      <c r="T1237" s="30"/>
      <c r="U1237" s="30"/>
      <c r="V1237" s="30"/>
      <c r="W1237" s="30"/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  <c r="BA1237" s="30"/>
      <c r="BB1237" s="30"/>
      <c r="BC1237" s="30"/>
      <c r="BD1237" s="30"/>
    </row>
    <row r="1238" spans="1:56" ht="25.5" customHeight="1">
      <c r="A1238" s="21"/>
      <c r="B1238" s="82"/>
      <c r="C1238" s="30"/>
      <c r="D1238" s="31"/>
      <c r="E1238" s="21"/>
      <c r="F1238" s="32"/>
      <c r="G1238" s="32"/>
      <c r="H1238" s="83"/>
      <c r="I1238" s="30"/>
      <c r="J1238" s="84"/>
      <c r="K1238" s="30"/>
      <c r="L1238" s="30"/>
      <c r="M1238" s="82"/>
      <c r="N1238" s="85"/>
      <c r="O1238" s="30"/>
      <c r="P1238" s="30"/>
      <c r="Q1238" s="34"/>
      <c r="R1238" s="32"/>
      <c r="S1238" s="10"/>
      <c r="T1238" s="30"/>
      <c r="U1238" s="30"/>
      <c r="V1238" s="30"/>
      <c r="W1238" s="30"/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  <c r="BA1238" s="30"/>
      <c r="BB1238" s="30"/>
      <c r="BC1238" s="30"/>
      <c r="BD1238" s="30"/>
    </row>
    <row r="1239" spans="1:56" ht="25.5" customHeight="1">
      <c r="A1239" s="21"/>
      <c r="B1239" s="82"/>
      <c r="C1239" s="30"/>
      <c r="D1239" s="31"/>
      <c r="E1239" s="21"/>
      <c r="F1239" s="32"/>
      <c r="G1239" s="32"/>
      <c r="H1239" s="83"/>
      <c r="I1239" s="30"/>
      <c r="J1239" s="84"/>
      <c r="K1239" s="30"/>
      <c r="L1239" s="30"/>
      <c r="M1239" s="82"/>
      <c r="N1239" s="85"/>
      <c r="O1239" s="30"/>
      <c r="P1239" s="30"/>
      <c r="Q1239" s="34"/>
      <c r="R1239" s="32"/>
      <c r="S1239" s="1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  <c r="BA1239" s="30"/>
      <c r="BB1239" s="30"/>
      <c r="BC1239" s="30"/>
      <c r="BD1239" s="30"/>
    </row>
    <row r="1240" spans="1:56" ht="25.5" customHeight="1">
      <c r="A1240" s="21"/>
      <c r="B1240" s="82"/>
      <c r="C1240" s="30"/>
      <c r="D1240" s="31"/>
      <c r="E1240" s="21"/>
      <c r="F1240" s="32"/>
      <c r="G1240" s="32"/>
      <c r="H1240" s="83"/>
      <c r="I1240" s="30"/>
      <c r="J1240" s="84"/>
      <c r="K1240" s="30"/>
      <c r="L1240" s="30"/>
      <c r="M1240" s="82"/>
      <c r="N1240" s="85"/>
      <c r="O1240" s="30"/>
      <c r="P1240" s="30"/>
      <c r="Q1240" s="34"/>
      <c r="R1240" s="32"/>
      <c r="S1240" s="10"/>
      <c r="T1240" s="30"/>
      <c r="U1240" s="30"/>
      <c r="V1240" s="30"/>
      <c r="W1240" s="30"/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  <c r="BA1240" s="30"/>
      <c r="BB1240" s="30"/>
      <c r="BC1240" s="30"/>
      <c r="BD1240" s="30"/>
    </row>
    <row r="1241" spans="1:56" ht="25.5" customHeight="1">
      <c r="A1241" s="21"/>
      <c r="B1241" s="82"/>
      <c r="C1241" s="30"/>
      <c r="D1241" s="31"/>
      <c r="E1241" s="21"/>
      <c r="F1241" s="32"/>
      <c r="G1241" s="32"/>
      <c r="H1241" s="83"/>
      <c r="I1241" s="30"/>
      <c r="J1241" s="84"/>
      <c r="K1241" s="30"/>
      <c r="L1241" s="30"/>
      <c r="M1241" s="82"/>
      <c r="N1241" s="85"/>
      <c r="O1241" s="30"/>
      <c r="P1241" s="30"/>
      <c r="Q1241" s="34"/>
      <c r="R1241" s="32"/>
      <c r="S1241" s="10"/>
      <c r="T1241" s="30"/>
      <c r="U1241" s="30"/>
      <c r="V1241" s="30"/>
      <c r="W1241" s="30"/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  <c r="BA1241" s="30"/>
      <c r="BB1241" s="30"/>
      <c r="BC1241" s="30"/>
      <c r="BD1241" s="30"/>
    </row>
    <row r="1242" spans="1:56" ht="25.5" customHeight="1">
      <c r="A1242" s="21"/>
      <c r="B1242" s="82"/>
      <c r="C1242" s="30"/>
      <c r="D1242" s="31"/>
      <c r="E1242" s="21"/>
      <c r="F1242" s="32"/>
      <c r="G1242" s="32"/>
      <c r="H1242" s="83"/>
      <c r="I1242" s="30"/>
      <c r="J1242" s="84"/>
      <c r="K1242" s="30"/>
      <c r="L1242" s="30"/>
      <c r="M1242" s="82"/>
      <c r="N1242" s="85"/>
      <c r="O1242" s="30"/>
      <c r="P1242" s="30"/>
      <c r="Q1242" s="34"/>
      <c r="R1242" s="32"/>
      <c r="S1242" s="10"/>
      <c r="T1242" s="30"/>
      <c r="U1242" s="30"/>
      <c r="V1242" s="30"/>
      <c r="W1242" s="30"/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  <c r="BA1242" s="30"/>
      <c r="BB1242" s="30"/>
      <c r="BC1242" s="30"/>
      <c r="BD1242" s="30"/>
    </row>
    <row r="1243" spans="1:56" ht="25.5" customHeight="1">
      <c r="A1243" s="21"/>
      <c r="B1243" s="82"/>
      <c r="C1243" s="30"/>
      <c r="D1243" s="31"/>
      <c r="E1243" s="21"/>
      <c r="F1243" s="32"/>
      <c r="G1243" s="32"/>
      <c r="H1243" s="83"/>
      <c r="I1243" s="30"/>
      <c r="J1243" s="84"/>
      <c r="K1243" s="30"/>
      <c r="L1243" s="30"/>
      <c r="M1243" s="82"/>
      <c r="N1243" s="85"/>
      <c r="O1243" s="30"/>
      <c r="P1243" s="30"/>
      <c r="Q1243" s="34"/>
      <c r="R1243" s="32"/>
      <c r="S1243" s="10"/>
      <c r="T1243" s="30"/>
      <c r="U1243" s="30"/>
      <c r="V1243" s="30"/>
      <c r="W1243" s="30"/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  <c r="BA1243" s="30"/>
      <c r="BB1243" s="30"/>
      <c r="BC1243" s="30"/>
      <c r="BD1243" s="30"/>
    </row>
    <row r="1244" spans="1:56" ht="25.5" customHeight="1">
      <c r="A1244" s="21"/>
      <c r="B1244" s="82"/>
      <c r="C1244" s="30"/>
      <c r="D1244" s="31"/>
      <c r="E1244" s="21"/>
      <c r="F1244" s="32"/>
      <c r="G1244" s="32"/>
      <c r="H1244" s="83"/>
      <c r="I1244" s="30"/>
      <c r="J1244" s="84"/>
      <c r="K1244" s="30"/>
      <c r="L1244" s="30"/>
      <c r="M1244" s="82"/>
      <c r="N1244" s="85"/>
      <c r="O1244" s="30"/>
      <c r="P1244" s="30"/>
      <c r="Q1244" s="34"/>
      <c r="R1244" s="32"/>
      <c r="S1244" s="10"/>
      <c r="T1244" s="30"/>
      <c r="U1244" s="30"/>
      <c r="V1244" s="30"/>
      <c r="W1244" s="30"/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  <c r="BA1244" s="30"/>
      <c r="BB1244" s="30"/>
      <c r="BC1244" s="30"/>
      <c r="BD1244" s="30"/>
    </row>
    <row r="1245" spans="1:56" ht="25.5" customHeight="1">
      <c r="A1245" s="21"/>
      <c r="B1245" s="82"/>
      <c r="C1245" s="30"/>
      <c r="D1245" s="31"/>
      <c r="E1245" s="21"/>
      <c r="F1245" s="32"/>
      <c r="G1245" s="32"/>
      <c r="H1245" s="83"/>
      <c r="I1245" s="30"/>
      <c r="J1245" s="84"/>
      <c r="K1245" s="30"/>
      <c r="L1245" s="30"/>
      <c r="M1245" s="82"/>
      <c r="N1245" s="85"/>
      <c r="O1245" s="30"/>
      <c r="P1245" s="30"/>
      <c r="Q1245" s="34"/>
      <c r="R1245" s="32"/>
      <c r="S1245" s="10"/>
      <c r="T1245" s="30"/>
      <c r="U1245" s="30"/>
      <c r="V1245" s="30"/>
      <c r="W1245" s="30"/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  <c r="BA1245" s="30"/>
      <c r="BB1245" s="30"/>
      <c r="BC1245" s="30"/>
      <c r="BD1245" s="30"/>
    </row>
    <row r="1246" spans="1:56" ht="25.5" customHeight="1">
      <c r="A1246" s="21"/>
      <c r="B1246" s="82"/>
      <c r="C1246" s="30"/>
      <c r="D1246" s="31"/>
      <c r="E1246" s="21"/>
      <c r="F1246" s="32"/>
      <c r="G1246" s="32"/>
      <c r="H1246" s="83"/>
      <c r="I1246" s="30"/>
      <c r="J1246" s="84"/>
      <c r="K1246" s="30"/>
      <c r="L1246" s="30"/>
      <c r="M1246" s="82"/>
      <c r="N1246" s="85"/>
      <c r="O1246" s="30"/>
      <c r="P1246" s="30"/>
      <c r="Q1246" s="34"/>
      <c r="R1246" s="32"/>
      <c r="S1246" s="10"/>
      <c r="T1246" s="30"/>
      <c r="U1246" s="30"/>
      <c r="V1246" s="30"/>
      <c r="W1246" s="30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  <c r="BA1246" s="30"/>
      <c r="BB1246" s="30"/>
      <c r="BC1246" s="30"/>
      <c r="BD1246" s="30"/>
    </row>
    <row r="1247" spans="1:56" ht="25.5" customHeight="1">
      <c r="A1247" s="21"/>
      <c r="B1247" s="82"/>
      <c r="C1247" s="30"/>
      <c r="D1247" s="31"/>
      <c r="E1247" s="21"/>
      <c r="F1247" s="32"/>
      <c r="G1247" s="32"/>
      <c r="H1247" s="83"/>
      <c r="I1247" s="30"/>
      <c r="J1247" s="84"/>
      <c r="K1247" s="30"/>
      <c r="L1247" s="30"/>
      <c r="M1247" s="82"/>
      <c r="N1247" s="85"/>
      <c r="O1247" s="30"/>
      <c r="P1247" s="30"/>
      <c r="Q1247" s="34"/>
      <c r="R1247" s="32"/>
      <c r="S1247" s="10"/>
      <c r="T1247" s="30"/>
      <c r="U1247" s="30"/>
      <c r="V1247" s="30"/>
      <c r="W1247" s="30"/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  <c r="BA1247" s="30"/>
      <c r="BB1247" s="30"/>
      <c r="BC1247" s="30"/>
      <c r="BD1247" s="30"/>
    </row>
    <row r="1248" spans="1:56" ht="25.5" customHeight="1">
      <c r="A1248" s="21"/>
      <c r="B1248" s="82"/>
      <c r="C1248" s="30"/>
      <c r="D1248" s="31"/>
      <c r="E1248" s="21"/>
      <c r="F1248" s="32"/>
      <c r="G1248" s="32"/>
      <c r="H1248" s="83"/>
      <c r="I1248" s="30"/>
      <c r="J1248" s="84"/>
      <c r="K1248" s="30"/>
      <c r="L1248" s="30"/>
      <c r="M1248" s="82"/>
      <c r="N1248" s="85"/>
      <c r="O1248" s="30"/>
      <c r="P1248" s="30"/>
      <c r="Q1248" s="34"/>
      <c r="R1248" s="32"/>
      <c r="S1248" s="10"/>
      <c r="T1248" s="30"/>
      <c r="U1248" s="30"/>
      <c r="V1248" s="30"/>
      <c r="W1248" s="30"/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  <c r="BA1248" s="30"/>
      <c r="BB1248" s="30"/>
      <c r="BC1248" s="30"/>
      <c r="BD1248" s="30"/>
    </row>
    <row r="1249" spans="1:56" ht="25.5" customHeight="1">
      <c r="A1249" s="21"/>
      <c r="B1249" s="82"/>
      <c r="C1249" s="30"/>
      <c r="D1249" s="31"/>
      <c r="E1249" s="21"/>
      <c r="F1249" s="32"/>
      <c r="G1249" s="32"/>
      <c r="H1249" s="83"/>
      <c r="I1249" s="30"/>
      <c r="J1249" s="84"/>
      <c r="K1249" s="30"/>
      <c r="L1249" s="30"/>
      <c r="M1249" s="82"/>
      <c r="N1249" s="85"/>
      <c r="O1249" s="30"/>
      <c r="P1249" s="30"/>
      <c r="Q1249" s="34"/>
      <c r="R1249" s="32"/>
      <c r="S1249" s="10"/>
      <c r="T1249" s="30"/>
      <c r="U1249" s="30"/>
      <c r="V1249" s="30"/>
      <c r="W1249" s="30"/>
      <c r="X1249" s="30"/>
      <c r="Y1249" s="30"/>
      <c r="Z1249" s="30"/>
      <c r="AA1249" s="30"/>
      <c r="AB1249" s="30"/>
      <c r="AC1249" s="30"/>
      <c r="AD1249" s="30"/>
      <c r="AE1249" s="30"/>
      <c r="AF1249" s="30"/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  <c r="BA1249" s="30"/>
      <c r="BB1249" s="30"/>
      <c r="BC1249" s="30"/>
      <c r="BD1249" s="30"/>
    </row>
    <row r="1250" spans="1:56" ht="25.5" customHeight="1">
      <c r="A1250" s="21"/>
      <c r="B1250" s="82"/>
      <c r="C1250" s="30"/>
      <c r="D1250" s="31"/>
      <c r="E1250" s="21"/>
      <c r="F1250" s="32"/>
      <c r="G1250" s="32"/>
      <c r="H1250" s="83"/>
      <c r="I1250" s="30"/>
      <c r="J1250" s="84"/>
      <c r="K1250" s="30"/>
      <c r="L1250" s="30"/>
      <c r="M1250" s="82"/>
      <c r="N1250" s="85"/>
      <c r="O1250" s="30"/>
      <c r="P1250" s="30"/>
      <c r="Q1250" s="34"/>
      <c r="R1250" s="32"/>
      <c r="S1250" s="10"/>
      <c r="T1250" s="30"/>
      <c r="U1250" s="30"/>
      <c r="V1250" s="30"/>
      <c r="W1250" s="30"/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  <c r="BA1250" s="30"/>
      <c r="BB1250" s="30"/>
      <c r="BC1250" s="30"/>
      <c r="BD1250" s="30"/>
    </row>
    <row r="1251" spans="1:56" ht="25.5" customHeight="1">
      <c r="A1251" s="21"/>
      <c r="B1251" s="82"/>
      <c r="C1251" s="30"/>
      <c r="D1251" s="31"/>
      <c r="E1251" s="21"/>
      <c r="F1251" s="32"/>
      <c r="G1251" s="32"/>
      <c r="H1251" s="83"/>
      <c r="I1251" s="30"/>
      <c r="J1251" s="84"/>
      <c r="K1251" s="30"/>
      <c r="L1251" s="30"/>
      <c r="M1251" s="82"/>
      <c r="N1251" s="85"/>
      <c r="O1251" s="30"/>
      <c r="P1251" s="30"/>
      <c r="Q1251" s="34"/>
      <c r="R1251" s="32"/>
      <c r="S1251" s="10"/>
      <c r="T1251" s="30"/>
      <c r="U1251" s="30"/>
      <c r="V1251" s="30"/>
      <c r="W1251" s="30"/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  <c r="BA1251" s="30"/>
      <c r="BB1251" s="30"/>
      <c r="BC1251" s="30"/>
      <c r="BD1251" s="30"/>
    </row>
    <row r="1252" spans="1:56" ht="25.5" customHeight="1">
      <c r="A1252" s="21"/>
      <c r="B1252" s="82"/>
      <c r="C1252" s="30"/>
      <c r="D1252" s="31"/>
      <c r="E1252" s="21"/>
      <c r="F1252" s="32"/>
      <c r="G1252" s="32"/>
      <c r="H1252" s="83"/>
      <c r="I1252" s="30"/>
      <c r="J1252" s="84"/>
      <c r="K1252" s="30"/>
      <c r="L1252" s="30"/>
      <c r="M1252" s="82"/>
      <c r="N1252" s="85"/>
      <c r="O1252" s="30"/>
      <c r="P1252" s="30"/>
      <c r="Q1252" s="34"/>
      <c r="R1252" s="32"/>
      <c r="S1252" s="10"/>
      <c r="T1252" s="30"/>
      <c r="U1252" s="30"/>
      <c r="V1252" s="30"/>
      <c r="W1252" s="30"/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  <c r="BA1252" s="30"/>
      <c r="BB1252" s="30"/>
      <c r="BC1252" s="30"/>
      <c r="BD1252" s="30"/>
    </row>
    <row r="1253" spans="1:56" ht="25.5" customHeight="1">
      <c r="A1253" s="21"/>
      <c r="B1253" s="82"/>
      <c r="C1253" s="30"/>
      <c r="D1253" s="31"/>
      <c r="E1253" s="21"/>
      <c r="F1253" s="32"/>
      <c r="G1253" s="32"/>
      <c r="H1253" s="83"/>
      <c r="I1253" s="30"/>
      <c r="J1253" s="84"/>
      <c r="K1253" s="30"/>
      <c r="L1253" s="30"/>
      <c r="M1253" s="82"/>
      <c r="N1253" s="85"/>
      <c r="O1253" s="30"/>
      <c r="P1253" s="30"/>
      <c r="Q1253" s="34"/>
      <c r="R1253" s="32"/>
      <c r="S1253" s="10"/>
      <c r="T1253" s="30"/>
      <c r="U1253" s="30"/>
      <c r="V1253" s="30"/>
      <c r="W1253" s="30"/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  <c r="BA1253" s="30"/>
      <c r="BB1253" s="30"/>
      <c r="BC1253" s="30"/>
      <c r="BD1253" s="30"/>
    </row>
    <row r="1254" spans="1:56" ht="25.5" customHeight="1">
      <c r="A1254" s="21"/>
      <c r="B1254" s="82"/>
      <c r="C1254" s="30"/>
      <c r="D1254" s="31"/>
      <c r="E1254" s="21"/>
      <c r="F1254" s="32"/>
      <c r="G1254" s="32"/>
      <c r="H1254" s="83"/>
      <c r="I1254" s="30"/>
      <c r="J1254" s="84"/>
      <c r="K1254" s="30"/>
      <c r="L1254" s="30"/>
      <c r="M1254" s="82"/>
      <c r="N1254" s="85"/>
      <c r="O1254" s="30"/>
      <c r="P1254" s="30"/>
      <c r="Q1254" s="34"/>
      <c r="R1254" s="32"/>
      <c r="S1254" s="10"/>
      <c r="T1254" s="30"/>
      <c r="U1254" s="30"/>
      <c r="V1254" s="30"/>
      <c r="W1254" s="30"/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  <c r="BA1254" s="30"/>
      <c r="BB1254" s="30"/>
      <c r="BC1254" s="30"/>
      <c r="BD1254" s="30"/>
    </row>
    <row r="1255" spans="1:56" ht="25.5" customHeight="1">
      <c r="A1255" s="21"/>
      <c r="B1255" s="82"/>
      <c r="C1255" s="30"/>
      <c r="D1255" s="31"/>
      <c r="E1255" s="21"/>
      <c r="F1255" s="32"/>
      <c r="G1255" s="32"/>
      <c r="H1255" s="83"/>
      <c r="I1255" s="30"/>
      <c r="J1255" s="84"/>
      <c r="K1255" s="30"/>
      <c r="L1255" s="30"/>
      <c r="M1255" s="82"/>
      <c r="N1255" s="85"/>
      <c r="O1255" s="30"/>
      <c r="P1255" s="30"/>
      <c r="Q1255" s="34"/>
      <c r="R1255" s="32"/>
      <c r="S1255" s="10"/>
      <c r="T1255" s="30"/>
      <c r="U1255" s="30"/>
      <c r="V1255" s="30"/>
      <c r="W1255" s="30"/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  <c r="BA1255" s="30"/>
      <c r="BB1255" s="30"/>
      <c r="BC1255" s="30"/>
      <c r="BD1255" s="30"/>
    </row>
    <row r="1256" spans="1:56" ht="25.5" customHeight="1">
      <c r="A1256" s="21"/>
      <c r="B1256" s="82"/>
      <c r="C1256" s="30"/>
      <c r="D1256" s="31"/>
      <c r="E1256" s="21"/>
      <c r="F1256" s="32"/>
      <c r="G1256" s="32"/>
      <c r="H1256" s="83"/>
      <c r="I1256" s="30"/>
      <c r="J1256" s="84"/>
      <c r="K1256" s="30"/>
      <c r="L1256" s="30"/>
      <c r="M1256" s="82"/>
      <c r="N1256" s="85"/>
      <c r="O1256" s="30"/>
      <c r="P1256" s="30"/>
      <c r="Q1256" s="34"/>
      <c r="R1256" s="32"/>
      <c r="S1256" s="10"/>
      <c r="T1256" s="30"/>
      <c r="U1256" s="30"/>
      <c r="V1256" s="30"/>
      <c r="W1256" s="30"/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  <c r="BA1256" s="30"/>
      <c r="BB1256" s="30"/>
      <c r="BC1256" s="30"/>
      <c r="BD1256" s="30"/>
    </row>
    <row r="1257" spans="1:56" ht="25.5" customHeight="1">
      <c r="A1257" s="21"/>
      <c r="B1257" s="82"/>
      <c r="C1257" s="30"/>
      <c r="D1257" s="31"/>
      <c r="E1257" s="21"/>
      <c r="F1257" s="32"/>
      <c r="G1257" s="32"/>
      <c r="H1257" s="83"/>
      <c r="I1257" s="30"/>
      <c r="J1257" s="84"/>
      <c r="K1257" s="30"/>
      <c r="L1257" s="30"/>
      <c r="M1257" s="82"/>
      <c r="N1257" s="85"/>
      <c r="O1257" s="30"/>
      <c r="P1257" s="30"/>
      <c r="Q1257" s="34"/>
      <c r="R1257" s="32"/>
      <c r="S1257" s="10"/>
      <c r="T1257" s="30"/>
      <c r="U1257" s="30"/>
      <c r="V1257" s="30"/>
      <c r="W1257" s="30"/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  <c r="BA1257" s="30"/>
      <c r="BB1257" s="30"/>
      <c r="BC1257" s="30"/>
      <c r="BD1257" s="30"/>
    </row>
    <row r="1258" spans="1:56" ht="25.5" customHeight="1">
      <c r="A1258" s="21"/>
      <c r="B1258" s="82"/>
      <c r="C1258" s="30"/>
      <c r="D1258" s="31"/>
      <c r="E1258" s="21"/>
      <c r="F1258" s="32"/>
      <c r="G1258" s="32"/>
      <c r="H1258" s="83"/>
      <c r="I1258" s="30"/>
      <c r="J1258" s="84"/>
      <c r="K1258" s="30"/>
      <c r="L1258" s="30"/>
      <c r="M1258" s="82"/>
      <c r="N1258" s="85"/>
      <c r="O1258" s="30"/>
      <c r="P1258" s="30"/>
      <c r="Q1258" s="34"/>
      <c r="R1258" s="32"/>
      <c r="S1258" s="10"/>
      <c r="T1258" s="30"/>
      <c r="U1258" s="30"/>
      <c r="V1258" s="30"/>
      <c r="W1258" s="30"/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  <c r="BA1258" s="30"/>
      <c r="BB1258" s="30"/>
      <c r="BC1258" s="30"/>
      <c r="BD1258" s="30"/>
    </row>
    <row r="1259" spans="1:56" ht="25.5" customHeight="1">
      <c r="A1259" s="21"/>
      <c r="B1259" s="82"/>
      <c r="C1259" s="30"/>
      <c r="D1259" s="31"/>
      <c r="E1259" s="21"/>
      <c r="F1259" s="32"/>
      <c r="G1259" s="32"/>
      <c r="H1259" s="83"/>
      <c r="I1259" s="30"/>
      <c r="J1259" s="84"/>
      <c r="K1259" s="30"/>
      <c r="L1259" s="30"/>
      <c r="M1259" s="82"/>
      <c r="N1259" s="85"/>
      <c r="O1259" s="30"/>
      <c r="P1259" s="30"/>
      <c r="Q1259" s="34"/>
      <c r="R1259" s="32"/>
      <c r="S1259" s="10"/>
      <c r="T1259" s="30"/>
      <c r="U1259" s="30"/>
      <c r="V1259" s="30"/>
      <c r="W1259" s="30"/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  <c r="BA1259" s="30"/>
      <c r="BB1259" s="30"/>
      <c r="BC1259" s="30"/>
      <c r="BD1259" s="30"/>
    </row>
    <row r="1260" spans="1:56" ht="25.5" customHeight="1">
      <c r="A1260" s="21"/>
      <c r="B1260" s="82"/>
      <c r="C1260" s="30"/>
      <c r="D1260" s="31"/>
      <c r="E1260" s="21"/>
      <c r="F1260" s="32"/>
      <c r="G1260" s="32"/>
      <c r="H1260" s="83"/>
      <c r="I1260" s="30"/>
      <c r="J1260" s="84"/>
      <c r="K1260" s="30"/>
      <c r="L1260" s="30"/>
      <c r="M1260" s="82"/>
      <c r="N1260" s="85"/>
      <c r="O1260" s="30"/>
      <c r="P1260" s="30"/>
      <c r="Q1260" s="34"/>
      <c r="R1260" s="32"/>
      <c r="S1260" s="10"/>
      <c r="T1260" s="30"/>
      <c r="U1260" s="30"/>
      <c r="V1260" s="30"/>
      <c r="W1260" s="30"/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  <c r="BA1260" s="30"/>
      <c r="BB1260" s="30"/>
      <c r="BC1260" s="30"/>
      <c r="BD1260" s="30"/>
    </row>
    <row r="1261" spans="1:56" ht="25.5" customHeight="1">
      <c r="A1261" s="21"/>
      <c r="B1261" s="82"/>
      <c r="C1261" s="30"/>
      <c r="D1261" s="31"/>
      <c r="E1261" s="21"/>
      <c r="F1261" s="32"/>
      <c r="G1261" s="32"/>
      <c r="H1261" s="83"/>
      <c r="I1261" s="30"/>
      <c r="J1261" s="84"/>
      <c r="K1261" s="30"/>
      <c r="L1261" s="30"/>
      <c r="M1261" s="82"/>
      <c r="N1261" s="85"/>
      <c r="O1261" s="30"/>
      <c r="P1261" s="30"/>
      <c r="Q1261" s="34"/>
      <c r="R1261" s="32"/>
      <c r="S1261" s="10"/>
      <c r="T1261" s="30"/>
      <c r="U1261" s="30"/>
      <c r="V1261" s="30"/>
      <c r="W1261" s="3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  <c r="BA1261" s="30"/>
      <c r="BB1261" s="30"/>
      <c r="BC1261" s="30"/>
      <c r="BD1261" s="30"/>
    </row>
    <row r="1262" spans="1:56" ht="25.5" customHeight="1">
      <c r="A1262" s="21"/>
      <c r="B1262" s="82"/>
      <c r="C1262" s="30"/>
      <c r="D1262" s="31"/>
      <c r="E1262" s="21"/>
      <c r="F1262" s="32"/>
      <c r="G1262" s="32"/>
      <c r="H1262" s="83"/>
      <c r="I1262" s="30"/>
      <c r="J1262" s="84"/>
      <c r="K1262" s="30"/>
      <c r="L1262" s="30"/>
      <c r="M1262" s="82"/>
      <c r="N1262" s="85"/>
      <c r="O1262" s="30"/>
      <c r="P1262" s="30"/>
      <c r="Q1262" s="34"/>
      <c r="R1262" s="32"/>
      <c r="S1262" s="10"/>
      <c r="T1262" s="30"/>
      <c r="U1262" s="30"/>
      <c r="V1262" s="30"/>
      <c r="W1262" s="30"/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  <c r="BA1262" s="30"/>
      <c r="BB1262" s="30"/>
      <c r="BC1262" s="30"/>
      <c r="BD1262" s="30"/>
    </row>
    <row r="1263" spans="1:56" ht="25.5" customHeight="1">
      <c r="A1263" s="21"/>
      <c r="B1263" s="82"/>
      <c r="C1263" s="30"/>
      <c r="D1263" s="31"/>
      <c r="E1263" s="21"/>
      <c r="F1263" s="32"/>
      <c r="G1263" s="32"/>
      <c r="H1263" s="83"/>
      <c r="I1263" s="30"/>
      <c r="J1263" s="84"/>
      <c r="K1263" s="30"/>
      <c r="L1263" s="30"/>
      <c r="M1263" s="82"/>
      <c r="N1263" s="85"/>
      <c r="O1263" s="30"/>
      <c r="P1263" s="30"/>
      <c r="Q1263" s="34"/>
      <c r="R1263" s="32"/>
      <c r="S1263" s="10"/>
      <c r="T1263" s="30"/>
      <c r="U1263" s="30"/>
      <c r="V1263" s="30"/>
      <c r="W1263" s="30"/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  <c r="BA1263" s="30"/>
      <c r="BB1263" s="30"/>
      <c r="BC1263" s="30"/>
      <c r="BD1263" s="30"/>
    </row>
    <row r="1264" spans="1:56" ht="25.5" customHeight="1">
      <c r="A1264" s="21"/>
      <c r="B1264" s="82"/>
      <c r="C1264" s="30"/>
      <c r="D1264" s="31"/>
      <c r="E1264" s="21"/>
      <c r="F1264" s="32"/>
      <c r="G1264" s="32"/>
      <c r="H1264" s="83"/>
      <c r="I1264" s="30"/>
      <c r="J1264" s="84"/>
      <c r="K1264" s="30"/>
      <c r="L1264" s="30"/>
      <c r="M1264" s="82"/>
      <c r="N1264" s="85"/>
      <c r="O1264" s="30"/>
      <c r="P1264" s="30"/>
      <c r="Q1264" s="34"/>
      <c r="R1264" s="32"/>
      <c r="S1264" s="10"/>
      <c r="T1264" s="30"/>
      <c r="U1264" s="30"/>
      <c r="V1264" s="30"/>
      <c r="W1264" s="30"/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  <c r="BA1264" s="30"/>
      <c r="BB1264" s="30"/>
      <c r="BC1264" s="30"/>
      <c r="BD1264" s="30"/>
    </row>
    <row r="1265" spans="1:56" ht="25.5" customHeight="1">
      <c r="A1265" s="21"/>
      <c r="B1265" s="82"/>
      <c r="C1265" s="30"/>
      <c r="D1265" s="31"/>
      <c r="E1265" s="21"/>
      <c r="F1265" s="32"/>
      <c r="G1265" s="32"/>
      <c r="H1265" s="83"/>
      <c r="I1265" s="30"/>
      <c r="J1265" s="84"/>
      <c r="K1265" s="30"/>
      <c r="L1265" s="30"/>
      <c r="M1265" s="82"/>
      <c r="N1265" s="85"/>
      <c r="O1265" s="30"/>
      <c r="P1265" s="30"/>
      <c r="Q1265" s="34"/>
      <c r="R1265" s="32"/>
      <c r="S1265" s="10"/>
      <c r="T1265" s="30"/>
      <c r="U1265" s="30"/>
      <c r="V1265" s="30"/>
      <c r="W1265" s="30"/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30"/>
      <c r="BB1265" s="30"/>
      <c r="BC1265" s="30"/>
      <c r="BD1265" s="30"/>
    </row>
    <row r="1266" spans="1:56" ht="25.5" customHeight="1">
      <c r="A1266" s="21"/>
      <c r="B1266" s="82"/>
      <c r="C1266" s="30"/>
      <c r="D1266" s="31"/>
      <c r="E1266" s="21"/>
      <c r="F1266" s="32"/>
      <c r="G1266" s="32"/>
      <c r="H1266" s="83"/>
      <c r="I1266" s="30"/>
      <c r="J1266" s="84"/>
      <c r="K1266" s="30"/>
      <c r="L1266" s="30"/>
      <c r="M1266" s="82"/>
      <c r="N1266" s="85"/>
      <c r="O1266" s="30"/>
      <c r="P1266" s="30"/>
      <c r="Q1266" s="34"/>
      <c r="R1266" s="32"/>
      <c r="S1266" s="10"/>
      <c r="T1266" s="30"/>
      <c r="U1266" s="30"/>
      <c r="V1266" s="30"/>
      <c r="W1266" s="30"/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30"/>
      <c r="BB1266" s="30"/>
      <c r="BC1266" s="30"/>
      <c r="BD1266" s="30"/>
    </row>
    <row r="1267" spans="1:56" ht="25.5" customHeight="1">
      <c r="A1267" s="21"/>
      <c r="B1267" s="82"/>
      <c r="C1267" s="30"/>
      <c r="D1267" s="31"/>
      <c r="E1267" s="21"/>
      <c r="F1267" s="32"/>
      <c r="G1267" s="32"/>
      <c r="H1267" s="83"/>
      <c r="I1267" s="30"/>
      <c r="J1267" s="84"/>
      <c r="K1267" s="30"/>
      <c r="L1267" s="30"/>
      <c r="M1267" s="82"/>
      <c r="N1267" s="85"/>
      <c r="O1267" s="30"/>
      <c r="P1267" s="30"/>
      <c r="Q1267" s="34"/>
      <c r="R1267" s="32"/>
      <c r="S1267" s="10"/>
      <c r="T1267" s="30"/>
      <c r="U1267" s="30"/>
      <c r="V1267" s="30"/>
      <c r="W1267" s="30"/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  <c r="AH1267" s="30"/>
      <c r="AI1267" s="30"/>
      <c r="AJ1267" s="30"/>
      <c r="AK1267" s="30"/>
      <c r="AL1267" s="30"/>
      <c r="AM1267" s="30"/>
      <c r="AN1267" s="30"/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30"/>
      <c r="BA1267" s="30"/>
      <c r="BB1267" s="30"/>
      <c r="BC1267" s="30"/>
      <c r="BD1267" s="30"/>
    </row>
    <row r="1268" spans="1:56" ht="25.5" customHeight="1">
      <c r="A1268" s="21"/>
      <c r="B1268" s="82"/>
      <c r="C1268" s="30"/>
      <c r="D1268" s="31"/>
      <c r="E1268" s="21"/>
      <c r="F1268" s="32"/>
      <c r="G1268" s="32"/>
      <c r="H1268" s="83"/>
      <c r="I1268" s="30"/>
      <c r="J1268" s="84"/>
      <c r="K1268" s="30"/>
      <c r="L1268" s="30"/>
      <c r="M1268" s="82"/>
      <c r="N1268" s="85"/>
      <c r="O1268" s="30"/>
      <c r="P1268" s="30"/>
      <c r="Q1268" s="34"/>
      <c r="R1268" s="32"/>
      <c r="S1268" s="10"/>
      <c r="T1268" s="30"/>
      <c r="U1268" s="30"/>
      <c r="V1268" s="30"/>
      <c r="W1268" s="30"/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  <c r="AH1268" s="30"/>
      <c r="AI1268" s="30"/>
      <c r="AJ1268" s="30"/>
      <c r="AK1268" s="30"/>
      <c r="AL1268" s="30"/>
      <c r="AM1268" s="30"/>
      <c r="AN1268" s="30"/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30"/>
      <c r="BA1268" s="30"/>
      <c r="BB1268" s="30"/>
      <c r="BC1268" s="30"/>
      <c r="BD1268" s="30"/>
    </row>
    <row r="1269" spans="1:56" ht="25.5" customHeight="1">
      <c r="A1269" s="21"/>
      <c r="B1269" s="82"/>
      <c r="C1269" s="30"/>
      <c r="D1269" s="31"/>
      <c r="E1269" s="21"/>
      <c r="F1269" s="32"/>
      <c r="G1269" s="32"/>
      <c r="H1269" s="83"/>
      <c r="I1269" s="30"/>
      <c r="J1269" s="84"/>
      <c r="K1269" s="30"/>
      <c r="L1269" s="30"/>
      <c r="M1269" s="82"/>
      <c r="N1269" s="85"/>
      <c r="O1269" s="30"/>
      <c r="P1269" s="30"/>
      <c r="Q1269" s="34"/>
      <c r="R1269" s="32"/>
      <c r="S1269" s="10"/>
      <c r="T1269" s="30"/>
      <c r="U1269" s="30"/>
      <c r="V1269" s="30"/>
      <c r="W1269" s="30"/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  <c r="AH1269" s="30"/>
      <c r="AI1269" s="30"/>
      <c r="AJ1269" s="30"/>
      <c r="AK1269" s="30"/>
      <c r="AL1269" s="30"/>
      <c r="AM1269" s="30"/>
      <c r="AN1269" s="30"/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30"/>
      <c r="BA1269" s="30"/>
      <c r="BB1269" s="30"/>
      <c r="BC1269" s="30"/>
      <c r="BD1269" s="30"/>
    </row>
    <row r="1270" spans="1:56" ht="25.5" customHeight="1">
      <c r="A1270" s="21"/>
      <c r="B1270" s="82"/>
      <c r="C1270" s="30"/>
      <c r="D1270" s="31"/>
      <c r="E1270" s="21"/>
      <c r="F1270" s="32"/>
      <c r="G1270" s="32"/>
      <c r="H1270" s="83"/>
      <c r="I1270" s="30"/>
      <c r="J1270" s="84"/>
      <c r="K1270" s="30"/>
      <c r="L1270" s="30"/>
      <c r="M1270" s="82"/>
      <c r="N1270" s="85"/>
      <c r="O1270" s="30"/>
      <c r="P1270" s="30"/>
      <c r="Q1270" s="34"/>
      <c r="R1270" s="32"/>
      <c r="S1270" s="10"/>
      <c r="T1270" s="30"/>
      <c r="U1270" s="30"/>
      <c r="V1270" s="30"/>
      <c r="W1270" s="30"/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30"/>
      <c r="BA1270" s="30"/>
      <c r="BB1270" s="30"/>
      <c r="BC1270" s="30"/>
      <c r="BD1270" s="30"/>
    </row>
    <row r="1271" spans="1:56" ht="25.5" customHeight="1">
      <c r="A1271" s="21"/>
      <c r="B1271" s="82"/>
      <c r="C1271" s="30"/>
      <c r="D1271" s="31"/>
      <c r="E1271" s="21"/>
      <c r="F1271" s="32"/>
      <c r="G1271" s="32"/>
      <c r="H1271" s="83"/>
      <c r="I1271" s="30"/>
      <c r="J1271" s="84"/>
      <c r="K1271" s="30"/>
      <c r="L1271" s="30"/>
      <c r="M1271" s="82"/>
      <c r="N1271" s="85"/>
      <c r="O1271" s="30"/>
      <c r="P1271" s="30"/>
      <c r="Q1271" s="34"/>
      <c r="R1271" s="32"/>
      <c r="S1271" s="10"/>
      <c r="T1271" s="30"/>
      <c r="U1271" s="30"/>
      <c r="V1271" s="30"/>
      <c r="W1271" s="30"/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30"/>
      <c r="BA1271" s="30"/>
      <c r="BB1271" s="30"/>
      <c r="BC1271" s="30"/>
      <c r="BD1271" s="30"/>
    </row>
    <row r="1272" spans="1:56" ht="25.5" customHeight="1">
      <c r="A1272" s="21"/>
      <c r="B1272" s="82"/>
      <c r="C1272" s="30"/>
      <c r="D1272" s="31"/>
      <c r="E1272" s="21"/>
      <c r="F1272" s="32"/>
      <c r="G1272" s="32"/>
      <c r="H1272" s="83"/>
      <c r="I1272" s="30"/>
      <c r="J1272" s="84"/>
      <c r="K1272" s="30"/>
      <c r="L1272" s="30"/>
      <c r="M1272" s="82"/>
      <c r="N1272" s="85"/>
      <c r="O1272" s="30"/>
      <c r="P1272" s="30"/>
      <c r="Q1272" s="34"/>
      <c r="R1272" s="32"/>
      <c r="S1272" s="10"/>
      <c r="T1272" s="30"/>
      <c r="U1272" s="30"/>
      <c r="V1272" s="30"/>
      <c r="W1272" s="30"/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30"/>
      <c r="BA1272" s="30"/>
      <c r="BB1272" s="30"/>
      <c r="BC1272" s="30"/>
      <c r="BD1272" s="30"/>
    </row>
    <row r="1273" spans="1:56" ht="25.5" customHeight="1">
      <c r="A1273" s="21"/>
      <c r="B1273" s="82"/>
      <c r="C1273" s="30"/>
      <c r="D1273" s="31"/>
      <c r="E1273" s="21"/>
      <c r="F1273" s="32"/>
      <c r="G1273" s="32"/>
      <c r="H1273" s="83"/>
      <c r="I1273" s="30"/>
      <c r="J1273" s="84"/>
      <c r="K1273" s="30"/>
      <c r="L1273" s="30"/>
      <c r="M1273" s="82"/>
      <c r="N1273" s="85"/>
      <c r="O1273" s="30"/>
      <c r="P1273" s="30"/>
      <c r="Q1273" s="34"/>
      <c r="R1273" s="32"/>
      <c r="S1273" s="10"/>
      <c r="T1273" s="30"/>
      <c r="U1273" s="30"/>
      <c r="V1273" s="30"/>
      <c r="W1273" s="30"/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30"/>
      <c r="BA1273" s="30"/>
      <c r="BB1273" s="30"/>
      <c r="BC1273" s="30"/>
      <c r="BD1273" s="30"/>
    </row>
    <row r="1274" spans="1:56" ht="25.5" customHeight="1">
      <c r="A1274" s="21"/>
      <c r="B1274" s="82"/>
      <c r="C1274" s="30"/>
      <c r="D1274" s="31"/>
      <c r="E1274" s="21"/>
      <c r="F1274" s="32"/>
      <c r="G1274" s="32"/>
      <c r="H1274" s="83"/>
      <c r="I1274" s="30"/>
      <c r="J1274" s="84"/>
      <c r="K1274" s="30"/>
      <c r="L1274" s="30"/>
      <c r="M1274" s="82"/>
      <c r="N1274" s="85"/>
      <c r="O1274" s="30"/>
      <c r="P1274" s="30"/>
      <c r="Q1274" s="34"/>
      <c r="R1274" s="32"/>
      <c r="S1274" s="10"/>
      <c r="T1274" s="30"/>
      <c r="U1274" s="30"/>
      <c r="V1274" s="30"/>
      <c r="W1274" s="30"/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30"/>
      <c r="BB1274" s="30"/>
      <c r="BC1274" s="30"/>
      <c r="BD1274" s="30"/>
    </row>
    <row r="1275" spans="1:56" ht="25.5" customHeight="1">
      <c r="A1275" s="21"/>
      <c r="B1275" s="82"/>
      <c r="C1275" s="30"/>
      <c r="D1275" s="31"/>
      <c r="E1275" s="21"/>
      <c r="F1275" s="32"/>
      <c r="G1275" s="32"/>
      <c r="H1275" s="83"/>
      <c r="I1275" s="30"/>
      <c r="J1275" s="84"/>
      <c r="K1275" s="30"/>
      <c r="L1275" s="30"/>
      <c r="M1275" s="82"/>
      <c r="N1275" s="85"/>
      <c r="O1275" s="30"/>
      <c r="P1275" s="30"/>
      <c r="Q1275" s="34"/>
      <c r="R1275" s="32"/>
      <c r="S1275" s="10"/>
      <c r="T1275" s="30"/>
      <c r="U1275" s="30"/>
      <c r="V1275" s="30"/>
      <c r="W1275" s="30"/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30"/>
      <c r="BB1275" s="30"/>
      <c r="BC1275" s="30"/>
      <c r="BD1275" s="30"/>
    </row>
    <row r="1276" spans="1:56" ht="25.5" customHeight="1">
      <c r="A1276" s="21"/>
      <c r="B1276" s="82"/>
      <c r="C1276" s="30"/>
      <c r="D1276" s="31"/>
      <c r="E1276" s="21"/>
      <c r="F1276" s="32"/>
      <c r="G1276" s="32"/>
      <c r="H1276" s="83"/>
      <c r="I1276" s="30"/>
      <c r="J1276" s="84"/>
      <c r="K1276" s="30"/>
      <c r="L1276" s="30"/>
      <c r="M1276" s="82"/>
      <c r="N1276" s="85"/>
      <c r="O1276" s="30"/>
      <c r="P1276" s="30"/>
      <c r="Q1276" s="34"/>
      <c r="R1276" s="32"/>
      <c r="S1276" s="10"/>
      <c r="T1276" s="30"/>
      <c r="U1276" s="30"/>
      <c r="V1276" s="30"/>
      <c r="W1276" s="30"/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30"/>
      <c r="BB1276" s="30"/>
      <c r="BC1276" s="30"/>
      <c r="BD1276" s="30"/>
    </row>
    <row r="1277" spans="1:56" ht="25.5" customHeight="1">
      <c r="A1277" s="21"/>
      <c r="B1277" s="82"/>
      <c r="C1277" s="30"/>
      <c r="D1277" s="31"/>
      <c r="E1277" s="21"/>
      <c r="F1277" s="32"/>
      <c r="G1277" s="32"/>
      <c r="H1277" s="83"/>
      <c r="I1277" s="30"/>
      <c r="J1277" s="84"/>
      <c r="K1277" s="30"/>
      <c r="L1277" s="30"/>
      <c r="M1277" s="82"/>
      <c r="N1277" s="85"/>
      <c r="O1277" s="30"/>
      <c r="P1277" s="30"/>
      <c r="Q1277" s="34"/>
      <c r="R1277" s="32"/>
      <c r="S1277" s="10"/>
      <c r="T1277" s="30"/>
      <c r="U1277" s="30"/>
      <c r="V1277" s="30"/>
      <c r="W1277" s="30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30"/>
      <c r="BB1277" s="30"/>
      <c r="BC1277" s="30"/>
      <c r="BD1277" s="30"/>
    </row>
    <row r="1278" spans="1:56" ht="25.5" customHeight="1">
      <c r="A1278" s="21"/>
      <c r="B1278" s="82"/>
      <c r="C1278" s="30"/>
      <c r="D1278" s="31"/>
      <c r="E1278" s="21"/>
      <c r="F1278" s="32"/>
      <c r="G1278" s="32"/>
      <c r="H1278" s="83"/>
      <c r="I1278" s="30"/>
      <c r="J1278" s="84"/>
      <c r="K1278" s="30"/>
      <c r="L1278" s="30"/>
      <c r="M1278" s="82"/>
      <c r="N1278" s="85"/>
      <c r="O1278" s="30"/>
      <c r="P1278" s="30"/>
      <c r="Q1278" s="34"/>
      <c r="R1278" s="32"/>
      <c r="S1278" s="10"/>
      <c r="T1278" s="30"/>
      <c r="U1278" s="30"/>
      <c r="V1278" s="30"/>
      <c r="W1278" s="30"/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30"/>
      <c r="BB1278" s="30"/>
      <c r="BC1278" s="30"/>
      <c r="BD1278" s="30"/>
    </row>
    <row r="1279" spans="1:56" ht="25.5" customHeight="1">
      <c r="A1279" s="21"/>
      <c r="B1279" s="82"/>
      <c r="C1279" s="30"/>
      <c r="D1279" s="31"/>
      <c r="E1279" s="21"/>
      <c r="F1279" s="32"/>
      <c r="G1279" s="32"/>
      <c r="H1279" s="83"/>
      <c r="I1279" s="30"/>
      <c r="J1279" s="84"/>
      <c r="K1279" s="30"/>
      <c r="L1279" s="30"/>
      <c r="M1279" s="82"/>
      <c r="N1279" s="85"/>
      <c r="O1279" s="30"/>
      <c r="P1279" s="30"/>
      <c r="Q1279" s="34"/>
      <c r="R1279" s="32"/>
      <c r="S1279" s="10"/>
      <c r="T1279" s="30"/>
      <c r="U1279" s="30"/>
      <c r="V1279" s="30"/>
      <c r="W1279" s="30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30"/>
      <c r="BB1279" s="30"/>
      <c r="BC1279" s="30"/>
      <c r="BD1279" s="30"/>
    </row>
    <row r="1280" spans="1:56" ht="25.5" customHeight="1">
      <c r="A1280" s="21"/>
      <c r="B1280" s="82"/>
      <c r="C1280" s="30"/>
      <c r="D1280" s="31"/>
      <c r="E1280" s="21"/>
      <c r="F1280" s="32"/>
      <c r="G1280" s="32"/>
      <c r="H1280" s="83"/>
      <c r="I1280" s="30"/>
      <c r="J1280" s="84"/>
      <c r="K1280" s="30"/>
      <c r="L1280" s="30"/>
      <c r="M1280" s="82"/>
      <c r="N1280" s="85"/>
      <c r="O1280" s="30"/>
      <c r="P1280" s="30"/>
      <c r="Q1280" s="34"/>
      <c r="R1280" s="32"/>
      <c r="S1280" s="10"/>
      <c r="T1280" s="30"/>
      <c r="U1280" s="30"/>
      <c r="V1280" s="30"/>
      <c r="W1280" s="30"/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30"/>
      <c r="BB1280" s="30"/>
      <c r="BC1280" s="30"/>
      <c r="BD1280" s="30"/>
    </row>
    <row r="1281" spans="1:56" ht="25.5" customHeight="1">
      <c r="A1281" s="21"/>
      <c r="B1281" s="82"/>
      <c r="C1281" s="30"/>
      <c r="D1281" s="31"/>
      <c r="E1281" s="21"/>
      <c r="F1281" s="32"/>
      <c r="G1281" s="32"/>
      <c r="H1281" s="83"/>
      <c r="I1281" s="30"/>
      <c r="J1281" s="84"/>
      <c r="K1281" s="30"/>
      <c r="L1281" s="30"/>
      <c r="M1281" s="82"/>
      <c r="N1281" s="85"/>
      <c r="O1281" s="30"/>
      <c r="P1281" s="30"/>
      <c r="Q1281" s="34"/>
      <c r="R1281" s="32"/>
      <c r="S1281" s="10"/>
      <c r="T1281" s="30"/>
      <c r="U1281" s="30"/>
      <c r="V1281" s="30"/>
      <c r="W1281" s="30"/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30"/>
      <c r="BB1281" s="30"/>
      <c r="BC1281" s="30"/>
      <c r="BD1281" s="30"/>
    </row>
    <row r="1282" spans="1:56" ht="25.5" customHeight="1">
      <c r="A1282" s="21"/>
      <c r="B1282" s="82"/>
      <c r="C1282" s="30"/>
      <c r="D1282" s="31"/>
      <c r="E1282" s="21"/>
      <c r="F1282" s="32"/>
      <c r="G1282" s="32"/>
      <c r="H1282" s="83"/>
      <c r="I1282" s="30"/>
      <c r="J1282" s="84"/>
      <c r="K1282" s="30"/>
      <c r="L1282" s="30"/>
      <c r="M1282" s="82"/>
      <c r="N1282" s="85"/>
      <c r="O1282" s="30"/>
      <c r="P1282" s="30"/>
      <c r="Q1282" s="34"/>
      <c r="R1282" s="32"/>
      <c r="S1282" s="10"/>
      <c r="T1282" s="30"/>
      <c r="U1282" s="30"/>
      <c r="V1282" s="30"/>
      <c r="W1282" s="30"/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30"/>
      <c r="BB1282" s="30"/>
      <c r="BC1282" s="30"/>
      <c r="BD1282" s="30"/>
    </row>
    <row r="1283" spans="1:56" ht="25.5" customHeight="1">
      <c r="A1283" s="21"/>
      <c r="B1283" s="82"/>
      <c r="C1283" s="30"/>
      <c r="D1283" s="31"/>
      <c r="E1283" s="21"/>
      <c r="F1283" s="32"/>
      <c r="G1283" s="32"/>
      <c r="H1283" s="83"/>
      <c r="I1283" s="30"/>
      <c r="J1283" s="84"/>
      <c r="K1283" s="30"/>
      <c r="L1283" s="30"/>
      <c r="M1283" s="82"/>
      <c r="N1283" s="85"/>
      <c r="O1283" s="30"/>
      <c r="P1283" s="30"/>
      <c r="Q1283" s="34"/>
      <c r="R1283" s="32"/>
      <c r="S1283" s="10"/>
      <c r="T1283" s="30"/>
      <c r="U1283" s="30"/>
      <c r="V1283" s="30"/>
      <c r="W1283" s="30"/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30"/>
      <c r="BB1283" s="30"/>
      <c r="BC1283" s="30"/>
      <c r="BD1283" s="30"/>
    </row>
    <row r="1284" spans="1:56" ht="25.5" customHeight="1">
      <c r="A1284" s="21"/>
      <c r="B1284" s="82"/>
      <c r="C1284" s="30"/>
      <c r="D1284" s="31"/>
      <c r="E1284" s="21"/>
      <c r="F1284" s="32"/>
      <c r="G1284" s="32"/>
      <c r="H1284" s="83"/>
      <c r="I1284" s="30"/>
      <c r="J1284" s="84"/>
      <c r="K1284" s="30"/>
      <c r="L1284" s="30"/>
      <c r="M1284" s="82"/>
      <c r="N1284" s="85"/>
      <c r="O1284" s="30"/>
      <c r="P1284" s="30"/>
      <c r="Q1284" s="34"/>
      <c r="R1284" s="32"/>
      <c r="S1284" s="10"/>
      <c r="T1284" s="30"/>
      <c r="U1284" s="30"/>
      <c r="V1284" s="30"/>
      <c r="W1284" s="30"/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30"/>
      <c r="BA1284" s="30"/>
      <c r="BB1284" s="30"/>
      <c r="BC1284" s="30"/>
      <c r="BD1284" s="30"/>
    </row>
    <row r="1285" spans="1:56" ht="25.5" customHeight="1">
      <c r="A1285" s="21"/>
      <c r="B1285" s="82"/>
      <c r="C1285" s="30"/>
      <c r="D1285" s="31"/>
      <c r="E1285" s="21"/>
      <c r="F1285" s="32"/>
      <c r="G1285" s="32"/>
      <c r="H1285" s="83"/>
      <c r="I1285" s="30"/>
      <c r="J1285" s="84"/>
      <c r="K1285" s="30"/>
      <c r="L1285" s="30"/>
      <c r="M1285" s="82"/>
      <c r="N1285" s="85"/>
      <c r="O1285" s="30"/>
      <c r="P1285" s="30"/>
      <c r="Q1285" s="34"/>
      <c r="R1285" s="32"/>
      <c r="S1285" s="10"/>
      <c r="T1285" s="30"/>
      <c r="U1285" s="30"/>
      <c r="V1285" s="30"/>
      <c r="W1285" s="3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30"/>
      <c r="BA1285" s="30"/>
      <c r="BB1285" s="30"/>
      <c r="BC1285" s="30"/>
      <c r="BD1285" s="30"/>
    </row>
    <row r="1286" spans="1:56" ht="25.5" customHeight="1">
      <c r="A1286" s="21"/>
      <c r="B1286" s="82"/>
      <c r="C1286" s="30"/>
      <c r="D1286" s="31"/>
      <c r="E1286" s="21"/>
      <c r="F1286" s="32"/>
      <c r="G1286" s="32"/>
      <c r="H1286" s="83"/>
      <c r="I1286" s="30"/>
      <c r="J1286" s="84"/>
      <c r="K1286" s="30"/>
      <c r="L1286" s="30"/>
      <c r="M1286" s="82"/>
      <c r="N1286" s="85"/>
      <c r="O1286" s="30"/>
      <c r="P1286" s="30"/>
      <c r="Q1286" s="34"/>
      <c r="R1286" s="32"/>
      <c r="S1286" s="10"/>
      <c r="T1286" s="30"/>
      <c r="U1286" s="30"/>
      <c r="V1286" s="30"/>
      <c r="W1286" s="30"/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30"/>
      <c r="BA1286" s="30"/>
      <c r="BB1286" s="30"/>
      <c r="BC1286" s="30"/>
      <c r="BD1286" s="30"/>
    </row>
    <row r="1287" spans="1:56" ht="25.5" customHeight="1">
      <c r="A1287" s="21"/>
      <c r="B1287" s="82"/>
      <c r="C1287" s="30"/>
      <c r="D1287" s="31"/>
      <c r="E1287" s="21"/>
      <c r="F1287" s="32"/>
      <c r="G1287" s="32"/>
      <c r="H1287" s="83"/>
      <c r="I1287" s="30"/>
      <c r="J1287" s="84"/>
      <c r="K1287" s="30"/>
      <c r="L1287" s="30"/>
      <c r="M1287" s="82"/>
      <c r="N1287" s="85"/>
      <c r="O1287" s="30"/>
      <c r="P1287" s="30"/>
      <c r="Q1287" s="34"/>
      <c r="R1287" s="32"/>
      <c r="S1287" s="10"/>
      <c r="T1287" s="30"/>
      <c r="U1287" s="30"/>
      <c r="V1287" s="30"/>
      <c r="W1287" s="30"/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30"/>
      <c r="BA1287" s="30"/>
      <c r="BB1287" s="30"/>
      <c r="BC1287" s="30"/>
      <c r="BD1287" s="30"/>
    </row>
    <row r="1288" spans="1:56" ht="25.5" customHeight="1">
      <c r="A1288" s="21"/>
      <c r="B1288" s="82"/>
      <c r="C1288" s="30"/>
      <c r="D1288" s="31"/>
      <c r="E1288" s="21"/>
      <c r="F1288" s="32"/>
      <c r="G1288" s="32"/>
      <c r="H1288" s="83"/>
      <c r="I1288" s="30"/>
      <c r="J1288" s="84"/>
      <c r="K1288" s="30"/>
      <c r="L1288" s="30"/>
      <c r="M1288" s="82"/>
      <c r="N1288" s="85"/>
      <c r="O1288" s="30"/>
      <c r="P1288" s="30"/>
      <c r="Q1288" s="34"/>
      <c r="R1288" s="32"/>
      <c r="S1288" s="10"/>
      <c r="T1288" s="30"/>
      <c r="U1288" s="30"/>
      <c r="V1288" s="30"/>
      <c r="W1288" s="30"/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30"/>
      <c r="BA1288" s="30"/>
      <c r="BB1288" s="30"/>
      <c r="BC1288" s="30"/>
      <c r="BD1288" s="30"/>
    </row>
    <row r="1289" spans="1:56" ht="25.5" customHeight="1">
      <c r="A1289" s="21"/>
      <c r="B1289" s="82"/>
      <c r="C1289" s="30"/>
      <c r="D1289" s="31"/>
      <c r="E1289" s="21"/>
      <c r="F1289" s="32"/>
      <c r="G1289" s="32"/>
      <c r="H1289" s="83"/>
      <c r="I1289" s="30"/>
      <c r="J1289" s="84"/>
      <c r="K1289" s="30"/>
      <c r="L1289" s="30"/>
      <c r="M1289" s="82"/>
      <c r="N1289" s="85"/>
      <c r="O1289" s="30"/>
      <c r="P1289" s="30"/>
      <c r="Q1289" s="34"/>
      <c r="R1289" s="32"/>
      <c r="S1289" s="10"/>
      <c r="T1289" s="30"/>
      <c r="U1289" s="30"/>
      <c r="V1289" s="30"/>
      <c r="W1289" s="30"/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30"/>
      <c r="BA1289" s="30"/>
      <c r="BB1289" s="30"/>
      <c r="BC1289" s="30"/>
      <c r="BD1289" s="30"/>
    </row>
    <row r="1290" spans="1:56" ht="25.5" customHeight="1">
      <c r="A1290" s="21"/>
      <c r="B1290" s="82"/>
      <c r="C1290" s="30"/>
      <c r="D1290" s="31"/>
      <c r="E1290" s="21"/>
      <c r="F1290" s="32"/>
      <c r="G1290" s="32"/>
      <c r="H1290" s="83"/>
      <c r="I1290" s="30"/>
      <c r="J1290" s="84"/>
      <c r="K1290" s="30"/>
      <c r="L1290" s="30"/>
      <c r="M1290" s="82"/>
      <c r="N1290" s="85"/>
      <c r="O1290" s="30"/>
      <c r="P1290" s="30"/>
      <c r="Q1290" s="34"/>
      <c r="R1290" s="32"/>
      <c r="S1290" s="10"/>
      <c r="T1290" s="30"/>
      <c r="U1290" s="30"/>
      <c r="V1290" s="30"/>
      <c r="W1290" s="30"/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30"/>
      <c r="BA1290" s="30"/>
      <c r="BB1290" s="30"/>
      <c r="BC1290" s="30"/>
      <c r="BD1290" s="30"/>
    </row>
    <row r="1291" spans="1:56" ht="25.5" customHeight="1">
      <c r="A1291" s="21"/>
      <c r="B1291" s="82"/>
      <c r="C1291" s="30"/>
      <c r="D1291" s="31"/>
      <c r="E1291" s="21"/>
      <c r="F1291" s="32"/>
      <c r="G1291" s="32"/>
      <c r="H1291" s="83"/>
      <c r="I1291" s="30"/>
      <c r="J1291" s="84"/>
      <c r="K1291" s="30"/>
      <c r="L1291" s="30"/>
      <c r="M1291" s="82"/>
      <c r="N1291" s="85"/>
      <c r="O1291" s="30"/>
      <c r="P1291" s="30"/>
      <c r="Q1291" s="34"/>
      <c r="R1291" s="32"/>
      <c r="S1291" s="10"/>
      <c r="T1291" s="30"/>
      <c r="U1291" s="30"/>
      <c r="V1291" s="30"/>
      <c r="W1291" s="30"/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30"/>
      <c r="BA1291" s="30"/>
      <c r="BB1291" s="30"/>
      <c r="BC1291" s="30"/>
      <c r="BD1291" s="30"/>
    </row>
    <row r="1292" spans="1:56" ht="25.5" customHeight="1">
      <c r="A1292" s="21"/>
      <c r="B1292" s="82"/>
      <c r="C1292" s="30"/>
      <c r="D1292" s="31"/>
      <c r="E1292" s="21"/>
      <c r="F1292" s="32"/>
      <c r="G1292" s="32"/>
      <c r="H1292" s="83"/>
      <c r="I1292" s="30"/>
      <c r="J1292" s="84"/>
      <c r="K1292" s="30"/>
      <c r="L1292" s="30"/>
      <c r="M1292" s="82"/>
      <c r="N1292" s="85"/>
      <c r="O1292" s="30"/>
      <c r="P1292" s="30"/>
      <c r="Q1292" s="34"/>
      <c r="R1292" s="32"/>
      <c r="S1292" s="10"/>
      <c r="T1292" s="30"/>
      <c r="U1292" s="30"/>
      <c r="V1292" s="30"/>
      <c r="W1292" s="30"/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30"/>
      <c r="BB1292" s="30"/>
      <c r="BC1292" s="30"/>
      <c r="BD1292" s="30"/>
    </row>
    <row r="1293" spans="1:56" ht="25.5" customHeight="1">
      <c r="A1293" s="21"/>
      <c r="B1293" s="82"/>
      <c r="C1293" s="30"/>
      <c r="D1293" s="31"/>
      <c r="E1293" s="21"/>
      <c r="F1293" s="32"/>
      <c r="G1293" s="32"/>
      <c r="H1293" s="83"/>
      <c r="I1293" s="30"/>
      <c r="J1293" s="84"/>
      <c r="K1293" s="30"/>
      <c r="L1293" s="30"/>
      <c r="M1293" s="82"/>
      <c r="N1293" s="85"/>
      <c r="O1293" s="30"/>
      <c r="P1293" s="30"/>
      <c r="Q1293" s="34"/>
      <c r="R1293" s="32"/>
      <c r="S1293" s="10"/>
      <c r="T1293" s="30"/>
      <c r="U1293" s="30"/>
      <c r="V1293" s="30"/>
      <c r="W1293" s="30"/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30"/>
      <c r="BB1293" s="30"/>
      <c r="BC1293" s="30"/>
      <c r="BD1293" s="30"/>
    </row>
    <row r="1294" spans="1:56" ht="25.5" customHeight="1">
      <c r="A1294" s="21"/>
      <c r="B1294" s="82"/>
      <c r="C1294" s="30"/>
      <c r="D1294" s="31"/>
      <c r="E1294" s="21"/>
      <c r="F1294" s="32"/>
      <c r="G1294" s="32"/>
      <c r="H1294" s="83"/>
      <c r="I1294" s="30"/>
      <c r="J1294" s="84"/>
      <c r="K1294" s="30"/>
      <c r="L1294" s="30"/>
      <c r="M1294" s="82"/>
      <c r="N1294" s="85"/>
      <c r="O1294" s="30"/>
      <c r="P1294" s="30"/>
      <c r="Q1294" s="34"/>
      <c r="R1294" s="32"/>
      <c r="S1294" s="10"/>
      <c r="T1294" s="30"/>
      <c r="U1294" s="30"/>
      <c r="V1294" s="30"/>
      <c r="W1294" s="30"/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30"/>
      <c r="BB1294" s="30"/>
      <c r="BC1294" s="30"/>
      <c r="BD1294" s="30"/>
    </row>
    <row r="1295" spans="1:56" ht="25.5" customHeight="1">
      <c r="A1295" s="21"/>
      <c r="B1295" s="82"/>
      <c r="C1295" s="30"/>
      <c r="D1295" s="31"/>
      <c r="E1295" s="21"/>
      <c r="F1295" s="32"/>
      <c r="G1295" s="32"/>
      <c r="H1295" s="83"/>
      <c r="I1295" s="30"/>
      <c r="J1295" s="84"/>
      <c r="K1295" s="30"/>
      <c r="L1295" s="30"/>
      <c r="M1295" s="82"/>
      <c r="N1295" s="85"/>
      <c r="O1295" s="30"/>
      <c r="P1295" s="30"/>
      <c r="Q1295" s="34"/>
      <c r="R1295" s="32"/>
      <c r="S1295" s="10"/>
      <c r="T1295" s="30"/>
      <c r="U1295" s="30"/>
      <c r="V1295" s="30"/>
      <c r="W1295" s="30"/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30"/>
      <c r="BB1295" s="30"/>
      <c r="BC1295" s="30"/>
      <c r="BD1295" s="30"/>
    </row>
    <row r="1296" spans="1:56" ht="25.5" customHeight="1">
      <c r="A1296" s="21"/>
      <c r="B1296" s="82"/>
      <c r="C1296" s="30"/>
      <c r="D1296" s="31"/>
      <c r="E1296" s="21"/>
      <c r="F1296" s="32"/>
      <c r="G1296" s="32"/>
      <c r="H1296" s="83"/>
      <c r="I1296" s="30"/>
      <c r="J1296" s="84"/>
      <c r="K1296" s="30"/>
      <c r="L1296" s="30"/>
      <c r="M1296" s="82"/>
      <c r="N1296" s="85"/>
      <c r="O1296" s="30"/>
      <c r="P1296" s="30"/>
      <c r="Q1296" s="34"/>
      <c r="R1296" s="32"/>
      <c r="S1296" s="10"/>
      <c r="T1296" s="30"/>
      <c r="U1296" s="30"/>
      <c r="V1296" s="30"/>
      <c r="W1296" s="30"/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30"/>
      <c r="BB1296" s="30"/>
      <c r="BC1296" s="30"/>
      <c r="BD1296" s="30"/>
    </row>
    <row r="1297" spans="1:56" ht="25.5" customHeight="1">
      <c r="A1297" s="21"/>
      <c r="B1297" s="82"/>
      <c r="C1297" s="30"/>
      <c r="D1297" s="31"/>
      <c r="E1297" s="21"/>
      <c r="F1297" s="32"/>
      <c r="G1297" s="32"/>
      <c r="H1297" s="83"/>
      <c r="I1297" s="30"/>
      <c r="J1297" s="84"/>
      <c r="K1297" s="30"/>
      <c r="L1297" s="30"/>
      <c r="M1297" s="82"/>
      <c r="N1297" s="85"/>
      <c r="O1297" s="30"/>
      <c r="P1297" s="30"/>
      <c r="Q1297" s="34"/>
      <c r="R1297" s="32"/>
      <c r="S1297" s="10"/>
      <c r="T1297" s="30"/>
      <c r="U1297" s="30"/>
      <c r="V1297" s="30"/>
      <c r="W1297" s="30"/>
      <c r="X1297" s="30"/>
      <c r="Y1297" s="30"/>
      <c r="Z1297" s="30"/>
      <c r="AA1297" s="30"/>
      <c r="AB1297" s="30"/>
      <c r="AC1297" s="30"/>
      <c r="AD1297" s="30"/>
      <c r="AE1297" s="30"/>
      <c r="AF1297" s="30"/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  <c r="BA1297" s="30"/>
      <c r="BB1297" s="30"/>
      <c r="BC1297" s="30"/>
      <c r="BD1297" s="30"/>
    </row>
    <row r="1298" spans="1:56" ht="25.5" customHeight="1">
      <c r="A1298" s="21"/>
      <c r="B1298" s="82"/>
      <c r="C1298" s="30"/>
      <c r="D1298" s="31"/>
      <c r="E1298" s="21"/>
      <c r="F1298" s="32"/>
      <c r="G1298" s="32"/>
      <c r="H1298" s="83"/>
      <c r="I1298" s="30"/>
      <c r="J1298" s="84"/>
      <c r="K1298" s="30"/>
      <c r="L1298" s="30"/>
      <c r="M1298" s="82"/>
      <c r="N1298" s="85"/>
      <c r="O1298" s="30"/>
      <c r="P1298" s="30"/>
      <c r="Q1298" s="34"/>
      <c r="R1298" s="32"/>
      <c r="S1298" s="10"/>
      <c r="T1298" s="30"/>
      <c r="U1298" s="30"/>
      <c r="V1298" s="30"/>
      <c r="W1298" s="30"/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  <c r="BA1298" s="30"/>
      <c r="BB1298" s="30"/>
      <c r="BC1298" s="30"/>
      <c r="BD1298" s="30"/>
    </row>
    <row r="1299" spans="1:56" ht="25.5" customHeight="1">
      <c r="A1299" s="21"/>
      <c r="B1299" s="82"/>
      <c r="C1299" s="30"/>
      <c r="D1299" s="31"/>
      <c r="E1299" s="21"/>
      <c r="F1299" s="32"/>
      <c r="G1299" s="32"/>
      <c r="H1299" s="83"/>
      <c r="I1299" s="30"/>
      <c r="J1299" s="84"/>
      <c r="K1299" s="30"/>
      <c r="L1299" s="30"/>
      <c r="M1299" s="82"/>
      <c r="N1299" s="85"/>
      <c r="O1299" s="30"/>
      <c r="P1299" s="30"/>
      <c r="Q1299" s="34"/>
      <c r="R1299" s="32"/>
      <c r="S1299" s="10"/>
      <c r="T1299" s="30"/>
      <c r="U1299" s="30"/>
      <c r="V1299" s="30"/>
      <c r="W1299" s="30"/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  <c r="BA1299" s="30"/>
      <c r="BB1299" s="30"/>
      <c r="BC1299" s="30"/>
      <c r="BD1299" s="30"/>
    </row>
    <row r="1300" spans="1:56" ht="25.5" customHeight="1">
      <c r="A1300" s="21"/>
      <c r="B1300" s="82"/>
      <c r="C1300" s="30"/>
      <c r="D1300" s="31"/>
      <c r="E1300" s="21"/>
      <c r="F1300" s="32"/>
      <c r="G1300" s="32"/>
      <c r="H1300" s="83"/>
      <c r="I1300" s="30"/>
      <c r="J1300" s="84"/>
      <c r="K1300" s="30"/>
      <c r="L1300" s="30"/>
      <c r="M1300" s="82"/>
      <c r="N1300" s="85"/>
      <c r="O1300" s="30"/>
      <c r="P1300" s="30"/>
      <c r="Q1300" s="34"/>
      <c r="R1300" s="32"/>
      <c r="S1300" s="10"/>
      <c r="T1300" s="30"/>
      <c r="U1300" s="30"/>
      <c r="V1300" s="30"/>
      <c r="W1300" s="30"/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  <c r="BA1300" s="30"/>
      <c r="BB1300" s="30"/>
      <c r="BC1300" s="30"/>
      <c r="BD1300" s="30"/>
    </row>
    <row r="1301" spans="1:56" ht="25.5" customHeight="1">
      <c r="A1301" s="21"/>
      <c r="B1301" s="82"/>
      <c r="C1301" s="30"/>
      <c r="D1301" s="31"/>
      <c r="E1301" s="21"/>
      <c r="F1301" s="32"/>
      <c r="G1301" s="32"/>
      <c r="H1301" s="83"/>
      <c r="I1301" s="30"/>
      <c r="J1301" s="84"/>
      <c r="K1301" s="30"/>
      <c r="L1301" s="30"/>
      <c r="M1301" s="82"/>
      <c r="N1301" s="85"/>
      <c r="O1301" s="30"/>
      <c r="P1301" s="30"/>
      <c r="Q1301" s="34"/>
      <c r="R1301" s="32"/>
      <c r="S1301" s="10"/>
      <c r="T1301" s="30"/>
      <c r="U1301" s="30"/>
      <c r="V1301" s="30"/>
      <c r="W1301" s="30"/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  <c r="BA1301" s="30"/>
      <c r="BB1301" s="30"/>
      <c r="BC1301" s="30"/>
      <c r="BD1301" s="30"/>
    </row>
    <row r="1302" spans="1:56" ht="25.5" customHeight="1">
      <c r="A1302" s="21"/>
      <c r="B1302" s="82"/>
      <c r="C1302" s="30"/>
      <c r="D1302" s="31"/>
      <c r="E1302" s="21"/>
      <c r="F1302" s="32"/>
      <c r="G1302" s="32"/>
      <c r="H1302" s="83"/>
      <c r="I1302" s="30"/>
      <c r="J1302" s="84"/>
      <c r="K1302" s="30"/>
      <c r="L1302" s="30"/>
      <c r="M1302" s="82"/>
      <c r="N1302" s="85"/>
      <c r="O1302" s="30"/>
      <c r="P1302" s="30"/>
      <c r="Q1302" s="34"/>
      <c r="R1302" s="32"/>
      <c r="S1302" s="10"/>
      <c r="T1302" s="30"/>
      <c r="U1302" s="30"/>
      <c r="V1302" s="30"/>
      <c r="W1302" s="30"/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  <c r="BA1302" s="30"/>
      <c r="BB1302" s="30"/>
      <c r="BC1302" s="30"/>
      <c r="BD1302" s="30"/>
    </row>
    <row r="1303" spans="1:56" ht="25.5" customHeight="1">
      <c r="A1303" s="21"/>
      <c r="B1303" s="82"/>
      <c r="C1303" s="30"/>
      <c r="D1303" s="31"/>
      <c r="E1303" s="21"/>
      <c r="F1303" s="32"/>
      <c r="G1303" s="32"/>
      <c r="H1303" s="83"/>
      <c r="I1303" s="30"/>
      <c r="J1303" s="84"/>
      <c r="K1303" s="30"/>
      <c r="L1303" s="30"/>
      <c r="M1303" s="82"/>
      <c r="N1303" s="85"/>
      <c r="O1303" s="30"/>
      <c r="P1303" s="30"/>
      <c r="Q1303" s="34"/>
      <c r="R1303" s="32"/>
      <c r="S1303" s="10"/>
      <c r="T1303" s="30"/>
      <c r="U1303" s="30"/>
      <c r="V1303" s="30"/>
      <c r="W1303" s="30"/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  <c r="BA1303" s="30"/>
      <c r="BB1303" s="30"/>
      <c r="BC1303" s="30"/>
      <c r="BD1303" s="30"/>
    </row>
    <row r="1304" spans="1:56" ht="25.5" customHeight="1">
      <c r="A1304" s="21"/>
      <c r="B1304" s="82"/>
      <c r="C1304" s="30"/>
      <c r="D1304" s="31"/>
      <c r="E1304" s="21"/>
      <c r="F1304" s="32"/>
      <c r="G1304" s="32"/>
      <c r="H1304" s="83"/>
      <c r="I1304" s="30"/>
      <c r="J1304" s="84"/>
      <c r="K1304" s="30"/>
      <c r="L1304" s="30"/>
      <c r="M1304" s="82"/>
      <c r="N1304" s="85"/>
      <c r="O1304" s="30"/>
      <c r="P1304" s="30"/>
      <c r="Q1304" s="34"/>
      <c r="R1304" s="32"/>
      <c r="S1304" s="10"/>
      <c r="T1304" s="30"/>
      <c r="U1304" s="30"/>
      <c r="V1304" s="30"/>
      <c r="W1304" s="30"/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  <c r="BA1304" s="30"/>
      <c r="BB1304" s="30"/>
      <c r="BC1304" s="30"/>
      <c r="BD1304" s="30"/>
    </row>
    <row r="1305" spans="1:56" ht="25.5" customHeight="1">
      <c r="A1305" s="21"/>
      <c r="B1305" s="82"/>
      <c r="C1305" s="30"/>
      <c r="D1305" s="31"/>
      <c r="E1305" s="21"/>
      <c r="F1305" s="32"/>
      <c r="G1305" s="32"/>
      <c r="H1305" s="83"/>
      <c r="I1305" s="30"/>
      <c r="J1305" s="84"/>
      <c r="K1305" s="30"/>
      <c r="L1305" s="30"/>
      <c r="M1305" s="82"/>
      <c r="N1305" s="85"/>
      <c r="O1305" s="30"/>
      <c r="P1305" s="30"/>
      <c r="Q1305" s="34"/>
      <c r="R1305" s="32"/>
      <c r="S1305" s="10"/>
      <c r="T1305" s="30"/>
      <c r="U1305" s="30"/>
      <c r="V1305" s="30"/>
      <c r="W1305" s="30"/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  <c r="BA1305" s="30"/>
      <c r="BB1305" s="30"/>
      <c r="BC1305" s="30"/>
      <c r="BD1305" s="30"/>
    </row>
    <row r="1306" spans="1:56" ht="25.5" customHeight="1">
      <c r="A1306" s="21"/>
      <c r="B1306" s="82"/>
      <c r="C1306" s="30"/>
      <c r="D1306" s="31"/>
      <c r="E1306" s="21"/>
      <c r="F1306" s="32"/>
      <c r="G1306" s="32"/>
      <c r="H1306" s="83"/>
      <c r="I1306" s="30"/>
      <c r="J1306" s="84"/>
      <c r="K1306" s="30"/>
      <c r="L1306" s="30"/>
      <c r="M1306" s="82"/>
      <c r="N1306" s="85"/>
      <c r="O1306" s="30"/>
      <c r="P1306" s="30"/>
      <c r="Q1306" s="34"/>
      <c r="R1306" s="32"/>
      <c r="S1306" s="10"/>
      <c r="T1306" s="30"/>
      <c r="U1306" s="30"/>
      <c r="V1306" s="30"/>
      <c r="W1306" s="30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  <c r="BA1306" s="30"/>
      <c r="BB1306" s="30"/>
      <c r="BC1306" s="30"/>
      <c r="BD1306" s="30"/>
    </row>
    <row r="1307" spans="1:56" ht="25.5" customHeight="1">
      <c r="A1307" s="21"/>
      <c r="B1307" s="82"/>
      <c r="C1307" s="30"/>
      <c r="D1307" s="31"/>
      <c r="E1307" s="21"/>
      <c r="F1307" s="32"/>
      <c r="G1307" s="32"/>
      <c r="H1307" s="83"/>
      <c r="I1307" s="30"/>
      <c r="J1307" s="84"/>
      <c r="K1307" s="30"/>
      <c r="L1307" s="30"/>
      <c r="M1307" s="82"/>
      <c r="N1307" s="85"/>
      <c r="O1307" s="30"/>
      <c r="P1307" s="30"/>
      <c r="Q1307" s="34"/>
      <c r="R1307" s="32"/>
      <c r="S1307" s="10"/>
      <c r="T1307" s="30"/>
      <c r="U1307" s="30"/>
      <c r="V1307" s="30"/>
      <c r="W1307" s="30"/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  <c r="BA1307" s="30"/>
      <c r="BB1307" s="30"/>
      <c r="BC1307" s="30"/>
      <c r="BD1307" s="30"/>
    </row>
    <row r="1308" spans="1:56" ht="25.5" customHeight="1">
      <c r="A1308" s="21"/>
      <c r="B1308" s="82"/>
      <c r="C1308" s="30"/>
      <c r="D1308" s="31"/>
      <c r="E1308" s="21"/>
      <c r="F1308" s="32"/>
      <c r="G1308" s="32"/>
      <c r="H1308" s="83"/>
      <c r="I1308" s="30"/>
      <c r="J1308" s="84"/>
      <c r="K1308" s="30"/>
      <c r="L1308" s="30"/>
      <c r="M1308" s="82"/>
      <c r="N1308" s="85"/>
      <c r="O1308" s="30"/>
      <c r="P1308" s="30"/>
      <c r="Q1308" s="34"/>
      <c r="R1308" s="32"/>
      <c r="S1308" s="10"/>
      <c r="T1308" s="30"/>
      <c r="U1308" s="30"/>
      <c r="V1308" s="30"/>
      <c r="W1308" s="30"/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  <c r="BA1308" s="30"/>
      <c r="BB1308" s="30"/>
      <c r="BC1308" s="30"/>
      <c r="BD1308" s="30"/>
    </row>
    <row r="1309" spans="1:56" ht="25.5" customHeight="1">
      <c r="A1309" s="21"/>
      <c r="B1309" s="82"/>
      <c r="C1309" s="30"/>
      <c r="D1309" s="31"/>
      <c r="E1309" s="21"/>
      <c r="F1309" s="32"/>
      <c r="G1309" s="32"/>
      <c r="H1309" s="83"/>
      <c r="I1309" s="30"/>
      <c r="J1309" s="84"/>
      <c r="K1309" s="30"/>
      <c r="L1309" s="30"/>
      <c r="M1309" s="82"/>
      <c r="N1309" s="85"/>
      <c r="O1309" s="30"/>
      <c r="P1309" s="30"/>
      <c r="Q1309" s="34"/>
      <c r="R1309" s="32"/>
      <c r="S1309" s="10"/>
      <c r="T1309" s="30"/>
      <c r="U1309" s="30"/>
      <c r="V1309" s="30"/>
      <c r="W1309" s="30"/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  <c r="BA1309" s="30"/>
      <c r="BB1309" s="30"/>
      <c r="BC1309" s="30"/>
      <c r="BD1309" s="30"/>
    </row>
    <row r="1310" spans="1:56" ht="25.5" customHeight="1">
      <c r="A1310" s="21"/>
      <c r="B1310" s="82"/>
      <c r="C1310" s="30"/>
      <c r="D1310" s="31"/>
      <c r="E1310" s="21"/>
      <c r="F1310" s="32"/>
      <c r="G1310" s="32"/>
      <c r="H1310" s="83"/>
      <c r="I1310" s="30"/>
      <c r="J1310" s="84"/>
      <c r="K1310" s="30"/>
      <c r="L1310" s="30"/>
      <c r="M1310" s="82"/>
      <c r="N1310" s="85"/>
      <c r="O1310" s="30"/>
      <c r="P1310" s="30"/>
      <c r="Q1310" s="34"/>
      <c r="R1310" s="32"/>
      <c r="S1310" s="10"/>
      <c r="T1310" s="30"/>
      <c r="U1310" s="30"/>
      <c r="V1310" s="30"/>
      <c r="W1310" s="30"/>
      <c r="X1310" s="30"/>
      <c r="Y1310" s="30"/>
      <c r="Z1310" s="30"/>
      <c r="AA1310" s="30"/>
      <c r="AB1310" s="30"/>
      <c r="AC1310" s="30"/>
      <c r="AD1310" s="30"/>
      <c r="AE1310" s="30"/>
      <c r="AF1310" s="30"/>
      <c r="AG1310" s="30"/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  <c r="BA1310" s="30"/>
      <c r="BB1310" s="30"/>
      <c r="BC1310" s="30"/>
      <c r="BD1310" s="30"/>
    </row>
    <row r="1311" spans="1:56" ht="25.5" customHeight="1">
      <c r="A1311" s="21"/>
      <c r="B1311" s="82"/>
      <c r="C1311" s="30"/>
      <c r="D1311" s="31"/>
      <c r="E1311" s="21"/>
      <c r="F1311" s="32"/>
      <c r="G1311" s="32"/>
      <c r="H1311" s="83"/>
      <c r="I1311" s="30"/>
      <c r="J1311" s="84"/>
      <c r="K1311" s="30"/>
      <c r="L1311" s="30"/>
      <c r="M1311" s="82"/>
      <c r="N1311" s="85"/>
      <c r="O1311" s="30"/>
      <c r="P1311" s="30"/>
      <c r="Q1311" s="34"/>
      <c r="R1311" s="32"/>
      <c r="S1311" s="10"/>
      <c r="T1311" s="30"/>
      <c r="U1311" s="30"/>
      <c r="V1311" s="30"/>
      <c r="W1311" s="30"/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  <c r="BA1311" s="30"/>
      <c r="BB1311" s="30"/>
      <c r="BC1311" s="30"/>
      <c r="BD1311" s="30"/>
    </row>
    <row r="1312" spans="1:56" ht="25.5" customHeight="1">
      <c r="A1312" s="21"/>
      <c r="B1312" s="82"/>
      <c r="C1312" s="30"/>
      <c r="D1312" s="31"/>
      <c r="E1312" s="21"/>
      <c r="F1312" s="32"/>
      <c r="G1312" s="32"/>
      <c r="H1312" s="83"/>
      <c r="I1312" s="30"/>
      <c r="J1312" s="84"/>
      <c r="K1312" s="30"/>
      <c r="L1312" s="30"/>
      <c r="M1312" s="82"/>
      <c r="N1312" s="85"/>
      <c r="O1312" s="30"/>
      <c r="P1312" s="30"/>
      <c r="Q1312" s="34"/>
      <c r="R1312" s="32"/>
      <c r="S1312" s="10"/>
      <c r="T1312" s="30"/>
      <c r="U1312" s="30"/>
      <c r="V1312" s="30"/>
      <c r="W1312" s="30"/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  <c r="BA1312" s="30"/>
      <c r="BB1312" s="30"/>
      <c r="BC1312" s="30"/>
      <c r="BD1312" s="30"/>
    </row>
    <row r="1313" spans="1:56" ht="25.5" customHeight="1">
      <c r="A1313" s="21"/>
      <c r="B1313" s="82"/>
      <c r="C1313" s="30"/>
      <c r="D1313" s="31"/>
      <c r="E1313" s="21"/>
      <c r="F1313" s="32"/>
      <c r="G1313" s="32"/>
      <c r="H1313" s="83"/>
      <c r="I1313" s="30"/>
      <c r="J1313" s="84"/>
      <c r="K1313" s="30"/>
      <c r="L1313" s="30"/>
      <c r="M1313" s="82"/>
      <c r="N1313" s="85"/>
      <c r="O1313" s="30"/>
      <c r="P1313" s="30"/>
      <c r="Q1313" s="34"/>
      <c r="R1313" s="32"/>
      <c r="S1313" s="10"/>
      <c r="T1313" s="30"/>
      <c r="U1313" s="30"/>
      <c r="V1313" s="30"/>
      <c r="W1313" s="30"/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30"/>
      <c r="BB1313" s="30"/>
      <c r="BC1313" s="30"/>
      <c r="BD1313" s="30"/>
    </row>
    <row r="1314" spans="1:56" ht="25.5" customHeight="1">
      <c r="A1314" s="21"/>
      <c r="B1314" s="82"/>
      <c r="C1314" s="30"/>
      <c r="D1314" s="31"/>
      <c r="E1314" s="21"/>
      <c r="F1314" s="32"/>
      <c r="G1314" s="32"/>
      <c r="H1314" s="83"/>
      <c r="I1314" s="30"/>
      <c r="J1314" s="84"/>
      <c r="K1314" s="30"/>
      <c r="L1314" s="30"/>
      <c r="M1314" s="82"/>
      <c r="N1314" s="85"/>
      <c r="O1314" s="30"/>
      <c r="P1314" s="30"/>
      <c r="Q1314" s="34"/>
      <c r="R1314" s="32"/>
      <c r="S1314" s="10"/>
      <c r="T1314" s="30"/>
      <c r="U1314" s="30"/>
      <c r="V1314" s="30"/>
      <c r="W1314" s="30"/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30"/>
      <c r="BB1314" s="30"/>
      <c r="BC1314" s="30"/>
      <c r="BD1314" s="30"/>
    </row>
    <row r="1315" spans="1:56" ht="25.5" customHeight="1">
      <c r="A1315" s="21"/>
      <c r="B1315" s="82"/>
      <c r="C1315" s="30"/>
      <c r="D1315" s="31"/>
      <c r="E1315" s="21"/>
      <c r="F1315" s="32"/>
      <c r="G1315" s="32"/>
      <c r="H1315" s="83"/>
      <c r="I1315" s="30"/>
      <c r="J1315" s="84"/>
      <c r="K1315" s="30"/>
      <c r="L1315" s="30"/>
      <c r="M1315" s="82"/>
      <c r="N1315" s="85"/>
      <c r="O1315" s="30"/>
      <c r="P1315" s="30"/>
      <c r="Q1315" s="34"/>
      <c r="R1315" s="32"/>
      <c r="S1315" s="10"/>
      <c r="T1315" s="30"/>
      <c r="U1315" s="30"/>
      <c r="V1315" s="30"/>
      <c r="W1315" s="3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  <c r="AH1315" s="30"/>
      <c r="AI1315" s="30"/>
      <c r="AJ1315" s="30"/>
      <c r="AK1315" s="30"/>
      <c r="AL1315" s="30"/>
      <c r="AM1315" s="30"/>
      <c r="AN1315" s="30"/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30"/>
      <c r="BA1315" s="30"/>
      <c r="BB1315" s="30"/>
      <c r="BC1315" s="30"/>
      <c r="BD1315" s="30"/>
    </row>
    <row r="1316" spans="1:56" ht="25.5" customHeight="1">
      <c r="A1316" s="21"/>
      <c r="B1316" s="82"/>
      <c r="C1316" s="30"/>
      <c r="D1316" s="31"/>
      <c r="E1316" s="21"/>
      <c r="F1316" s="32"/>
      <c r="G1316" s="32"/>
      <c r="H1316" s="83"/>
      <c r="I1316" s="30"/>
      <c r="J1316" s="84"/>
      <c r="K1316" s="30"/>
      <c r="L1316" s="30"/>
      <c r="M1316" s="82"/>
      <c r="N1316" s="85"/>
      <c r="O1316" s="30"/>
      <c r="P1316" s="30"/>
      <c r="Q1316" s="34"/>
      <c r="R1316" s="32"/>
      <c r="S1316" s="10"/>
      <c r="T1316" s="30"/>
      <c r="U1316" s="30"/>
      <c r="V1316" s="30"/>
      <c r="W1316" s="30"/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  <c r="AH1316" s="30"/>
      <c r="AI1316" s="30"/>
      <c r="AJ1316" s="30"/>
      <c r="AK1316" s="30"/>
      <c r="AL1316" s="30"/>
      <c r="AM1316" s="30"/>
      <c r="AN1316" s="30"/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30"/>
      <c r="BA1316" s="30"/>
      <c r="BB1316" s="30"/>
      <c r="BC1316" s="30"/>
      <c r="BD1316" s="30"/>
    </row>
    <row r="1317" spans="1:56" ht="25.5" customHeight="1">
      <c r="A1317" s="21"/>
      <c r="B1317" s="82"/>
      <c r="C1317" s="30"/>
      <c r="D1317" s="31"/>
      <c r="E1317" s="21"/>
      <c r="F1317" s="32"/>
      <c r="G1317" s="32"/>
      <c r="H1317" s="83"/>
      <c r="I1317" s="30"/>
      <c r="J1317" s="84"/>
      <c r="K1317" s="30"/>
      <c r="L1317" s="30"/>
      <c r="M1317" s="82"/>
      <c r="N1317" s="85"/>
      <c r="O1317" s="30"/>
      <c r="P1317" s="30"/>
      <c r="Q1317" s="34"/>
      <c r="R1317" s="32"/>
      <c r="S1317" s="10"/>
      <c r="T1317" s="30"/>
      <c r="U1317" s="30"/>
      <c r="V1317" s="30"/>
      <c r="W1317" s="30"/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  <c r="AH1317" s="30"/>
      <c r="AI1317" s="30"/>
      <c r="AJ1317" s="30"/>
      <c r="AK1317" s="30"/>
      <c r="AL1317" s="30"/>
      <c r="AM1317" s="30"/>
      <c r="AN1317" s="30"/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30"/>
      <c r="BA1317" s="30"/>
      <c r="BB1317" s="30"/>
      <c r="BC1317" s="30"/>
      <c r="BD1317" s="30"/>
    </row>
    <row r="1318" spans="1:56" ht="25.5" customHeight="1">
      <c r="A1318" s="21"/>
      <c r="B1318" s="82"/>
      <c r="C1318" s="30"/>
      <c r="D1318" s="31"/>
      <c r="E1318" s="21"/>
      <c r="F1318" s="32"/>
      <c r="G1318" s="32"/>
      <c r="H1318" s="83"/>
      <c r="I1318" s="30"/>
      <c r="J1318" s="84"/>
      <c r="K1318" s="30"/>
      <c r="L1318" s="30"/>
      <c r="M1318" s="82"/>
      <c r="N1318" s="85"/>
      <c r="O1318" s="30"/>
      <c r="P1318" s="30"/>
      <c r="Q1318" s="34"/>
      <c r="R1318" s="32"/>
      <c r="S1318" s="10"/>
      <c r="T1318" s="30"/>
      <c r="U1318" s="30"/>
      <c r="V1318" s="30"/>
      <c r="W1318" s="30"/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  <c r="AH1318" s="30"/>
      <c r="AI1318" s="30"/>
      <c r="AJ1318" s="30"/>
      <c r="AK1318" s="30"/>
      <c r="AL1318" s="30"/>
      <c r="AM1318" s="30"/>
      <c r="AN1318" s="30"/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30"/>
      <c r="BA1318" s="30"/>
      <c r="BB1318" s="30"/>
      <c r="BC1318" s="30"/>
      <c r="BD1318" s="30"/>
    </row>
    <row r="1319" spans="1:56" ht="25.5" customHeight="1">
      <c r="A1319" s="21"/>
      <c r="B1319" s="82"/>
      <c r="C1319" s="30"/>
      <c r="D1319" s="31"/>
      <c r="E1319" s="21"/>
      <c r="F1319" s="32"/>
      <c r="G1319" s="32"/>
      <c r="H1319" s="83"/>
      <c r="I1319" s="30"/>
      <c r="J1319" s="84"/>
      <c r="K1319" s="30"/>
      <c r="L1319" s="30"/>
      <c r="M1319" s="82"/>
      <c r="N1319" s="85"/>
      <c r="O1319" s="30"/>
      <c r="P1319" s="30"/>
      <c r="Q1319" s="34"/>
      <c r="R1319" s="32"/>
      <c r="S1319" s="10"/>
      <c r="T1319" s="30"/>
      <c r="U1319" s="30"/>
      <c r="V1319" s="30"/>
      <c r="W1319" s="30"/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  <c r="AH1319" s="30"/>
      <c r="AI1319" s="30"/>
      <c r="AJ1319" s="30"/>
      <c r="AK1319" s="30"/>
      <c r="AL1319" s="30"/>
      <c r="AM1319" s="30"/>
      <c r="AN1319" s="30"/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30"/>
      <c r="BA1319" s="30"/>
      <c r="BB1319" s="30"/>
      <c r="BC1319" s="30"/>
      <c r="BD1319" s="30"/>
    </row>
    <row r="1320" spans="1:56" ht="25.5" customHeight="1">
      <c r="A1320" s="21"/>
      <c r="B1320" s="82"/>
      <c r="C1320" s="30"/>
      <c r="D1320" s="31"/>
      <c r="E1320" s="21"/>
      <c r="F1320" s="32"/>
      <c r="G1320" s="32"/>
      <c r="H1320" s="83"/>
      <c r="I1320" s="30"/>
      <c r="J1320" s="84"/>
      <c r="K1320" s="30"/>
      <c r="L1320" s="30"/>
      <c r="M1320" s="82"/>
      <c r="N1320" s="85"/>
      <c r="O1320" s="30"/>
      <c r="P1320" s="30"/>
      <c r="Q1320" s="34"/>
      <c r="R1320" s="32"/>
      <c r="S1320" s="10"/>
      <c r="T1320" s="30"/>
      <c r="U1320" s="30"/>
      <c r="V1320" s="30"/>
      <c r="W1320" s="30"/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  <c r="AH1320" s="30"/>
      <c r="AI1320" s="30"/>
      <c r="AJ1320" s="30"/>
      <c r="AK1320" s="30"/>
      <c r="AL1320" s="30"/>
      <c r="AM1320" s="30"/>
      <c r="AN1320" s="30"/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30"/>
      <c r="BA1320" s="30"/>
      <c r="BB1320" s="30"/>
      <c r="BC1320" s="30"/>
      <c r="BD1320" s="30"/>
    </row>
    <row r="1321" spans="1:56" ht="25.5" customHeight="1">
      <c r="A1321" s="21"/>
      <c r="B1321" s="82"/>
      <c r="C1321" s="30"/>
      <c r="D1321" s="31"/>
      <c r="E1321" s="21"/>
      <c r="F1321" s="32"/>
      <c r="G1321" s="32"/>
      <c r="H1321" s="83"/>
      <c r="I1321" s="30"/>
      <c r="J1321" s="84"/>
      <c r="K1321" s="30"/>
      <c r="L1321" s="30"/>
      <c r="M1321" s="82"/>
      <c r="N1321" s="85"/>
      <c r="O1321" s="30"/>
      <c r="P1321" s="30"/>
      <c r="Q1321" s="34"/>
      <c r="R1321" s="32"/>
      <c r="S1321" s="1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0"/>
      <c r="AI1321" s="30"/>
      <c r="AJ1321" s="30"/>
      <c r="AK1321" s="30"/>
      <c r="AL1321" s="30"/>
      <c r="AM1321" s="30"/>
      <c r="AN1321" s="30"/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30"/>
      <c r="BA1321" s="30"/>
      <c r="BB1321" s="30"/>
      <c r="BC1321" s="30"/>
      <c r="BD1321" s="30"/>
    </row>
    <row r="1322" spans="1:56" ht="25.5" customHeight="1">
      <c r="A1322" s="21"/>
      <c r="B1322" s="82"/>
      <c r="C1322" s="30"/>
      <c r="D1322" s="31"/>
      <c r="E1322" s="21"/>
      <c r="F1322" s="32"/>
      <c r="G1322" s="32"/>
      <c r="H1322" s="83"/>
      <c r="I1322" s="30"/>
      <c r="J1322" s="84"/>
      <c r="K1322" s="30"/>
      <c r="L1322" s="30"/>
      <c r="M1322" s="82"/>
      <c r="N1322" s="85"/>
      <c r="O1322" s="30"/>
      <c r="P1322" s="30"/>
      <c r="Q1322" s="34"/>
      <c r="R1322" s="32"/>
      <c r="S1322" s="10"/>
      <c r="T1322" s="30"/>
      <c r="U1322" s="30"/>
      <c r="V1322" s="30"/>
      <c r="W1322" s="30"/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  <c r="AH1322" s="30"/>
      <c r="AI1322" s="30"/>
      <c r="AJ1322" s="30"/>
      <c r="AK1322" s="30"/>
      <c r="AL1322" s="30"/>
      <c r="AM1322" s="30"/>
      <c r="AN1322" s="30"/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30"/>
      <c r="BA1322" s="30"/>
      <c r="BB1322" s="30"/>
      <c r="BC1322" s="30"/>
      <c r="BD1322" s="30"/>
    </row>
    <row r="1323" spans="1:56" ht="25.5" customHeight="1">
      <c r="A1323" s="21"/>
      <c r="B1323" s="82"/>
      <c r="C1323" s="30"/>
      <c r="D1323" s="31"/>
      <c r="E1323" s="21"/>
      <c r="F1323" s="32"/>
      <c r="G1323" s="32"/>
      <c r="H1323" s="83"/>
      <c r="I1323" s="30"/>
      <c r="J1323" s="84"/>
      <c r="K1323" s="30"/>
      <c r="L1323" s="30"/>
      <c r="M1323" s="82"/>
      <c r="N1323" s="85"/>
      <c r="O1323" s="30"/>
      <c r="P1323" s="30"/>
      <c r="Q1323" s="34"/>
      <c r="R1323" s="32"/>
      <c r="S1323" s="10"/>
      <c r="T1323" s="30"/>
      <c r="U1323" s="30"/>
      <c r="V1323" s="30"/>
      <c r="W1323" s="30"/>
      <c r="X1323" s="30"/>
      <c r="Y1323" s="30"/>
      <c r="Z1323" s="30"/>
      <c r="AA1323" s="30"/>
      <c r="AB1323" s="30"/>
      <c r="AC1323" s="30"/>
      <c r="AD1323" s="30"/>
      <c r="AE1323" s="30"/>
      <c r="AF1323" s="30"/>
      <c r="AG1323" s="30"/>
      <c r="AH1323" s="30"/>
      <c r="AI1323" s="30"/>
      <c r="AJ1323" s="30"/>
      <c r="AK1323" s="30"/>
      <c r="AL1323" s="30"/>
      <c r="AM1323" s="30"/>
      <c r="AN1323" s="30"/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30"/>
      <c r="BA1323" s="30"/>
      <c r="BB1323" s="30"/>
      <c r="BC1323" s="30"/>
      <c r="BD1323" s="30"/>
    </row>
    <row r="1324" spans="1:56" ht="25.5" customHeight="1">
      <c r="A1324" s="21"/>
      <c r="B1324" s="82"/>
      <c r="C1324" s="30"/>
      <c r="D1324" s="31"/>
      <c r="E1324" s="21"/>
      <c r="F1324" s="32"/>
      <c r="G1324" s="32"/>
      <c r="H1324" s="83"/>
      <c r="I1324" s="30"/>
      <c r="J1324" s="84"/>
      <c r="K1324" s="30"/>
      <c r="L1324" s="30"/>
      <c r="M1324" s="82"/>
      <c r="N1324" s="85"/>
      <c r="O1324" s="30"/>
      <c r="P1324" s="30"/>
      <c r="Q1324" s="34"/>
      <c r="R1324" s="32"/>
      <c r="S1324" s="10"/>
      <c r="T1324" s="30"/>
      <c r="U1324" s="30"/>
      <c r="V1324" s="30"/>
      <c r="W1324" s="30"/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  <c r="AH1324" s="30"/>
      <c r="AI1324" s="30"/>
      <c r="AJ1324" s="30"/>
      <c r="AK1324" s="30"/>
      <c r="AL1324" s="30"/>
      <c r="AM1324" s="30"/>
      <c r="AN1324" s="30"/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30"/>
      <c r="BA1324" s="30"/>
      <c r="BB1324" s="30"/>
      <c r="BC1324" s="30"/>
      <c r="BD1324" s="30"/>
    </row>
    <row r="1325" spans="1:56" ht="25.5" customHeight="1">
      <c r="A1325" s="21"/>
      <c r="B1325" s="82"/>
      <c r="C1325" s="30"/>
      <c r="D1325" s="31"/>
      <c r="E1325" s="21"/>
      <c r="F1325" s="32"/>
      <c r="G1325" s="32"/>
      <c r="H1325" s="83"/>
      <c r="I1325" s="30"/>
      <c r="J1325" s="84"/>
      <c r="K1325" s="30"/>
      <c r="L1325" s="30"/>
      <c r="M1325" s="82"/>
      <c r="N1325" s="85"/>
      <c r="O1325" s="30"/>
      <c r="P1325" s="30"/>
      <c r="Q1325" s="34"/>
      <c r="R1325" s="32"/>
      <c r="S1325" s="10"/>
      <c r="T1325" s="30"/>
      <c r="U1325" s="30"/>
      <c r="V1325" s="30"/>
      <c r="W1325" s="30"/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  <c r="AH1325" s="30"/>
      <c r="AI1325" s="30"/>
      <c r="AJ1325" s="30"/>
      <c r="AK1325" s="30"/>
      <c r="AL1325" s="30"/>
      <c r="AM1325" s="30"/>
      <c r="AN1325" s="30"/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30"/>
      <c r="BA1325" s="30"/>
      <c r="BB1325" s="30"/>
      <c r="BC1325" s="30"/>
      <c r="BD1325" s="30"/>
    </row>
    <row r="1326" spans="1:56" ht="25.5" customHeight="1">
      <c r="A1326" s="21"/>
      <c r="B1326" s="82"/>
      <c r="C1326" s="30"/>
      <c r="D1326" s="31"/>
      <c r="E1326" s="21"/>
      <c r="F1326" s="32"/>
      <c r="G1326" s="32"/>
      <c r="H1326" s="83"/>
      <c r="I1326" s="30"/>
      <c r="J1326" s="84"/>
      <c r="K1326" s="30"/>
      <c r="L1326" s="30"/>
      <c r="M1326" s="82"/>
      <c r="N1326" s="85"/>
      <c r="O1326" s="30"/>
      <c r="P1326" s="30"/>
      <c r="Q1326" s="34"/>
      <c r="R1326" s="32"/>
      <c r="S1326" s="10"/>
      <c r="T1326" s="30"/>
      <c r="U1326" s="30"/>
      <c r="V1326" s="30"/>
      <c r="W1326" s="30"/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  <c r="AH1326" s="30"/>
      <c r="AI1326" s="30"/>
      <c r="AJ1326" s="30"/>
      <c r="AK1326" s="30"/>
      <c r="AL1326" s="30"/>
      <c r="AM1326" s="30"/>
      <c r="AN1326" s="30"/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30"/>
      <c r="BA1326" s="30"/>
      <c r="BB1326" s="30"/>
      <c r="BC1326" s="30"/>
      <c r="BD1326" s="30"/>
    </row>
    <row r="1327" spans="1:56" ht="25.5" customHeight="1">
      <c r="A1327" s="21"/>
      <c r="B1327" s="82"/>
      <c r="C1327" s="30"/>
      <c r="D1327" s="31"/>
      <c r="E1327" s="21"/>
      <c r="F1327" s="32"/>
      <c r="G1327" s="32"/>
      <c r="H1327" s="83"/>
      <c r="I1327" s="30"/>
      <c r="J1327" s="84"/>
      <c r="K1327" s="30"/>
      <c r="L1327" s="30"/>
      <c r="M1327" s="82"/>
      <c r="N1327" s="85"/>
      <c r="O1327" s="30"/>
      <c r="P1327" s="30"/>
      <c r="Q1327" s="34"/>
      <c r="R1327" s="32"/>
      <c r="S1327" s="10"/>
      <c r="T1327" s="30"/>
      <c r="U1327" s="30"/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  <c r="AH1327" s="30"/>
      <c r="AI1327" s="30"/>
      <c r="AJ1327" s="30"/>
      <c r="AK1327" s="30"/>
      <c r="AL1327" s="30"/>
      <c r="AM1327" s="30"/>
      <c r="AN1327" s="30"/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30"/>
      <c r="BA1327" s="30"/>
      <c r="BB1327" s="30"/>
      <c r="BC1327" s="30"/>
      <c r="BD1327" s="30"/>
    </row>
    <row r="1328" spans="1:56" ht="25.5" customHeight="1">
      <c r="A1328" s="21"/>
      <c r="B1328" s="82"/>
      <c r="C1328" s="30"/>
      <c r="D1328" s="31"/>
      <c r="E1328" s="21"/>
      <c r="F1328" s="32"/>
      <c r="G1328" s="32"/>
      <c r="H1328" s="83"/>
      <c r="I1328" s="30"/>
      <c r="J1328" s="84"/>
      <c r="K1328" s="30"/>
      <c r="L1328" s="30"/>
      <c r="M1328" s="82"/>
      <c r="N1328" s="85"/>
      <c r="O1328" s="30"/>
      <c r="P1328" s="30"/>
      <c r="Q1328" s="34"/>
      <c r="R1328" s="32"/>
      <c r="S1328" s="10"/>
      <c r="T1328" s="30"/>
      <c r="U1328" s="30"/>
      <c r="V1328" s="30"/>
      <c r="W1328" s="30"/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  <c r="AH1328" s="30"/>
      <c r="AI1328" s="30"/>
      <c r="AJ1328" s="30"/>
      <c r="AK1328" s="30"/>
      <c r="AL1328" s="30"/>
      <c r="AM1328" s="30"/>
      <c r="AN1328" s="30"/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30"/>
      <c r="BA1328" s="30"/>
      <c r="BB1328" s="30"/>
      <c r="BC1328" s="30"/>
      <c r="BD1328" s="30"/>
    </row>
    <row r="1329" spans="1:56" ht="25.5" customHeight="1">
      <c r="A1329" s="21"/>
      <c r="B1329" s="82"/>
      <c r="C1329" s="30"/>
      <c r="D1329" s="31"/>
      <c r="E1329" s="21"/>
      <c r="F1329" s="32"/>
      <c r="G1329" s="32"/>
      <c r="H1329" s="83"/>
      <c r="I1329" s="30"/>
      <c r="J1329" s="84"/>
      <c r="K1329" s="30"/>
      <c r="L1329" s="30"/>
      <c r="M1329" s="82"/>
      <c r="N1329" s="85"/>
      <c r="O1329" s="30"/>
      <c r="P1329" s="30"/>
      <c r="Q1329" s="34"/>
      <c r="R1329" s="32"/>
      <c r="S1329" s="10"/>
      <c r="T1329" s="30"/>
      <c r="U1329" s="30"/>
      <c r="V1329" s="30"/>
      <c r="W1329" s="30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  <c r="BA1329" s="30"/>
      <c r="BB1329" s="30"/>
      <c r="BC1329" s="30"/>
      <c r="BD1329" s="30"/>
    </row>
    <row r="1330" spans="1:56" ht="25.5" customHeight="1">
      <c r="A1330" s="21"/>
      <c r="B1330" s="82"/>
      <c r="C1330" s="30"/>
      <c r="D1330" s="31"/>
      <c r="E1330" s="21"/>
      <c r="F1330" s="32"/>
      <c r="G1330" s="32"/>
      <c r="H1330" s="83"/>
      <c r="I1330" s="30"/>
      <c r="J1330" s="84"/>
      <c r="K1330" s="30"/>
      <c r="L1330" s="30"/>
      <c r="M1330" s="82"/>
      <c r="N1330" s="85"/>
      <c r="O1330" s="30"/>
      <c r="P1330" s="30"/>
      <c r="Q1330" s="34"/>
      <c r="R1330" s="32"/>
      <c r="S1330" s="10"/>
      <c r="T1330" s="30"/>
      <c r="U1330" s="30"/>
      <c r="V1330" s="30"/>
      <c r="W1330" s="30"/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  <c r="AH1330" s="30"/>
      <c r="AI1330" s="30"/>
      <c r="AJ1330" s="30"/>
      <c r="AK1330" s="30"/>
      <c r="AL1330" s="30"/>
      <c r="AM1330" s="30"/>
      <c r="AN1330" s="30"/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30"/>
      <c r="BA1330" s="30"/>
      <c r="BB1330" s="30"/>
      <c r="BC1330" s="30"/>
      <c r="BD1330" s="30"/>
    </row>
    <row r="1331" spans="1:56" ht="25.5" customHeight="1">
      <c r="A1331" s="21"/>
      <c r="B1331" s="82"/>
      <c r="C1331" s="30"/>
      <c r="D1331" s="31"/>
      <c r="E1331" s="21"/>
      <c r="F1331" s="32"/>
      <c r="G1331" s="32"/>
      <c r="H1331" s="83"/>
      <c r="I1331" s="30"/>
      <c r="J1331" s="84"/>
      <c r="K1331" s="30"/>
      <c r="L1331" s="30"/>
      <c r="M1331" s="82"/>
      <c r="N1331" s="85"/>
      <c r="O1331" s="30"/>
      <c r="P1331" s="30"/>
      <c r="Q1331" s="34"/>
      <c r="R1331" s="32"/>
      <c r="S1331" s="10"/>
      <c r="T1331" s="30"/>
      <c r="U1331" s="30"/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  <c r="BA1331" s="30"/>
      <c r="BB1331" s="30"/>
      <c r="BC1331" s="30"/>
      <c r="BD1331" s="30"/>
    </row>
    <row r="1332" spans="1:56" ht="25.5" customHeight="1">
      <c r="A1332" s="21"/>
      <c r="B1332" s="82"/>
      <c r="C1332" s="30"/>
      <c r="D1332" s="31"/>
      <c r="E1332" s="21"/>
      <c r="F1332" s="32"/>
      <c r="G1332" s="32"/>
      <c r="H1332" s="83"/>
      <c r="I1332" s="30"/>
      <c r="J1332" s="84"/>
      <c r="K1332" s="30"/>
      <c r="L1332" s="30"/>
      <c r="M1332" s="82"/>
      <c r="N1332" s="85"/>
      <c r="O1332" s="30"/>
      <c r="P1332" s="30"/>
      <c r="Q1332" s="34"/>
      <c r="R1332" s="32"/>
      <c r="S1332" s="10"/>
      <c r="T1332" s="30"/>
      <c r="U1332" s="30"/>
      <c r="V1332" s="30"/>
      <c r="W1332" s="30"/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  <c r="AH1332" s="30"/>
      <c r="AI1332" s="30"/>
      <c r="AJ1332" s="30"/>
      <c r="AK1332" s="30"/>
      <c r="AL1332" s="30"/>
      <c r="AM1332" s="30"/>
      <c r="AN1332" s="30"/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30"/>
      <c r="BA1332" s="30"/>
      <c r="BB1332" s="30"/>
      <c r="BC1332" s="30"/>
      <c r="BD1332" s="30"/>
    </row>
    <row r="1333" spans="1:56" ht="25.5" customHeight="1">
      <c r="A1333" s="21"/>
      <c r="B1333" s="82"/>
      <c r="C1333" s="30"/>
      <c r="D1333" s="31"/>
      <c r="E1333" s="21"/>
      <c r="F1333" s="32"/>
      <c r="G1333" s="32"/>
      <c r="H1333" s="83"/>
      <c r="I1333" s="30"/>
      <c r="J1333" s="84"/>
      <c r="K1333" s="30"/>
      <c r="L1333" s="30"/>
      <c r="M1333" s="82"/>
      <c r="N1333" s="85"/>
      <c r="O1333" s="30"/>
      <c r="P1333" s="30"/>
      <c r="Q1333" s="34"/>
      <c r="R1333" s="32"/>
      <c r="S1333" s="10"/>
      <c r="T1333" s="30"/>
      <c r="U1333" s="30"/>
      <c r="V1333" s="30"/>
      <c r="W1333" s="30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  <c r="AH1333" s="30"/>
      <c r="AI1333" s="30"/>
      <c r="AJ1333" s="30"/>
      <c r="AK1333" s="30"/>
      <c r="AL1333" s="30"/>
      <c r="AM1333" s="30"/>
      <c r="AN1333" s="30"/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30"/>
      <c r="BA1333" s="30"/>
      <c r="BB1333" s="30"/>
      <c r="BC1333" s="30"/>
      <c r="BD1333" s="30"/>
    </row>
    <row r="1334" spans="1:56" ht="25.5" customHeight="1">
      <c r="A1334" s="21"/>
      <c r="B1334" s="82"/>
      <c r="C1334" s="30"/>
      <c r="D1334" s="31"/>
      <c r="E1334" s="21"/>
      <c r="F1334" s="32"/>
      <c r="G1334" s="32"/>
      <c r="H1334" s="83"/>
      <c r="I1334" s="30"/>
      <c r="J1334" s="84"/>
      <c r="K1334" s="30"/>
      <c r="L1334" s="30"/>
      <c r="M1334" s="82"/>
      <c r="N1334" s="85"/>
      <c r="O1334" s="30"/>
      <c r="P1334" s="30"/>
      <c r="Q1334" s="34"/>
      <c r="R1334" s="32"/>
      <c r="S1334" s="10"/>
      <c r="T1334" s="30"/>
      <c r="U1334" s="30"/>
      <c r="V1334" s="30"/>
      <c r="W1334" s="30"/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  <c r="AH1334" s="30"/>
      <c r="AI1334" s="30"/>
      <c r="AJ1334" s="30"/>
      <c r="AK1334" s="30"/>
      <c r="AL1334" s="30"/>
      <c r="AM1334" s="30"/>
      <c r="AN1334" s="30"/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30"/>
      <c r="BA1334" s="30"/>
      <c r="BB1334" s="30"/>
      <c r="BC1334" s="30"/>
      <c r="BD1334" s="30"/>
    </row>
    <row r="1335" spans="1:56" ht="25.5" customHeight="1">
      <c r="A1335" s="21"/>
      <c r="B1335" s="82"/>
      <c r="C1335" s="30"/>
      <c r="D1335" s="31"/>
      <c r="E1335" s="21"/>
      <c r="F1335" s="32"/>
      <c r="G1335" s="32"/>
      <c r="H1335" s="83"/>
      <c r="I1335" s="30"/>
      <c r="J1335" s="84"/>
      <c r="K1335" s="30"/>
      <c r="L1335" s="30"/>
      <c r="M1335" s="82"/>
      <c r="N1335" s="85"/>
      <c r="O1335" s="30"/>
      <c r="P1335" s="30"/>
      <c r="Q1335" s="34"/>
      <c r="R1335" s="32"/>
      <c r="S1335" s="10"/>
      <c r="T1335" s="30"/>
      <c r="U1335" s="30"/>
      <c r="V1335" s="30"/>
      <c r="W1335" s="30"/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  <c r="AH1335" s="30"/>
      <c r="AI1335" s="30"/>
      <c r="AJ1335" s="30"/>
      <c r="AK1335" s="30"/>
      <c r="AL1335" s="30"/>
      <c r="AM1335" s="30"/>
      <c r="AN1335" s="30"/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30"/>
      <c r="BA1335" s="30"/>
      <c r="BB1335" s="30"/>
      <c r="BC1335" s="30"/>
      <c r="BD1335" s="30"/>
    </row>
    <row r="1336" spans="1:56" ht="25.5" customHeight="1">
      <c r="A1336" s="21"/>
      <c r="B1336" s="82"/>
      <c r="C1336" s="30"/>
      <c r="D1336" s="31"/>
      <c r="E1336" s="21"/>
      <c r="F1336" s="32"/>
      <c r="G1336" s="32"/>
      <c r="H1336" s="83"/>
      <c r="I1336" s="30"/>
      <c r="J1336" s="84"/>
      <c r="K1336" s="30"/>
      <c r="L1336" s="30"/>
      <c r="M1336" s="82"/>
      <c r="N1336" s="85"/>
      <c r="O1336" s="30"/>
      <c r="P1336" s="30"/>
      <c r="Q1336" s="34"/>
      <c r="R1336" s="32"/>
      <c r="S1336" s="10"/>
      <c r="T1336" s="30"/>
      <c r="U1336" s="30"/>
      <c r="V1336" s="30"/>
      <c r="W1336" s="30"/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  <c r="AH1336" s="30"/>
      <c r="AI1336" s="30"/>
      <c r="AJ1336" s="30"/>
      <c r="AK1336" s="30"/>
      <c r="AL1336" s="30"/>
      <c r="AM1336" s="30"/>
      <c r="AN1336" s="30"/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30"/>
      <c r="BA1336" s="30"/>
      <c r="BB1336" s="30"/>
      <c r="BC1336" s="30"/>
      <c r="BD1336" s="30"/>
    </row>
    <row r="1337" spans="1:56" ht="25.5" customHeight="1">
      <c r="A1337" s="21"/>
      <c r="B1337" s="82"/>
      <c r="C1337" s="30"/>
      <c r="D1337" s="31"/>
      <c r="E1337" s="21"/>
      <c r="F1337" s="32"/>
      <c r="G1337" s="32"/>
      <c r="H1337" s="83"/>
      <c r="I1337" s="30"/>
      <c r="J1337" s="84"/>
      <c r="K1337" s="30"/>
      <c r="L1337" s="30"/>
      <c r="M1337" s="82"/>
      <c r="N1337" s="85"/>
      <c r="O1337" s="30"/>
      <c r="P1337" s="30"/>
      <c r="Q1337" s="34"/>
      <c r="R1337" s="32"/>
      <c r="S1337" s="10"/>
      <c r="T1337" s="30"/>
      <c r="U1337" s="30"/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  <c r="AH1337" s="30"/>
      <c r="AI1337" s="30"/>
      <c r="AJ1337" s="30"/>
      <c r="AK1337" s="30"/>
      <c r="AL1337" s="30"/>
      <c r="AM1337" s="30"/>
      <c r="AN1337" s="30"/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30"/>
      <c r="BA1337" s="30"/>
      <c r="BB1337" s="30"/>
      <c r="BC1337" s="30"/>
      <c r="BD1337" s="30"/>
    </row>
    <row r="1338" spans="1:56" ht="25.5" customHeight="1">
      <c r="A1338" s="21"/>
      <c r="B1338" s="82"/>
      <c r="C1338" s="30"/>
      <c r="D1338" s="31"/>
      <c r="E1338" s="21"/>
      <c r="F1338" s="32"/>
      <c r="G1338" s="32"/>
      <c r="H1338" s="83"/>
      <c r="I1338" s="30"/>
      <c r="J1338" s="84"/>
      <c r="K1338" s="30"/>
      <c r="L1338" s="30"/>
      <c r="M1338" s="82"/>
      <c r="N1338" s="85"/>
      <c r="O1338" s="30"/>
      <c r="P1338" s="30"/>
      <c r="Q1338" s="34"/>
      <c r="R1338" s="32"/>
      <c r="S1338" s="10"/>
      <c r="T1338" s="30"/>
      <c r="U1338" s="30"/>
      <c r="V1338" s="30"/>
      <c r="W1338" s="30"/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  <c r="AH1338" s="30"/>
      <c r="AI1338" s="30"/>
      <c r="AJ1338" s="30"/>
      <c r="AK1338" s="30"/>
      <c r="AL1338" s="30"/>
      <c r="AM1338" s="30"/>
      <c r="AN1338" s="30"/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30"/>
      <c r="BA1338" s="30"/>
      <c r="BB1338" s="30"/>
      <c r="BC1338" s="30"/>
      <c r="BD1338" s="30"/>
    </row>
    <row r="1339" spans="1:56" ht="25.5" customHeight="1">
      <c r="A1339" s="21"/>
      <c r="B1339" s="82"/>
      <c r="C1339" s="30"/>
      <c r="D1339" s="31"/>
      <c r="E1339" s="21"/>
      <c r="F1339" s="32"/>
      <c r="G1339" s="32"/>
      <c r="H1339" s="83"/>
      <c r="I1339" s="30"/>
      <c r="J1339" s="84"/>
      <c r="K1339" s="30"/>
      <c r="L1339" s="30"/>
      <c r="M1339" s="82"/>
      <c r="N1339" s="85"/>
      <c r="O1339" s="30"/>
      <c r="P1339" s="30"/>
      <c r="Q1339" s="34"/>
      <c r="R1339" s="32"/>
      <c r="S1339" s="10"/>
      <c r="T1339" s="30"/>
      <c r="U1339" s="30"/>
      <c r="V1339" s="30"/>
      <c r="W1339" s="30"/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  <c r="AH1339" s="30"/>
      <c r="AI1339" s="30"/>
      <c r="AJ1339" s="30"/>
      <c r="AK1339" s="30"/>
      <c r="AL1339" s="30"/>
      <c r="AM1339" s="30"/>
      <c r="AN1339" s="30"/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30"/>
      <c r="BA1339" s="30"/>
      <c r="BB1339" s="30"/>
      <c r="BC1339" s="30"/>
      <c r="BD1339" s="30"/>
    </row>
    <row r="1340" spans="1:56" ht="25.5" customHeight="1">
      <c r="A1340" s="21"/>
      <c r="B1340" s="82"/>
      <c r="C1340" s="30"/>
      <c r="D1340" s="31"/>
      <c r="E1340" s="21"/>
      <c r="F1340" s="32"/>
      <c r="G1340" s="32"/>
      <c r="H1340" s="83"/>
      <c r="I1340" s="30"/>
      <c r="J1340" s="84"/>
      <c r="K1340" s="30"/>
      <c r="L1340" s="30"/>
      <c r="M1340" s="82"/>
      <c r="N1340" s="85"/>
      <c r="O1340" s="30"/>
      <c r="P1340" s="30"/>
      <c r="Q1340" s="34"/>
      <c r="R1340" s="32"/>
      <c r="S1340" s="10"/>
      <c r="T1340" s="30"/>
      <c r="U1340" s="30"/>
      <c r="V1340" s="30"/>
      <c r="W1340" s="30"/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  <c r="AH1340" s="30"/>
      <c r="AI1340" s="30"/>
      <c r="AJ1340" s="30"/>
      <c r="AK1340" s="30"/>
      <c r="AL1340" s="30"/>
      <c r="AM1340" s="30"/>
      <c r="AN1340" s="30"/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30"/>
      <c r="BA1340" s="30"/>
      <c r="BB1340" s="30"/>
      <c r="BC1340" s="30"/>
      <c r="BD1340" s="30"/>
    </row>
    <row r="1341" spans="1:56" ht="25.5" customHeight="1">
      <c r="A1341" s="21"/>
      <c r="B1341" s="82"/>
      <c r="C1341" s="30"/>
      <c r="D1341" s="31"/>
      <c r="E1341" s="21"/>
      <c r="F1341" s="32"/>
      <c r="G1341" s="32"/>
      <c r="H1341" s="83"/>
      <c r="I1341" s="30"/>
      <c r="J1341" s="84"/>
      <c r="K1341" s="30"/>
      <c r="L1341" s="30"/>
      <c r="M1341" s="82"/>
      <c r="N1341" s="85"/>
      <c r="O1341" s="30"/>
      <c r="P1341" s="30"/>
      <c r="Q1341" s="34"/>
      <c r="R1341" s="32"/>
      <c r="S1341" s="10"/>
      <c r="T1341" s="30"/>
      <c r="U1341" s="30"/>
      <c r="V1341" s="30"/>
      <c r="W1341" s="30"/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  <c r="AH1341" s="30"/>
      <c r="AI1341" s="30"/>
      <c r="AJ1341" s="30"/>
      <c r="AK1341" s="30"/>
      <c r="AL1341" s="30"/>
      <c r="AM1341" s="30"/>
      <c r="AN1341" s="30"/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30"/>
      <c r="BA1341" s="30"/>
      <c r="BB1341" s="30"/>
      <c r="BC1341" s="30"/>
      <c r="BD1341" s="30"/>
    </row>
    <row r="1342" spans="1:56" ht="25.5" customHeight="1">
      <c r="A1342" s="21"/>
      <c r="B1342" s="82"/>
      <c r="C1342" s="30"/>
      <c r="D1342" s="31"/>
      <c r="E1342" s="21"/>
      <c r="F1342" s="32"/>
      <c r="G1342" s="32"/>
      <c r="H1342" s="83"/>
      <c r="I1342" s="30"/>
      <c r="J1342" s="84"/>
      <c r="K1342" s="30"/>
      <c r="L1342" s="30"/>
      <c r="M1342" s="82"/>
      <c r="N1342" s="85"/>
      <c r="O1342" s="30"/>
      <c r="P1342" s="30"/>
      <c r="Q1342" s="34"/>
      <c r="R1342" s="32"/>
      <c r="S1342" s="10"/>
      <c r="T1342" s="30"/>
      <c r="U1342" s="30"/>
      <c r="V1342" s="30"/>
      <c r="W1342" s="30"/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30"/>
      <c r="BA1342" s="30"/>
      <c r="BB1342" s="30"/>
      <c r="BC1342" s="30"/>
      <c r="BD1342" s="30"/>
    </row>
    <row r="1343" spans="1:56" ht="25.5" customHeight="1">
      <c r="A1343" s="21"/>
      <c r="B1343" s="82"/>
      <c r="C1343" s="30"/>
      <c r="D1343" s="31"/>
      <c r="E1343" s="21"/>
      <c r="F1343" s="32"/>
      <c r="G1343" s="32"/>
      <c r="H1343" s="83"/>
      <c r="I1343" s="30"/>
      <c r="J1343" s="84"/>
      <c r="K1343" s="30"/>
      <c r="L1343" s="30"/>
      <c r="M1343" s="82"/>
      <c r="N1343" s="85"/>
      <c r="O1343" s="30"/>
      <c r="P1343" s="30"/>
      <c r="Q1343" s="34"/>
      <c r="R1343" s="32"/>
      <c r="S1343" s="10"/>
      <c r="T1343" s="30"/>
      <c r="U1343" s="30"/>
      <c r="V1343" s="30"/>
      <c r="W1343" s="30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30"/>
      <c r="BA1343" s="30"/>
      <c r="BB1343" s="30"/>
      <c r="BC1343" s="30"/>
      <c r="BD1343" s="30"/>
    </row>
    <row r="1344" spans="1:56" ht="25.5" customHeight="1">
      <c r="A1344" s="21"/>
      <c r="B1344" s="82"/>
      <c r="C1344" s="30"/>
      <c r="D1344" s="31"/>
      <c r="E1344" s="21"/>
      <c r="F1344" s="32"/>
      <c r="G1344" s="32"/>
      <c r="H1344" s="83"/>
      <c r="I1344" s="30"/>
      <c r="J1344" s="84"/>
      <c r="K1344" s="30"/>
      <c r="L1344" s="30"/>
      <c r="M1344" s="82"/>
      <c r="N1344" s="85"/>
      <c r="O1344" s="30"/>
      <c r="P1344" s="30"/>
      <c r="Q1344" s="34"/>
      <c r="R1344" s="32"/>
      <c r="S1344" s="10"/>
      <c r="T1344" s="30"/>
      <c r="U1344" s="30"/>
      <c r="V1344" s="30"/>
      <c r="W1344" s="30"/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30"/>
      <c r="BA1344" s="30"/>
      <c r="BB1344" s="30"/>
      <c r="BC1344" s="30"/>
      <c r="BD1344" s="30"/>
    </row>
    <row r="1345" spans="1:56" ht="25.5" customHeight="1">
      <c r="A1345" s="21"/>
      <c r="B1345" s="82"/>
      <c r="C1345" s="30"/>
      <c r="D1345" s="31"/>
      <c r="E1345" s="21"/>
      <c r="F1345" s="32"/>
      <c r="G1345" s="32"/>
      <c r="H1345" s="83"/>
      <c r="I1345" s="30"/>
      <c r="J1345" s="84"/>
      <c r="K1345" s="30"/>
      <c r="L1345" s="30"/>
      <c r="M1345" s="82"/>
      <c r="N1345" s="85"/>
      <c r="O1345" s="30"/>
      <c r="P1345" s="30"/>
      <c r="Q1345" s="34"/>
      <c r="R1345" s="32"/>
      <c r="S1345" s="10"/>
      <c r="T1345" s="30"/>
      <c r="U1345" s="30"/>
      <c r="V1345" s="30"/>
      <c r="W1345" s="30"/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30"/>
      <c r="BA1345" s="30"/>
      <c r="BB1345" s="30"/>
      <c r="BC1345" s="30"/>
      <c r="BD1345" s="30"/>
    </row>
    <row r="1346" spans="1:56" ht="25.5" customHeight="1">
      <c r="A1346" s="21"/>
      <c r="B1346" s="82"/>
      <c r="C1346" s="30"/>
      <c r="D1346" s="31"/>
      <c r="E1346" s="21"/>
      <c r="F1346" s="32"/>
      <c r="G1346" s="32"/>
      <c r="H1346" s="83"/>
      <c r="I1346" s="30"/>
      <c r="J1346" s="84"/>
      <c r="K1346" s="30"/>
      <c r="L1346" s="30"/>
      <c r="M1346" s="82"/>
      <c r="N1346" s="85"/>
      <c r="O1346" s="30"/>
      <c r="P1346" s="30"/>
      <c r="Q1346" s="34"/>
      <c r="R1346" s="32"/>
      <c r="S1346" s="10"/>
      <c r="T1346" s="30"/>
      <c r="U1346" s="30"/>
      <c r="V1346" s="30"/>
      <c r="W1346" s="30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30"/>
      <c r="BA1346" s="30"/>
      <c r="BB1346" s="30"/>
      <c r="BC1346" s="30"/>
      <c r="BD1346" s="30"/>
    </row>
    <row r="1347" spans="1:56" ht="25.5" customHeight="1">
      <c r="A1347" s="21"/>
      <c r="B1347" s="82"/>
      <c r="C1347" s="30"/>
      <c r="D1347" s="31"/>
      <c r="E1347" s="21"/>
      <c r="F1347" s="32"/>
      <c r="G1347" s="32"/>
      <c r="H1347" s="83"/>
      <c r="I1347" s="30"/>
      <c r="J1347" s="84"/>
      <c r="K1347" s="30"/>
      <c r="L1347" s="30"/>
      <c r="M1347" s="82"/>
      <c r="N1347" s="85"/>
      <c r="O1347" s="30"/>
      <c r="P1347" s="30"/>
      <c r="Q1347" s="34"/>
      <c r="R1347" s="32"/>
      <c r="S1347" s="10"/>
      <c r="T1347" s="30"/>
      <c r="U1347" s="30"/>
      <c r="V1347" s="30"/>
      <c r="W1347" s="30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30"/>
      <c r="BA1347" s="30"/>
      <c r="BB1347" s="30"/>
      <c r="BC1347" s="30"/>
      <c r="BD1347" s="30"/>
    </row>
    <row r="1348" spans="1:56" ht="25.5" customHeight="1">
      <c r="A1348" s="21"/>
      <c r="B1348" s="82"/>
      <c r="C1348" s="30"/>
      <c r="D1348" s="31"/>
      <c r="E1348" s="21"/>
      <c r="F1348" s="32"/>
      <c r="G1348" s="32"/>
      <c r="H1348" s="83"/>
      <c r="I1348" s="30"/>
      <c r="J1348" s="84"/>
      <c r="K1348" s="30"/>
      <c r="L1348" s="30"/>
      <c r="M1348" s="82"/>
      <c r="N1348" s="85"/>
      <c r="O1348" s="30"/>
      <c r="P1348" s="30"/>
      <c r="Q1348" s="34"/>
      <c r="R1348" s="32"/>
      <c r="S1348" s="10"/>
      <c r="T1348" s="30"/>
      <c r="U1348" s="30"/>
      <c r="V1348" s="30"/>
      <c r="W1348" s="30"/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30"/>
      <c r="BA1348" s="30"/>
      <c r="BB1348" s="30"/>
      <c r="BC1348" s="30"/>
      <c r="BD1348" s="30"/>
    </row>
    <row r="1349" spans="1:56" ht="25.5" customHeight="1">
      <c r="A1349" s="21"/>
      <c r="B1349" s="82"/>
      <c r="C1349" s="30"/>
      <c r="D1349" s="31"/>
      <c r="E1349" s="21"/>
      <c r="F1349" s="32"/>
      <c r="G1349" s="32"/>
      <c r="H1349" s="83"/>
      <c r="I1349" s="30"/>
      <c r="J1349" s="84"/>
      <c r="K1349" s="30"/>
      <c r="L1349" s="30"/>
      <c r="M1349" s="82"/>
      <c r="N1349" s="85"/>
      <c r="O1349" s="30"/>
      <c r="P1349" s="30"/>
      <c r="Q1349" s="34"/>
      <c r="R1349" s="32"/>
      <c r="S1349" s="10"/>
      <c r="T1349" s="30"/>
      <c r="U1349" s="30"/>
      <c r="V1349" s="30"/>
      <c r="W1349" s="30"/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30"/>
      <c r="BA1349" s="30"/>
      <c r="BB1349" s="30"/>
      <c r="BC1349" s="30"/>
      <c r="BD1349" s="30"/>
    </row>
    <row r="1350" spans="1:56" ht="25.5" customHeight="1">
      <c r="A1350" s="21"/>
      <c r="B1350" s="82"/>
      <c r="C1350" s="30"/>
      <c r="D1350" s="31"/>
      <c r="E1350" s="21"/>
      <c r="F1350" s="32"/>
      <c r="G1350" s="32"/>
      <c r="H1350" s="83"/>
      <c r="I1350" s="30"/>
      <c r="J1350" s="84"/>
      <c r="K1350" s="30"/>
      <c r="L1350" s="30"/>
      <c r="M1350" s="82"/>
      <c r="N1350" s="85"/>
      <c r="O1350" s="30"/>
      <c r="P1350" s="30"/>
      <c r="Q1350" s="34"/>
      <c r="R1350" s="32"/>
      <c r="S1350" s="10"/>
      <c r="T1350" s="30"/>
      <c r="U1350" s="30"/>
      <c r="V1350" s="30"/>
      <c r="W1350" s="30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30"/>
      <c r="BA1350" s="30"/>
      <c r="BB1350" s="30"/>
      <c r="BC1350" s="30"/>
      <c r="BD1350" s="30"/>
    </row>
    <row r="1351" spans="1:56" ht="25.5" customHeight="1">
      <c r="A1351" s="21"/>
      <c r="B1351" s="82"/>
      <c r="C1351" s="30"/>
      <c r="D1351" s="31"/>
      <c r="E1351" s="21"/>
      <c r="F1351" s="32"/>
      <c r="G1351" s="32"/>
      <c r="H1351" s="83"/>
      <c r="I1351" s="30"/>
      <c r="J1351" s="84"/>
      <c r="K1351" s="30"/>
      <c r="L1351" s="30"/>
      <c r="M1351" s="82"/>
      <c r="N1351" s="85"/>
      <c r="O1351" s="30"/>
      <c r="P1351" s="30"/>
      <c r="Q1351" s="34"/>
      <c r="R1351" s="32"/>
      <c r="S1351" s="10"/>
      <c r="T1351" s="30"/>
      <c r="U1351" s="30"/>
      <c r="V1351" s="30"/>
      <c r="W1351" s="30"/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30"/>
      <c r="BA1351" s="30"/>
      <c r="BB1351" s="30"/>
      <c r="BC1351" s="30"/>
      <c r="BD1351" s="30"/>
    </row>
    <row r="1352" spans="1:56" ht="25.5" customHeight="1">
      <c r="A1352" s="21"/>
      <c r="B1352" s="82"/>
      <c r="C1352" s="30"/>
      <c r="D1352" s="31"/>
      <c r="E1352" s="21"/>
      <c r="F1352" s="32"/>
      <c r="G1352" s="32"/>
      <c r="H1352" s="83"/>
      <c r="I1352" s="30"/>
      <c r="J1352" s="84"/>
      <c r="K1352" s="30"/>
      <c r="L1352" s="30"/>
      <c r="M1352" s="82"/>
      <c r="N1352" s="85"/>
      <c r="O1352" s="30"/>
      <c r="P1352" s="30"/>
      <c r="Q1352" s="34"/>
      <c r="R1352" s="32"/>
      <c r="S1352" s="10"/>
      <c r="T1352" s="30"/>
      <c r="U1352" s="30"/>
      <c r="V1352" s="30"/>
      <c r="W1352" s="30"/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30"/>
      <c r="BA1352" s="30"/>
      <c r="BB1352" s="30"/>
      <c r="BC1352" s="30"/>
      <c r="BD1352" s="30"/>
    </row>
    <row r="1353" spans="1:56" ht="25.5" customHeight="1">
      <c r="A1353" s="21"/>
      <c r="B1353" s="82"/>
      <c r="C1353" s="30"/>
      <c r="D1353" s="31"/>
      <c r="E1353" s="21"/>
      <c r="F1353" s="32"/>
      <c r="G1353" s="32"/>
      <c r="H1353" s="83"/>
      <c r="I1353" s="30"/>
      <c r="J1353" s="84"/>
      <c r="K1353" s="30"/>
      <c r="L1353" s="30"/>
      <c r="M1353" s="82"/>
      <c r="N1353" s="85"/>
      <c r="O1353" s="30"/>
      <c r="P1353" s="30"/>
      <c r="Q1353" s="34"/>
      <c r="R1353" s="32"/>
      <c r="S1353" s="10"/>
      <c r="T1353" s="30"/>
      <c r="U1353" s="30"/>
      <c r="V1353" s="30"/>
      <c r="W1353" s="30"/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30"/>
      <c r="BA1353" s="30"/>
      <c r="BB1353" s="30"/>
      <c r="BC1353" s="30"/>
      <c r="BD1353" s="30"/>
    </row>
    <row r="1354" spans="1:56" ht="25.5" customHeight="1">
      <c r="A1354" s="21"/>
      <c r="B1354" s="82"/>
      <c r="C1354" s="30"/>
      <c r="D1354" s="31"/>
      <c r="E1354" s="21"/>
      <c r="F1354" s="32"/>
      <c r="G1354" s="32"/>
      <c r="H1354" s="83"/>
      <c r="I1354" s="30"/>
      <c r="J1354" s="84"/>
      <c r="K1354" s="30"/>
      <c r="L1354" s="30"/>
      <c r="M1354" s="82"/>
      <c r="N1354" s="85"/>
      <c r="O1354" s="30"/>
      <c r="P1354" s="30"/>
      <c r="Q1354" s="34"/>
      <c r="R1354" s="32"/>
      <c r="S1354" s="10"/>
      <c r="T1354" s="30"/>
      <c r="U1354" s="30"/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30"/>
      <c r="BA1354" s="30"/>
      <c r="BB1354" s="30"/>
      <c r="BC1354" s="30"/>
      <c r="BD1354" s="30"/>
    </row>
    <row r="1355" spans="1:56" ht="25.5" customHeight="1">
      <c r="A1355" s="21"/>
      <c r="B1355" s="82"/>
      <c r="C1355" s="30"/>
      <c r="D1355" s="31"/>
      <c r="E1355" s="21"/>
      <c r="F1355" s="32"/>
      <c r="G1355" s="32"/>
      <c r="H1355" s="83"/>
      <c r="I1355" s="30"/>
      <c r="J1355" s="84"/>
      <c r="K1355" s="30"/>
      <c r="L1355" s="30"/>
      <c r="M1355" s="82"/>
      <c r="N1355" s="85"/>
      <c r="O1355" s="30"/>
      <c r="P1355" s="30"/>
      <c r="Q1355" s="34"/>
      <c r="R1355" s="32"/>
      <c r="S1355" s="10"/>
      <c r="T1355" s="30"/>
      <c r="U1355" s="30"/>
      <c r="V1355" s="30"/>
      <c r="W1355" s="30"/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30"/>
      <c r="BA1355" s="30"/>
      <c r="BB1355" s="30"/>
      <c r="BC1355" s="30"/>
      <c r="BD1355" s="30"/>
    </row>
    <row r="1356" spans="1:56" ht="25.5" customHeight="1">
      <c r="A1356" s="21"/>
      <c r="B1356" s="82"/>
      <c r="C1356" s="30"/>
      <c r="D1356" s="31"/>
      <c r="E1356" s="21"/>
      <c r="F1356" s="32"/>
      <c r="G1356" s="32"/>
      <c r="H1356" s="83"/>
      <c r="I1356" s="30"/>
      <c r="J1356" s="84"/>
      <c r="K1356" s="30"/>
      <c r="L1356" s="30"/>
      <c r="M1356" s="82"/>
      <c r="N1356" s="85"/>
      <c r="O1356" s="30"/>
      <c r="P1356" s="30"/>
      <c r="Q1356" s="34"/>
      <c r="R1356" s="32"/>
      <c r="S1356" s="10"/>
      <c r="T1356" s="30"/>
      <c r="U1356" s="30"/>
      <c r="V1356" s="30"/>
      <c r="W1356" s="30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30"/>
      <c r="BA1356" s="30"/>
      <c r="BB1356" s="30"/>
      <c r="BC1356" s="30"/>
      <c r="BD1356" s="30"/>
    </row>
    <row r="1357" spans="1:56" ht="25.5" customHeight="1">
      <c r="A1357" s="21"/>
      <c r="B1357" s="82"/>
      <c r="C1357" s="30"/>
      <c r="D1357" s="31"/>
      <c r="E1357" s="21"/>
      <c r="F1357" s="32"/>
      <c r="G1357" s="32"/>
      <c r="H1357" s="83"/>
      <c r="I1357" s="30"/>
      <c r="J1357" s="84"/>
      <c r="K1357" s="30"/>
      <c r="L1357" s="30"/>
      <c r="M1357" s="82"/>
      <c r="N1357" s="85"/>
      <c r="O1357" s="30"/>
      <c r="P1357" s="30"/>
      <c r="Q1357" s="34"/>
      <c r="R1357" s="32"/>
      <c r="S1357" s="10"/>
      <c r="T1357" s="30"/>
      <c r="U1357" s="30"/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30"/>
      <c r="BA1357" s="30"/>
      <c r="BB1357" s="30"/>
      <c r="BC1357" s="30"/>
      <c r="BD1357" s="30"/>
    </row>
    <row r="1358" spans="1:56" ht="25.5" customHeight="1">
      <c r="A1358" s="21"/>
      <c r="B1358" s="82"/>
      <c r="C1358" s="30"/>
      <c r="D1358" s="31"/>
      <c r="E1358" s="21"/>
      <c r="F1358" s="32"/>
      <c r="G1358" s="32"/>
      <c r="H1358" s="83"/>
      <c r="I1358" s="30"/>
      <c r="J1358" s="84"/>
      <c r="K1358" s="30"/>
      <c r="L1358" s="30"/>
      <c r="M1358" s="82"/>
      <c r="N1358" s="85"/>
      <c r="O1358" s="30"/>
      <c r="P1358" s="30"/>
      <c r="Q1358" s="34"/>
      <c r="R1358" s="32"/>
      <c r="S1358" s="10"/>
      <c r="T1358" s="30"/>
      <c r="U1358" s="30"/>
      <c r="V1358" s="30"/>
      <c r="W1358" s="30"/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30"/>
      <c r="BA1358" s="30"/>
      <c r="BB1358" s="30"/>
      <c r="BC1358" s="30"/>
      <c r="BD1358" s="30"/>
    </row>
    <row r="1359" spans="1:56" ht="25.5" customHeight="1">
      <c r="A1359" s="21"/>
      <c r="B1359" s="82"/>
      <c r="C1359" s="30"/>
      <c r="D1359" s="31"/>
      <c r="E1359" s="21"/>
      <c r="F1359" s="32"/>
      <c r="G1359" s="32"/>
      <c r="H1359" s="83"/>
      <c r="I1359" s="30"/>
      <c r="J1359" s="84"/>
      <c r="K1359" s="30"/>
      <c r="L1359" s="30"/>
      <c r="M1359" s="82"/>
      <c r="N1359" s="85"/>
      <c r="O1359" s="30"/>
      <c r="P1359" s="30"/>
      <c r="Q1359" s="34"/>
      <c r="R1359" s="32"/>
      <c r="S1359" s="10"/>
      <c r="T1359" s="30"/>
      <c r="U1359" s="30"/>
      <c r="V1359" s="30"/>
      <c r="W1359" s="30"/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30"/>
      <c r="BA1359" s="30"/>
      <c r="BB1359" s="30"/>
      <c r="BC1359" s="30"/>
      <c r="BD1359" s="30"/>
    </row>
    <row r="1360" spans="1:56" ht="25.5" customHeight="1">
      <c r="A1360" s="21"/>
      <c r="B1360" s="82"/>
      <c r="C1360" s="30"/>
      <c r="D1360" s="31"/>
      <c r="E1360" s="21"/>
      <c r="F1360" s="32"/>
      <c r="G1360" s="32"/>
      <c r="H1360" s="83"/>
      <c r="I1360" s="30"/>
      <c r="J1360" s="84"/>
      <c r="K1360" s="30"/>
      <c r="L1360" s="30"/>
      <c r="M1360" s="82"/>
      <c r="N1360" s="85"/>
      <c r="O1360" s="30"/>
      <c r="P1360" s="30"/>
      <c r="Q1360" s="34"/>
      <c r="R1360" s="32"/>
      <c r="S1360" s="10"/>
      <c r="T1360" s="30"/>
      <c r="U1360" s="30"/>
      <c r="V1360" s="30"/>
      <c r="W1360" s="30"/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30"/>
      <c r="BA1360" s="30"/>
      <c r="BB1360" s="30"/>
      <c r="BC1360" s="30"/>
      <c r="BD1360" s="30"/>
    </row>
    <row r="1361" spans="1:56" ht="25.5" customHeight="1">
      <c r="A1361" s="21"/>
      <c r="B1361" s="82"/>
      <c r="C1361" s="30"/>
      <c r="D1361" s="31"/>
      <c r="E1361" s="21"/>
      <c r="F1361" s="32"/>
      <c r="G1361" s="32"/>
      <c r="H1361" s="83"/>
      <c r="I1361" s="30"/>
      <c r="J1361" s="84"/>
      <c r="K1361" s="30"/>
      <c r="L1361" s="30"/>
      <c r="M1361" s="82"/>
      <c r="N1361" s="85"/>
      <c r="O1361" s="30"/>
      <c r="P1361" s="30"/>
      <c r="Q1361" s="34"/>
      <c r="R1361" s="32"/>
      <c r="S1361" s="10"/>
      <c r="T1361" s="30"/>
      <c r="U1361" s="30"/>
      <c r="V1361" s="30"/>
      <c r="W1361" s="30"/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  <c r="BA1361" s="30"/>
      <c r="BB1361" s="30"/>
      <c r="BC1361" s="30"/>
      <c r="BD1361" s="30"/>
    </row>
    <row r="1362" spans="1:56" ht="25.5" customHeight="1">
      <c r="A1362" s="21"/>
      <c r="B1362" s="82"/>
      <c r="C1362" s="30"/>
      <c r="D1362" s="31"/>
      <c r="E1362" s="21"/>
      <c r="F1362" s="32"/>
      <c r="G1362" s="32"/>
      <c r="H1362" s="83"/>
      <c r="I1362" s="30"/>
      <c r="J1362" s="84"/>
      <c r="K1362" s="30"/>
      <c r="L1362" s="30"/>
      <c r="M1362" s="82"/>
      <c r="N1362" s="85"/>
      <c r="O1362" s="30"/>
      <c r="P1362" s="30"/>
      <c r="Q1362" s="34"/>
      <c r="R1362" s="32"/>
      <c r="S1362" s="10"/>
      <c r="T1362" s="30"/>
      <c r="U1362" s="30"/>
      <c r="V1362" s="30"/>
      <c r="W1362" s="30"/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  <c r="BA1362" s="30"/>
      <c r="BB1362" s="30"/>
      <c r="BC1362" s="30"/>
      <c r="BD1362" s="30"/>
    </row>
    <row r="1363" spans="1:56" ht="25.5" customHeight="1">
      <c r="A1363" s="21"/>
      <c r="B1363" s="82"/>
      <c r="C1363" s="30"/>
      <c r="D1363" s="31"/>
      <c r="E1363" s="21"/>
      <c r="F1363" s="32"/>
      <c r="G1363" s="32"/>
      <c r="H1363" s="83"/>
      <c r="I1363" s="30"/>
      <c r="J1363" s="84"/>
      <c r="K1363" s="30"/>
      <c r="L1363" s="30"/>
      <c r="M1363" s="82"/>
      <c r="N1363" s="85"/>
      <c r="O1363" s="30"/>
      <c r="P1363" s="30"/>
      <c r="Q1363" s="34"/>
      <c r="R1363" s="32"/>
      <c r="S1363" s="10"/>
      <c r="T1363" s="30"/>
      <c r="U1363" s="30"/>
      <c r="V1363" s="30"/>
      <c r="W1363" s="30"/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30"/>
      <c r="BA1363" s="30"/>
      <c r="BB1363" s="30"/>
      <c r="BC1363" s="30"/>
      <c r="BD1363" s="30"/>
    </row>
    <row r="1364" spans="1:56" ht="25.5" customHeight="1">
      <c r="A1364" s="21"/>
      <c r="B1364" s="82"/>
      <c r="C1364" s="30"/>
      <c r="D1364" s="31"/>
      <c r="E1364" s="21"/>
      <c r="F1364" s="32"/>
      <c r="G1364" s="32"/>
      <c r="H1364" s="83"/>
      <c r="I1364" s="30"/>
      <c r="J1364" s="84"/>
      <c r="K1364" s="30"/>
      <c r="L1364" s="30"/>
      <c r="M1364" s="82"/>
      <c r="N1364" s="85"/>
      <c r="O1364" s="30"/>
      <c r="P1364" s="30"/>
      <c r="Q1364" s="34"/>
      <c r="R1364" s="32"/>
      <c r="S1364" s="10"/>
      <c r="T1364" s="30"/>
      <c r="U1364" s="30"/>
      <c r="V1364" s="30"/>
      <c r="W1364" s="30"/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30"/>
      <c r="BA1364" s="30"/>
      <c r="BB1364" s="30"/>
      <c r="BC1364" s="30"/>
      <c r="BD1364" s="30"/>
    </row>
    <row r="1365" spans="1:56" ht="25.5" customHeight="1">
      <c r="A1365" s="21"/>
      <c r="B1365" s="82"/>
      <c r="C1365" s="30"/>
      <c r="D1365" s="31"/>
      <c r="E1365" s="21"/>
      <c r="F1365" s="32"/>
      <c r="G1365" s="32"/>
      <c r="H1365" s="83"/>
      <c r="I1365" s="30"/>
      <c r="J1365" s="84"/>
      <c r="K1365" s="30"/>
      <c r="L1365" s="30"/>
      <c r="M1365" s="82"/>
      <c r="N1365" s="85"/>
      <c r="O1365" s="30"/>
      <c r="P1365" s="30"/>
      <c r="Q1365" s="34"/>
      <c r="R1365" s="32"/>
      <c r="S1365" s="10"/>
      <c r="T1365" s="30"/>
      <c r="U1365" s="30"/>
      <c r="V1365" s="30"/>
      <c r="W1365" s="30"/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30"/>
      <c r="BA1365" s="30"/>
      <c r="BB1365" s="30"/>
      <c r="BC1365" s="30"/>
      <c r="BD1365" s="30"/>
    </row>
    <row r="1366" spans="1:56" ht="25.5" customHeight="1">
      <c r="A1366" s="21"/>
      <c r="B1366" s="82"/>
      <c r="C1366" s="30"/>
      <c r="D1366" s="31"/>
      <c r="E1366" s="21"/>
      <c r="F1366" s="32"/>
      <c r="G1366" s="32"/>
      <c r="H1366" s="83"/>
      <c r="I1366" s="30"/>
      <c r="J1366" s="84"/>
      <c r="K1366" s="30"/>
      <c r="L1366" s="30"/>
      <c r="M1366" s="82"/>
      <c r="N1366" s="85"/>
      <c r="O1366" s="30"/>
      <c r="P1366" s="30"/>
      <c r="Q1366" s="34"/>
      <c r="R1366" s="32"/>
      <c r="S1366" s="10"/>
      <c r="T1366" s="30"/>
      <c r="U1366" s="30"/>
      <c r="V1366" s="30"/>
      <c r="W1366" s="30"/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30"/>
      <c r="BA1366" s="30"/>
      <c r="BB1366" s="30"/>
      <c r="BC1366" s="30"/>
      <c r="BD1366" s="30"/>
    </row>
    <row r="1367" spans="1:56" ht="25.5" customHeight="1">
      <c r="A1367" s="21"/>
      <c r="B1367" s="82"/>
      <c r="C1367" s="30"/>
      <c r="D1367" s="31"/>
      <c r="E1367" s="21"/>
      <c r="F1367" s="32"/>
      <c r="G1367" s="32"/>
      <c r="H1367" s="83"/>
      <c r="I1367" s="30"/>
      <c r="J1367" s="84"/>
      <c r="K1367" s="30"/>
      <c r="L1367" s="30"/>
      <c r="M1367" s="82"/>
      <c r="N1367" s="85"/>
      <c r="O1367" s="30"/>
      <c r="P1367" s="30"/>
      <c r="Q1367" s="34"/>
      <c r="R1367" s="32"/>
      <c r="S1367" s="10"/>
      <c r="T1367" s="30"/>
      <c r="U1367" s="30"/>
      <c r="V1367" s="30"/>
      <c r="W1367" s="30"/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30"/>
      <c r="BA1367" s="30"/>
      <c r="BB1367" s="30"/>
      <c r="BC1367" s="30"/>
      <c r="BD1367" s="30"/>
    </row>
    <row r="1368" spans="1:56" ht="25.5" customHeight="1">
      <c r="A1368" s="21"/>
      <c r="B1368" s="82"/>
      <c r="C1368" s="30"/>
      <c r="D1368" s="31"/>
      <c r="E1368" s="21"/>
      <c r="F1368" s="32"/>
      <c r="G1368" s="32"/>
      <c r="H1368" s="83"/>
      <c r="I1368" s="30"/>
      <c r="J1368" s="84"/>
      <c r="K1368" s="30"/>
      <c r="L1368" s="30"/>
      <c r="M1368" s="82"/>
      <c r="N1368" s="85"/>
      <c r="O1368" s="30"/>
      <c r="P1368" s="30"/>
      <c r="Q1368" s="34"/>
      <c r="R1368" s="32"/>
      <c r="S1368" s="10"/>
      <c r="T1368" s="30"/>
      <c r="U1368" s="30"/>
      <c r="V1368" s="30"/>
      <c r="W1368" s="30"/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30"/>
      <c r="BA1368" s="30"/>
      <c r="BB1368" s="30"/>
      <c r="BC1368" s="30"/>
      <c r="BD1368" s="30"/>
    </row>
    <row r="1369" spans="1:56" ht="25.5" customHeight="1">
      <c r="A1369" s="21"/>
      <c r="B1369" s="82"/>
      <c r="C1369" s="30"/>
      <c r="D1369" s="31"/>
      <c r="E1369" s="21"/>
      <c r="F1369" s="32"/>
      <c r="G1369" s="32"/>
      <c r="H1369" s="83"/>
      <c r="I1369" s="30"/>
      <c r="J1369" s="84"/>
      <c r="K1369" s="30"/>
      <c r="L1369" s="30"/>
      <c r="M1369" s="82"/>
      <c r="N1369" s="85"/>
      <c r="O1369" s="30"/>
      <c r="P1369" s="30"/>
      <c r="Q1369" s="34"/>
      <c r="R1369" s="32"/>
      <c r="S1369" s="10"/>
      <c r="T1369" s="30"/>
      <c r="U1369" s="30"/>
      <c r="V1369" s="30"/>
      <c r="W1369" s="30"/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30"/>
      <c r="BA1369" s="30"/>
      <c r="BB1369" s="30"/>
      <c r="BC1369" s="30"/>
      <c r="BD1369" s="30"/>
    </row>
    <row r="1370" spans="1:56" ht="25.5" customHeight="1">
      <c r="A1370" s="21"/>
      <c r="B1370" s="82"/>
      <c r="C1370" s="30"/>
      <c r="D1370" s="31"/>
      <c r="E1370" s="21"/>
      <c r="F1370" s="32"/>
      <c r="G1370" s="32"/>
      <c r="H1370" s="83"/>
      <c r="I1370" s="30"/>
      <c r="J1370" s="84"/>
      <c r="K1370" s="30"/>
      <c r="L1370" s="30"/>
      <c r="M1370" s="82"/>
      <c r="N1370" s="85"/>
      <c r="O1370" s="30"/>
      <c r="P1370" s="30"/>
      <c r="Q1370" s="34"/>
      <c r="R1370" s="32"/>
      <c r="S1370" s="10"/>
      <c r="T1370" s="30"/>
      <c r="U1370" s="30"/>
      <c r="V1370" s="30"/>
      <c r="W1370" s="30"/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30"/>
      <c r="BA1370" s="30"/>
      <c r="BB1370" s="30"/>
      <c r="BC1370" s="30"/>
      <c r="BD1370" s="30"/>
    </row>
    <row r="1371" spans="1:56" ht="25.5" customHeight="1">
      <c r="A1371" s="21"/>
      <c r="B1371" s="82"/>
      <c r="C1371" s="30"/>
      <c r="D1371" s="31"/>
      <c r="E1371" s="21"/>
      <c r="F1371" s="32"/>
      <c r="G1371" s="32"/>
      <c r="H1371" s="83"/>
      <c r="I1371" s="30"/>
      <c r="J1371" s="84"/>
      <c r="K1371" s="30"/>
      <c r="L1371" s="30"/>
      <c r="M1371" s="82"/>
      <c r="N1371" s="85"/>
      <c r="O1371" s="30"/>
      <c r="P1371" s="30"/>
      <c r="Q1371" s="34"/>
      <c r="R1371" s="32"/>
      <c r="S1371" s="10"/>
      <c r="T1371" s="30"/>
      <c r="U1371" s="30"/>
      <c r="V1371" s="30"/>
      <c r="W1371" s="30"/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30"/>
      <c r="BA1371" s="30"/>
      <c r="BB1371" s="30"/>
      <c r="BC1371" s="30"/>
      <c r="BD1371" s="30"/>
    </row>
    <row r="1372" spans="1:56" ht="25.5" customHeight="1">
      <c r="A1372" s="21"/>
      <c r="B1372" s="82"/>
      <c r="C1372" s="30"/>
      <c r="D1372" s="31"/>
      <c r="E1372" s="21"/>
      <c r="F1372" s="32"/>
      <c r="G1372" s="32"/>
      <c r="H1372" s="83"/>
      <c r="I1372" s="30"/>
      <c r="J1372" s="84"/>
      <c r="K1372" s="30"/>
      <c r="L1372" s="30"/>
      <c r="M1372" s="82"/>
      <c r="N1372" s="85"/>
      <c r="O1372" s="30"/>
      <c r="P1372" s="30"/>
      <c r="Q1372" s="34"/>
      <c r="R1372" s="32"/>
      <c r="S1372" s="1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30"/>
      <c r="BA1372" s="30"/>
      <c r="BB1372" s="30"/>
      <c r="BC1372" s="30"/>
      <c r="BD1372" s="30"/>
    </row>
    <row r="1373" spans="1:56" ht="25.5" customHeight="1">
      <c r="A1373" s="21"/>
      <c r="B1373" s="82"/>
      <c r="C1373" s="30"/>
      <c r="D1373" s="31"/>
      <c r="E1373" s="21"/>
      <c r="F1373" s="32"/>
      <c r="G1373" s="32"/>
      <c r="H1373" s="83"/>
      <c r="I1373" s="30"/>
      <c r="J1373" s="84"/>
      <c r="K1373" s="30"/>
      <c r="L1373" s="30"/>
      <c r="M1373" s="82"/>
      <c r="N1373" s="85"/>
      <c r="O1373" s="30"/>
      <c r="P1373" s="30"/>
      <c r="Q1373" s="34"/>
      <c r="R1373" s="32"/>
      <c r="S1373" s="1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30"/>
      <c r="BA1373" s="30"/>
      <c r="BB1373" s="30"/>
      <c r="BC1373" s="30"/>
      <c r="BD1373" s="30"/>
    </row>
    <row r="1374" spans="1:56" ht="25.5" customHeight="1">
      <c r="A1374" s="21"/>
      <c r="B1374" s="82"/>
      <c r="C1374" s="30"/>
      <c r="D1374" s="31"/>
      <c r="E1374" s="21"/>
      <c r="F1374" s="32"/>
      <c r="G1374" s="32"/>
      <c r="H1374" s="83"/>
      <c r="I1374" s="30"/>
      <c r="J1374" s="84"/>
      <c r="K1374" s="30"/>
      <c r="L1374" s="30"/>
      <c r="M1374" s="82"/>
      <c r="N1374" s="85"/>
      <c r="O1374" s="30"/>
      <c r="P1374" s="30"/>
      <c r="Q1374" s="34"/>
      <c r="R1374" s="32"/>
      <c r="S1374" s="1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30"/>
      <c r="BA1374" s="30"/>
      <c r="BB1374" s="30"/>
      <c r="BC1374" s="30"/>
      <c r="BD1374" s="30"/>
    </row>
    <row r="1375" spans="1:56" ht="25.5" customHeight="1">
      <c r="A1375" s="21"/>
      <c r="B1375" s="82"/>
      <c r="C1375" s="30"/>
      <c r="D1375" s="31"/>
      <c r="E1375" s="21"/>
      <c r="F1375" s="32"/>
      <c r="G1375" s="32"/>
      <c r="H1375" s="83"/>
      <c r="I1375" s="30"/>
      <c r="J1375" s="84"/>
      <c r="K1375" s="30"/>
      <c r="L1375" s="30"/>
      <c r="M1375" s="82"/>
      <c r="N1375" s="85"/>
      <c r="O1375" s="30"/>
      <c r="P1375" s="30"/>
      <c r="Q1375" s="34"/>
      <c r="R1375" s="32"/>
      <c r="S1375" s="1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30"/>
      <c r="BA1375" s="30"/>
      <c r="BB1375" s="30"/>
      <c r="BC1375" s="30"/>
      <c r="BD1375" s="30"/>
    </row>
    <row r="1376" spans="1:56" ht="25.5" customHeight="1">
      <c r="A1376" s="21"/>
      <c r="B1376" s="82"/>
      <c r="C1376" s="30"/>
      <c r="D1376" s="31"/>
      <c r="E1376" s="21"/>
      <c r="F1376" s="32"/>
      <c r="G1376" s="32"/>
      <c r="H1376" s="83"/>
      <c r="I1376" s="30"/>
      <c r="J1376" s="84"/>
      <c r="K1376" s="30"/>
      <c r="L1376" s="30"/>
      <c r="M1376" s="82"/>
      <c r="N1376" s="85"/>
      <c r="O1376" s="30"/>
      <c r="P1376" s="30"/>
      <c r="Q1376" s="34"/>
      <c r="R1376" s="32"/>
      <c r="S1376" s="1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30"/>
      <c r="BA1376" s="30"/>
      <c r="BB1376" s="30"/>
      <c r="BC1376" s="30"/>
      <c r="BD1376" s="30"/>
    </row>
    <row r="1377" spans="1:56" ht="25.5" customHeight="1">
      <c r="A1377" s="21"/>
      <c r="B1377" s="82"/>
      <c r="C1377" s="30"/>
      <c r="D1377" s="31"/>
      <c r="E1377" s="21"/>
      <c r="F1377" s="32"/>
      <c r="G1377" s="32"/>
      <c r="H1377" s="83"/>
      <c r="I1377" s="30"/>
      <c r="J1377" s="84"/>
      <c r="K1377" s="30"/>
      <c r="L1377" s="30"/>
      <c r="M1377" s="82"/>
      <c r="N1377" s="85"/>
      <c r="O1377" s="30"/>
      <c r="P1377" s="30"/>
      <c r="Q1377" s="34"/>
      <c r="R1377" s="32"/>
      <c r="S1377" s="10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30"/>
      <c r="BA1377" s="30"/>
      <c r="BB1377" s="30"/>
      <c r="BC1377" s="30"/>
      <c r="BD1377" s="30"/>
    </row>
    <row r="1378" spans="1:56" ht="25.5" customHeight="1">
      <c r="A1378" s="21"/>
      <c r="B1378" s="82"/>
      <c r="C1378" s="30"/>
      <c r="D1378" s="31"/>
      <c r="E1378" s="21"/>
      <c r="F1378" s="32"/>
      <c r="G1378" s="32"/>
      <c r="H1378" s="83"/>
      <c r="I1378" s="30"/>
      <c r="J1378" s="84"/>
      <c r="K1378" s="30"/>
      <c r="L1378" s="30"/>
      <c r="M1378" s="82"/>
      <c r="N1378" s="85"/>
      <c r="O1378" s="30"/>
      <c r="P1378" s="30"/>
      <c r="Q1378" s="34"/>
      <c r="R1378" s="32"/>
      <c r="S1378" s="1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30"/>
      <c r="BA1378" s="30"/>
      <c r="BB1378" s="30"/>
      <c r="BC1378" s="30"/>
      <c r="BD1378" s="30"/>
    </row>
    <row r="1379" spans="1:56" ht="25.5" customHeight="1">
      <c r="A1379" s="21"/>
      <c r="B1379" s="82"/>
      <c r="C1379" s="30"/>
      <c r="D1379" s="31"/>
      <c r="E1379" s="21"/>
      <c r="F1379" s="32"/>
      <c r="G1379" s="32"/>
      <c r="H1379" s="83"/>
      <c r="I1379" s="30"/>
      <c r="J1379" s="84"/>
      <c r="K1379" s="30"/>
      <c r="L1379" s="30"/>
      <c r="M1379" s="82"/>
      <c r="N1379" s="85"/>
      <c r="O1379" s="30"/>
      <c r="P1379" s="30"/>
      <c r="Q1379" s="34"/>
      <c r="R1379" s="32"/>
      <c r="S1379" s="1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30"/>
      <c r="BA1379" s="30"/>
      <c r="BB1379" s="30"/>
      <c r="BC1379" s="30"/>
      <c r="BD1379" s="30"/>
    </row>
    <row r="1380" spans="1:56" ht="25.5" customHeight="1">
      <c r="A1380" s="21"/>
      <c r="B1380" s="82"/>
      <c r="C1380" s="30"/>
      <c r="D1380" s="31"/>
      <c r="E1380" s="21"/>
      <c r="F1380" s="32"/>
      <c r="G1380" s="32"/>
      <c r="H1380" s="83"/>
      <c r="I1380" s="30"/>
      <c r="J1380" s="84"/>
      <c r="K1380" s="30"/>
      <c r="L1380" s="30"/>
      <c r="M1380" s="82"/>
      <c r="N1380" s="85"/>
      <c r="O1380" s="30"/>
      <c r="P1380" s="30"/>
      <c r="Q1380" s="34"/>
      <c r="R1380" s="32"/>
      <c r="S1380" s="1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30"/>
      <c r="AZ1380" s="30"/>
      <c r="BA1380" s="30"/>
      <c r="BB1380" s="30"/>
      <c r="BC1380" s="30"/>
      <c r="BD1380" s="30"/>
    </row>
    <row r="1381" spans="1:56" ht="25.5" customHeight="1">
      <c r="A1381" s="21"/>
      <c r="B1381" s="82"/>
      <c r="C1381" s="30"/>
      <c r="D1381" s="31"/>
      <c r="E1381" s="21"/>
      <c r="F1381" s="32"/>
      <c r="G1381" s="32"/>
      <c r="H1381" s="83"/>
      <c r="I1381" s="30"/>
      <c r="J1381" s="84"/>
      <c r="K1381" s="30"/>
      <c r="L1381" s="30"/>
      <c r="M1381" s="82"/>
      <c r="N1381" s="85"/>
      <c r="O1381" s="30"/>
      <c r="P1381" s="30"/>
      <c r="Q1381" s="34"/>
      <c r="R1381" s="32"/>
      <c r="S1381" s="1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30"/>
      <c r="AZ1381" s="30"/>
      <c r="BA1381" s="30"/>
      <c r="BB1381" s="30"/>
      <c r="BC1381" s="30"/>
      <c r="BD1381" s="30"/>
    </row>
    <row r="1382" spans="1:56" ht="25.5" customHeight="1">
      <c r="A1382" s="21"/>
      <c r="B1382" s="82"/>
      <c r="C1382" s="30"/>
      <c r="D1382" s="31"/>
      <c r="E1382" s="21"/>
      <c r="F1382" s="32"/>
      <c r="G1382" s="32"/>
      <c r="H1382" s="83"/>
      <c r="I1382" s="30"/>
      <c r="J1382" s="84"/>
      <c r="K1382" s="30"/>
      <c r="L1382" s="30"/>
      <c r="M1382" s="82"/>
      <c r="N1382" s="85"/>
      <c r="O1382" s="30"/>
      <c r="P1382" s="30"/>
      <c r="Q1382" s="34"/>
      <c r="R1382" s="32"/>
      <c r="S1382" s="1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  <c r="AD1382" s="30"/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30"/>
      <c r="AZ1382" s="30"/>
      <c r="BA1382" s="30"/>
      <c r="BB1382" s="30"/>
      <c r="BC1382" s="30"/>
      <c r="BD1382" s="30"/>
    </row>
    <row r="1383" spans="1:56" ht="25.5" customHeight="1">
      <c r="A1383" s="21"/>
      <c r="B1383" s="82"/>
      <c r="C1383" s="30"/>
      <c r="D1383" s="31"/>
      <c r="E1383" s="21"/>
      <c r="F1383" s="32"/>
      <c r="G1383" s="32"/>
      <c r="H1383" s="83"/>
      <c r="I1383" s="30"/>
      <c r="J1383" s="84"/>
      <c r="K1383" s="30"/>
      <c r="L1383" s="30"/>
      <c r="M1383" s="82"/>
      <c r="N1383" s="85"/>
      <c r="O1383" s="30"/>
      <c r="P1383" s="30"/>
      <c r="Q1383" s="34"/>
      <c r="R1383" s="32"/>
      <c r="S1383" s="1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  <c r="AD1383" s="30"/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30"/>
      <c r="AZ1383" s="30"/>
      <c r="BA1383" s="30"/>
      <c r="BB1383" s="30"/>
      <c r="BC1383" s="30"/>
      <c r="BD1383" s="30"/>
    </row>
    <row r="1384" spans="1:56" ht="25.5" customHeight="1">
      <c r="A1384" s="21"/>
      <c r="B1384" s="82"/>
      <c r="C1384" s="30"/>
      <c r="D1384" s="31"/>
      <c r="E1384" s="21"/>
      <c r="F1384" s="32"/>
      <c r="G1384" s="32"/>
      <c r="H1384" s="83"/>
      <c r="I1384" s="30"/>
      <c r="J1384" s="84"/>
      <c r="K1384" s="30"/>
      <c r="L1384" s="30"/>
      <c r="M1384" s="82"/>
      <c r="N1384" s="85"/>
      <c r="O1384" s="30"/>
      <c r="P1384" s="30"/>
      <c r="Q1384" s="34"/>
      <c r="R1384" s="32"/>
      <c r="S1384" s="10"/>
      <c r="T1384" s="30"/>
      <c r="U1384" s="30"/>
      <c r="V1384" s="30"/>
      <c r="W1384" s="30"/>
      <c r="X1384" s="30"/>
      <c r="Y1384" s="30"/>
      <c r="Z1384" s="30"/>
      <c r="AA1384" s="30"/>
      <c r="AB1384" s="30"/>
      <c r="AC1384" s="30"/>
      <c r="AD1384" s="30"/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30"/>
      <c r="AZ1384" s="30"/>
      <c r="BA1384" s="30"/>
      <c r="BB1384" s="30"/>
      <c r="BC1384" s="30"/>
      <c r="BD1384" s="30"/>
    </row>
    <row r="1385" spans="1:56" ht="25.5" customHeight="1">
      <c r="A1385" s="21"/>
      <c r="B1385" s="82"/>
      <c r="C1385" s="30"/>
      <c r="D1385" s="31"/>
      <c r="E1385" s="21"/>
      <c r="F1385" s="32"/>
      <c r="G1385" s="32"/>
      <c r="H1385" s="83"/>
      <c r="I1385" s="30"/>
      <c r="J1385" s="84"/>
      <c r="K1385" s="30"/>
      <c r="L1385" s="30"/>
      <c r="M1385" s="82"/>
      <c r="N1385" s="85"/>
      <c r="O1385" s="30"/>
      <c r="P1385" s="30"/>
      <c r="Q1385" s="34"/>
      <c r="R1385" s="32"/>
      <c r="S1385" s="10"/>
      <c r="T1385" s="30"/>
      <c r="U1385" s="30"/>
      <c r="V1385" s="30"/>
      <c r="W1385" s="30"/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30"/>
      <c r="AZ1385" s="30"/>
      <c r="BA1385" s="30"/>
      <c r="BB1385" s="30"/>
      <c r="BC1385" s="30"/>
      <c r="BD1385" s="30"/>
    </row>
    <row r="1386" spans="1:56" ht="25.5" customHeight="1">
      <c r="A1386" s="21"/>
      <c r="B1386" s="82"/>
      <c r="C1386" s="30"/>
      <c r="D1386" s="31"/>
      <c r="E1386" s="21"/>
      <c r="F1386" s="32"/>
      <c r="G1386" s="32"/>
      <c r="H1386" s="83"/>
      <c r="I1386" s="30"/>
      <c r="J1386" s="84"/>
      <c r="K1386" s="30"/>
      <c r="L1386" s="30"/>
      <c r="M1386" s="82"/>
      <c r="N1386" s="85"/>
      <c r="O1386" s="30"/>
      <c r="P1386" s="30"/>
      <c r="Q1386" s="34"/>
      <c r="R1386" s="32"/>
      <c r="S1386" s="10"/>
      <c r="T1386" s="30"/>
      <c r="U1386" s="30"/>
      <c r="V1386" s="30"/>
      <c r="W1386" s="30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30"/>
      <c r="BA1386" s="30"/>
      <c r="BB1386" s="30"/>
      <c r="BC1386" s="30"/>
      <c r="BD1386" s="30"/>
    </row>
    <row r="1387" spans="1:56" ht="25.5" customHeight="1">
      <c r="A1387" s="21"/>
      <c r="B1387" s="82"/>
      <c r="C1387" s="30"/>
      <c r="D1387" s="31"/>
      <c r="E1387" s="21"/>
      <c r="F1387" s="32"/>
      <c r="G1387" s="32"/>
      <c r="H1387" s="83"/>
      <c r="I1387" s="30"/>
      <c r="J1387" s="84"/>
      <c r="K1387" s="30"/>
      <c r="L1387" s="30"/>
      <c r="M1387" s="82"/>
      <c r="N1387" s="85"/>
      <c r="O1387" s="30"/>
      <c r="P1387" s="30"/>
      <c r="Q1387" s="34"/>
      <c r="R1387" s="32"/>
      <c r="S1387" s="10"/>
      <c r="T1387" s="30"/>
      <c r="U1387" s="30"/>
      <c r="V1387" s="30"/>
      <c r="W1387" s="30"/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30"/>
      <c r="BA1387" s="30"/>
      <c r="BB1387" s="30"/>
      <c r="BC1387" s="30"/>
      <c r="BD1387" s="30"/>
    </row>
    <row r="1388" spans="1:56" ht="25.5" customHeight="1">
      <c r="A1388" s="21"/>
      <c r="B1388" s="82"/>
      <c r="C1388" s="30"/>
      <c r="D1388" s="31"/>
      <c r="E1388" s="21"/>
      <c r="F1388" s="32"/>
      <c r="G1388" s="32"/>
      <c r="H1388" s="83"/>
      <c r="I1388" s="30"/>
      <c r="J1388" s="84"/>
      <c r="K1388" s="30"/>
      <c r="L1388" s="30"/>
      <c r="M1388" s="82"/>
      <c r="N1388" s="85"/>
      <c r="O1388" s="30"/>
      <c r="P1388" s="30"/>
      <c r="Q1388" s="34"/>
      <c r="R1388" s="32"/>
      <c r="S1388" s="10"/>
      <c r="T1388" s="30"/>
      <c r="U1388" s="30"/>
      <c r="V1388" s="30"/>
      <c r="W1388" s="30"/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30"/>
      <c r="AZ1388" s="30"/>
      <c r="BA1388" s="30"/>
      <c r="BB1388" s="30"/>
      <c r="BC1388" s="30"/>
      <c r="BD1388" s="30"/>
    </row>
    <row r="1389" spans="1:56" ht="25.5" customHeight="1">
      <c r="A1389" s="21"/>
      <c r="B1389" s="82"/>
      <c r="C1389" s="30"/>
      <c r="D1389" s="31"/>
      <c r="E1389" s="21"/>
      <c r="F1389" s="32"/>
      <c r="G1389" s="32"/>
      <c r="H1389" s="83"/>
      <c r="I1389" s="30"/>
      <c r="J1389" s="84"/>
      <c r="K1389" s="30"/>
      <c r="L1389" s="30"/>
      <c r="M1389" s="82"/>
      <c r="N1389" s="85"/>
      <c r="O1389" s="30"/>
      <c r="P1389" s="30"/>
      <c r="Q1389" s="34"/>
      <c r="R1389" s="32"/>
      <c r="S1389" s="10"/>
      <c r="T1389" s="30"/>
      <c r="U1389" s="30"/>
      <c r="V1389" s="30"/>
      <c r="W1389" s="30"/>
      <c r="X1389" s="30"/>
      <c r="Y1389" s="30"/>
      <c r="Z1389" s="30"/>
      <c r="AA1389" s="30"/>
      <c r="AB1389" s="30"/>
      <c r="AC1389" s="30"/>
      <c r="AD1389" s="30"/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30"/>
      <c r="AZ1389" s="30"/>
      <c r="BA1389" s="30"/>
      <c r="BB1389" s="30"/>
      <c r="BC1389" s="30"/>
      <c r="BD1389" s="30"/>
    </row>
    <row r="1390" spans="1:56" ht="25.5" customHeight="1">
      <c r="A1390" s="21"/>
      <c r="B1390" s="82"/>
      <c r="C1390" s="30"/>
      <c r="D1390" s="31"/>
      <c r="E1390" s="21"/>
      <c r="F1390" s="32"/>
      <c r="G1390" s="32"/>
      <c r="H1390" s="83"/>
      <c r="I1390" s="30"/>
      <c r="J1390" s="84"/>
      <c r="K1390" s="30"/>
      <c r="L1390" s="30"/>
      <c r="M1390" s="82"/>
      <c r="N1390" s="85"/>
      <c r="O1390" s="30"/>
      <c r="P1390" s="30"/>
      <c r="Q1390" s="34"/>
      <c r="R1390" s="32"/>
      <c r="S1390" s="10"/>
      <c r="T1390" s="30"/>
      <c r="U1390" s="30"/>
      <c r="V1390" s="30"/>
      <c r="W1390" s="30"/>
      <c r="X1390" s="30"/>
      <c r="Y1390" s="30"/>
      <c r="Z1390" s="30"/>
      <c r="AA1390" s="30"/>
      <c r="AB1390" s="30"/>
      <c r="AC1390" s="30"/>
      <c r="AD1390" s="30"/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30"/>
      <c r="AZ1390" s="30"/>
      <c r="BA1390" s="30"/>
      <c r="BB1390" s="30"/>
      <c r="BC1390" s="30"/>
      <c r="BD1390" s="30"/>
    </row>
    <row r="1391" spans="1:56" ht="25.5" customHeight="1">
      <c r="A1391" s="21"/>
      <c r="B1391" s="82"/>
      <c r="C1391" s="30"/>
      <c r="D1391" s="31"/>
      <c r="E1391" s="21"/>
      <c r="F1391" s="32"/>
      <c r="G1391" s="32"/>
      <c r="H1391" s="83"/>
      <c r="I1391" s="30"/>
      <c r="J1391" s="84"/>
      <c r="K1391" s="30"/>
      <c r="L1391" s="30"/>
      <c r="M1391" s="82"/>
      <c r="N1391" s="85"/>
      <c r="O1391" s="30"/>
      <c r="P1391" s="30"/>
      <c r="Q1391" s="34"/>
      <c r="R1391" s="32"/>
      <c r="S1391" s="10"/>
      <c r="T1391" s="30"/>
      <c r="U1391" s="30"/>
      <c r="V1391" s="30"/>
      <c r="W1391" s="30"/>
      <c r="X1391" s="30"/>
      <c r="Y1391" s="30"/>
      <c r="Z1391" s="30"/>
      <c r="AA1391" s="30"/>
      <c r="AB1391" s="30"/>
      <c r="AC1391" s="30"/>
      <c r="AD1391" s="30"/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30"/>
      <c r="AZ1391" s="30"/>
      <c r="BA1391" s="30"/>
      <c r="BB1391" s="30"/>
      <c r="BC1391" s="30"/>
      <c r="BD1391" s="30"/>
    </row>
    <row r="1392" spans="1:56" ht="25.5" customHeight="1">
      <c r="A1392" s="21"/>
      <c r="B1392" s="82"/>
      <c r="C1392" s="30"/>
      <c r="D1392" s="31"/>
      <c r="E1392" s="21"/>
      <c r="F1392" s="32"/>
      <c r="G1392" s="32"/>
      <c r="H1392" s="83"/>
      <c r="I1392" s="30"/>
      <c r="J1392" s="84"/>
      <c r="K1392" s="30"/>
      <c r="L1392" s="30"/>
      <c r="M1392" s="82"/>
      <c r="N1392" s="85"/>
      <c r="O1392" s="30"/>
      <c r="P1392" s="30"/>
      <c r="Q1392" s="34"/>
      <c r="R1392" s="32"/>
      <c r="S1392" s="10"/>
      <c r="T1392" s="30"/>
      <c r="U1392" s="30"/>
      <c r="V1392" s="30"/>
      <c r="W1392" s="30"/>
      <c r="X1392" s="30"/>
      <c r="Y1392" s="30"/>
      <c r="Z1392" s="30"/>
      <c r="AA1392" s="30"/>
      <c r="AB1392" s="30"/>
      <c r="AC1392" s="30"/>
      <c r="AD1392" s="30"/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30"/>
      <c r="AZ1392" s="30"/>
      <c r="BA1392" s="30"/>
      <c r="BB1392" s="30"/>
      <c r="BC1392" s="30"/>
      <c r="BD1392" s="30"/>
    </row>
    <row r="1393" spans="1:56" ht="25.5" customHeight="1">
      <c r="A1393" s="21"/>
      <c r="B1393" s="82"/>
      <c r="C1393" s="30"/>
      <c r="D1393" s="31"/>
      <c r="E1393" s="21"/>
      <c r="F1393" s="32"/>
      <c r="G1393" s="32"/>
      <c r="H1393" s="83"/>
      <c r="I1393" s="30"/>
      <c r="J1393" s="84"/>
      <c r="K1393" s="30"/>
      <c r="L1393" s="30"/>
      <c r="M1393" s="82"/>
      <c r="N1393" s="85"/>
      <c r="O1393" s="30"/>
      <c r="P1393" s="30"/>
      <c r="Q1393" s="34"/>
      <c r="R1393" s="32"/>
      <c r="S1393" s="10"/>
      <c r="T1393" s="30"/>
      <c r="U1393" s="30"/>
      <c r="V1393" s="30"/>
      <c r="W1393" s="30"/>
      <c r="X1393" s="30"/>
      <c r="Y1393" s="30"/>
      <c r="Z1393" s="30"/>
      <c r="AA1393" s="30"/>
      <c r="AB1393" s="30"/>
      <c r="AC1393" s="30"/>
      <c r="AD1393" s="30"/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30"/>
      <c r="BA1393" s="30"/>
      <c r="BB1393" s="30"/>
      <c r="BC1393" s="30"/>
      <c r="BD1393" s="30"/>
    </row>
    <row r="1394" spans="1:56" ht="25.5" customHeight="1">
      <c r="A1394" s="21"/>
      <c r="B1394" s="82"/>
      <c r="C1394" s="30"/>
      <c r="D1394" s="31"/>
      <c r="E1394" s="21"/>
      <c r="F1394" s="32"/>
      <c r="G1394" s="32"/>
      <c r="H1394" s="83"/>
      <c r="I1394" s="30"/>
      <c r="J1394" s="84"/>
      <c r="K1394" s="30"/>
      <c r="L1394" s="30"/>
      <c r="M1394" s="82"/>
      <c r="N1394" s="85"/>
      <c r="O1394" s="30"/>
      <c r="P1394" s="30"/>
      <c r="Q1394" s="34"/>
      <c r="R1394" s="32"/>
      <c r="S1394" s="10"/>
      <c r="T1394" s="30"/>
      <c r="U1394" s="30"/>
      <c r="V1394" s="30"/>
      <c r="W1394" s="30"/>
      <c r="X1394" s="30"/>
      <c r="Y1394" s="30"/>
      <c r="Z1394" s="30"/>
      <c r="AA1394" s="30"/>
      <c r="AB1394" s="30"/>
      <c r="AC1394" s="30"/>
      <c r="AD1394" s="30"/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30"/>
      <c r="BA1394" s="30"/>
      <c r="BB1394" s="30"/>
      <c r="BC1394" s="30"/>
      <c r="BD1394" s="30"/>
    </row>
    <row r="1395" spans="1:56" ht="25.5" customHeight="1">
      <c r="A1395" s="21"/>
      <c r="B1395" s="82"/>
      <c r="C1395" s="30"/>
      <c r="D1395" s="31"/>
      <c r="E1395" s="21"/>
      <c r="F1395" s="32"/>
      <c r="G1395" s="32"/>
      <c r="H1395" s="83"/>
      <c r="I1395" s="30"/>
      <c r="J1395" s="84"/>
      <c r="K1395" s="30"/>
      <c r="L1395" s="30"/>
      <c r="M1395" s="82"/>
      <c r="N1395" s="85"/>
      <c r="O1395" s="30"/>
      <c r="P1395" s="30"/>
      <c r="Q1395" s="34"/>
      <c r="R1395" s="32"/>
      <c r="S1395" s="10"/>
      <c r="T1395" s="30"/>
      <c r="U1395" s="30"/>
      <c r="V1395" s="30"/>
      <c r="W1395" s="30"/>
      <c r="X1395" s="30"/>
      <c r="Y1395" s="30"/>
      <c r="Z1395" s="30"/>
      <c r="AA1395" s="30"/>
      <c r="AB1395" s="30"/>
      <c r="AC1395" s="30"/>
      <c r="AD1395" s="30"/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30"/>
      <c r="BA1395" s="30"/>
      <c r="BB1395" s="30"/>
      <c r="BC1395" s="30"/>
      <c r="BD1395" s="30"/>
    </row>
    <row r="1396" spans="1:56" ht="25.5" customHeight="1">
      <c r="A1396" s="21"/>
      <c r="B1396" s="82"/>
      <c r="C1396" s="30"/>
      <c r="D1396" s="31"/>
      <c r="E1396" s="21"/>
      <c r="F1396" s="32"/>
      <c r="G1396" s="32"/>
      <c r="H1396" s="83"/>
      <c r="I1396" s="30"/>
      <c r="J1396" s="84"/>
      <c r="K1396" s="30"/>
      <c r="L1396" s="30"/>
      <c r="M1396" s="82"/>
      <c r="N1396" s="85"/>
      <c r="O1396" s="30"/>
      <c r="P1396" s="30"/>
      <c r="Q1396" s="34"/>
      <c r="R1396" s="32"/>
      <c r="S1396" s="10"/>
      <c r="T1396" s="30"/>
      <c r="U1396" s="30"/>
      <c r="V1396" s="30"/>
      <c r="W1396" s="30"/>
      <c r="X1396" s="30"/>
      <c r="Y1396" s="30"/>
      <c r="Z1396" s="30"/>
      <c r="AA1396" s="30"/>
      <c r="AB1396" s="30"/>
      <c r="AC1396" s="30"/>
      <c r="AD1396" s="30"/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30"/>
      <c r="BA1396" s="30"/>
      <c r="BB1396" s="30"/>
      <c r="BC1396" s="30"/>
      <c r="BD1396" s="30"/>
    </row>
    <row r="1397" spans="1:56" ht="25.5" customHeight="1">
      <c r="A1397" s="21"/>
      <c r="B1397" s="82"/>
      <c r="C1397" s="30"/>
      <c r="D1397" s="31"/>
      <c r="E1397" s="21"/>
      <c r="F1397" s="32"/>
      <c r="G1397" s="32"/>
      <c r="H1397" s="83"/>
      <c r="I1397" s="30"/>
      <c r="J1397" s="84"/>
      <c r="K1397" s="30"/>
      <c r="L1397" s="30"/>
      <c r="M1397" s="82"/>
      <c r="N1397" s="85"/>
      <c r="O1397" s="30"/>
      <c r="P1397" s="30"/>
      <c r="Q1397" s="34"/>
      <c r="R1397" s="32"/>
      <c r="S1397" s="10"/>
      <c r="T1397" s="30"/>
      <c r="U1397" s="30"/>
      <c r="V1397" s="30"/>
      <c r="W1397" s="30"/>
      <c r="X1397" s="30"/>
      <c r="Y1397" s="30"/>
      <c r="Z1397" s="30"/>
      <c r="AA1397" s="30"/>
      <c r="AB1397" s="30"/>
      <c r="AC1397" s="30"/>
      <c r="AD1397" s="30"/>
      <c r="AE1397" s="30"/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30"/>
      <c r="BA1397" s="30"/>
      <c r="BB1397" s="30"/>
      <c r="BC1397" s="30"/>
      <c r="BD1397" s="30"/>
    </row>
    <row r="1398" spans="1:56" ht="25.5" customHeight="1">
      <c r="A1398" s="21"/>
      <c r="B1398" s="82"/>
      <c r="C1398" s="30"/>
      <c r="D1398" s="31"/>
      <c r="E1398" s="21"/>
      <c r="F1398" s="32"/>
      <c r="G1398" s="32"/>
      <c r="H1398" s="83"/>
      <c r="I1398" s="30"/>
      <c r="J1398" s="84"/>
      <c r="K1398" s="30"/>
      <c r="L1398" s="30"/>
      <c r="M1398" s="82"/>
      <c r="N1398" s="85"/>
      <c r="O1398" s="30"/>
      <c r="P1398" s="30"/>
      <c r="Q1398" s="34"/>
      <c r="R1398" s="32"/>
      <c r="S1398" s="10"/>
      <c r="T1398" s="30"/>
      <c r="U1398" s="30"/>
      <c r="V1398" s="30"/>
      <c r="W1398" s="30"/>
      <c r="X1398" s="30"/>
      <c r="Y1398" s="30"/>
      <c r="Z1398" s="30"/>
      <c r="AA1398" s="30"/>
      <c r="AB1398" s="30"/>
      <c r="AC1398" s="30"/>
      <c r="AD1398" s="30"/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30"/>
      <c r="BA1398" s="30"/>
      <c r="BB1398" s="30"/>
      <c r="BC1398" s="30"/>
      <c r="BD1398" s="30"/>
    </row>
    <row r="1399" spans="1:56" ht="25.5" customHeight="1">
      <c r="A1399" s="21"/>
      <c r="B1399" s="82"/>
      <c r="C1399" s="30"/>
      <c r="D1399" s="31"/>
      <c r="E1399" s="21"/>
      <c r="F1399" s="32"/>
      <c r="G1399" s="32"/>
      <c r="H1399" s="83"/>
      <c r="I1399" s="30"/>
      <c r="J1399" s="84"/>
      <c r="K1399" s="30"/>
      <c r="L1399" s="30"/>
      <c r="M1399" s="82"/>
      <c r="N1399" s="85"/>
      <c r="O1399" s="30"/>
      <c r="P1399" s="30"/>
      <c r="Q1399" s="34"/>
      <c r="R1399" s="32"/>
      <c r="S1399" s="10"/>
      <c r="T1399" s="30"/>
      <c r="U1399" s="30"/>
      <c r="V1399" s="30"/>
      <c r="W1399" s="30"/>
      <c r="X1399" s="30"/>
      <c r="Y1399" s="30"/>
      <c r="Z1399" s="30"/>
      <c r="AA1399" s="30"/>
      <c r="AB1399" s="30"/>
      <c r="AC1399" s="30"/>
      <c r="AD1399" s="30"/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30"/>
      <c r="BA1399" s="30"/>
      <c r="BB1399" s="30"/>
      <c r="BC1399" s="30"/>
      <c r="BD1399" s="30"/>
    </row>
    <row r="1400" spans="1:56" ht="25.5" customHeight="1">
      <c r="A1400" s="21"/>
      <c r="B1400" s="82"/>
      <c r="C1400" s="30"/>
      <c r="D1400" s="31"/>
      <c r="E1400" s="21"/>
      <c r="F1400" s="32"/>
      <c r="G1400" s="32"/>
      <c r="H1400" s="83"/>
      <c r="I1400" s="30"/>
      <c r="J1400" s="84"/>
      <c r="K1400" s="30"/>
      <c r="L1400" s="30"/>
      <c r="M1400" s="82"/>
      <c r="N1400" s="85"/>
      <c r="O1400" s="30"/>
      <c r="P1400" s="30"/>
      <c r="Q1400" s="34"/>
      <c r="R1400" s="32"/>
      <c r="S1400" s="10"/>
      <c r="T1400" s="30"/>
      <c r="U1400" s="30"/>
      <c r="V1400" s="30"/>
      <c r="W1400" s="30"/>
      <c r="X1400" s="30"/>
      <c r="Y1400" s="30"/>
      <c r="Z1400" s="30"/>
      <c r="AA1400" s="30"/>
      <c r="AB1400" s="30"/>
      <c r="AC1400" s="30"/>
      <c r="AD1400" s="30"/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30"/>
      <c r="BA1400" s="30"/>
      <c r="BB1400" s="30"/>
      <c r="BC1400" s="30"/>
      <c r="BD1400" s="30"/>
    </row>
    <row r="1401" spans="1:56" ht="25.5" customHeight="1">
      <c r="A1401" s="21"/>
      <c r="B1401" s="82"/>
      <c r="C1401" s="30"/>
      <c r="D1401" s="31"/>
      <c r="E1401" s="21"/>
      <c r="F1401" s="32"/>
      <c r="G1401" s="32"/>
      <c r="H1401" s="83"/>
      <c r="I1401" s="30"/>
      <c r="J1401" s="84"/>
      <c r="K1401" s="30"/>
      <c r="L1401" s="30"/>
      <c r="M1401" s="82"/>
      <c r="N1401" s="85"/>
      <c r="O1401" s="30"/>
      <c r="P1401" s="30"/>
      <c r="Q1401" s="34"/>
      <c r="R1401" s="32"/>
      <c r="S1401" s="10"/>
      <c r="T1401" s="30"/>
      <c r="U1401" s="30"/>
      <c r="V1401" s="30"/>
      <c r="W1401" s="30"/>
      <c r="X1401" s="30"/>
      <c r="Y1401" s="30"/>
      <c r="Z1401" s="30"/>
      <c r="AA1401" s="30"/>
      <c r="AB1401" s="30"/>
      <c r="AC1401" s="30"/>
      <c r="AD1401" s="30"/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30"/>
      <c r="BA1401" s="30"/>
      <c r="BB1401" s="30"/>
      <c r="BC1401" s="30"/>
      <c r="BD1401" s="30"/>
    </row>
    <row r="1402" spans="1:56" ht="25.5" customHeight="1">
      <c r="A1402" s="21"/>
      <c r="B1402" s="82"/>
      <c r="C1402" s="30"/>
      <c r="D1402" s="31"/>
      <c r="E1402" s="21"/>
      <c r="F1402" s="32"/>
      <c r="G1402" s="32"/>
      <c r="H1402" s="83"/>
      <c r="I1402" s="30"/>
      <c r="J1402" s="84"/>
      <c r="K1402" s="30"/>
      <c r="L1402" s="30"/>
      <c r="M1402" s="82"/>
      <c r="N1402" s="85"/>
      <c r="O1402" s="30"/>
      <c r="P1402" s="30"/>
      <c r="Q1402" s="34"/>
      <c r="R1402" s="32"/>
      <c r="S1402" s="10"/>
      <c r="T1402" s="30"/>
      <c r="U1402" s="30"/>
      <c r="V1402" s="30"/>
      <c r="W1402" s="30"/>
      <c r="X1402" s="30"/>
      <c r="Y1402" s="30"/>
      <c r="Z1402" s="30"/>
      <c r="AA1402" s="30"/>
      <c r="AB1402" s="30"/>
      <c r="AC1402" s="30"/>
      <c r="AD1402" s="30"/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30"/>
      <c r="BA1402" s="30"/>
      <c r="BB1402" s="30"/>
      <c r="BC1402" s="30"/>
      <c r="BD1402" s="30"/>
    </row>
    <row r="1403" spans="1:56" ht="25.5" customHeight="1">
      <c r="A1403" s="21"/>
      <c r="B1403" s="82"/>
      <c r="C1403" s="30"/>
      <c r="D1403" s="31"/>
      <c r="E1403" s="21"/>
      <c r="F1403" s="32"/>
      <c r="G1403" s="32"/>
      <c r="H1403" s="83"/>
      <c r="I1403" s="30"/>
      <c r="J1403" s="84"/>
      <c r="K1403" s="30"/>
      <c r="L1403" s="30"/>
      <c r="M1403" s="82"/>
      <c r="N1403" s="85"/>
      <c r="O1403" s="30"/>
      <c r="P1403" s="30"/>
      <c r="Q1403" s="34"/>
      <c r="R1403" s="32"/>
      <c r="S1403" s="10"/>
      <c r="T1403" s="30"/>
      <c r="U1403" s="30"/>
      <c r="V1403" s="30"/>
      <c r="W1403" s="30"/>
      <c r="X1403" s="30"/>
      <c r="Y1403" s="30"/>
      <c r="Z1403" s="30"/>
      <c r="AA1403" s="30"/>
      <c r="AB1403" s="30"/>
      <c r="AC1403" s="30"/>
      <c r="AD1403" s="30"/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30"/>
      <c r="BA1403" s="30"/>
      <c r="BB1403" s="30"/>
      <c r="BC1403" s="30"/>
      <c r="BD1403" s="30"/>
    </row>
    <row r="1404" spans="1:56" ht="25.5" customHeight="1">
      <c r="A1404" s="21"/>
      <c r="B1404" s="82"/>
      <c r="C1404" s="30"/>
      <c r="D1404" s="31"/>
      <c r="E1404" s="21"/>
      <c r="F1404" s="32"/>
      <c r="G1404" s="32"/>
      <c r="H1404" s="83"/>
      <c r="I1404" s="30"/>
      <c r="J1404" s="84"/>
      <c r="K1404" s="30"/>
      <c r="L1404" s="30"/>
      <c r="M1404" s="82"/>
      <c r="N1404" s="85"/>
      <c r="O1404" s="30"/>
      <c r="P1404" s="30"/>
      <c r="Q1404" s="34"/>
      <c r="R1404" s="32"/>
      <c r="S1404" s="10"/>
      <c r="T1404" s="30"/>
      <c r="U1404" s="30"/>
      <c r="V1404" s="30"/>
      <c r="W1404" s="30"/>
      <c r="X1404" s="30"/>
      <c r="Y1404" s="30"/>
      <c r="Z1404" s="30"/>
      <c r="AA1404" s="30"/>
      <c r="AB1404" s="30"/>
      <c r="AC1404" s="30"/>
      <c r="AD1404" s="30"/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30"/>
      <c r="BA1404" s="30"/>
      <c r="BB1404" s="30"/>
      <c r="BC1404" s="30"/>
      <c r="BD1404" s="30"/>
    </row>
    <row r="1405" spans="1:56" ht="25.5" customHeight="1">
      <c r="A1405" s="21"/>
      <c r="B1405" s="82"/>
      <c r="C1405" s="30"/>
      <c r="D1405" s="31"/>
      <c r="E1405" s="21"/>
      <c r="F1405" s="32"/>
      <c r="G1405" s="32"/>
      <c r="H1405" s="83"/>
      <c r="I1405" s="30"/>
      <c r="J1405" s="84"/>
      <c r="K1405" s="30"/>
      <c r="L1405" s="30"/>
      <c r="M1405" s="82"/>
      <c r="N1405" s="85"/>
      <c r="O1405" s="30"/>
      <c r="P1405" s="30"/>
      <c r="Q1405" s="34"/>
      <c r="R1405" s="32"/>
      <c r="S1405" s="10"/>
      <c r="T1405" s="30"/>
      <c r="U1405" s="30"/>
      <c r="V1405" s="30"/>
      <c r="W1405" s="30"/>
      <c r="X1405" s="30"/>
      <c r="Y1405" s="30"/>
      <c r="Z1405" s="30"/>
      <c r="AA1405" s="30"/>
      <c r="AB1405" s="30"/>
      <c r="AC1405" s="30"/>
      <c r="AD1405" s="30"/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30"/>
      <c r="BA1405" s="30"/>
      <c r="BB1405" s="30"/>
      <c r="BC1405" s="30"/>
      <c r="BD1405" s="30"/>
    </row>
    <row r="1406" spans="1:56" ht="25.5" customHeight="1">
      <c r="A1406" s="21"/>
      <c r="B1406" s="82"/>
      <c r="C1406" s="30"/>
      <c r="D1406" s="31"/>
      <c r="E1406" s="21"/>
      <c r="F1406" s="32"/>
      <c r="G1406" s="32"/>
      <c r="H1406" s="83"/>
      <c r="I1406" s="30"/>
      <c r="J1406" s="84"/>
      <c r="K1406" s="30"/>
      <c r="L1406" s="30"/>
      <c r="M1406" s="82"/>
      <c r="N1406" s="85"/>
      <c r="O1406" s="30"/>
      <c r="P1406" s="30"/>
      <c r="Q1406" s="34"/>
      <c r="R1406" s="32"/>
      <c r="S1406" s="10"/>
      <c r="T1406" s="30"/>
      <c r="U1406" s="30"/>
      <c r="V1406" s="30"/>
      <c r="W1406" s="30"/>
      <c r="X1406" s="30"/>
      <c r="Y1406" s="30"/>
      <c r="Z1406" s="30"/>
      <c r="AA1406" s="30"/>
      <c r="AB1406" s="30"/>
      <c r="AC1406" s="30"/>
      <c r="AD1406" s="30"/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30"/>
      <c r="BA1406" s="30"/>
      <c r="BB1406" s="30"/>
      <c r="BC1406" s="30"/>
      <c r="BD1406" s="30"/>
    </row>
    <row r="1407" spans="1:56" ht="25.5" customHeight="1">
      <c r="A1407" s="21"/>
      <c r="B1407" s="82"/>
      <c r="C1407" s="30"/>
      <c r="D1407" s="31"/>
      <c r="E1407" s="21"/>
      <c r="F1407" s="32"/>
      <c r="G1407" s="32"/>
      <c r="H1407" s="83"/>
      <c r="I1407" s="30"/>
      <c r="J1407" s="84"/>
      <c r="K1407" s="30"/>
      <c r="L1407" s="30"/>
      <c r="M1407" s="82"/>
      <c r="N1407" s="85"/>
      <c r="O1407" s="30"/>
      <c r="P1407" s="30"/>
      <c r="Q1407" s="34"/>
      <c r="R1407" s="32"/>
      <c r="S1407" s="10"/>
      <c r="T1407" s="30"/>
      <c r="U1407" s="30"/>
      <c r="V1407" s="30"/>
      <c r="W1407" s="30"/>
      <c r="X1407" s="30"/>
      <c r="Y1407" s="30"/>
      <c r="Z1407" s="30"/>
      <c r="AA1407" s="30"/>
      <c r="AB1407" s="30"/>
      <c r="AC1407" s="30"/>
      <c r="AD1407" s="30"/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30"/>
      <c r="BA1407" s="30"/>
      <c r="BB1407" s="30"/>
      <c r="BC1407" s="30"/>
      <c r="BD1407" s="30"/>
    </row>
    <row r="1408" spans="1:56" ht="25.5" customHeight="1">
      <c r="A1408" s="21"/>
      <c r="B1408" s="82"/>
      <c r="C1408" s="30"/>
      <c r="D1408" s="31"/>
      <c r="E1408" s="21"/>
      <c r="F1408" s="32"/>
      <c r="G1408" s="32"/>
      <c r="H1408" s="83"/>
      <c r="I1408" s="30"/>
      <c r="J1408" s="84"/>
      <c r="K1408" s="30"/>
      <c r="L1408" s="30"/>
      <c r="M1408" s="82"/>
      <c r="N1408" s="85"/>
      <c r="O1408" s="30"/>
      <c r="P1408" s="30"/>
      <c r="Q1408" s="34"/>
      <c r="R1408" s="32"/>
      <c r="S1408" s="10"/>
      <c r="T1408" s="30"/>
      <c r="U1408" s="30"/>
      <c r="V1408" s="30"/>
      <c r="W1408" s="30"/>
      <c r="X1408" s="30"/>
      <c r="Y1408" s="30"/>
      <c r="Z1408" s="30"/>
      <c r="AA1408" s="30"/>
      <c r="AB1408" s="30"/>
      <c r="AC1408" s="30"/>
      <c r="AD1408" s="30"/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30"/>
      <c r="BA1408" s="30"/>
      <c r="BB1408" s="30"/>
      <c r="BC1408" s="30"/>
      <c r="BD1408" s="30"/>
    </row>
    <row r="1409" spans="1:56" ht="25.5" customHeight="1">
      <c r="A1409" s="21"/>
      <c r="B1409" s="82"/>
      <c r="C1409" s="30"/>
      <c r="D1409" s="31"/>
      <c r="E1409" s="21"/>
      <c r="F1409" s="32"/>
      <c r="G1409" s="32"/>
      <c r="H1409" s="83"/>
      <c r="I1409" s="30"/>
      <c r="J1409" s="84"/>
      <c r="K1409" s="30"/>
      <c r="L1409" s="30"/>
      <c r="M1409" s="82"/>
      <c r="N1409" s="85"/>
      <c r="O1409" s="30"/>
      <c r="P1409" s="30"/>
      <c r="Q1409" s="34"/>
      <c r="R1409" s="32"/>
      <c r="S1409" s="10"/>
      <c r="T1409" s="30"/>
      <c r="U1409" s="30"/>
      <c r="V1409" s="30"/>
      <c r="W1409" s="30"/>
      <c r="X1409" s="30"/>
      <c r="Y1409" s="30"/>
      <c r="Z1409" s="30"/>
      <c r="AA1409" s="30"/>
      <c r="AB1409" s="30"/>
      <c r="AC1409" s="30"/>
      <c r="AD1409" s="30"/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30"/>
      <c r="BA1409" s="30"/>
      <c r="BB1409" s="30"/>
      <c r="BC1409" s="30"/>
      <c r="BD1409" s="30"/>
    </row>
    <row r="1410" spans="1:56" ht="25.5" customHeight="1">
      <c r="A1410" s="21"/>
      <c r="B1410" s="82"/>
      <c r="C1410" s="30"/>
      <c r="D1410" s="31"/>
      <c r="E1410" s="21"/>
      <c r="F1410" s="32"/>
      <c r="G1410" s="32"/>
      <c r="H1410" s="83"/>
      <c r="I1410" s="30"/>
      <c r="J1410" s="84"/>
      <c r="K1410" s="30"/>
      <c r="L1410" s="30"/>
      <c r="M1410" s="82"/>
      <c r="N1410" s="85"/>
      <c r="O1410" s="30"/>
      <c r="P1410" s="30"/>
      <c r="Q1410" s="34"/>
      <c r="R1410" s="32"/>
      <c r="S1410" s="10"/>
      <c r="T1410" s="30"/>
      <c r="U1410" s="30"/>
      <c r="V1410" s="30"/>
      <c r="W1410" s="30"/>
      <c r="X1410" s="30"/>
      <c r="Y1410" s="30"/>
      <c r="Z1410" s="30"/>
      <c r="AA1410" s="30"/>
      <c r="AB1410" s="30"/>
      <c r="AC1410" s="30"/>
      <c r="AD1410" s="30"/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30"/>
      <c r="BA1410" s="30"/>
      <c r="BB1410" s="30"/>
      <c r="BC1410" s="30"/>
      <c r="BD1410" s="30"/>
    </row>
    <row r="1411" spans="1:56" ht="25.5" customHeight="1">
      <c r="A1411" s="21"/>
      <c r="B1411" s="82"/>
      <c r="C1411" s="30"/>
      <c r="D1411" s="31"/>
      <c r="E1411" s="21"/>
      <c r="F1411" s="32"/>
      <c r="G1411" s="32"/>
      <c r="H1411" s="83"/>
      <c r="I1411" s="30"/>
      <c r="J1411" s="84"/>
      <c r="K1411" s="30"/>
      <c r="L1411" s="30"/>
      <c r="M1411" s="82"/>
      <c r="N1411" s="85"/>
      <c r="O1411" s="30"/>
      <c r="P1411" s="30"/>
      <c r="Q1411" s="34"/>
      <c r="R1411" s="32"/>
      <c r="S1411" s="10"/>
      <c r="T1411" s="30"/>
      <c r="U1411" s="30"/>
      <c r="V1411" s="30"/>
      <c r="W1411" s="30"/>
      <c r="X1411" s="30"/>
      <c r="Y1411" s="30"/>
      <c r="Z1411" s="30"/>
      <c r="AA1411" s="30"/>
      <c r="AB1411" s="30"/>
      <c r="AC1411" s="30"/>
      <c r="AD1411" s="30"/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30"/>
      <c r="BA1411" s="30"/>
      <c r="BB1411" s="30"/>
      <c r="BC1411" s="30"/>
      <c r="BD1411" s="30"/>
    </row>
    <row r="1412" spans="1:56" ht="25.5" customHeight="1">
      <c r="A1412" s="21"/>
      <c r="B1412" s="82"/>
      <c r="C1412" s="30"/>
      <c r="D1412" s="31"/>
      <c r="E1412" s="21"/>
      <c r="F1412" s="32"/>
      <c r="G1412" s="32"/>
      <c r="H1412" s="83"/>
      <c r="I1412" s="30"/>
      <c r="J1412" s="84"/>
      <c r="K1412" s="30"/>
      <c r="L1412" s="30"/>
      <c r="M1412" s="82"/>
      <c r="N1412" s="85"/>
      <c r="O1412" s="30"/>
      <c r="P1412" s="30"/>
      <c r="Q1412" s="34"/>
      <c r="R1412" s="32"/>
      <c r="S1412" s="10"/>
      <c r="T1412" s="30"/>
      <c r="U1412" s="30"/>
      <c r="V1412" s="30"/>
      <c r="W1412" s="30"/>
      <c r="X1412" s="30"/>
      <c r="Y1412" s="30"/>
      <c r="Z1412" s="30"/>
      <c r="AA1412" s="30"/>
      <c r="AB1412" s="30"/>
      <c r="AC1412" s="30"/>
      <c r="AD1412" s="30"/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30"/>
      <c r="BA1412" s="30"/>
      <c r="BB1412" s="30"/>
      <c r="BC1412" s="30"/>
      <c r="BD1412" s="30"/>
    </row>
    <row r="1413" spans="1:56" ht="25.5" customHeight="1">
      <c r="A1413" s="21"/>
      <c r="B1413" s="82"/>
      <c r="C1413" s="30"/>
      <c r="D1413" s="31"/>
      <c r="E1413" s="21"/>
      <c r="F1413" s="32"/>
      <c r="G1413" s="32"/>
      <c r="H1413" s="83"/>
      <c r="I1413" s="30"/>
      <c r="J1413" s="84"/>
      <c r="K1413" s="30"/>
      <c r="L1413" s="30"/>
      <c r="M1413" s="82"/>
      <c r="N1413" s="85"/>
      <c r="O1413" s="30"/>
      <c r="P1413" s="30"/>
      <c r="Q1413" s="34"/>
      <c r="R1413" s="32"/>
      <c r="S1413" s="10"/>
      <c r="T1413" s="30"/>
      <c r="U1413" s="30"/>
      <c r="V1413" s="30"/>
      <c r="W1413" s="30"/>
      <c r="X1413" s="30"/>
      <c r="Y1413" s="30"/>
      <c r="Z1413" s="30"/>
      <c r="AA1413" s="30"/>
      <c r="AB1413" s="30"/>
      <c r="AC1413" s="30"/>
      <c r="AD1413" s="30"/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30"/>
      <c r="BA1413" s="30"/>
      <c r="BB1413" s="30"/>
      <c r="BC1413" s="30"/>
      <c r="BD1413" s="30"/>
    </row>
    <row r="1414" spans="1:56" ht="25.5" customHeight="1">
      <c r="A1414" s="21"/>
      <c r="B1414" s="82"/>
      <c r="C1414" s="30"/>
      <c r="D1414" s="31"/>
      <c r="E1414" s="21"/>
      <c r="F1414" s="32"/>
      <c r="G1414" s="32"/>
      <c r="H1414" s="83"/>
      <c r="I1414" s="30"/>
      <c r="J1414" s="84"/>
      <c r="K1414" s="30"/>
      <c r="L1414" s="30"/>
      <c r="M1414" s="82"/>
      <c r="N1414" s="85"/>
      <c r="O1414" s="30"/>
      <c r="P1414" s="30"/>
      <c r="Q1414" s="34"/>
      <c r="R1414" s="32"/>
      <c r="S1414" s="10"/>
      <c r="T1414" s="30"/>
      <c r="U1414" s="30"/>
      <c r="V1414" s="30"/>
      <c r="W1414" s="30"/>
      <c r="X1414" s="30"/>
      <c r="Y1414" s="30"/>
      <c r="Z1414" s="30"/>
      <c r="AA1414" s="30"/>
      <c r="AB1414" s="30"/>
      <c r="AC1414" s="30"/>
      <c r="AD1414" s="30"/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30"/>
      <c r="BA1414" s="30"/>
      <c r="BB1414" s="30"/>
      <c r="BC1414" s="30"/>
      <c r="BD1414" s="30"/>
    </row>
    <row r="1415" spans="1:56" ht="25.5" customHeight="1">
      <c r="A1415" s="21"/>
      <c r="B1415" s="82"/>
      <c r="C1415" s="30"/>
      <c r="D1415" s="31"/>
      <c r="E1415" s="21"/>
      <c r="F1415" s="32"/>
      <c r="G1415" s="32"/>
      <c r="H1415" s="83"/>
      <c r="I1415" s="30"/>
      <c r="J1415" s="84"/>
      <c r="K1415" s="30"/>
      <c r="L1415" s="30"/>
      <c r="M1415" s="82"/>
      <c r="N1415" s="85"/>
      <c r="O1415" s="30"/>
      <c r="P1415" s="30"/>
      <c r="Q1415" s="34"/>
      <c r="R1415" s="32"/>
      <c r="S1415" s="10"/>
      <c r="T1415" s="30"/>
      <c r="U1415" s="30"/>
      <c r="V1415" s="30"/>
      <c r="W1415" s="30"/>
      <c r="X1415" s="30"/>
      <c r="Y1415" s="30"/>
      <c r="Z1415" s="30"/>
      <c r="AA1415" s="30"/>
      <c r="AB1415" s="30"/>
      <c r="AC1415" s="30"/>
      <c r="AD1415" s="30"/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30"/>
      <c r="BA1415" s="30"/>
      <c r="BB1415" s="30"/>
      <c r="BC1415" s="30"/>
      <c r="BD1415" s="30"/>
    </row>
    <row r="1416" spans="1:56" ht="25.5" customHeight="1">
      <c r="A1416" s="21"/>
      <c r="B1416" s="82"/>
      <c r="C1416" s="30"/>
      <c r="D1416" s="31"/>
      <c r="E1416" s="21"/>
      <c r="F1416" s="32"/>
      <c r="G1416" s="32"/>
      <c r="H1416" s="83"/>
      <c r="I1416" s="30"/>
      <c r="J1416" s="84"/>
      <c r="K1416" s="30"/>
      <c r="L1416" s="30"/>
      <c r="M1416" s="82"/>
      <c r="N1416" s="85"/>
      <c r="O1416" s="30"/>
      <c r="P1416" s="30"/>
      <c r="Q1416" s="34"/>
      <c r="R1416" s="32"/>
      <c r="S1416" s="10"/>
      <c r="T1416" s="30"/>
      <c r="U1416" s="30"/>
      <c r="V1416" s="30"/>
      <c r="W1416" s="30"/>
      <c r="X1416" s="30"/>
      <c r="Y1416" s="30"/>
      <c r="Z1416" s="30"/>
      <c r="AA1416" s="30"/>
      <c r="AB1416" s="30"/>
      <c r="AC1416" s="30"/>
      <c r="AD1416" s="30"/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30"/>
      <c r="BA1416" s="30"/>
      <c r="BB1416" s="30"/>
      <c r="BC1416" s="30"/>
      <c r="BD1416" s="30"/>
    </row>
    <row r="1417" spans="1:56" ht="25.5" customHeight="1">
      <c r="A1417" s="21"/>
      <c r="B1417" s="82"/>
      <c r="C1417" s="30"/>
      <c r="D1417" s="31"/>
      <c r="E1417" s="21"/>
      <c r="F1417" s="32"/>
      <c r="G1417" s="32"/>
      <c r="H1417" s="83"/>
      <c r="I1417" s="30"/>
      <c r="J1417" s="84"/>
      <c r="K1417" s="30"/>
      <c r="L1417" s="30"/>
      <c r="M1417" s="82"/>
      <c r="N1417" s="85"/>
      <c r="O1417" s="30"/>
      <c r="P1417" s="30"/>
      <c r="Q1417" s="34"/>
      <c r="R1417" s="32"/>
      <c r="S1417" s="10"/>
      <c r="T1417" s="30"/>
      <c r="U1417" s="30"/>
      <c r="V1417" s="30"/>
      <c r="W1417" s="30"/>
      <c r="X1417" s="30"/>
      <c r="Y1417" s="30"/>
      <c r="Z1417" s="30"/>
      <c r="AA1417" s="30"/>
      <c r="AB1417" s="30"/>
      <c r="AC1417" s="30"/>
      <c r="AD1417" s="30"/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30"/>
      <c r="BA1417" s="30"/>
      <c r="BB1417" s="30"/>
      <c r="BC1417" s="30"/>
      <c r="BD1417" s="30"/>
    </row>
    <row r="1418" spans="1:56" ht="25.5" customHeight="1">
      <c r="A1418" s="21"/>
      <c r="B1418" s="82"/>
      <c r="C1418" s="30"/>
      <c r="D1418" s="31"/>
      <c r="E1418" s="21"/>
      <c r="F1418" s="32"/>
      <c r="G1418" s="32"/>
      <c r="H1418" s="83"/>
      <c r="I1418" s="30"/>
      <c r="J1418" s="84"/>
      <c r="K1418" s="30"/>
      <c r="L1418" s="30"/>
      <c r="M1418" s="82"/>
      <c r="N1418" s="85"/>
      <c r="O1418" s="30"/>
      <c r="P1418" s="30"/>
      <c r="Q1418" s="34"/>
      <c r="R1418" s="32"/>
      <c r="S1418" s="10"/>
      <c r="T1418" s="30"/>
      <c r="U1418" s="30"/>
      <c r="V1418" s="30"/>
      <c r="W1418" s="30"/>
      <c r="X1418" s="30"/>
      <c r="Y1418" s="30"/>
      <c r="Z1418" s="30"/>
      <c r="AA1418" s="30"/>
      <c r="AB1418" s="30"/>
      <c r="AC1418" s="30"/>
      <c r="AD1418" s="30"/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30"/>
      <c r="BA1418" s="30"/>
      <c r="BB1418" s="30"/>
      <c r="BC1418" s="30"/>
      <c r="BD1418" s="30"/>
    </row>
    <row r="1419" spans="1:56" ht="25.5" customHeight="1">
      <c r="A1419" s="21"/>
      <c r="B1419" s="82"/>
      <c r="C1419" s="30"/>
      <c r="D1419" s="31"/>
      <c r="E1419" s="21"/>
      <c r="F1419" s="32"/>
      <c r="G1419" s="32"/>
      <c r="H1419" s="83"/>
      <c r="I1419" s="30"/>
      <c r="J1419" s="84"/>
      <c r="K1419" s="30"/>
      <c r="L1419" s="30"/>
      <c r="M1419" s="82"/>
      <c r="N1419" s="85"/>
      <c r="O1419" s="30"/>
      <c r="P1419" s="30"/>
      <c r="Q1419" s="34"/>
      <c r="R1419" s="32"/>
      <c r="S1419" s="10"/>
      <c r="T1419" s="30"/>
      <c r="U1419" s="30"/>
      <c r="V1419" s="30"/>
      <c r="W1419" s="30"/>
      <c r="X1419" s="30"/>
      <c r="Y1419" s="30"/>
      <c r="Z1419" s="30"/>
      <c r="AA1419" s="30"/>
      <c r="AB1419" s="30"/>
      <c r="AC1419" s="30"/>
      <c r="AD1419" s="30"/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30"/>
      <c r="BA1419" s="30"/>
      <c r="BB1419" s="30"/>
      <c r="BC1419" s="30"/>
      <c r="BD1419" s="30"/>
    </row>
    <row r="1420" spans="1:56" ht="25.5" customHeight="1">
      <c r="A1420" s="21"/>
      <c r="B1420" s="82"/>
      <c r="C1420" s="30"/>
      <c r="D1420" s="31"/>
      <c r="E1420" s="21"/>
      <c r="F1420" s="32"/>
      <c r="G1420" s="32"/>
      <c r="H1420" s="83"/>
      <c r="I1420" s="30"/>
      <c r="J1420" s="84"/>
      <c r="K1420" s="30"/>
      <c r="L1420" s="30"/>
      <c r="M1420" s="82"/>
      <c r="N1420" s="85"/>
      <c r="O1420" s="30"/>
      <c r="P1420" s="30"/>
      <c r="Q1420" s="34"/>
      <c r="R1420" s="32"/>
      <c r="S1420" s="10"/>
      <c r="T1420" s="30"/>
      <c r="U1420" s="30"/>
      <c r="V1420" s="30"/>
      <c r="W1420" s="30"/>
      <c r="X1420" s="30"/>
      <c r="Y1420" s="30"/>
      <c r="Z1420" s="30"/>
      <c r="AA1420" s="30"/>
      <c r="AB1420" s="30"/>
      <c r="AC1420" s="30"/>
      <c r="AD1420" s="30"/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30"/>
      <c r="BA1420" s="30"/>
      <c r="BB1420" s="30"/>
      <c r="BC1420" s="30"/>
      <c r="BD1420" s="30"/>
    </row>
    <row r="1421" spans="1:56" ht="25.5" customHeight="1">
      <c r="A1421" s="21"/>
      <c r="B1421" s="82"/>
      <c r="C1421" s="30"/>
      <c r="D1421" s="31"/>
      <c r="E1421" s="21"/>
      <c r="F1421" s="32"/>
      <c r="G1421" s="32"/>
      <c r="H1421" s="83"/>
      <c r="I1421" s="30"/>
      <c r="J1421" s="84"/>
      <c r="K1421" s="30"/>
      <c r="L1421" s="30"/>
      <c r="M1421" s="82"/>
      <c r="N1421" s="85"/>
      <c r="O1421" s="30"/>
      <c r="P1421" s="30"/>
      <c r="Q1421" s="34"/>
      <c r="R1421" s="32"/>
      <c r="S1421" s="10"/>
      <c r="T1421" s="30"/>
      <c r="U1421" s="30"/>
      <c r="V1421" s="30"/>
      <c r="W1421" s="30"/>
      <c r="X1421" s="30"/>
      <c r="Y1421" s="30"/>
      <c r="Z1421" s="30"/>
      <c r="AA1421" s="30"/>
      <c r="AB1421" s="30"/>
      <c r="AC1421" s="30"/>
      <c r="AD1421" s="30"/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30"/>
      <c r="AZ1421" s="30"/>
      <c r="BA1421" s="30"/>
      <c r="BB1421" s="30"/>
      <c r="BC1421" s="30"/>
      <c r="BD1421" s="30"/>
    </row>
    <row r="1422" spans="1:56" ht="25.5" customHeight="1">
      <c r="A1422" s="21"/>
      <c r="B1422" s="82"/>
      <c r="C1422" s="30"/>
      <c r="D1422" s="31"/>
      <c r="E1422" s="21"/>
      <c r="F1422" s="32"/>
      <c r="G1422" s="32"/>
      <c r="H1422" s="83"/>
      <c r="I1422" s="30"/>
      <c r="J1422" s="84"/>
      <c r="K1422" s="30"/>
      <c r="L1422" s="30"/>
      <c r="M1422" s="82"/>
      <c r="N1422" s="85"/>
      <c r="O1422" s="30"/>
      <c r="P1422" s="30"/>
      <c r="Q1422" s="34"/>
      <c r="R1422" s="32"/>
      <c r="S1422" s="10"/>
      <c r="T1422" s="30"/>
      <c r="U1422" s="30"/>
      <c r="V1422" s="30"/>
      <c r="W1422" s="30"/>
      <c r="X1422" s="30"/>
      <c r="Y1422" s="30"/>
      <c r="Z1422" s="30"/>
      <c r="AA1422" s="30"/>
      <c r="AB1422" s="30"/>
      <c r="AC1422" s="30"/>
      <c r="AD1422" s="30"/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30"/>
      <c r="AZ1422" s="30"/>
      <c r="BA1422" s="30"/>
      <c r="BB1422" s="30"/>
      <c r="BC1422" s="30"/>
      <c r="BD1422" s="30"/>
    </row>
    <row r="1423" spans="1:56" ht="25.5" customHeight="1">
      <c r="A1423" s="21"/>
      <c r="B1423" s="82"/>
      <c r="C1423" s="30"/>
      <c r="D1423" s="31"/>
      <c r="E1423" s="21"/>
      <c r="F1423" s="32"/>
      <c r="G1423" s="32"/>
      <c r="H1423" s="83"/>
      <c r="I1423" s="30"/>
      <c r="J1423" s="84"/>
      <c r="K1423" s="30"/>
      <c r="L1423" s="30"/>
      <c r="M1423" s="82"/>
      <c r="N1423" s="85"/>
      <c r="O1423" s="30"/>
      <c r="P1423" s="30"/>
      <c r="Q1423" s="34"/>
      <c r="R1423" s="32"/>
      <c r="S1423" s="10"/>
      <c r="T1423" s="30"/>
      <c r="U1423" s="30"/>
      <c r="V1423" s="30"/>
      <c r="W1423" s="30"/>
      <c r="X1423" s="30"/>
      <c r="Y1423" s="30"/>
      <c r="Z1423" s="30"/>
      <c r="AA1423" s="30"/>
      <c r="AB1423" s="30"/>
      <c r="AC1423" s="30"/>
      <c r="AD1423" s="30"/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30"/>
      <c r="AZ1423" s="30"/>
      <c r="BA1423" s="30"/>
      <c r="BB1423" s="30"/>
      <c r="BC1423" s="30"/>
      <c r="BD1423" s="30"/>
    </row>
    <row r="1424" spans="1:56" ht="25.5" customHeight="1">
      <c r="A1424" s="21"/>
      <c r="B1424" s="82"/>
      <c r="C1424" s="30"/>
      <c r="D1424" s="31"/>
      <c r="E1424" s="21"/>
      <c r="F1424" s="32"/>
      <c r="G1424" s="32"/>
      <c r="H1424" s="83"/>
      <c r="I1424" s="30"/>
      <c r="J1424" s="84"/>
      <c r="K1424" s="30"/>
      <c r="L1424" s="30"/>
      <c r="M1424" s="82"/>
      <c r="N1424" s="85"/>
      <c r="O1424" s="30"/>
      <c r="P1424" s="30"/>
      <c r="Q1424" s="34"/>
      <c r="R1424" s="32"/>
      <c r="S1424" s="10"/>
      <c r="T1424" s="30"/>
      <c r="U1424" s="30"/>
      <c r="V1424" s="30"/>
      <c r="W1424" s="30"/>
      <c r="X1424" s="30"/>
      <c r="Y1424" s="30"/>
      <c r="Z1424" s="30"/>
      <c r="AA1424" s="30"/>
      <c r="AB1424" s="30"/>
      <c r="AC1424" s="30"/>
      <c r="AD1424" s="30"/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30"/>
      <c r="AZ1424" s="30"/>
      <c r="BA1424" s="30"/>
      <c r="BB1424" s="30"/>
      <c r="BC1424" s="30"/>
      <c r="BD1424" s="30"/>
    </row>
    <row r="1425" spans="1:56" ht="25.5" customHeight="1">
      <c r="A1425" s="21"/>
      <c r="B1425" s="82"/>
      <c r="C1425" s="30"/>
      <c r="D1425" s="31"/>
      <c r="E1425" s="21"/>
      <c r="F1425" s="32"/>
      <c r="G1425" s="32"/>
      <c r="H1425" s="83"/>
      <c r="I1425" s="30"/>
      <c r="J1425" s="84"/>
      <c r="K1425" s="30"/>
      <c r="L1425" s="30"/>
      <c r="M1425" s="82"/>
      <c r="N1425" s="85"/>
      <c r="O1425" s="30"/>
      <c r="P1425" s="30"/>
      <c r="Q1425" s="34"/>
      <c r="R1425" s="32"/>
      <c r="S1425" s="10"/>
      <c r="T1425" s="30"/>
      <c r="U1425" s="30"/>
      <c r="V1425" s="30"/>
      <c r="W1425" s="30"/>
      <c r="X1425" s="30"/>
      <c r="Y1425" s="30"/>
      <c r="Z1425" s="30"/>
      <c r="AA1425" s="30"/>
      <c r="AB1425" s="30"/>
      <c r="AC1425" s="30"/>
      <c r="AD1425" s="30"/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30"/>
      <c r="AZ1425" s="30"/>
      <c r="BA1425" s="30"/>
      <c r="BB1425" s="30"/>
      <c r="BC1425" s="30"/>
      <c r="BD1425" s="30"/>
    </row>
    <row r="1426" spans="1:56" ht="25.5" customHeight="1">
      <c r="A1426" s="21"/>
      <c r="B1426" s="82"/>
      <c r="C1426" s="30"/>
      <c r="D1426" s="31"/>
      <c r="E1426" s="21"/>
      <c r="F1426" s="32"/>
      <c r="G1426" s="32"/>
      <c r="H1426" s="83"/>
      <c r="I1426" s="30"/>
      <c r="J1426" s="84"/>
      <c r="K1426" s="30"/>
      <c r="L1426" s="30"/>
      <c r="M1426" s="82"/>
      <c r="N1426" s="85"/>
      <c r="O1426" s="30"/>
      <c r="P1426" s="30"/>
      <c r="Q1426" s="34"/>
      <c r="R1426" s="32"/>
      <c r="S1426" s="10"/>
      <c r="T1426" s="30"/>
      <c r="U1426" s="30"/>
      <c r="V1426" s="30"/>
      <c r="W1426" s="30"/>
      <c r="X1426" s="30"/>
      <c r="Y1426" s="30"/>
      <c r="Z1426" s="30"/>
      <c r="AA1426" s="30"/>
      <c r="AB1426" s="30"/>
      <c r="AC1426" s="30"/>
      <c r="AD1426" s="30"/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30"/>
      <c r="AZ1426" s="30"/>
      <c r="BA1426" s="30"/>
      <c r="BB1426" s="30"/>
      <c r="BC1426" s="30"/>
      <c r="BD1426" s="30"/>
    </row>
    <row r="1427" spans="1:56" ht="25.5" customHeight="1">
      <c r="A1427" s="21"/>
      <c r="B1427" s="82"/>
      <c r="C1427" s="30"/>
      <c r="D1427" s="31"/>
      <c r="E1427" s="21"/>
      <c r="F1427" s="32"/>
      <c r="G1427" s="32"/>
      <c r="H1427" s="83"/>
      <c r="I1427" s="30"/>
      <c r="J1427" s="84"/>
      <c r="K1427" s="30"/>
      <c r="L1427" s="30"/>
      <c r="M1427" s="82"/>
      <c r="N1427" s="85"/>
      <c r="O1427" s="30"/>
      <c r="P1427" s="30"/>
      <c r="Q1427" s="34"/>
      <c r="R1427" s="32"/>
      <c r="S1427" s="10"/>
      <c r="T1427" s="30"/>
      <c r="U1427" s="30"/>
      <c r="V1427" s="30"/>
      <c r="W1427" s="30"/>
      <c r="X1427" s="30"/>
      <c r="Y1427" s="30"/>
      <c r="Z1427" s="30"/>
      <c r="AA1427" s="30"/>
      <c r="AB1427" s="30"/>
      <c r="AC1427" s="30"/>
      <c r="AD1427" s="30"/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30"/>
      <c r="AZ1427" s="30"/>
      <c r="BA1427" s="30"/>
      <c r="BB1427" s="30"/>
      <c r="BC1427" s="30"/>
      <c r="BD1427" s="30"/>
    </row>
    <row r="1428" spans="1:56" ht="25.5" customHeight="1">
      <c r="A1428" s="21"/>
      <c r="B1428" s="82"/>
      <c r="C1428" s="30"/>
      <c r="D1428" s="31"/>
      <c r="E1428" s="21"/>
      <c r="F1428" s="32"/>
      <c r="G1428" s="32"/>
      <c r="H1428" s="83"/>
      <c r="I1428" s="30"/>
      <c r="J1428" s="84"/>
      <c r="K1428" s="30"/>
      <c r="L1428" s="30"/>
      <c r="M1428" s="82"/>
      <c r="N1428" s="85"/>
      <c r="O1428" s="30"/>
      <c r="P1428" s="30"/>
      <c r="Q1428" s="34"/>
      <c r="R1428" s="32"/>
      <c r="S1428" s="10"/>
      <c r="T1428" s="30"/>
      <c r="U1428" s="30"/>
      <c r="V1428" s="30"/>
      <c r="W1428" s="30"/>
      <c r="X1428" s="30"/>
      <c r="Y1428" s="30"/>
      <c r="Z1428" s="30"/>
      <c r="AA1428" s="30"/>
      <c r="AB1428" s="30"/>
      <c r="AC1428" s="30"/>
      <c r="AD1428" s="30"/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30"/>
      <c r="AZ1428" s="30"/>
      <c r="BA1428" s="30"/>
      <c r="BB1428" s="30"/>
      <c r="BC1428" s="30"/>
      <c r="BD1428" s="30"/>
    </row>
    <row r="1429" spans="1:56" ht="25.5" customHeight="1">
      <c r="A1429" s="21"/>
      <c r="B1429" s="82"/>
      <c r="C1429" s="30"/>
      <c r="D1429" s="31"/>
      <c r="E1429" s="21"/>
      <c r="F1429" s="32"/>
      <c r="G1429" s="32"/>
      <c r="H1429" s="83"/>
      <c r="I1429" s="30"/>
      <c r="J1429" s="84"/>
      <c r="K1429" s="30"/>
      <c r="L1429" s="30"/>
      <c r="M1429" s="82"/>
      <c r="N1429" s="85"/>
      <c r="O1429" s="30"/>
      <c r="P1429" s="30"/>
      <c r="Q1429" s="34"/>
      <c r="R1429" s="32"/>
      <c r="S1429" s="10"/>
      <c r="T1429" s="30"/>
      <c r="U1429" s="30"/>
      <c r="V1429" s="30"/>
      <c r="W1429" s="30"/>
      <c r="X1429" s="30"/>
      <c r="Y1429" s="30"/>
      <c r="Z1429" s="30"/>
      <c r="AA1429" s="30"/>
      <c r="AB1429" s="30"/>
      <c r="AC1429" s="30"/>
      <c r="AD1429" s="30"/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30"/>
      <c r="AZ1429" s="30"/>
      <c r="BA1429" s="30"/>
      <c r="BB1429" s="30"/>
      <c r="BC1429" s="30"/>
      <c r="BD1429" s="30"/>
    </row>
    <row r="1430" spans="1:56" ht="25.5" customHeight="1">
      <c r="A1430" s="21"/>
      <c r="B1430" s="82"/>
      <c r="C1430" s="30"/>
      <c r="D1430" s="31"/>
      <c r="E1430" s="21"/>
      <c r="F1430" s="32"/>
      <c r="G1430" s="32"/>
      <c r="H1430" s="83"/>
      <c r="I1430" s="30"/>
      <c r="J1430" s="84"/>
      <c r="K1430" s="30"/>
      <c r="L1430" s="30"/>
      <c r="M1430" s="82"/>
      <c r="N1430" s="85"/>
      <c r="O1430" s="30"/>
      <c r="P1430" s="30"/>
      <c r="Q1430" s="34"/>
      <c r="R1430" s="32"/>
      <c r="S1430" s="10"/>
      <c r="T1430" s="30"/>
      <c r="U1430" s="30"/>
      <c r="V1430" s="30"/>
      <c r="W1430" s="30"/>
      <c r="X1430" s="30"/>
      <c r="Y1430" s="30"/>
      <c r="Z1430" s="30"/>
      <c r="AA1430" s="30"/>
      <c r="AB1430" s="30"/>
      <c r="AC1430" s="30"/>
      <c r="AD1430" s="30"/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30"/>
      <c r="AZ1430" s="30"/>
      <c r="BA1430" s="30"/>
      <c r="BB1430" s="30"/>
      <c r="BC1430" s="30"/>
      <c r="BD1430" s="30"/>
    </row>
    <row r="1431" spans="1:56" ht="25.5" customHeight="1">
      <c r="A1431" s="21"/>
      <c r="B1431" s="82"/>
      <c r="C1431" s="30"/>
      <c r="D1431" s="31"/>
      <c r="E1431" s="21"/>
      <c r="F1431" s="32"/>
      <c r="G1431" s="32"/>
      <c r="H1431" s="83"/>
      <c r="I1431" s="30"/>
      <c r="J1431" s="84"/>
      <c r="K1431" s="30"/>
      <c r="L1431" s="30"/>
      <c r="M1431" s="82"/>
      <c r="N1431" s="85"/>
      <c r="O1431" s="30"/>
      <c r="P1431" s="30"/>
      <c r="Q1431" s="34"/>
      <c r="R1431" s="32"/>
      <c r="S1431" s="10"/>
      <c r="T1431" s="30"/>
      <c r="U1431" s="30"/>
      <c r="V1431" s="30"/>
      <c r="W1431" s="30"/>
      <c r="X1431" s="30"/>
      <c r="Y1431" s="30"/>
      <c r="Z1431" s="30"/>
      <c r="AA1431" s="30"/>
      <c r="AB1431" s="30"/>
      <c r="AC1431" s="30"/>
      <c r="AD1431" s="30"/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30"/>
      <c r="AZ1431" s="30"/>
      <c r="BA1431" s="30"/>
      <c r="BB1431" s="30"/>
      <c r="BC1431" s="30"/>
      <c r="BD1431" s="30"/>
    </row>
    <row r="1432" spans="1:56" ht="25.5" customHeight="1">
      <c r="A1432" s="21"/>
      <c r="B1432" s="82"/>
      <c r="C1432" s="30"/>
      <c r="D1432" s="31"/>
      <c r="E1432" s="21"/>
      <c r="F1432" s="32"/>
      <c r="G1432" s="32"/>
      <c r="H1432" s="83"/>
      <c r="I1432" s="30"/>
      <c r="J1432" s="84"/>
      <c r="K1432" s="30"/>
      <c r="L1432" s="30"/>
      <c r="M1432" s="82"/>
      <c r="N1432" s="85"/>
      <c r="O1432" s="30"/>
      <c r="P1432" s="30"/>
      <c r="Q1432" s="34"/>
      <c r="R1432" s="32"/>
      <c r="S1432" s="10"/>
      <c r="T1432" s="30"/>
      <c r="U1432" s="30"/>
      <c r="V1432" s="30"/>
      <c r="W1432" s="30"/>
      <c r="X1432" s="30"/>
      <c r="Y1432" s="30"/>
      <c r="Z1432" s="30"/>
      <c r="AA1432" s="30"/>
      <c r="AB1432" s="30"/>
      <c r="AC1432" s="30"/>
      <c r="AD1432" s="30"/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30"/>
      <c r="AZ1432" s="30"/>
      <c r="BA1432" s="30"/>
      <c r="BB1432" s="30"/>
      <c r="BC1432" s="30"/>
      <c r="BD1432" s="30"/>
    </row>
    <row r="1433" spans="1:56" ht="25.5" customHeight="1">
      <c r="A1433" s="21"/>
      <c r="B1433" s="82"/>
      <c r="C1433" s="30"/>
      <c r="D1433" s="31"/>
      <c r="E1433" s="21"/>
      <c r="F1433" s="32"/>
      <c r="G1433" s="32"/>
      <c r="H1433" s="83"/>
      <c r="I1433" s="30"/>
      <c r="J1433" s="84"/>
      <c r="K1433" s="30"/>
      <c r="L1433" s="30"/>
      <c r="M1433" s="82"/>
      <c r="N1433" s="85"/>
      <c r="O1433" s="30"/>
      <c r="P1433" s="30"/>
      <c r="Q1433" s="34"/>
      <c r="R1433" s="32"/>
      <c r="S1433" s="10"/>
      <c r="T1433" s="30"/>
      <c r="U1433" s="30"/>
      <c r="V1433" s="30"/>
      <c r="W1433" s="30"/>
      <c r="X1433" s="30"/>
      <c r="Y1433" s="30"/>
      <c r="Z1433" s="30"/>
      <c r="AA1433" s="30"/>
      <c r="AB1433" s="30"/>
      <c r="AC1433" s="30"/>
      <c r="AD1433" s="30"/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30"/>
      <c r="AZ1433" s="30"/>
      <c r="BA1433" s="30"/>
      <c r="BB1433" s="30"/>
      <c r="BC1433" s="30"/>
      <c r="BD1433" s="30"/>
    </row>
    <row r="1434" spans="1:56" ht="25.5" customHeight="1">
      <c r="A1434" s="21"/>
      <c r="B1434" s="82"/>
      <c r="C1434" s="30"/>
      <c r="D1434" s="31"/>
      <c r="E1434" s="21"/>
      <c r="F1434" s="32"/>
      <c r="G1434" s="32"/>
      <c r="H1434" s="83"/>
      <c r="I1434" s="30"/>
      <c r="J1434" s="84"/>
      <c r="K1434" s="30"/>
      <c r="L1434" s="30"/>
      <c r="M1434" s="82"/>
      <c r="N1434" s="85"/>
      <c r="O1434" s="30"/>
      <c r="P1434" s="30"/>
      <c r="Q1434" s="34"/>
      <c r="R1434" s="32"/>
      <c r="S1434" s="10"/>
      <c r="T1434" s="30"/>
      <c r="U1434" s="30"/>
      <c r="V1434" s="30"/>
      <c r="W1434" s="30"/>
      <c r="X1434" s="30"/>
      <c r="Y1434" s="30"/>
      <c r="Z1434" s="30"/>
      <c r="AA1434" s="30"/>
      <c r="AB1434" s="30"/>
      <c r="AC1434" s="30"/>
      <c r="AD1434" s="30"/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30"/>
      <c r="AZ1434" s="30"/>
      <c r="BA1434" s="30"/>
      <c r="BB1434" s="30"/>
      <c r="BC1434" s="30"/>
      <c r="BD1434" s="30"/>
    </row>
    <row r="1435" spans="1:56" ht="25.5" customHeight="1">
      <c r="A1435" s="21"/>
      <c r="B1435" s="82"/>
      <c r="C1435" s="30"/>
      <c r="D1435" s="31"/>
      <c r="E1435" s="21"/>
      <c r="F1435" s="32"/>
      <c r="G1435" s="32"/>
      <c r="H1435" s="83"/>
      <c r="I1435" s="30"/>
      <c r="J1435" s="84"/>
      <c r="K1435" s="30"/>
      <c r="L1435" s="30"/>
      <c r="M1435" s="82"/>
      <c r="N1435" s="85"/>
      <c r="O1435" s="30"/>
      <c r="P1435" s="30"/>
      <c r="Q1435" s="34"/>
      <c r="R1435" s="32"/>
      <c r="S1435" s="10"/>
      <c r="T1435" s="30"/>
      <c r="U1435" s="30"/>
      <c r="V1435" s="30"/>
      <c r="W1435" s="30"/>
      <c r="X1435" s="30"/>
      <c r="Y1435" s="30"/>
      <c r="Z1435" s="30"/>
      <c r="AA1435" s="30"/>
      <c r="AB1435" s="30"/>
      <c r="AC1435" s="30"/>
      <c r="AD1435" s="30"/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30"/>
      <c r="AZ1435" s="30"/>
      <c r="BA1435" s="30"/>
      <c r="BB1435" s="30"/>
      <c r="BC1435" s="30"/>
      <c r="BD1435" s="30"/>
    </row>
    <row r="1436" spans="1:56" ht="25.5" customHeight="1">
      <c r="A1436" s="21"/>
      <c r="B1436" s="82"/>
      <c r="C1436" s="30"/>
      <c r="D1436" s="31"/>
      <c r="E1436" s="21"/>
      <c r="F1436" s="32"/>
      <c r="G1436" s="32"/>
      <c r="H1436" s="83"/>
      <c r="I1436" s="30"/>
      <c r="J1436" s="84"/>
      <c r="K1436" s="30"/>
      <c r="L1436" s="30"/>
      <c r="M1436" s="82"/>
      <c r="N1436" s="85"/>
      <c r="O1436" s="30"/>
      <c r="P1436" s="30"/>
      <c r="Q1436" s="34"/>
      <c r="R1436" s="32"/>
      <c r="S1436" s="10"/>
      <c r="T1436" s="30"/>
      <c r="U1436" s="30"/>
      <c r="V1436" s="30"/>
      <c r="W1436" s="30"/>
      <c r="X1436" s="30"/>
      <c r="Y1436" s="30"/>
      <c r="Z1436" s="30"/>
      <c r="AA1436" s="30"/>
      <c r="AB1436" s="30"/>
      <c r="AC1436" s="30"/>
      <c r="AD1436" s="30"/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30"/>
      <c r="AZ1436" s="30"/>
      <c r="BA1436" s="30"/>
      <c r="BB1436" s="30"/>
      <c r="BC1436" s="30"/>
      <c r="BD1436" s="30"/>
    </row>
    <row r="1437" spans="1:56" ht="25.5" customHeight="1">
      <c r="A1437" s="21"/>
      <c r="B1437" s="82"/>
      <c r="C1437" s="30"/>
      <c r="D1437" s="31"/>
      <c r="E1437" s="21"/>
      <c r="F1437" s="32"/>
      <c r="G1437" s="32"/>
      <c r="H1437" s="83"/>
      <c r="I1437" s="30"/>
      <c r="J1437" s="84"/>
      <c r="K1437" s="30"/>
      <c r="L1437" s="30"/>
      <c r="M1437" s="82"/>
      <c r="N1437" s="85"/>
      <c r="O1437" s="30"/>
      <c r="P1437" s="30"/>
      <c r="Q1437" s="34"/>
      <c r="R1437" s="32"/>
      <c r="S1437" s="10"/>
      <c r="T1437" s="30"/>
      <c r="U1437" s="30"/>
      <c r="V1437" s="30"/>
      <c r="W1437" s="30"/>
      <c r="X1437" s="30"/>
      <c r="Y1437" s="30"/>
      <c r="Z1437" s="30"/>
      <c r="AA1437" s="30"/>
      <c r="AB1437" s="30"/>
      <c r="AC1437" s="30"/>
      <c r="AD1437" s="30"/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30"/>
      <c r="AZ1437" s="30"/>
      <c r="BA1437" s="30"/>
      <c r="BB1437" s="30"/>
      <c r="BC1437" s="30"/>
      <c r="BD1437" s="30"/>
    </row>
    <row r="1438" spans="1:56" ht="25.5" customHeight="1">
      <c r="A1438" s="21"/>
      <c r="B1438" s="82"/>
      <c r="C1438" s="30"/>
      <c r="D1438" s="31"/>
      <c r="E1438" s="21"/>
      <c r="F1438" s="32"/>
      <c r="G1438" s="32"/>
      <c r="H1438" s="83"/>
      <c r="I1438" s="30"/>
      <c r="J1438" s="84"/>
      <c r="K1438" s="30"/>
      <c r="L1438" s="30"/>
      <c r="M1438" s="82"/>
      <c r="N1438" s="85"/>
      <c r="O1438" s="30"/>
      <c r="P1438" s="30"/>
      <c r="Q1438" s="34"/>
      <c r="R1438" s="32"/>
      <c r="S1438" s="10"/>
      <c r="T1438" s="30"/>
      <c r="U1438" s="30"/>
      <c r="V1438" s="30"/>
      <c r="W1438" s="30"/>
      <c r="X1438" s="30"/>
      <c r="Y1438" s="30"/>
      <c r="Z1438" s="30"/>
      <c r="AA1438" s="30"/>
      <c r="AB1438" s="30"/>
      <c r="AC1438" s="30"/>
      <c r="AD1438" s="30"/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30"/>
      <c r="AZ1438" s="30"/>
      <c r="BA1438" s="30"/>
      <c r="BB1438" s="30"/>
      <c r="BC1438" s="30"/>
      <c r="BD1438" s="30"/>
    </row>
    <row r="1439" spans="1:56" ht="25.5" customHeight="1">
      <c r="A1439" s="21"/>
      <c r="B1439" s="82"/>
      <c r="C1439" s="30"/>
      <c r="D1439" s="31"/>
      <c r="E1439" s="21"/>
      <c r="F1439" s="32"/>
      <c r="G1439" s="32"/>
      <c r="H1439" s="83"/>
      <c r="I1439" s="30"/>
      <c r="J1439" s="84"/>
      <c r="K1439" s="30"/>
      <c r="L1439" s="30"/>
      <c r="M1439" s="82"/>
      <c r="N1439" s="85"/>
      <c r="O1439" s="30"/>
      <c r="P1439" s="30"/>
      <c r="Q1439" s="34"/>
      <c r="R1439" s="32"/>
      <c r="S1439" s="10"/>
      <c r="T1439" s="30"/>
      <c r="U1439" s="30"/>
      <c r="V1439" s="30"/>
      <c r="W1439" s="30"/>
      <c r="X1439" s="30"/>
      <c r="Y1439" s="30"/>
      <c r="Z1439" s="30"/>
      <c r="AA1439" s="30"/>
      <c r="AB1439" s="30"/>
      <c r="AC1439" s="30"/>
      <c r="AD1439" s="30"/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30"/>
      <c r="AZ1439" s="30"/>
      <c r="BA1439" s="30"/>
      <c r="BB1439" s="30"/>
      <c r="BC1439" s="30"/>
      <c r="BD1439" s="30"/>
    </row>
    <row r="1440" spans="1:56" ht="25.5" customHeight="1">
      <c r="A1440" s="21"/>
      <c r="B1440" s="82"/>
      <c r="C1440" s="30"/>
      <c r="D1440" s="31"/>
      <c r="E1440" s="21"/>
      <c r="F1440" s="32"/>
      <c r="G1440" s="32"/>
      <c r="H1440" s="83"/>
      <c r="I1440" s="30"/>
      <c r="J1440" s="84"/>
      <c r="K1440" s="30"/>
      <c r="L1440" s="30"/>
      <c r="M1440" s="82"/>
      <c r="N1440" s="85"/>
      <c r="O1440" s="30"/>
      <c r="P1440" s="30"/>
      <c r="Q1440" s="34"/>
      <c r="R1440" s="32"/>
      <c r="S1440" s="10"/>
      <c r="T1440" s="30"/>
      <c r="U1440" s="30"/>
      <c r="V1440" s="30"/>
      <c r="W1440" s="30"/>
      <c r="X1440" s="30"/>
      <c r="Y1440" s="30"/>
      <c r="Z1440" s="30"/>
      <c r="AA1440" s="30"/>
      <c r="AB1440" s="30"/>
      <c r="AC1440" s="30"/>
      <c r="AD1440" s="30"/>
      <c r="AE1440" s="30"/>
      <c r="AF1440" s="30"/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30"/>
      <c r="AZ1440" s="30"/>
      <c r="BA1440" s="30"/>
      <c r="BB1440" s="30"/>
      <c r="BC1440" s="30"/>
      <c r="BD1440" s="30"/>
    </row>
    <row r="1441" spans="1:56" ht="25.5" customHeight="1">
      <c r="A1441" s="21"/>
      <c r="B1441" s="82"/>
      <c r="C1441" s="30"/>
      <c r="D1441" s="31"/>
      <c r="E1441" s="21"/>
      <c r="F1441" s="32"/>
      <c r="G1441" s="32"/>
      <c r="H1441" s="83"/>
      <c r="I1441" s="30"/>
      <c r="J1441" s="84"/>
      <c r="K1441" s="30"/>
      <c r="L1441" s="30"/>
      <c r="M1441" s="82"/>
      <c r="N1441" s="85"/>
      <c r="O1441" s="30"/>
      <c r="P1441" s="30"/>
      <c r="Q1441" s="34"/>
      <c r="R1441" s="32"/>
      <c r="S1441" s="10"/>
      <c r="T1441" s="30"/>
      <c r="U1441" s="30"/>
      <c r="V1441" s="30"/>
      <c r="W1441" s="30"/>
      <c r="X1441" s="30"/>
      <c r="Y1441" s="30"/>
      <c r="Z1441" s="30"/>
      <c r="AA1441" s="30"/>
      <c r="AB1441" s="30"/>
      <c r="AC1441" s="30"/>
      <c r="AD1441" s="30"/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30"/>
      <c r="AZ1441" s="30"/>
      <c r="BA1441" s="30"/>
      <c r="BB1441" s="30"/>
      <c r="BC1441" s="30"/>
      <c r="BD1441" s="30"/>
    </row>
    <row r="1442" spans="1:56" ht="25.5" customHeight="1">
      <c r="A1442" s="21"/>
      <c r="B1442" s="82"/>
      <c r="C1442" s="30"/>
      <c r="D1442" s="31"/>
      <c r="E1442" s="21"/>
      <c r="F1442" s="32"/>
      <c r="G1442" s="32"/>
      <c r="H1442" s="83"/>
      <c r="I1442" s="30"/>
      <c r="J1442" s="84"/>
      <c r="K1442" s="30"/>
      <c r="L1442" s="30"/>
      <c r="M1442" s="82"/>
      <c r="N1442" s="85"/>
      <c r="O1442" s="30"/>
      <c r="P1442" s="30"/>
      <c r="Q1442" s="34"/>
      <c r="R1442" s="32"/>
      <c r="S1442" s="10"/>
      <c r="T1442" s="30"/>
      <c r="U1442" s="30"/>
      <c r="V1442" s="30"/>
      <c r="W1442" s="30"/>
      <c r="X1442" s="30"/>
      <c r="Y1442" s="30"/>
      <c r="Z1442" s="30"/>
      <c r="AA1442" s="30"/>
      <c r="AB1442" s="30"/>
      <c r="AC1442" s="30"/>
      <c r="AD1442" s="30"/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30"/>
      <c r="AZ1442" s="30"/>
      <c r="BA1442" s="30"/>
      <c r="BB1442" s="30"/>
      <c r="BC1442" s="30"/>
      <c r="BD1442" s="30"/>
    </row>
    <row r="1443" spans="1:56" ht="25.5" customHeight="1">
      <c r="A1443" s="21"/>
      <c r="B1443" s="82"/>
      <c r="C1443" s="30"/>
      <c r="D1443" s="31"/>
      <c r="E1443" s="21"/>
      <c r="F1443" s="32"/>
      <c r="G1443" s="32"/>
      <c r="H1443" s="83"/>
      <c r="I1443" s="30"/>
      <c r="J1443" s="84"/>
      <c r="K1443" s="30"/>
      <c r="L1443" s="30"/>
      <c r="M1443" s="82"/>
      <c r="N1443" s="85"/>
      <c r="O1443" s="30"/>
      <c r="P1443" s="30"/>
      <c r="Q1443" s="34"/>
      <c r="R1443" s="32"/>
      <c r="S1443" s="10"/>
      <c r="T1443" s="30"/>
      <c r="U1443" s="30"/>
      <c r="V1443" s="30"/>
      <c r="W1443" s="30"/>
      <c r="X1443" s="30"/>
      <c r="Y1443" s="30"/>
      <c r="Z1443" s="30"/>
      <c r="AA1443" s="30"/>
      <c r="AB1443" s="30"/>
      <c r="AC1443" s="30"/>
      <c r="AD1443" s="30"/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30"/>
      <c r="AZ1443" s="30"/>
      <c r="BA1443" s="30"/>
      <c r="BB1443" s="30"/>
      <c r="BC1443" s="30"/>
      <c r="BD1443" s="30"/>
    </row>
    <row r="1444" spans="1:56" ht="25.5" customHeight="1">
      <c r="A1444" s="21"/>
      <c r="B1444" s="82"/>
      <c r="C1444" s="30"/>
      <c r="D1444" s="31"/>
      <c r="E1444" s="21"/>
      <c r="F1444" s="32"/>
      <c r="G1444" s="32"/>
      <c r="H1444" s="83"/>
      <c r="I1444" s="30"/>
      <c r="J1444" s="84"/>
      <c r="K1444" s="30"/>
      <c r="L1444" s="30"/>
      <c r="M1444" s="82"/>
      <c r="N1444" s="85"/>
      <c r="O1444" s="30"/>
      <c r="P1444" s="30"/>
      <c r="Q1444" s="34"/>
      <c r="R1444" s="32"/>
      <c r="S1444" s="10"/>
      <c r="T1444" s="30"/>
      <c r="U1444" s="30"/>
      <c r="V1444" s="30"/>
      <c r="W1444" s="30"/>
      <c r="X1444" s="30"/>
      <c r="Y1444" s="30"/>
      <c r="Z1444" s="30"/>
      <c r="AA1444" s="30"/>
      <c r="AB1444" s="30"/>
      <c r="AC1444" s="30"/>
      <c r="AD1444" s="30"/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30"/>
      <c r="AZ1444" s="30"/>
      <c r="BA1444" s="30"/>
      <c r="BB1444" s="30"/>
      <c r="BC1444" s="30"/>
      <c r="BD1444" s="30"/>
    </row>
    <row r="1445" spans="1:56" ht="25.5" customHeight="1">
      <c r="A1445" s="21"/>
      <c r="B1445" s="82"/>
      <c r="C1445" s="30"/>
      <c r="D1445" s="31"/>
      <c r="E1445" s="21"/>
      <c r="F1445" s="32"/>
      <c r="G1445" s="32"/>
      <c r="H1445" s="83"/>
      <c r="I1445" s="30"/>
      <c r="J1445" s="84"/>
      <c r="K1445" s="30"/>
      <c r="L1445" s="30"/>
      <c r="M1445" s="82"/>
      <c r="N1445" s="85"/>
      <c r="O1445" s="30"/>
      <c r="P1445" s="30"/>
      <c r="Q1445" s="34"/>
      <c r="R1445" s="32"/>
      <c r="S1445" s="10"/>
      <c r="T1445" s="30"/>
      <c r="U1445" s="30"/>
      <c r="V1445" s="30"/>
      <c r="W1445" s="30"/>
      <c r="X1445" s="30"/>
      <c r="Y1445" s="30"/>
      <c r="Z1445" s="30"/>
      <c r="AA1445" s="30"/>
      <c r="AB1445" s="30"/>
      <c r="AC1445" s="30"/>
      <c r="AD1445" s="30"/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30"/>
      <c r="AZ1445" s="30"/>
      <c r="BA1445" s="30"/>
      <c r="BB1445" s="30"/>
      <c r="BC1445" s="30"/>
      <c r="BD1445" s="30"/>
    </row>
    <row r="1446" spans="1:56" ht="25.5" customHeight="1">
      <c r="A1446" s="21"/>
      <c r="B1446" s="82"/>
      <c r="C1446" s="30"/>
      <c r="D1446" s="31"/>
      <c r="E1446" s="21"/>
      <c r="F1446" s="32"/>
      <c r="G1446" s="32"/>
      <c r="H1446" s="83"/>
      <c r="I1446" s="30"/>
      <c r="J1446" s="84"/>
      <c r="K1446" s="30"/>
      <c r="L1446" s="30"/>
      <c r="M1446" s="82"/>
      <c r="N1446" s="85"/>
      <c r="O1446" s="30"/>
      <c r="P1446" s="30"/>
      <c r="Q1446" s="34"/>
      <c r="R1446" s="32"/>
      <c r="S1446" s="10"/>
      <c r="T1446" s="30"/>
      <c r="U1446" s="30"/>
      <c r="V1446" s="30"/>
      <c r="W1446" s="30"/>
      <c r="X1446" s="30"/>
      <c r="Y1446" s="30"/>
      <c r="Z1446" s="30"/>
      <c r="AA1446" s="30"/>
      <c r="AB1446" s="30"/>
      <c r="AC1446" s="30"/>
      <c r="AD1446" s="30"/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30"/>
      <c r="AZ1446" s="30"/>
      <c r="BA1446" s="30"/>
      <c r="BB1446" s="30"/>
      <c r="BC1446" s="30"/>
      <c r="BD1446" s="30"/>
    </row>
    <row r="1447" spans="1:56" ht="25.5" customHeight="1">
      <c r="A1447" s="21"/>
      <c r="B1447" s="82"/>
      <c r="C1447" s="30"/>
      <c r="D1447" s="31"/>
      <c r="E1447" s="21"/>
      <c r="F1447" s="32"/>
      <c r="G1447" s="32"/>
      <c r="H1447" s="83"/>
      <c r="I1447" s="30"/>
      <c r="J1447" s="84"/>
      <c r="K1447" s="30"/>
      <c r="L1447" s="30"/>
      <c r="M1447" s="82"/>
      <c r="N1447" s="85"/>
      <c r="O1447" s="30"/>
      <c r="P1447" s="30"/>
      <c r="Q1447" s="34"/>
      <c r="R1447" s="32"/>
      <c r="S1447" s="10"/>
      <c r="T1447" s="30"/>
      <c r="U1447" s="30"/>
      <c r="V1447" s="30"/>
      <c r="W1447" s="30"/>
      <c r="X1447" s="30"/>
      <c r="Y1447" s="30"/>
      <c r="Z1447" s="30"/>
      <c r="AA1447" s="30"/>
      <c r="AB1447" s="30"/>
      <c r="AC1447" s="30"/>
      <c r="AD1447" s="30"/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30"/>
      <c r="AZ1447" s="30"/>
      <c r="BA1447" s="30"/>
      <c r="BB1447" s="30"/>
      <c r="BC1447" s="30"/>
      <c r="BD1447" s="30"/>
    </row>
    <row r="1448" spans="1:56" ht="25.5" customHeight="1">
      <c r="A1448" s="21"/>
      <c r="B1448" s="82"/>
      <c r="C1448" s="30"/>
      <c r="D1448" s="31"/>
      <c r="E1448" s="21"/>
      <c r="F1448" s="32"/>
      <c r="G1448" s="32"/>
      <c r="H1448" s="83"/>
      <c r="I1448" s="30"/>
      <c r="J1448" s="84"/>
      <c r="K1448" s="30"/>
      <c r="L1448" s="30"/>
      <c r="M1448" s="82"/>
      <c r="N1448" s="85"/>
      <c r="O1448" s="30"/>
      <c r="P1448" s="30"/>
      <c r="Q1448" s="34"/>
      <c r="R1448" s="32"/>
      <c r="S1448" s="10"/>
      <c r="T1448" s="30"/>
      <c r="U1448" s="30"/>
      <c r="V1448" s="30"/>
      <c r="W1448" s="30"/>
      <c r="X1448" s="30"/>
      <c r="Y1448" s="30"/>
      <c r="Z1448" s="30"/>
      <c r="AA1448" s="30"/>
      <c r="AB1448" s="30"/>
      <c r="AC1448" s="30"/>
      <c r="AD1448" s="30"/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30"/>
      <c r="AZ1448" s="30"/>
      <c r="BA1448" s="30"/>
      <c r="BB1448" s="30"/>
      <c r="BC1448" s="30"/>
      <c r="BD1448" s="30"/>
    </row>
    <row r="1449" spans="1:56" ht="25.5" customHeight="1">
      <c r="A1449" s="21"/>
      <c r="B1449" s="82"/>
      <c r="C1449" s="30"/>
      <c r="D1449" s="31"/>
      <c r="E1449" s="21"/>
      <c r="F1449" s="32"/>
      <c r="G1449" s="32"/>
      <c r="H1449" s="83"/>
      <c r="I1449" s="30"/>
      <c r="J1449" s="84"/>
      <c r="K1449" s="30"/>
      <c r="L1449" s="30"/>
      <c r="M1449" s="82"/>
      <c r="N1449" s="85"/>
      <c r="O1449" s="30"/>
      <c r="P1449" s="30"/>
      <c r="Q1449" s="34"/>
      <c r="R1449" s="32"/>
      <c r="S1449" s="10"/>
      <c r="T1449" s="30"/>
      <c r="U1449" s="30"/>
      <c r="V1449" s="30"/>
      <c r="W1449" s="30"/>
      <c r="X1449" s="30"/>
      <c r="Y1449" s="30"/>
      <c r="Z1449" s="30"/>
      <c r="AA1449" s="30"/>
      <c r="AB1449" s="30"/>
      <c r="AC1449" s="30"/>
      <c r="AD1449" s="30"/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30"/>
      <c r="AZ1449" s="30"/>
      <c r="BA1449" s="30"/>
      <c r="BB1449" s="30"/>
      <c r="BC1449" s="30"/>
      <c r="BD1449" s="30"/>
    </row>
    <row r="1450" spans="1:56" ht="25.5" customHeight="1">
      <c r="A1450" s="21"/>
      <c r="B1450" s="82"/>
      <c r="C1450" s="30"/>
      <c r="D1450" s="31"/>
      <c r="E1450" s="21"/>
      <c r="F1450" s="32"/>
      <c r="G1450" s="32"/>
      <c r="H1450" s="83"/>
      <c r="I1450" s="30"/>
      <c r="J1450" s="84"/>
      <c r="K1450" s="30"/>
      <c r="L1450" s="30"/>
      <c r="M1450" s="82"/>
      <c r="N1450" s="85"/>
      <c r="O1450" s="30"/>
      <c r="P1450" s="30"/>
      <c r="Q1450" s="34"/>
      <c r="R1450" s="32"/>
      <c r="S1450" s="10"/>
      <c r="T1450" s="30"/>
      <c r="U1450" s="30"/>
      <c r="V1450" s="30"/>
      <c r="W1450" s="30"/>
      <c r="X1450" s="30"/>
      <c r="Y1450" s="30"/>
      <c r="Z1450" s="30"/>
      <c r="AA1450" s="30"/>
      <c r="AB1450" s="30"/>
      <c r="AC1450" s="30"/>
      <c r="AD1450" s="30"/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30"/>
      <c r="AZ1450" s="30"/>
      <c r="BA1450" s="30"/>
      <c r="BB1450" s="30"/>
      <c r="BC1450" s="30"/>
      <c r="BD1450" s="30"/>
    </row>
    <row r="1451" spans="1:56" ht="25.5" customHeight="1">
      <c r="A1451" s="21"/>
      <c r="B1451" s="82"/>
      <c r="C1451" s="30"/>
      <c r="D1451" s="31"/>
      <c r="E1451" s="21"/>
      <c r="F1451" s="32"/>
      <c r="G1451" s="32"/>
      <c r="H1451" s="83"/>
      <c r="I1451" s="30"/>
      <c r="J1451" s="84"/>
      <c r="K1451" s="30"/>
      <c r="L1451" s="30"/>
      <c r="M1451" s="82"/>
      <c r="N1451" s="85"/>
      <c r="O1451" s="30"/>
      <c r="P1451" s="30"/>
      <c r="Q1451" s="34"/>
      <c r="R1451" s="32"/>
      <c r="S1451" s="10"/>
      <c r="T1451" s="30"/>
      <c r="U1451" s="30"/>
      <c r="V1451" s="30"/>
      <c r="W1451" s="30"/>
      <c r="X1451" s="30"/>
      <c r="Y1451" s="30"/>
      <c r="Z1451" s="30"/>
      <c r="AA1451" s="30"/>
      <c r="AB1451" s="30"/>
      <c r="AC1451" s="30"/>
      <c r="AD1451" s="30"/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30"/>
      <c r="AZ1451" s="30"/>
      <c r="BA1451" s="30"/>
      <c r="BB1451" s="30"/>
      <c r="BC1451" s="30"/>
      <c r="BD1451" s="30"/>
    </row>
    <row r="1452" spans="1:56" ht="25.5" customHeight="1">
      <c r="A1452" s="21"/>
      <c r="B1452" s="82"/>
      <c r="C1452" s="30"/>
      <c r="D1452" s="31"/>
      <c r="E1452" s="21"/>
      <c r="F1452" s="32"/>
      <c r="G1452" s="32"/>
      <c r="H1452" s="83"/>
      <c r="I1452" s="30"/>
      <c r="J1452" s="84"/>
      <c r="K1452" s="30"/>
      <c r="L1452" s="30"/>
      <c r="M1452" s="82"/>
      <c r="N1452" s="85"/>
      <c r="O1452" s="30"/>
      <c r="P1452" s="30"/>
      <c r="Q1452" s="34"/>
      <c r="R1452" s="32"/>
      <c r="S1452" s="10"/>
      <c r="T1452" s="30"/>
      <c r="U1452" s="30"/>
      <c r="V1452" s="30"/>
      <c r="W1452" s="30"/>
      <c r="X1452" s="30"/>
      <c r="Y1452" s="30"/>
      <c r="Z1452" s="30"/>
      <c r="AA1452" s="30"/>
      <c r="AB1452" s="30"/>
      <c r="AC1452" s="30"/>
      <c r="AD1452" s="30"/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30"/>
      <c r="AZ1452" s="30"/>
      <c r="BA1452" s="30"/>
      <c r="BB1452" s="30"/>
      <c r="BC1452" s="30"/>
      <c r="BD1452" s="30"/>
    </row>
    <row r="1453" spans="1:56" ht="25.5" customHeight="1">
      <c r="A1453" s="21"/>
      <c r="B1453" s="82"/>
      <c r="C1453" s="30"/>
      <c r="D1453" s="31"/>
      <c r="E1453" s="21"/>
      <c r="F1453" s="32"/>
      <c r="G1453" s="32"/>
      <c r="H1453" s="83"/>
      <c r="I1453" s="30"/>
      <c r="J1453" s="84"/>
      <c r="K1453" s="30"/>
      <c r="L1453" s="30"/>
      <c r="M1453" s="82"/>
      <c r="N1453" s="85"/>
      <c r="O1453" s="30"/>
      <c r="P1453" s="30"/>
      <c r="Q1453" s="34"/>
      <c r="R1453" s="32"/>
      <c r="S1453" s="10"/>
      <c r="T1453" s="30"/>
      <c r="U1453" s="30"/>
      <c r="V1453" s="30"/>
      <c r="W1453" s="30"/>
      <c r="X1453" s="30"/>
      <c r="Y1453" s="30"/>
      <c r="Z1453" s="30"/>
      <c r="AA1453" s="30"/>
      <c r="AB1453" s="30"/>
      <c r="AC1453" s="30"/>
      <c r="AD1453" s="30"/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30"/>
      <c r="AZ1453" s="30"/>
      <c r="BA1453" s="30"/>
      <c r="BB1453" s="30"/>
      <c r="BC1453" s="30"/>
      <c r="BD1453" s="30"/>
    </row>
    <row r="1454" spans="1:56" ht="25.5" customHeight="1">
      <c r="A1454" s="21"/>
      <c r="B1454" s="82"/>
      <c r="C1454" s="30"/>
      <c r="D1454" s="31"/>
      <c r="E1454" s="21"/>
      <c r="F1454" s="32"/>
      <c r="G1454" s="32"/>
      <c r="H1454" s="83"/>
      <c r="I1454" s="30"/>
      <c r="J1454" s="84"/>
      <c r="K1454" s="30"/>
      <c r="L1454" s="30"/>
      <c r="M1454" s="82"/>
      <c r="N1454" s="85"/>
      <c r="O1454" s="30"/>
      <c r="P1454" s="30"/>
      <c r="Q1454" s="34"/>
      <c r="R1454" s="32"/>
      <c r="S1454" s="10"/>
      <c r="T1454" s="30"/>
      <c r="U1454" s="30"/>
      <c r="V1454" s="30"/>
      <c r="W1454" s="30"/>
      <c r="X1454" s="30"/>
      <c r="Y1454" s="30"/>
      <c r="Z1454" s="30"/>
      <c r="AA1454" s="30"/>
      <c r="AB1454" s="30"/>
      <c r="AC1454" s="30"/>
      <c r="AD1454" s="30"/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30"/>
      <c r="AZ1454" s="30"/>
      <c r="BA1454" s="30"/>
      <c r="BB1454" s="30"/>
      <c r="BC1454" s="30"/>
      <c r="BD1454" s="30"/>
    </row>
    <row r="1455" spans="1:56" ht="25.5" customHeight="1">
      <c r="A1455" s="21"/>
      <c r="B1455" s="82"/>
      <c r="C1455" s="30"/>
      <c r="D1455" s="31"/>
      <c r="E1455" s="21"/>
      <c r="F1455" s="32"/>
      <c r="G1455" s="32"/>
      <c r="H1455" s="83"/>
      <c r="I1455" s="30"/>
      <c r="J1455" s="84"/>
      <c r="K1455" s="30"/>
      <c r="L1455" s="30"/>
      <c r="M1455" s="82"/>
      <c r="N1455" s="85"/>
      <c r="O1455" s="30"/>
      <c r="P1455" s="30"/>
      <c r="Q1455" s="34"/>
      <c r="R1455" s="32"/>
      <c r="S1455" s="10"/>
      <c r="T1455" s="30"/>
      <c r="U1455" s="30"/>
      <c r="V1455" s="30"/>
      <c r="W1455" s="30"/>
      <c r="X1455" s="30"/>
      <c r="Y1455" s="30"/>
      <c r="Z1455" s="30"/>
      <c r="AA1455" s="30"/>
      <c r="AB1455" s="30"/>
      <c r="AC1455" s="30"/>
      <c r="AD1455" s="30"/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30"/>
      <c r="AZ1455" s="30"/>
      <c r="BA1455" s="30"/>
      <c r="BB1455" s="30"/>
      <c r="BC1455" s="30"/>
      <c r="BD1455" s="30"/>
    </row>
    <row r="1456" spans="1:56" ht="25.5" customHeight="1">
      <c r="A1456" s="21"/>
      <c r="B1456" s="82"/>
      <c r="C1456" s="30"/>
      <c r="D1456" s="31"/>
      <c r="E1456" s="21"/>
      <c r="F1456" s="32"/>
      <c r="G1456" s="32"/>
      <c r="H1456" s="83"/>
      <c r="I1456" s="30"/>
      <c r="J1456" s="84"/>
      <c r="K1456" s="30"/>
      <c r="L1456" s="30"/>
      <c r="M1456" s="82"/>
      <c r="N1456" s="85"/>
      <c r="O1456" s="30"/>
      <c r="P1456" s="30"/>
      <c r="Q1456" s="34"/>
      <c r="R1456" s="32"/>
      <c r="S1456" s="10"/>
      <c r="T1456" s="30"/>
      <c r="U1456" s="30"/>
      <c r="V1456" s="30"/>
      <c r="W1456" s="30"/>
      <c r="X1456" s="30"/>
      <c r="Y1456" s="30"/>
      <c r="Z1456" s="30"/>
      <c r="AA1456" s="30"/>
      <c r="AB1456" s="30"/>
      <c r="AC1456" s="30"/>
      <c r="AD1456" s="30"/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30"/>
      <c r="AZ1456" s="30"/>
      <c r="BA1456" s="30"/>
      <c r="BB1456" s="30"/>
      <c r="BC1456" s="30"/>
      <c r="BD1456" s="30"/>
    </row>
    <row r="1457" spans="1:56" ht="25.5" customHeight="1">
      <c r="A1457" s="21"/>
      <c r="B1457" s="82"/>
      <c r="C1457" s="30"/>
      <c r="D1457" s="31"/>
      <c r="E1457" s="21"/>
      <c r="F1457" s="32"/>
      <c r="G1457" s="32"/>
      <c r="H1457" s="83"/>
      <c r="I1457" s="30"/>
      <c r="J1457" s="84"/>
      <c r="K1457" s="30"/>
      <c r="L1457" s="30"/>
      <c r="M1457" s="82"/>
      <c r="N1457" s="85"/>
      <c r="O1457" s="30"/>
      <c r="P1457" s="30"/>
      <c r="Q1457" s="34"/>
      <c r="R1457" s="32"/>
      <c r="S1457" s="10"/>
      <c r="T1457" s="30"/>
      <c r="U1457" s="30"/>
      <c r="V1457" s="30"/>
      <c r="W1457" s="30"/>
      <c r="X1457" s="30"/>
      <c r="Y1457" s="30"/>
      <c r="Z1457" s="30"/>
      <c r="AA1457" s="30"/>
      <c r="AB1457" s="30"/>
      <c r="AC1457" s="30"/>
      <c r="AD1457" s="30"/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30"/>
      <c r="AZ1457" s="30"/>
      <c r="BA1457" s="30"/>
      <c r="BB1457" s="30"/>
      <c r="BC1457" s="30"/>
      <c r="BD1457" s="30"/>
    </row>
    <row r="1458" spans="1:56" ht="25.5" customHeight="1">
      <c r="A1458" s="21"/>
      <c r="B1458" s="82"/>
      <c r="C1458" s="30"/>
      <c r="D1458" s="31"/>
      <c r="E1458" s="21"/>
      <c r="F1458" s="32"/>
      <c r="G1458" s="32"/>
      <c r="H1458" s="83"/>
      <c r="I1458" s="30"/>
      <c r="J1458" s="84"/>
      <c r="K1458" s="30"/>
      <c r="L1458" s="30"/>
      <c r="M1458" s="82"/>
      <c r="N1458" s="85"/>
      <c r="O1458" s="30"/>
      <c r="P1458" s="30"/>
      <c r="Q1458" s="34"/>
      <c r="R1458" s="32"/>
      <c r="S1458" s="10"/>
      <c r="T1458" s="30"/>
      <c r="U1458" s="30"/>
      <c r="V1458" s="30"/>
      <c r="W1458" s="30"/>
      <c r="X1458" s="30"/>
      <c r="Y1458" s="30"/>
      <c r="Z1458" s="30"/>
      <c r="AA1458" s="30"/>
      <c r="AB1458" s="30"/>
      <c r="AC1458" s="30"/>
      <c r="AD1458" s="30"/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30"/>
      <c r="AZ1458" s="30"/>
      <c r="BA1458" s="30"/>
      <c r="BB1458" s="30"/>
      <c r="BC1458" s="30"/>
      <c r="BD1458" s="30"/>
    </row>
    <row r="1459" spans="1:56" ht="25.5" customHeight="1">
      <c r="A1459" s="21"/>
      <c r="B1459" s="82"/>
      <c r="C1459" s="30"/>
      <c r="D1459" s="31"/>
      <c r="E1459" s="21"/>
      <c r="F1459" s="32"/>
      <c r="G1459" s="32"/>
      <c r="H1459" s="83"/>
      <c r="I1459" s="30"/>
      <c r="J1459" s="84"/>
      <c r="K1459" s="30"/>
      <c r="L1459" s="30"/>
      <c r="M1459" s="82"/>
      <c r="N1459" s="85"/>
      <c r="O1459" s="30"/>
      <c r="P1459" s="30"/>
      <c r="Q1459" s="34"/>
      <c r="R1459" s="32"/>
      <c r="S1459" s="10"/>
      <c r="T1459" s="30"/>
      <c r="U1459" s="30"/>
      <c r="V1459" s="30"/>
      <c r="W1459" s="30"/>
      <c r="X1459" s="30"/>
      <c r="Y1459" s="30"/>
      <c r="Z1459" s="30"/>
      <c r="AA1459" s="30"/>
      <c r="AB1459" s="30"/>
      <c r="AC1459" s="30"/>
      <c r="AD1459" s="30"/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30"/>
      <c r="AZ1459" s="30"/>
      <c r="BA1459" s="30"/>
      <c r="BB1459" s="30"/>
      <c r="BC1459" s="30"/>
      <c r="BD1459" s="30"/>
    </row>
    <row r="1460" spans="1:56" ht="25.5" customHeight="1">
      <c r="A1460" s="21"/>
      <c r="B1460" s="82"/>
      <c r="C1460" s="30"/>
      <c r="D1460" s="31"/>
      <c r="E1460" s="21"/>
      <c r="F1460" s="32"/>
      <c r="G1460" s="32"/>
      <c r="H1460" s="83"/>
      <c r="I1460" s="30"/>
      <c r="J1460" s="84"/>
      <c r="K1460" s="30"/>
      <c r="L1460" s="30"/>
      <c r="M1460" s="82"/>
      <c r="N1460" s="85"/>
      <c r="O1460" s="30"/>
      <c r="P1460" s="30"/>
      <c r="Q1460" s="34"/>
      <c r="R1460" s="32"/>
      <c r="S1460" s="10"/>
      <c r="T1460" s="30"/>
      <c r="U1460" s="30"/>
      <c r="V1460" s="30"/>
      <c r="W1460" s="30"/>
      <c r="X1460" s="30"/>
      <c r="Y1460" s="30"/>
      <c r="Z1460" s="30"/>
      <c r="AA1460" s="30"/>
      <c r="AB1460" s="30"/>
      <c r="AC1460" s="30"/>
      <c r="AD1460" s="30"/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30"/>
      <c r="AZ1460" s="30"/>
      <c r="BA1460" s="30"/>
      <c r="BB1460" s="30"/>
      <c r="BC1460" s="30"/>
      <c r="BD1460" s="30"/>
    </row>
    <row r="1461" spans="1:56" ht="25.5" customHeight="1">
      <c r="A1461" s="21"/>
      <c r="B1461" s="82"/>
      <c r="C1461" s="30"/>
      <c r="D1461" s="31"/>
      <c r="E1461" s="21"/>
      <c r="F1461" s="32"/>
      <c r="G1461" s="32"/>
      <c r="H1461" s="83"/>
      <c r="I1461" s="30"/>
      <c r="J1461" s="84"/>
      <c r="K1461" s="30"/>
      <c r="L1461" s="30"/>
      <c r="M1461" s="82"/>
      <c r="N1461" s="85"/>
      <c r="O1461" s="30"/>
      <c r="P1461" s="30"/>
      <c r="Q1461" s="34"/>
      <c r="R1461" s="32"/>
      <c r="S1461" s="10"/>
      <c r="T1461" s="30"/>
      <c r="U1461" s="30"/>
      <c r="V1461" s="30"/>
      <c r="W1461" s="30"/>
      <c r="X1461" s="30"/>
      <c r="Y1461" s="30"/>
      <c r="Z1461" s="30"/>
      <c r="AA1461" s="30"/>
      <c r="AB1461" s="30"/>
      <c r="AC1461" s="30"/>
      <c r="AD1461" s="30"/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30"/>
      <c r="AZ1461" s="30"/>
      <c r="BA1461" s="30"/>
      <c r="BB1461" s="30"/>
      <c r="BC1461" s="30"/>
      <c r="BD1461" s="30"/>
    </row>
    <row r="1462" spans="1:56" ht="25.5" customHeight="1">
      <c r="A1462" s="21"/>
      <c r="B1462" s="82"/>
      <c r="C1462" s="30"/>
      <c r="D1462" s="31"/>
      <c r="E1462" s="21"/>
      <c r="F1462" s="32"/>
      <c r="G1462" s="32"/>
      <c r="H1462" s="83"/>
      <c r="I1462" s="30"/>
      <c r="J1462" s="84"/>
      <c r="K1462" s="30"/>
      <c r="L1462" s="30"/>
      <c r="M1462" s="82"/>
      <c r="N1462" s="85"/>
      <c r="O1462" s="30"/>
      <c r="P1462" s="30"/>
      <c r="Q1462" s="34"/>
      <c r="R1462" s="32"/>
      <c r="S1462" s="10"/>
      <c r="T1462" s="30"/>
      <c r="U1462" s="30"/>
      <c r="V1462" s="30"/>
      <c r="W1462" s="30"/>
      <c r="X1462" s="30"/>
      <c r="Y1462" s="30"/>
      <c r="Z1462" s="30"/>
      <c r="AA1462" s="30"/>
      <c r="AB1462" s="30"/>
      <c r="AC1462" s="30"/>
      <c r="AD1462" s="30"/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30"/>
      <c r="AZ1462" s="30"/>
      <c r="BA1462" s="30"/>
      <c r="BB1462" s="30"/>
      <c r="BC1462" s="30"/>
      <c r="BD1462" s="30"/>
    </row>
    <row r="1463" spans="1:56" ht="25.5" customHeight="1">
      <c r="A1463" s="21"/>
      <c r="B1463" s="82"/>
      <c r="C1463" s="30"/>
      <c r="D1463" s="31"/>
      <c r="E1463" s="21"/>
      <c r="F1463" s="32"/>
      <c r="G1463" s="32"/>
      <c r="H1463" s="83"/>
      <c r="I1463" s="30"/>
      <c r="J1463" s="84"/>
      <c r="K1463" s="30"/>
      <c r="L1463" s="30"/>
      <c r="M1463" s="82"/>
      <c r="N1463" s="85"/>
      <c r="O1463" s="30"/>
      <c r="P1463" s="30"/>
      <c r="Q1463" s="34"/>
      <c r="R1463" s="32"/>
      <c r="S1463" s="10"/>
      <c r="T1463" s="30"/>
      <c r="U1463" s="30"/>
      <c r="V1463" s="30"/>
      <c r="W1463" s="30"/>
      <c r="X1463" s="30"/>
      <c r="Y1463" s="30"/>
      <c r="Z1463" s="30"/>
      <c r="AA1463" s="30"/>
      <c r="AB1463" s="30"/>
      <c r="AC1463" s="30"/>
      <c r="AD1463" s="30"/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30"/>
      <c r="AZ1463" s="30"/>
      <c r="BA1463" s="30"/>
      <c r="BB1463" s="30"/>
      <c r="BC1463" s="30"/>
      <c r="BD1463" s="30"/>
    </row>
    <row r="1464" spans="1:56" ht="25.5" customHeight="1">
      <c r="A1464" s="21"/>
      <c r="B1464" s="82"/>
      <c r="C1464" s="30"/>
      <c r="D1464" s="31"/>
      <c r="E1464" s="21"/>
      <c r="F1464" s="32"/>
      <c r="G1464" s="32"/>
      <c r="H1464" s="83"/>
      <c r="I1464" s="30"/>
      <c r="J1464" s="84"/>
      <c r="K1464" s="30"/>
      <c r="L1464" s="30"/>
      <c r="M1464" s="82"/>
      <c r="N1464" s="85"/>
      <c r="O1464" s="30"/>
      <c r="P1464" s="30"/>
      <c r="Q1464" s="34"/>
      <c r="R1464" s="32"/>
      <c r="S1464" s="10"/>
      <c r="T1464" s="30"/>
      <c r="U1464" s="30"/>
      <c r="V1464" s="30"/>
      <c r="W1464" s="30"/>
      <c r="X1464" s="30"/>
      <c r="Y1464" s="30"/>
      <c r="Z1464" s="30"/>
      <c r="AA1464" s="30"/>
      <c r="AB1464" s="30"/>
      <c r="AC1464" s="30"/>
      <c r="AD1464" s="30"/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30"/>
      <c r="AZ1464" s="30"/>
      <c r="BA1464" s="30"/>
      <c r="BB1464" s="30"/>
      <c r="BC1464" s="30"/>
      <c r="BD1464" s="30"/>
    </row>
    <row r="1465" spans="1:56" ht="25.5" customHeight="1">
      <c r="A1465" s="21"/>
      <c r="B1465" s="82"/>
      <c r="C1465" s="30"/>
      <c r="D1465" s="31"/>
      <c r="E1465" s="21"/>
      <c r="F1465" s="32"/>
      <c r="G1465" s="32"/>
      <c r="H1465" s="83"/>
      <c r="I1465" s="30"/>
      <c r="J1465" s="84"/>
      <c r="K1465" s="30"/>
      <c r="L1465" s="30"/>
      <c r="M1465" s="82"/>
      <c r="N1465" s="85"/>
      <c r="O1465" s="30"/>
      <c r="P1465" s="30"/>
      <c r="Q1465" s="34"/>
      <c r="R1465" s="32"/>
      <c r="S1465" s="10"/>
      <c r="T1465" s="30"/>
      <c r="U1465" s="30"/>
      <c r="V1465" s="30"/>
      <c r="W1465" s="30"/>
      <c r="X1465" s="30"/>
      <c r="Y1465" s="30"/>
      <c r="Z1465" s="30"/>
      <c r="AA1465" s="30"/>
      <c r="AB1465" s="30"/>
      <c r="AC1465" s="30"/>
      <c r="AD1465" s="30"/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30"/>
      <c r="AZ1465" s="30"/>
      <c r="BA1465" s="30"/>
      <c r="BB1465" s="30"/>
      <c r="BC1465" s="30"/>
      <c r="BD1465" s="30"/>
    </row>
    <row r="1466" spans="1:56" ht="25.5" customHeight="1">
      <c r="A1466" s="21"/>
      <c r="B1466" s="82"/>
      <c r="C1466" s="30"/>
      <c r="D1466" s="31"/>
      <c r="E1466" s="21"/>
      <c r="F1466" s="32"/>
      <c r="G1466" s="32"/>
      <c r="H1466" s="83"/>
      <c r="I1466" s="30"/>
      <c r="J1466" s="84"/>
      <c r="K1466" s="30"/>
      <c r="L1466" s="30"/>
      <c r="M1466" s="82"/>
      <c r="N1466" s="85"/>
      <c r="O1466" s="30"/>
      <c r="P1466" s="30"/>
      <c r="Q1466" s="34"/>
      <c r="R1466" s="32"/>
      <c r="S1466" s="10"/>
      <c r="T1466" s="30"/>
      <c r="U1466" s="30"/>
      <c r="V1466" s="30"/>
      <c r="W1466" s="30"/>
      <c r="X1466" s="30"/>
      <c r="Y1466" s="30"/>
      <c r="Z1466" s="30"/>
      <c r="AA1466" s="30"/>
      <c r="AB1466" s="30"/>
      <c r="AC1466" s="30"/>
      <c r="AD1466" s="30"/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30"/>
      <c r="AZ1466" s="30"/>
      <c r="BA1466" s="30"/>
      <c r="BB1466" s="30"/>
      <c r="BC1466" s="30"/>
      <c r="BD1466" s="30"/>
    </row>
    <row r="1467" spans="1:56" ht="25.5" customHeight="1">
      <c r="A1467" s="21"/>
      <c r="B1467" s="82"/>
      <c r="C1467" s="30"/>
      <c r="D1467" s="31"/>
      <c r="E1467" s="21"/>
      <c r="F1467" s="32"/>
      <c r="G1467" s="32"/>
      <c r="H1467" s="83"/>
      <c r="I1467" s="30"/>
      <c r="J1467" s="84"/>
      <c r="K1467" s="30"/>
      <c r="L1467" s="30"/>
      <c r="M1467" s="82"/>
      <c r="N1467" s="85"/>
      <c r="O1467" s="30"/>
      <c r="P1467" s="30"/>
      <c r="Q1467" s="34"/>
      <c r="R1467" s="32"/>
      <c r="S1467" s="10"/>
      <c r="T1467" s="30"/>
      <c r="U1467" s="30"/>
      <c r="V1467" s="30"/>
      <c r="W1467" s="30"/>
      <c r="X1467" s="30"/>
      <c r="Y1467" s="30"/>
      <c r="Z1467" s="30"/>
      <c r="AA1467" s="30"/>
      <c r="AB1467" s="30"/>
      <c r="AC1467" s="30"/>
      <c r="AD1467" s="30"/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30"/>
      <c r="AZ1467" s="30"/>
      <c r="BA1467" s="30"/>
      <c r="BB1467" s="30"/>
      <c r="BC1467" s="30"/>
      <c r="BD1467" s="30"/>
    </row>
    <row r="1468" spans="1:56" ht="25.5" customHeight="1">
      <c r="A1468" s="21"/>
      <c r="B1468" s="82"/>
      <c r="C1468" s="30"/>
      <c r="D1468" s="31"/>
      <c r="E1468" s="21"/>
      <c r="F1468" s="32"/>
      <c r="G1468" s="32"/>
      <c r="H1468" s="83"/>
      <c r="I1468" s="30"/>
      <c r="J1468" s="84"/>
      <c r="K1468" s="30"/>
      <c r="L1468" s="30"/>
      <c r="M1468" s="82"/>
      <c r="N1468" s="85"/>
      <c r="O1468" s="30"/>
      <c r="P1468" s="30"/>
      <c r="Q1468" s="34"/>
      <c r="R1468" s="32"/>
      <c r="S1468" s="10"/>
      <c r="T1468" s="30"/>
      <c r="U1468" s="30"/>
      <c r="V1468" s="30"/>
      <c r="W1468" s="30"/>
      <c r="X1468" s="30"/>
      <c r="Y1468" s="30"/>
      <c r="Z1468" s="30"/>
      <c r="AA1468" s="30"/>
      <c r="AB1468" s="30"/>
      <c r="AC1468" s="30"/>
      <c r="AD1468" s="30"/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30"/>
      <c r="AZ1468" s="30"/>
      <c r="BA1468" s="30"/>
      <c r="BB1468" s="30"/>
      <c r="BC1468" s="30"/>
      <c r="BD1468" s="30"/>
    </row>
    <row r="1469" spans="1:56" ht="25.5" customHeight="1">
      <c r="A1469" s="21"/>
      <c r="B1469" s="82"/>
      <c r="C1469" s="30"/>
      <c r="D1469" s="31"/>
      <c r="E1469" s="21"/>
      <c r="F1469" s="32"/>
      <c r="G1469" s="32"/>
      <c r="H1469" s="83"/>
      <c r="I1469" s="30"/>
      <c r="J1469" s="84"/>
      <c r="K1469" s="30"/>
      <c r="L1469" s="30"/>
      <c r="M1469" s="82"/>
      <c r="N1469" s="85"/>
      <c r="O1469" s="30"/>
      <c r="P1469" s="30"/>
      <c r="Q1469" s="34"/>
      <c r="R1469" s="32"/>
      <c r="S1469" s="10"/>
      <c r="T1469" s="30"/>
      <c r="U1469" s="30"/>
      <c r="V1469" s="30"/>
      <c r="W1469" s="30"/>
      <c r="X1469" s="30"/>
      <c r="Y1469" s="30"/>
      <c r="Z1469" s="30"/>
      <c r="AA1469" s="30"/>
      <c r="AB1469" s="30"/>
      <c r="AC1469" s="30"/>
      <c r="AD1469" s="30"/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30"/>
      <c r="AZ1469" s="30"/>
      <c r="BA1469" s="30"/>
      <c r="BB1469" s="30"/>
      <c r="BC1469" s="30"/>
      <c r="BD1469" s="30"/>
    </row>
    <row r="1470" spans="1:56" ht="25.5" customHeight="1">
      <c r="A1470" s="21"/>
      <c r="B1470" s="82"/>
      <c r="C1470" s="30"/>
      <c r="D1470" s="31"/>
      <c r="E1470" s="21"/>
      <c r="F1470" s="32"/>
      <c r="G1470" s="32"/>
      <c r="H1470" s="83"/>
      <c r="I1470" s="30"/>
      <c r="J1470" s="84"/>
      <c r="K1470" s="30"/>
      <c r="L1470" s="30"/>
      <c r="M1470" s="82"/>
      <c r="N1470" s="85"/>
      <c r="O1470" s="30"/>
      <c r="P1470" s="30"/>
      <c r="Q1470" s="34"/>
      <c r="R1470" s="32"/>
      <c r="S1470" s="10"/>
      <c r="T1470" s="30"/>
      <c r="U1470" s="30"/>
      <c r="V1470" s="30"/>
      <c r="W1470" s="30"/>
      <c r="X1470" s="30"/>
      <c r="Y1470" s="30"/>
      <c r="Z1470" s="30"/>
      <c r="AA1470" s="30"/>
      <c r="AB1470" s="30"/>
      <c r="AC1470" s="30"/>
      <c r="AD1470" s="30"/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30"/>
      <c r="AZ1470" s="30"/>
      <c r="BA1470" s="30"/>
      <c r="BB1470" s="30"/>
      <c r="BC1470" s="30"/>
      <c r="BD1470" s="30"/>
    </row>
    <row r="1471" spans="1:56" ht="25.5" customHeight="1">
      <c r="A1471" s="21"/>
      <c r="B1471" s="82"/>
      <c r="C1471" s="30"/>
      <c r="D1471" s="31"/>
      <c r="E1471" s="21"/>
      <c r="F1471" s="32"/>
      <c r="G1471" s="32"/>
      <c r="H1471" s="83"/>
      <c r="I1471" s="30"/>
      <c r="J1471" s="84"/>
      <c r="K1471" s="30"/>
      <c r="L1471" s="30"/>
      <c r="M1471" s="82"/>
      <c r="N1471" s="85"/>
      <c r="O1471" s="30"/>
      <c r="P1471" s="30"/>
      <c r="Q1471" s="34"/>
      <c r="R1471" s="32"/>
      <c r="S1471" s="10"/>
      <c r="T1471" s="30"/>
      <c r="U1471" s="30"/>
      <c r="V1471" s="30"/>
      <c r="W1471" s="30"/>
      <c r="X1471" s="30"/>
      <c r="Y1471" s="30"/>
      <c r="Z1471" s="30"/>
      <c r="AA1471" s="30"/>
      <c r="AB1471" s="30"/>
      <c r="AC1471" s="30"/>
      <c r="AD1471" s="30"/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30"/>
      <c r="AZ1471" s="30"/>
      <c r="BA1471" s="30"/>
      <c r="BB1471" s="30"/>
      <c r="BC1471" s="30"/>
      <c r="BD1471" s="30"/>
    </row>
    <row r="1472" spans="1:56" ht="25.5" customHeight="1">
      <c r="A1472" s="21"/>
      <c r="B1472" s="82"/>
      <c r="C1472" s="30"/>
      <c r="D1472" s="31"/>
      <c r="E1472" s="21"/>
      <c r="F1472" s="32"/>
      <c r="G1472" s="32"/>
      <c r="H1472" s="83"/>
      <c r="I1472" s="30"/>
      <c r="J1472" s="84"/>
      <c r="K1472" s="30"/>
      <c r="L1472" s="30"/>
      <c r="M1472" s="82"/>
      <c r="N1472" s="85"/>
      <c r="O1472" s="30"/>
      <c r="P1472" s="30"/>
      <c r="Q1472" s="34"/>
      <c r="R1472" s="32"/>
      <c r="S1472" s="10"/>
      <c r="T1472" s="30"/>
      <c r="U1472" s="30"/>
      <c r="V1472" s="30"/>
      <c r="W1472" s="30"/>
      <c r="X1472" s="30"/>
      <c r="Y1472" s="30"/>
      <c r="Z1472" s="30"/>
      <c r="AA1472" s="30"/>
      <c r="AB1472" s="30"/>
      <c r="AC1472" s="30"/>
      <c r="AD1472" s="30"/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30"/>
      <c r="AZ1472" s="30"/>
      <c r="BA1472" s="30"/>
      <c r="BB1472" s="30"/>
      <c r="BC1472" s="30"/>
      <c r="BD1472" s="30"/>
    </row>
    <row r="1473" spans="1:56" ht="25.5" customHeight="1">
      <c r="A1473" s="21"/>
      <c r="B1473" s="82"/>
      <c r="C1473" s="30"/>
      <c r="D1473" s="31"/>
      <c r="E1473" s="21"/>
      <c r="F1473" s="32"/>
      <c r="G1473" s="32"/>
      <c r="H1473" s="83"/>
      <c r="I1473" s="30"/>
      <c r="J1473" s="84"/>
      <c r="K1473" s="30"/>
      <c r="L1473" s="30"/>
      <c r="M1473" s="82"/>
      <c r="N1473" s="85"/>
      <c r="O1473" s="30"/>
      <c r="P1473" s="30"/>
      <c r="Q1473" s="34"/>
      <c r="R1473" s="32"/>
      <c r="S1473" s="10"/>
      <c r="T1473" s="30"/>
      <c r="U1473" s="30"/>
      <c r="V1473" s="30"/>
      <c r="W1473" s="30"/>
      <c r="X1473" s="30"/>
      <c r="Y1473" s="30"/>
      <c r="Z1473" s="30"/>
      <c r="AA1473" s="30"/>
      <c r="AB1473" s="30"/>
      <c r="AC1473" s="30"/>
      <c r="AD1473" s="30"/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30"/>
      <c r="AZ1473" s="30"/>
      <c r="BA1473" s="30"/>
      <c r="BB1473" s="30"/>
      <c r="BC1473" s="30"/>
      <c r="BD1473" s="30"/>
    </row>
    <row r="1474" spans="1:56" ht="25.5" customHeight="1">
      <c r="A1474" s="21"/>
      <c r="B1474" s="82"/>
      <c r="C1474" s="30"/>
      <c r="D1474" s="31"/>
      <c r="E1474" s="21"/>
      <c r="F1474" s="32"/>
      <c r="G1474" s="32"/>
      <c r="H1474" s="83"/>
      <c r="I1474" s="30"/>
      <c r="J1474" s="84"/>
      <c r="K1474" s="30"/>
      <c r="L1474" s="30"/>
      <c r="M1474" s="82"/>
      <c r="N1474" s="85"/>
      <c r="O1474" s="30"/>
      <c r="P1474" s="30"/>
      <c r="Q1474" s="34"/>
      <c r="R1474" s="32"/>
      <c r="S1474" s="10"/>
      <c r="T1474" s="30"/>
      <c r="U1474" s="30"/>
      <c r="V1474" s="30"/>
      <c r="W1474" s="30"/>
      <c r="X1474" s="30"/>
      <c r="Y1474" s="30"/>
      <c r="Z1474" s="30"/>
      <c r="AA1474" s="30"/>
      <c r="AB1474" s="30"/>
      <c r="AC1474" s="30"/>
      <c r="AD1474" s="30"/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30"/>
      <c r="AZ1474" s="30"/>
      <c r="BA1474" s="30"/>
      <c r="BB1474" s="30"/>
      <c r="BC1474" s="30"/>
      <c r="BD1474" s="30"/>
    </row>
    <row r="1475" spans="1:56" ht="25.5" customHeight="1">
      <c r="A1475" s="21"/>
      <c r="B1475" s="82"/>
      <c r="C1475" s="30"/>
      <c r="D1475" s="31"/>
      <c r="E1475" s="21"/>
      <c r="F1475" s="32"/>
      <c r="G1475" s="32"/>
      <c r="H1475" s="83"/>
      <c r="I1475" s="30"/>
      <c r="J1475" s="84"/>
      <c r="K1475" s="30"/>
      <c r="L1475" s="30"/>
      <c r="M1475" s="82"/>
      <c r="N1475" s="85"/>
      <c r="O1475" s="30"/>
      <c r="P1475" s="30"/>
      <c r="Q1475" s="34"/>
      <c r="R1475" s="32"/>
      <c r="S1475" s="10"/>
      <c r="T1475" s="30"/>
      <c r="U1475" s="30"/>
      <c r="V1475" s="30"/>
      <c r="W1475" s="30"/>
      <c r="X1475" s="30"/>
      <c r="Y1475" s="30"/>
      <c r="Z1475" s="30"/>
      <c r="AA1475" s="30"/>
      <c r="AB1475" s="30"/>
      <c r="AC1475" s="30"/>
      <c r="AD1475" s="30"/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30"/>
      <c r="AZ1475" s="30"/>
      <c r="BA1475" s="30"/>
      <c r="BB1475" s="30"/>
      <c r="BC1475" s="30"/>
      <c r="BD1475" s="30"/>
    </row>
    <row r="1476" spans="1:56" ht="25.5" customHeight="1">
      <c r="A1476" s="21"/>
      <c r="B1476" s="82"/>
      <c r="C1476" s="30"/>
      <c r="D1476" s="31"/>
      <c r="E1476" s="21"/>
      <c r="F1476" s="32"/>
      <c r="G1476" s="32"/>
      <c r="H1476" s="83"/>
      <c r="I1476" s="30"/>
      <c r="J1476" s="84"/>
      <c r="K1476" s="30"/>
      <c r="L1476" s="30"/>
      <c r="M1476" s="82"/>
      <c r="N1476" s="85"/>
      <c r="O1476" s="30"/>
      <c r="P1476" s="30"/>
      <c r="Q1476" s="34"/>
      <c r="R1476" s="32"/>
      <c r="S1476" s="10"/>
      <c r="T1476" s="30"/>
      <c r="U1476" s="30"/>
      <c r="V1476" s="30"/>
      <c r="W1476" s="30"/>
      <c r="X1476" s="30"/>
      <c r="Y1476" s="30"/>
      <c r="Z1476" s="30"/>
      <c r="AA1476" s="30"/>
      <c r="AB1476" s="30"/>
      <c r="AC1476" s="30"/>
      <c r="AD1476" s="30"/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30"/>
      <c r="AZ1476" s="30"/>
      <c r="BA1476" s="30"/>
      <c r="BB1476" s="30"/>
      <c r="BC1476" s="30"/>
      <c r="BD1476" s="30"/>
    </row>
    <row r="1477" spans="1:56" ht="25.5" customHeight="1">
      <c r="A1477" s="21"/>
      <c r="B1477" s="82"/>
      <c r="C1477" s="30"/>
      <c r="D1477" s="31"/>
      <c r="E1477" s="21"/>
      <c r="F1477" s="32"/>
      <c r="G1477" s="32"/>
      <c r="H1477" s="83"/>
      <c r="I1477" s="30"/>
      <c r="J1477" s="84"/>
      <c r="K1477" s="30"/>
      <c r="L1477" s="30"/>
      <c r="M1477" s="82"/>
      <c r="N1477" s="85"/>
      <c r="O1477" s="30"/>
      <c r="P1477" s="30"/>
      <c r="Q1477" s="34"/>
      <c r="R1477" s="32"/>
      <c r="S1477" s="10"/>
      <c r="T1477" s="30"/>
      <c r="U1477" s="30"/>
      <c r="V1477" s="30"/>
      <c r="W1477" s="30"/>
      <c r="X1477" s="30"/>
      <c r="Y1477" s="30"/>
      <c r="Z1477" s="30"/>
      <c r="AA1477" s="30"/>
      <c r="AB1477" s="30"/>
      <c r="AC1477" s="30"/>
      <c r="AD1477" s="30"/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30"/>
      <c r="AZ1477" s="30"/>
      <c r="BA1477" s="30"/>
      <c r="BB1477" s="30"/>
      <c r="BC1477" s="30"/>
      <c r="BD1477" s="30"/>
    </row>
    <row r="1478" spans="1:56" ht="25.5" customHeight="1">
      <c r="A1478" s="21"/>
      <c r="B1478" s="82"/>
      <c r="C1478" s="30"/>
      <c r="D1478" s="31"/>
      <c r="E1478" s="21"/>
      <c r="F1478" s="32"/>
      <c r="G1478" s="32"/>
      <c r="H1478" s="83"/>
      <c r="I1478" s="30"/>
      <c r="J1478" s="84"/>
      <c r="K1478" s="30"/>
      <c r="L1478" s="30"/>
      <c r="M1478" s="82"/>
      <c r="N1478" s="85"/>
      <c r="O1478" s="30"/>
      <c r="P1478" s="30"/>
      <c r="Q1478" s="34"/>
      <c r="R1478" s="32"/>
      <c r="S1478" s="10"/>
      <c r="T1478" s="30"/>
      <c r="U1478" s="30"/>
      <c r="V1478" s="30"/>
      <c r="W1478" s="30"/>
      <c r="X1478" s="30"/>
      <c r="Y1478" s="30"/>
      <c r="Z1478" s="30"/>
      <c r="AA1478" s="30"/>
      <c r="AB1478" s="30"/>
      <c r="AC1478" s="30"/>
      <c r="AD1478" s="30"/>
      <c r="AE1478" s="30"/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30"/>
      <c r="AZ1478" s="30"/>
      <c r="BA1478" s="30"/>
      <c r="BB1478" s="30"/>
      <c r="BC1478" s="30"/>
      <c r="BD1478" s="30"/>
    </row>
    <row r="1479" spans="1:56" ht="25.5" customHeight="1">
      <c r="A1479" s="21"/>
      <c r="B1479" s="82"/>
      <c r="C1479" s="30"/>
      <c r="D1479" s="31"/>
      <c r="E1479" s="21"/>
      <c r="F1479" s="32"/>
      <c r="G1479" s="32"/>
      <c r="H1479" s="83"/>
      <c r="I1479" s="30"/>
      <c r="J1479" s="84"/>
      <c r="K1479" s="30"/>
      <c r="L1479" s="30"/>
      <c r="M1479" s="82"/>
      <c r="N1479" s="85"/>
      <c r="O1479" s="30"/>
      <c r="P1479" s="30"/>
      <c r="Q1479" s="34"/>
      <c r="R1479" s="32"/>
      <c r="S1479" s="10"/>
      <c r="T1479" s="30"/>
      <c r="U1479" s="30"/>
      <c r="V1479" s="30"/>
      <c r="W1479" s="30"/>
      <c r="X1479" s="30"/>
      <c r="Y1479" s="30"/>
      <c r="Z1479" s="30"/>
      <c r="AA1479" s="30"/>
      <c r="AB1479" s="30"/>
      <c r="AC1479" s="30"/>
      <c r="AD1479" s="30"/>
      <c r="AE1479" s="30"/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30"/>
      <c r="AZ1479" s="30"/>
      <c r="BA1479" s="30"/>
      <c r="BB1479" s="30"/>
      <c r="BC1479" s="30"/>
      <c r="BD1479" s="30"/>
    </row>
    <row r="1480" spans="1:56" ht="25.5" customHeight="1">
      <c r="A1480" s="21"/>
      <c r="B1480" s="82"/>
      <c r="C1480" s="30"/>
      <c r="D1480" s="31"/>
      <c r="E1480" s="21"/>
      <c r="F1480" s="32"/>
      <c r="G1480" s="32"/>
      <c r="H1480" s="83"/>
      <c r="I1480" s="30"/>
      <c r="J1480" s="84"/>
      <c r="K1480" s="30"/>
      <c r="L1480" s="30"/>
      <c r="M1480" s="82"/>
      <c r="N1480" s="85"/>
      <c r="O1480" s="30"/>
      <c r="P1480" s="30"/>
      <c r="Q1480" s="34"/>
      <c r="R1480" s="32"/>
      <c r="S1480" s="10"/>
      <c r="T1480" s="30"/>
      <c r="U1480" s="30"/>
      <c r="V1480" s="30"/>
      <c r="W1480" s="30"/>
      <c r="X1480" s="30"/>
      <c r="Y1480" s="30"/>
      <c r="Z1480" s="30"/>
      <c r="AA1480" s="30"/>
      <c r="AB1480" s="30"/>
      <c r="AC1480" s="30"/>
      <c r="AD1480" s="30"/>
      <c r="AE1480" s="30"/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30"/>
      <c r="AZ1480" s="30"/>
      <c r="BA1480" s="30"/>
      <c r="BB1480" s="30"/>
      <c r="BC1480" s="30"/>
      <c r="BD1480" s="30"/>
    </row>
    <row r="1481" spans="1:56" ht="25.5" customHeight="1">
      <c r="A1481" s="21"/>
      <c r="B1481" s="82"/>
      <c r="C1481" s="30"/>
      <c r="D1481" s="31"/>
      <c r="E1481" s="21"/>
      <c r="F1481" s="32"/>
      <c r="G1481" s="32"/>
      <c r="H1481" s="83"/>
      <c r="I1481" s="30"/>
      <c r="J1481" s="84"/>
      <c r="K1481" s="30"/>
      <c r="L1481" s="30"/>
      <c r="M1481" s="82"/>
      <c r="N1481" s="85"/>
      <c r="O1481" s="30"/>
      <c r="P1481" s="30"/>
      <c r="Q1481" s="34"/>
      <c r="R1481" s="32"/>
      <c r="S1481" s="10"/>
      <c r="T1481" s="30"/>
      <c r="U1481" s="30"/>
      <c r="V1481" s="30"/>
      <c r="W1481" s="30"/>
      <c r="X1481" s="30"/>
      <c r="Y1481" s="30"/>
      <c r="Z1481" s="30"/>
      <c r="AA1481" s="30"/>
      <c r="AB1481" s="30"/>
      <c r="AC1481" s="30"/>
      <c r="AD1481" s="30"/>
      <c r="AE1481" s="30"/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30"/>
      <c r="AZ1481" s="30"/>
      <c r="BA1481" s="30"/>
      <c r="BB1481" s="30"/>
      <c r="BC1481" s="30"/>
      <c r="BD1481" s="30"/>
    </row>
    <row r="1482" spans="1:56" ht="25.5" customHeight="1">
      <c r="A1482" s="21"/>
      <c r="B1482" s="82"/>
      <c r="C1482" s="30"/>
      <c r="D1482" s="31"/>
      <c r="E1482" s="21"/>
      <c r="F1482" s="32"/>
      <c r="G1482" s="32"/>
      <c r="H1482" s="83"/>
      <c r="I1482" s="30"/>
      <c r="J1482" s="84"/>
      <c r="K1482" s="30"/>
      <c r="L1482" s="30"/>
      <c r="M1482" s="82"/>
      <c r="N1482" s="85"/>
      <c r="O1482" s="30"/>
      <c r="P1482" s="30"/>
      <c r="Q1482" s="34"/>
      <c r="R1482" s="32"/>
      <c r="S1482" s="10"/>
      <c r="T1482" s="30"/>
      <c r="U1482" s="30"/>
      <c r="V1482" s="30"/>
      <c r="W1482" s="30"/>
      <c r="X1482" s="30"/>
      <c r="Y1482" s="30"/>
      <c r="Z1482" s="30"/>
      <c r="AA1482" s="30"/>
      <c r="AB1482" s="30"/>
      <c r="AC1482" s="30"/>
      <c r="AD1482" s="30"/>
      <c r="AE1482" s="30"/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30"/>
      <c r="AZ1482" s="30"/>
      <c r="BA1482" s="30"/>
      <c r="BB1482" s="30"/>
      <c r="BC1482" s="30"/>
      <c r="BD1482" s="30"/>
    </row>
    <row r="1483" spans="1:56" ht="25.5" customHeight="1">
      <c r="A1483" s="21"/>
      <c r="B1483" s="82"/>
      <c r="C1483" s="30"/>
      <c r="D1483" s="31"/>
      <c r="E1483" s="21"/>
      <c r="F1483" s="32"/>
      <c r="G1483" s="32"/>
      <c r="H1483" s="83"/>
      <c r="I1483" s="30"/>
      <c r="J1483" s="84"/>
      <c r="K1483" s="30"/>
      <c r="L1483" s="30"/>
      <c r="M1483" s="82"/>
      <c r="N1483" s="85"/>
      <c r="O1483" s="30"/>
      <c r="P1483" s="30"/>
      <c r="Q1483" s="34"/>
      <c r="R1483" s="32"/>
      <c r="S1483" s="10"/>
      <c r="T1483" s="30"/>
      <c r="U1483" s="30"/>
      <c r="V1483" s="30"/>
      <c r="W1483" s="30"/>
      <c r="X1483" s="30"/>
      <c r="Y1483" s="30"/>
      <c r="Z1483" s="30"/>
      <c r="AA1483" s="30"/>
      <c r="AB1483" s="30"/>
      <c r="AC1483" s="30"/>
      <c r="AD1483" s="30"/>
      <c r="AE1483" s="30"/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30"/>
      <c r="AZ1483" s="30"/>
      <c r="BA1483" s="30"/>
      <c r="BB1483" s="30"/>
      <c r="BC1483" s="30"/>
      <c r="BD1483" s="30"/>
    </row>
    <row r="1484" spans="1:56" ht="25.5" customHeight="1">
      <c r="A1484" s="21"/>
      <c r="B1484" s="82"/>
      <c r="C1484" s="30"/>
      <c r="D1484" s="31"/>
      <c r="E1484" s="21"/>
      <c r="F1484" s="32"/>
      <c r="G1484" s="32"/>
      <c r="H1484" s="83"/>
      <c r="I1484" s="30"/>
      <c r="J1484" s="84"/>
      <c r="K1484" s="30"/>
      <c r="L1484" s="30"/>
      <c r="M1484" s="82"/>
      <c r="N1484" s="85"/>
      <c r="O1484" s="30"/>
      <c r="P1484" s="30"/>
      <c r="Q1484" s="34"/>
      <c r="R1484" s="32"/>
      <c r="S1484" s="10"/>
      <c r="T1484" s="30"/>
      <c r="U1484" s="30"/>
      <c r="V1484" s="30"/>
      <c r="W1484" s="30"/>
      <c r="X1484" s="30"/>
      <c r="Y1484" s="30"/>
      <c r="Z1484" s="30"/>
      <c r="AA1484" s="30"/>
      <c r="AB1484" s="30"/>
      <c r="AC1484" s="30"/>
      <c r="AD1484" s="30"/>
      <c r="AE1484" s="30"/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30"/>
      <c r="AZ1484" s="30"/>
      <c r="BA1484" s="30"/>
      <c r="BB1484" s="30"/>
      <c r="BC1484" s="30"/>
      <c r="BD1484" s="30"/>
    </row>
    <row r="1485" spans="1:56" ht="25.5" customHeight="1">
      <c r="A1485" s="21"/>
      <c r="B1485" s="82"/>
      <c r="C1485" s="30"/>
      <c r="D1485" s="31"/>
      <c r="E1485" s="21"/>
      <c r="F1485" s="32"/>
      <c r="G1485" s="32"/>
      <c r="H1485" s="83"/>
      <c r="I1485" s="30"/>
      <c r="J1485" s="84"/>
      <c r="K1485" s="30"/>
      <c r="L1485" s="30"/>
      <c r="M1485" s="82"/>
      <c r="N1485" s="85"/>
      <c r="O1485" s="30"/>
      <c r="P1485" s="30"/>
      <c r="Q1485" s="34"/>
      <c r="R1485" s="32"/>
      <c r="S1485" s="10"/>
      <c r="T1485" s="30"/>
      <c r="U1485" s="30"/>
      <c r="V1485" s="30"/>
      <c r="W1485" s="30"/>
      <c r="X1485" s="30"/>
      <c r="Y1485" s="30"/>
      <c r="Z1485" s="30"/>
      <c r="AA1485" s="30"/>
      <c r="AB1485" s="30"/>
      <c r="AC1485" s="30"/>
      <c r="AD1485" s="30"/>
      <c r="AE1485" s="30"/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30"/>
      <c r="AZ1485" s="30"/>
      <c r="BA1485" s="30"/>
      <c r="BB1485" s="30"/>
      <c r="BC1485" s="30"/>
      <c r="BD1485" s="30"/>
    </row>
    <row r="1486" spans="1:56" ht="25.5" customHeight="1">
      <c r="A1486" s="21"/>
      <c r="B1486" s="82"/>
      <c r="C1486" s="30"/>
      <c r="D1486" s="31"/>
      <c r="E1486" s="21"/>
      <c r="F1486" s="32"/>
      <c r="G1486" s="32"/>
      <c r="H1486" s="83"/>
      <c r="I1486" s="30"/>
      <c r="J1486" s="84"/>
      <c r="K1486" s="30"/>
      <c r="L1486" s="30"/>
      <c r="M1486" s="82"/>
      <c r="N1486" s="85"/>
      <c r="O1486" s="30"/>
      <c r="P1486" s="30"/>
      <c r="Q1486" s="34"/>
      <c r="R1486" s="32"/>
      <c r="S1486" s="10"/>
      <c r="T1486" s="30"/>
      <c r="U1486" s="30"/>
      <c r="V1486" s="30"/>
      <c r="W1486" s="30"/>
      <c r="X1486" s="30"/>
      <c r="Y1486" s="30"/>
      <c r="Z1486" s="30"/>
      <c r="AA1486" s="30"/>
      <c r="AB1486" s="30"/>
      <c r="AC1486" s="30"/>
      <c r="AD1486" s="30"/>
      <c r="AE1486" s="30"/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30"/>
      <c r="AZ1486" s="30"/>
      <c r="BA1486" s="30"/>
      <c r="BB1486" s="30"/>
      <c r="BC1486" s="30"/>
      <c r="BD1486" s="30"/>
    </row>
    <row r="1487" spans="1:56" ht="25.5" customHeight="1">
      <c r="A1487" s="21"/>
      <c r="B1487" s="82"/>
      <c r="C1487" s="30"/>
      <c r="D1487" s="31"/>
      <c r="E1487" s="21"/>
      <c r="F1487" s="32"/>
      <c r="G1487" s="32"/>
      <c r="H1487" s="83"/>
      <c r="I1487" s="30"/>
      <c r="J1487" s="84"/>
      <c r="K1487" s="30"/>
      <c r="L1487" s="30"/>
      <c r="M1487" s="82"/>
      <c r="N1487" s="85"/>
      <c r="O1487" s="30"/>
      <c r="P1487" s="30"/>
      <c r="Q1487" s="34"/>
      <c r="R1487" s="32"/>
      <c r="S1487" s="10"/>
      <c r="T1487" s="30"/>
      <c r="U1487" s="30"/>
      <c r="V1487" s="30"/>
      <c r="W1487" s="30"/>
      <c r="X1487" s="30"/>
      <c r="Y1487" s="30"/>
      <c r="Z1487" s="30"/>
      <c r="AA1487" s="30"/>
      <c r="AB1487" s="30"/>
      <c r="AC1487" s="30"/>
      <c r="AD1487" s="30"/>
      <c r="AE1487" s="30"/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30"/>
      <c r="AZ1487" s="30"/>
      <c r="BA1487" s="30"/>
      <c r="BB1487" s="30"/>
      <c r="BC1487" s="30"/>
      <c r="BD1487" s="30"/>
    </row>
    <row r="1488" spans="1:56" ht="25.5" customHeight="1">
      <c r="A1488" s="21"/>
      <c r="B1488" s="82"/>
      <c r="C1488" s="30"/>
      <c r="D1488" s="31"/>
      <c r="E1488" s="21"/>
      <c r="F1488" s="32"/>
      <c r="G1488" s="32"/>
      <c r="H1488" s="83"/>
      <c r="I1488" s="30"/>
      <c r="J1488" s="84"/>
      <c r="K1488" s="30"/>
      <c r="L1488" s="30"/>
      <c r="M1488" s="82"/>
      <c r="N1488" s="85"/>
      <c r="O1488" s="30"/>
      <c r="P1488" s="30"/>
      <c r="Q1488" s="34"/>
      <c r="R1488" s="32"/>
      <c r="S1488" s="10"/>
      <c r="T1488" s="30"/>
      <c r="U1488" s="30"/>
      <c r="V1488" s="30"/>
      <c r="W1488" s="30"/>
      <c r="X1488" s="30"/>
      <c r="Y1488" s="30"/>
      <c r="Z1488" s="30"/>
      <c r="AA1488" s="30"/>
      <c r="AB1488" s="30"/>
      <c r="AC1488" s="30"/>
      <c r="AD1488" s="30"/>
      <c r="AE1488" s="30"/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30"/>
      <c r="AZ1488" s="30"/>
      <c r="BA1488" s="30"/>
      <c r="BB1488" s="30"/>
      <c r="BC1488" s="30"/>
      <c r="BD1488" s="30"/>
    </row>
    <row r="1489" spans="1:56" ht="25.5" customHeight="1">
      <c r="A1489" s="21"/>
      <c r="B1489" s="82"/>
      <c r="C1489" s="30"/>
      <c r="D1489" s="31"/>
      <c r="E1489" s="21"/>
      <c r="F1489" s="32"/>
      <c r="G1489" s="32"/>
      <c r="H1489" s="83"/>
      <c r="I1489" s="30"/>
      <c r="J1489" s="84"/>
      <c r="K1489" s="30"/>
      <c r="L1489" s="30"/>
      <c r="M1489" s="82"/>
      <c r="N1489" s="85"/>
      <c r="O1489" s="30"/>
      <c r="P1489" s="30"/>
      <c r="Q1489" s="34"/>
      <c r="R1489" s="32"/>
      <c r="S1489" s="10"/>
      <c r="T1489" s="30"/>
      <c r="U1489" s="30"/>
      <c r="V1489" s="30"/>
      <c r="W1489" s="30"/>
      <c r="X1489" s="30"/>
      <c r="Y1489" s="30"/>
      <c r="Z1489" s="30"/>
      <c r="AA1489" s="30"/>
      <c r="AB1489" s="30"/>
      <c r="AC1489" s="30"/>
      <c r="AD1489" s="30"/>
      <c r="AE1489" s="30"/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30"/>
      <c r="AZ1489" s="30"/>
      <c r="BA1489" s="30"/>
      <c r="BB1489" s="30"/>
      <c r="BC1489" s="30"/>
      <c r="BD1489" s="30"/>
    </row>
    <row r="1490" spans="1:56" ht="25.5" customHeight="1">
      <c r="A1490" s="21"/>
      <c r="B1490" s="82"/>
      <c r="C1490" s="30"/>
      <c r="D1490" s="31"/>
      <c r="E1490" s="21"/>
      <c r="F1490" s="32"/>
      <c r="G1490" s="32"/>
      <c r="H1490" s="83"/>
      <c r="I1490" s="30"/>
      <c r="J1490" s="84"/>
      <c r="K1490" s="30"/>
      <c r="L1490" s="30"/>
      <c r="M1490" s="82"/>
      <c r="N1490" s="85"/>
      <c r="O1490" s="30"/>
      <c r="P1490" s="30"/>
      <c r="Q1490" s="34"/>
      <c r="R1490" s="32"/>
      <c r="S1490" s="10"/>
      <c r="T1490" s="30"/>
      <c r="U1490" s="30"/>
      <c r="V1490" s="30"/>
      <c r="W1490" s="30"/>
      <c r="X1490" s="30"/>
      <c r="Y1490" s="30"/>
      <c r="Z1490" s="30"/>
      <c r="AA1490" s="30"/>
      <c r="AB1490" s="30"/>
      <c r="AC1490" s="30"/>
      <c r="AD1490" s="30"/>
      <c r="AE1490" s="30"/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30"/>
      <c r="AZ1490" s="30"/>
      <c r="BA1490" s="30"/>
      <c r="BB1490" s="30"/>
      <c r="BC1490" s="30"/>
      <c r="BD1490" s="30"/>
    </row>
    <row r="1491" spans="1:56" ht="25.5" customHeight="1">
      <c r="A1491" s="21"/>
      <c r="B1491" s="82"/>
      <c r="C1491" s="30"/>
      <c r="D1491" s="31"/>
      <c r="E1491" s="21"/>
      <c r="F1491" s="32"/>
      <c r="G1491" s="32"/>
      <c r="H1491" s="83"/>
      <c r="I1491" s="30"/>
      <c r="J1491" s="84"/>
      <c r="K1491" s="30"/>
      <c r="L1491" s="30"/>
      <c r="M1491" s="82"/>
      <c r="N1491" s="85"/>
      <c r="O1491" s="30"/>
      <c r="P1491" s="30"/>
      <c r="Q1491" s="34"/>
      <c r="R1491" s="32"/>
      <c r="S1491" s="10"/>
      <c r="T1491" s="30"/>
      <c r="U1491" s="30"/>
      <c r="V1491" s="30"/>
      <c r="W1491" s="30"/>
      <c r="X1491" s="30"/>
      <c r="Y1491" s="30"/>
      <c r="Z1491" s="30"/>
      <c r="AA1491" s="30"/>
      <c r="AB1491" s="30"/>
      <c r="AC1491" s="30"/>
      <c r="AD1491" s="30"/>
      <c r="AE1491" s="30"/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30"/>
      <c r="AZ1491" s="30"/>
      <c r="BA1491" s="30"/>
      <c r="BB1491" s="30"/>
      <c r="BC1491" s="30"/>
      <c r="BD1491" s="30"/>
    </row>
    <row r="1492" spans="1:56" ht="25.5" customHeight="1">
      <c r="A1492" s="21"/>
      <c r="B1492" s="82"/>
      <c r="C1492" s="30"/>
      <c r="D1492" s="31"/>
      <c r="E1492" s="21"/>
      <c r="F1492" s="32"/>
      <c r="G1492" s="32"/>
      <c r="H1492" s="83"/>
      <c r="I1492" s="30"/>
      <c r="J1492" s="84"/>
      <c r="K1492" s="30"/>
      <c r="L1492" s="30"/>
      <c r="M1492" s="82"/>
      <c r="N1492" s="85"/>
      <c r="O1492" s="30"/>
      <c r="P1492" s="30"/>
      <c r="Q1492" s="34"/>
      <c r="R1492" s="32"/>
      <c r="S1492" s="10"/>
      <c r="T1492" s="30"/>
      <c r="U1492" s="30"/>
      <c r="V1492" s="30"/>
      <c r="W1492" s="30"/>
      <c r="X1492" s="30"/>
      <c r="Y1492" s="30"/>
      <c r="Z1492" s="30"/>
      <c r="AA1492" s="30"/>
      <c r="AB1492" s="30"/>
      <c r="AC1492" s="30"/>
      <c r="AD1492" s="30"/>
      <c r="AE1492" s="30"/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30"/>
      <c r="AZ1492" s="30"/>
      <c r="BA1492" s="30"/>
      <c r="BB1492" s="30"/>
      <c r="BC1492" s="30"/>
      <c r="BD1492" s="30"/>
    </row>
    <row r="1493" spans="1:56" ht="25.5" customHeight="1">
      <c r="A1493" s="21"/>
      <c r="B1493" s="82"/>
      <c r="C1493" s="30"/>
      <c r="D1493" s="31"/>
      <c r="E1493" s="21"/>
      <c r="F1493" s="32"/>
      <c r="G1493" s="32"/>
      <c r="H1493" s="83"/>
      <c r="I1493" s="30"/>
      <c r="J1493" s="84"/>
      <c r="K1493" s="30"/>
      <c r="L1493" s="30"/>
      <c r="M1493" s="82"/>
      <c r="N1493" s="85"/>
      <c r="O1493" s="30"/>
      <c r="P1493" s="30"/>
      <c r="Q1493" s="34"/>
      <c r="R1493" s="32"/>
      <c r="S1493" s="10"/>
      <c r="T1493" s="30"/>
      <c r="U1493" s="30"/>
      <c r="V1493" s="30"/>
      <c r="W1493" s="30"/>
      <c r="X1493" s="30"/>
      <c r="Y1493" s="30"/>
      <c r="Z1493" s="30"/>
      <c r="AA1493" s="30"/>
      <c r="AB1493" s="30"/>
      <c r="AC1493" s="30"/>
      <c r="AD1493" s="30"/>
      <c r="AE1493" s="30"/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30"/>
      <c r="AZ1493" s="30"/>
      <c r="BA1493" s="30"/>
      <c r="BB1493" s="30"/>
      <c r="BC1493" s="30"/>
      <c r="BD1493" s="30"/>
    </row>
    <row r="1494" spans="1:56" ht="25.5" customHeight="1">
      <c r="A1494" s="21"/>
      <c r="B1494" s="82"/>
      <c r="C1494" s="30"/>
      <c r="D1494" s="31"/>
      <c r="E1494" s="21"/>
      <c r="F1494" s="32"/>
      <c r="G1494" s="32"/>
      <c r="H1494" s="83"/>
      <c r="I1494" s="30"/>
      <c r="J1494" s="84"/>
      <c r="K1494" s="30"/>
      <c r="L1494" s="30"/>
      <c r="M1494" s="82"/>
      <c r="N1494" s="85"/>
      <c r="O1494" s="30"/>
      <c r="P1494" s="30"/>
      <c r="Q1494" s="34"/>
      <c r="R1494" s="32"/>
      <c r="S1494" s="10"/>
      <c r="T1494" s="30"/>
      <c r="U1494" s="30"/>
      <c r="V1494" s="30"/>
      <c r="W1494" s="30"/>
      <c r="X1494" s="30"/>
      <c r="Y1494" s="30"/>
      <c r="Z1494" s="30"/>
      <c r="AA1494" s="30"/>
      <c r="AB1494" s="30"/>
      <c r="AC1494" s="30"/>
      <c r="AD1494" s="30"/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30"/>
      <c r="AZ1494" s="30"/>
      <c r="BA1494" s="30"/>
      <c r="BB1494" s="30"/>
      <c r="BC1494" s="30"/>
      <c r="BD1494" s="30"/>
    </row>
    <row r="1495" spans="1:56" ht="25.5" customHeight="1">
      <c r="A1495" s="21"/>
      <c r="B1495" s="82"/>
      <c r="C1495" s="30"/>
      <c r="D1495" s="31"/>
      <c r="E1495" s="21"/>
      <c r="F1495" s="32"/>
      <c r="G1495" s="32"/>
      <c r="H1495" s="83"/>
      <c r="I1495" s="30"/>
      <c r="J1495" s="84"/>
      <c r="K1495" s="30"/>
      <c r="L1495" s="30"/>
      <c r="M1495" s="82"/>
      <c r="N1495" s="85"/>
      <c r="O1495" s="30"/>
      <c r="P1495" s="30"/>
      <c r="Q1495" s="34"/>
      <c r="R1495" s="32"/>
      <c r="S1495" s="10"/>
      <c r="T1495" s="30"/>
      <c r="U1495" s="30"/>
      <c r="V1495" s="30"/>
      <c r="W1495" s="30"/>
      <c r="X1495" s="30"/>
      <c r="Y1495" s="30"/>
      <c r="Z1495" s="30"/>
      <c r="AA1495" s="30"/>
      <c r="AB1495" s="30"/>
      <c r="AC1495" s="30"/>
      <c r="AD1495" s="30"/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30"/>
      <c r="AZ1495" s="30"/>
      <c r="BA1495" s="30"/>
      <c r="BB1495" s="30"/>
      <c r="BC1495" s="30"/>
      <c r="BD1495" s="30"/>
    </row>
    <row r="1496" spans="1:56" ht="25.5" customHeight="1">
      <c r="A1496" s="21"/>
      <c r="B1496" s="82"/>
      <c r="C1496" s="30"/>
      <c r="D1496" s="31"/>
      <c r="E1496" s="21"/>
      <c r="F1496" s="32"/>
      <c r="G1496" s="32"/>
      <c r="H1496" s="83"/>
      <c r="I1496" s="30"/>
      <c r="J1496" s="84"/>
      <c r="K1496" s="30"/>
      <c r="L1496" s="30"/>
      <c r="M1496" s="82"/>
      <c r="N1496" s="85"/>
      <c r="O1496" s="30"/>
      <c r="P1496" s="30"/>
      <c r="Q1496" s="34"/>
      <c r="R1496" s="32"/>
      <c r="S1496" s="10"/>
      <c r="T1496" s="30"/>
      <c r="U1496" s="30"/>
      <c r="V1496" s="30"/>
      <c r="W1496" s="30"/>
      <c r="X1496" s="30"/>
      <c r="Y1496" s="30"/>
      <c r="Z1496" s="30"/>
      <c r="AA1496" s="30"/>
      <c r="AB1496" s="30"/>
      <c r="AC1496" s="30"/>
      <c r="AD1496" s="30"/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30"/>
      <c r="AZ1496" s="30"/>
      <c r="BA1496" s="30"/>
      <c r="BB1496" s="30"/>
      <c r="BC1496" s="30"/>
      <c r="BD1496" s="30"/>
    </row>
    <row r="1497" spans="1:56" ht="25.5" customHeight="1">
      <c r="A1497" s="21"/>
      <c r="B1497" s="82"/>
      <c r="C1497" s="30"/>
      <c r="D1497" s="31"/>
      <c r="E1497" s="21"/>
      <c r="F1497" s="32"/>
      <c r="G1497" s="32"/>
      <c r="H1497" s="83"/>
      <c r="I1497" s="30"/>
      <c r="J1497" s="84"/>
      <c r="K1497" s="30"/>
      <c r="L1497" s="30"/>
      <c r="M1497" s="82"/>
      <c r="N1497" s="85"/>
      <c r="O1497" s="30"/>
      <c r="P1497" s="30"/>
      <c r="Q1497" s="34"/>
      <c r="R1497" s="32"/>
      <c r="S1497" s="10"/>
      <c r="T1497" s="30"/>
      <c r="U1497" s="30"/>
      <c r="V1497" s="30"/>
      <c r="W1497" s="30"/>
      <c r="X1497" s="30"/>
      <c r="Y1497" s="30"/>
      <c r="Z1497" s="30"/>
      <c r="AA1497" s="30"/>
      <c r="AB1497" s="30"/>
      <c r="AC1497" s="30"/>
      <c r="AD1497" s="30"/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30"/>
      <c r="AZ1497" s="30"/>
      <c r="BA1497" s="30"/>
      <c r="BB1497" s="30"/>
      <c r="BC1497" s="30"/>
      <c r="BD1497" s="30"/>
    </row>
    <row r="1498" spans="1:56" ht="25.5" customHeight="1">
      <c r="A1498" s="21"/>
      <c r="B1498" s="82"/>
      <c r="C1498" s="30"/>
      <c r="D1498" s="31"/>
      <c r="E1498" s="21"/>
      <c r="F1498" s="32"/>
      <c r="G1498" s="32"/>
      <c r="H1498" s="83"/>
      <c r="I1498" s="30"/>
      <c r="J1498" s="84"/>
      <c r="K1498" s="30"/>
      <c r="L1498" s="30"/>
      <c r="M1498" s="82"/>
      <c r="N1498" s="85"/>
      <c r="O1498" s="30"/>
      <c r="P1498" s="30"/>
      <c r="Q1498" s="34"/>
      <c r="R1498" s="32"/>
      <c r="S1498" s="10"/>
      <c r="T1498" s="30"/>
      <c r="U1498" s="30"/>
      <c r="V1498" s="30"/>
      <c r="W1498" s="30"/>
      <c r="X1498" s="30"/>
      <c r="Y1498" s="30"/>
      <c r="Z1498" s="30"/>
      <c r="AA1498" s="30"/>
      <c r="AB1498" s="30"/>
      <c r="AC1498" s="30"/>
      <c r="AD1498" s="30"/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30"/>
      <c r="AZ1498" s="30"/>
      <c r="BA1498" s="30"/>
      <c r="BB1498" s="30"/>
      <c r="BC1498" s="30"/>
      <c r="BD1498" s="30"/>
    </row>
    <row r="1499" spans="1:56" ht="25.5" customHeight="1">
      <c r="A1499" s="21"/>
      <c r="B1499" s="82"/>
      <c r="C1499" s="30"/>
      <c r="D1499" s="31"/>
      <c r="E1499" s="21"/>
      <c r="F1499" s="32"/>
      <c r="G1499" s="32"/>
      <c r="H1499" s="83"/>
      <c r="I1499" s="30"/>
      <c r="J1499" s="84"/>
      <c r="K1499" s="30"/>
      <c r="L1499" s="30"/>
      <c r="M1499" s="82"/>
      <c r="N1499" s="85"/>
      <c r="O1499" s="30"/>
      <c r="P1499" s="30"/>
      <c r="Q1499" s="34"/>
      <c r="R1499" s="32"/>
      <c r="S1499" s="10"/>
      <c r="T1499" s="30"/>
      <c r="U1499" s="30"/>
      <c r="V1499" s="30"/>
      <c r="W1499" s="30"/>
      <c r="X1499" s="30"/>
      <c r="Y1499" s="30"/>
      <c r="Z1499" s="30"/>
      <c r="AA1499" s="30"/>
      <c r="AB1499" s="30"/>
      <c r="AC1499" s="30"/>
      <c r="AD1499" s="30"/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30"/>
      <c r="AZ1499" s="30"/>
      <c r="BA1499" s="30"/>
      <c r="BB1499" s="30"/>
      <c r="BC1499" s="30"/>
      <c r="BD1499" s="30"/>
    </row>
    <row r="1500" spans="1:56" ht="25.5" customHeight="1">
      <c r="A1500" s="21"/>
      <c r="B1500" s="82"/>
      <c r="C1500" s="30"/>
      <c r="D1500" s="31"/>
      <c r="E1500" s="21"/>
      <c r="F1500" s="32"/>
      <c r="G1500" s="32"/>
      <c r="H1500" s="83"/>
      <c r="I1500" s="30"/>
      <c r="J1500" s="84"/>
      <c r="K1500" s="30"/>
      <c r="L1500" s="30"/>
      <c r="M1500" s="82"/>
      <c r="N1500" s="85"/>
      <c r="O1500" s="30"/>
      <c r="P1500" s="30"/>
      <c r="Q1500" s="34"/>
      <c r="R1500" s="32"/>
      <c r="S1500" s="10"/>
      <c r="T1500" s="30"/>
      <c r="U1500" s="30"/>
      <c r="V1500" s="30"/>
      <c r="W1500" s="30"/>
      <c r="X1500" s="30"/>
      <c r="Y1500" s="30"/>
      <c r="Z1500" s="30"/>
      <c r="AA1500" s="30"/>
      <c r="AB1500" s="30"/>
      <c r="AC1500" s="30"/>
      <c r="AD1500" s="30"/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30"/>
      <c r="AZ1500" s="30"/>
      <c r="BA1500" s="30"/>
      <c r="BB1500" s="30"/>
      <c r="BC1500" s="30"/>
      <c r="BD1500" s="30"/>
    </row>
    <row r="1501" spans="1:56" ht="25.5" customHeight="1">
      <c r="A1501" s="21"/>
      <c r="B1501" s="82"/>
      <c r="C1501" s="30"/>
      <c r="D1501" s="31"/>
      <c r="E1501" s="21"/>
      <c r="F1501" s="32"/>
      <c r="G1501" s="32"/>
      <c r="H1501" s="83"/>
      <c r="I1501" s="30"/>
      <c r="J1501" s="84"/>
      <c r="K1501" s="30"/>
      <c r="L1501" s="30"/>
      <c r="M1501" s="82"/>
      <c r="N1501" s="85"/>
      <c r="O1501" s="30"/>
      <c r="P1501" s="30"/>
      <c r="Q1501" s="34"/>
      <c r="R1501" s="32"/>
      <c r="S1501" s="10"/>
      <c r="T1501" s="30"/>
      <c r="U1501" s="30"/>
      <c r="V1501" s="30"/>
      <c r="W1501" s="30"/>
      <c r="X1501" s="30"/>
      <c r="Y1501" s="30"/>
      <c r="Z1501" s="30"/>
      <c r="AA1501" s="30"/>
      <c r="AB1501" s="30"/>
      <c r="AC1501" s="30"/>
      <c r="AD1501" s="30"/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30"/>
      <c r="AZ1501" s="30"/>
      <c r="BA1501" s="30"/>
      <c r="BB1501" s="30"/>
      <c r="BC1501" s="30"/>
      <c r="BD1501" s="30"/>
    </row>
    <row r="1502" spans="1:56" ht="25.5" customHeight="1">
      <c r="A1502" s="21"/>
      <c r="B1502" s="82"/>
      <c r="C1502" s="30"/>
      <c r="D1502" s="31"/>
      <c r="E1502" s="21"/>
      <c r="F1502" s="32"/>
      <c r="G1502" s="32"/>
      <c r="H1502" s="83"/>
      <c r="I1502" s="30"/>
      <c r="J1502" s="84"/>
      <c r="K1502" s="30"/>
      <c r="L1502" s="30"/>
      <c r="M1502" s="82"/>
      <c r="N1502" s="85"/>
      <c r="O1502" s="30"/>
      <c r="P1502" s="30"/>
      <c r="Q1502" s="34"/>
      <c r="R1502" s="32"/>
      <c r="S1502" s="10"/>
      <c r="T1502" s="30"/>
      <c r="U1502" s="30"/>
      <c r="V1502" s="30"/>
      <c r="W1502" s="30"/>
      <c r="X1502" s="30"/>
      <c r="Y1502" s="30"/>
      <c r="Z1502" s="30"/>
      <c r="AA1502" s="30"/>
      <c r="AB1502" s="30"/>
      <c r="AC1502" s="30"/>
      <c r="AD1502" s="30"/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30"/>
      <c r="AZ1502" s="30"/>
      <c r="BA1502" s="30"/>
      <c r="BB1502" s="30"/>
      <c r="BC1502" s="30"/>
      <c r="BD1502" s="30"/>
    </row>
    <row r="1503" spans="1:56" ht="25.5" customHeight="1">
      <c r="A1503" s="21"/>
      <c r="B1503" s="82"/>
      <c r="C1503" s="30"/>
      <c r="D1503" s="31"/>
      <c r="E1503" s="21"/>
      <c r="F1503" s="32"/>
      <c r="G1503" s="32"/>
      <c r="H1503" s="83"/>
      <c r="I1503" s="30"/>
      <c r="J1503" s="84"/>
      <c r="K1503" s="30"/>
      <c r="L1503" s="30"/>
      <c r="M1503" s="82"/>
      <c r="N1503" s="85"/>
      <c r="O1503" s="30"/>
      <c r="P1503" s="30"/>
      <c r="Q1503" s="34"/>
      <c r="R1503" s="32"/>
      <c r="S1503" s="10"/>
      <c r="T1503" s="30"/>
      <c r="U1503" s="30"/>
      <c r="V1503" s="30"/>
      <c r="W1503" s="30"/>
      <c r="X1503" s="30"/>
      <c r="Y1503" s="30"/>
      <c r="Z1503" s="30"/>
      <c r="AA1503" s="30"/>
      <c r="AB1503" s="30"/>
      <c r="AC1503" s="30"/>
      <c r="AD1503" s="30"/>
      <c r="AE1503" s="30"/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30"/>
      <c r="AZ1503" s="30"/>
      <c r="BA1503" s="30"/>
      <c r="BB1503" s="30"/>
      <c r="BC1503" s="30"/>
      <c r="BD1503" s="30"/>
    </row>
    <row r="1504" spans="1:56" ht="25.5" customHeight="1">
      <c r="A1504" s="21"/>
      <c r="B1504" s="82"/>
      <c r="C1504" s="30"/>
      <c r="D1504" s="31"/>
      <c r="E1504" s="21"/>
      <c r="F1504" s="32"/>
      <c r="G1504" s="32"/>
      <c r="H1504" s="83"/>
      <c r="I1504" s="30"/>
      <c r="J1504" s="84"/>
      <c r="K1504" s="30"/>
      <c r="L1504" s="30"/>
      <c r="M1504" s="82"/>
      <c r="N1504" s="85"/>
      <c r="O1504" s="30"/>
      <c r="P1504" s="30"/>
      <c r="Q1504" s="34"/>
      <c r="R1504" s="32"/>
      <c r="S1504" s="10"/>
      <c r="T1504" s="30"/>
      <c r="U1504" s="30"/>
      <c r="V1504" s="30"/>
      <c r="W1504" s="30"/>
      <c r="X1504" s="30"/>
      <c r="Y1504" s="30"/>
      <c r="Z1504" s="30"/>
      <c r="AA1504" s="30"/>
      <c r="AB1504" s="30"/>
      <c r="AC1504" s="30"/>
      <c r="AD1504" s="30"/>
      <c r="AE1504" s="30"/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30"/>
      <c r="AZ1504" s="30"/>
      <c r="BA1504" s="30"/>
      <c r="BB1504" s="30"/>
      <c r="BC1504" s="30"/>
      <c r="BD1504" s="30"/>
    </row>
    <row r="1505" spans="1:56" ht="25.5" customHeight="1">
      <c r="A1505" s="21"/>
      <c r="B1505" s="82"/>
      <c r="C1505" s="30"/>
      <c r="D1505" s="31"/>
      <c r="E1505" s="21"/>
      <c r="F1505" s="32"/>
      <c r="G1505" s="32"/>
      <c r="H1505" s="83"/>
      <c r="I1505" s="30"/>
      <c r="J1505" s="84"/>
      <c r="K1505" s="30"/>
      <c r="L1505" s="30"/>
      <c r="M1505" s="82"/>
      <c r="N1505" s="85"/>
      <c r="O1505" s="30"/>
      <c r="P1505" s="30"/>
      <c r="Q1505" s="34"/>
      <c r="R1505" s="32"/>
      <c r="S1505" s="10"/>
      <c r="T1505" s="30"/>
      <c r="U1505" s="30"/>
      <c r="V1505" s="30"/>
      <c r="W1505" s="30"/>
      <c r="X1505" s="30"/>
      <c r="Y1505" s="30"/>
      <c r="Z1505" s="30"/>
      <c r="AA1505" s="30"/>
      <c r="AB1505" s="30"/>
      <c r="AC1505" s="30"/>
      <c r="AD1505" s="30"/>
      <c r="AE1505" s="30"/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30"/>
      <c r="AZ1505" s="30"/>
      <c r="BA1505" s="30"/>
      <c r="BB1505" s="30"/>
      <c r="BC1505" s="30"/>
      <c r="BD1505" s="30"/>
    </row>
    <row r="1506" spans="1:56" ht="25.5" customHeight="1">
      <c r="A1506" s="21"/>
      <c r="B1506" s="82"/>
      <c r="C1506" s="30"/>
      <c r="D1506" s="31"/>
      <c r="E1506" s="21"/>
      <c r="F1506" s="32"/>
      <c r="G1506" s="32"/>
      <c r="H1506" s="83"/>
      <c r="I1506" s="30"/>
      <c r="J1506" s="84"/>
      <c r="K1506" s="30"/>
      <c r="L1506" s="30"/>
      <c r="M1506" s="82"/>
      <c r="N1506" s="85"/>
      <c r="O1506" s="30"/>
      <c r="P1506" s="30"/>
      <c r="Q1506" s="34"/>
      <c r="R1506" s="32"/>
      <c r="S1506" s="10"/>
      <c r="T1506" s="30"/>
      <c r="U1506" s="30"/>
      <c r="V1506" s="30"/>
      <c r="W1506" s="30"/>
      <c r="X1506" s="30"/>
      <c r="Y1506" s="30"/>
      <c r="Z1506" s="30"/>
      <c r="AA1506" s="30"/>
      <c r="AB1506" s="30"/>
      <c r="AC1506" s="30"/>
      <c r="AD1506" s="30"/>
      <c r="AE1506" s="30"/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30"/>
      <c r="AZ1506" s="30"/>
      <c r="BA1506" s="30"/>
      <c r="BB1506" s="30"/>
      <c r="BC1506" s="30"/>
      <c r="BD1506" s="30"/>
    </row>
    <row r="1507" spans="1:56" ht="25.5" customHeight="1">
      <c r="A1507" s="21"/>
      <c r="B1507" s="82"/>
      <c r="C1507" s="30"/>
      <c r="D1507" s="31"/>
      <c r="E1507" s="21"/>
      <c r="F1507" s="32"/>
      <c r="G1507" s="32"/>
      <c r="H1507" s="83"/>
      <c r="I1507" s="30"/>
      <c r="J1507" s="84"/>
      <c r="K1507" s="30"/>
      <c r="L1507" s="30"/>
      <c r="M1507" s="82"/>
      <c r="N1507" s="85"/>
      <c r="O1507" s="30"/>
      <c r="P1507" s="30"/>
      <c r="Q1507" s="34"/>
      <c r="R1507" s="32"/>
      <c r="S1507" s="10"/>
      <c r="T1507" s="30"/>
      <c r="U1507" s="30"/>
      <c r="V1507" s="30"/>
      <c r="W1507" s="30"/>
      <c r="X1507" s="30"/>
      <c r="Y1507" s="30"/>
      <c r="Z1507" s="30"/>
      <c r="AA1507" s="30"/>
      <c r="AB1507" s="30"/>
      <c r="AC1507" s="30"/>
      <c r="AD1507" s="30"/>
      <c r="AE1507" s="30"/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30"/>
      <c r="AZ1507" s="30"/>
      <c r="BA1507" s="30"/>
      <c r="BB1507" s="30"/>
      <c r="BC1507" s="30"/>
      <c r="BD1507" s="30"/>
    </row>
    <row r="1508" spans="1:56" ht="25.5" customHeight="1">
      <c r="A1508" s="21"/>
      <c r="B1508" s="82"/>
      <c r="C1508" s="30"/>
      <c r="D1508" s="31"/>
      <c r="E1508" s="21"/>
      <c r="F1508" s="32"/>
      <c r="G1508" s="32"/>
      <c r="H1508" s="83"/>
      <c r="I1508" s="30"/>
      <c r="J1508" s="84"/>
      <c r="K1508" s="30"/>
      <c r="L1508" s="30"/>
      <c r="M1508" s="82"/>
      <c r="N1508" s="85"/>
      <c r="O1508" s="30"/>
      <c r="P1508" s="30"/>
      <c r="Q1508" s="34"/>
      <c r="R1508" s="32"/>
      <c r="S1508" s="10"/>
      <c r="T1508" s="30"/>
      <c r="U1508" s="30"/>
      <c r="V1508" s="30"/>
      <c r="W1508" s="30"/>
      <c r="X1508" s="30"/>
      <c r="Y1508" s="30"/>
      <c r="Z1508" s="30"/>
      <c r="AA1508" s="30"/>
      <c r="AB1508" s="30"/>
      <c r="AC1508" s="30"/>
      <c r="AD1508" s="30"/>
      <c r="AE1508" s="30"/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30"/>
      <c r="AZ1508" s="30"/>
      <c r="BA1508" s="30"/>
      <c r="BB1508" s="30"/>
      <c r="BC1508" s="30"/>
      <c r="BD1508" s="30"/>
    </row>
    <row r="1509" spans="1:56" ht="25.5" customHeight="1">
      <c r="A1509" s="21"/>
      <c r="B1509" s="82"/>
      <c r="C1509" s="30"/>
      <c r="D1509" s="31"/>
      <c r="E1509" s="21"/>
      <c r="F1509" s="32"/>
      <c r="G1509" s="32"/>
      <c r="H1509" s="83"/>
      <c r="I1509" s="30"/>
      <c r="J1509" s="84"/>
      <c r="K1509" s="30"/>
      <c r="L1509" s="30"/>
      <c r="M1509" s="82"/>
      <c r="N1509" s="85"/>
      <c r="O1509" s="30"/>
      <c r="P1509" s="30"/>
      <c r="Q1509" s="34"/>
      <c r="R1509" s="32"/>
      <c r="S1509" s="10"/>
      <c r="T1509" s="30"/>
      <c r="U1509" s="30"/>
      <c r="V1509" s="30"/>
      <c r="W1509" s="30"/>
      <c r="X1509" s="30"/>
      <c r="Y1509" s="30"/>
      <c r="Z1509" s="30"/>
      <c r="AA1509" s="30"/>
      <c r="AB1509" s="30"/>
      <c r="AC1509" s="30"/>
      <c r="AD1509" s="30"/>
      <c r="AE1509" s="30"/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30"/>
      <c r="AZ1509" s="30"/>
      <c r="BA1509" s="30"/>
      <c r="BB1509" s="30"/>
      <c r="BC1509" s="30"/>
      <c r="BD1509" s="30"/>
    </row>
    <row r="1510" spans="1:56" ht="25.5" customHeight="1">
      <c r="A1510" s="21"/>
      <c r="B1510" s="82"/>
      <c r="C1510" s="30"/>
      <c r="D1510" s="31"/>
      <c r="E1510" s="21"/>
      <c r="F1510" s="32"/>
      <c r="G1510" s="32"/>
      <c r="H1510" s="83"/>
      <c r="I1510" s="30"/>
      <c r="J1510" s="84"/>
      <c r="K1510" s="30"/>
      <c r="L1510" s="30"/>
      <c r="M1510" s="82"/>
      <c r="N1510" s="85"/>
      <c r="O1510" s="30"/>
      <c r="P1510" s="30"/>
      <c r="Q1510" s="34"/>
      <c r="R1510" s="32"/>
      <c r="S1510" s="10"/>
      <c r="T1510" s="30"/>
      <c r="U1510" s="30"/>
      <c r="V1510" s="30"/>
      <c r="W1510" s="30"/>
      <c r="X1510" s="30"/>
      <c r="Y1510" s="30"/>
      <c r="Z1510" s="30"/>
      <c r="AA1510" s="30"/>
      <c r="AB1510" s="30"/>
      <c r="AC1510" s="30"/>
      <c r="AD1510" s="30"/>
      <c r="AE1510" s="30"/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30"/>
      <c r="AZ1510" s="30"/>
      <c r="BA1510" s="30"/>
      <c r="BB1510" s="30"/>
      <c r="BC1510" s="30"/>
      <c r="BD1510" s="30"/>
    </row>
    <row r="1511" spans="1:56" ht="25.5" customHeight="1">
      <c r="A1511" s="21"/>
      <c r="B1511" s="82"/>
      <c r="C1511" s="30"/>
      <c r="D1511" s="31"/>
      <c r="E1511" s="21"/>
      <c r="F1511" s="32"/>
      <c r="G1511" s="32"/>
      <c r="H1511" s="83"/>
      <c r="I1511" s="30"/>
      <c r="J1511" s="84"/>
      <c r="K1511" s="30"/>
      <c r="L1511" s="30"/>
      <c r="M1511" s="82"/>
      <c r="N1511" s="85"/>
      <c r="O1511" s="30"/>
      <c r="P1511" s="30"/>
      <c r="Q1511" s="34"/>
      <c r="R1511" s="32"/>
      <c r="S1511" s="10"/>
      <c r="T1511" s="30"/>
      <c r="U1511" s="30"/>
      <c r="V1511" s="30"/>
      <c r="W1511" s="30"/>
      <c r="X1511" s="30"/>
      <c r="Y1511" s="30"/>
      <c r="Z1511" s="30"/>
      <c r="AA1511" s="30"/>
      <c r="AB1511" s="30"/>
      <c r="AC1511" s="30"/>
      <c r="AD1511" s="30"/>
      <c r="AE1511" s="30"/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30"/>
      <c r="AZ1511" s="30"/>
      <c r="BA1511" s="30"/>
      <c r="BB1511" s="30"/>
      <c r="BC1511" s="30"/>
      <c r="BD1511" s="30"/>
    </row>
    <row r="1512" spans="1:56" ht="25.5" customHeight="1">
      <c r="A1512" s="21"/>
      <c r="B1512" s="82"/>
      <c r="C1512" s="30"/>
      <c r="D1512" s="31"/>
      <c r="E1512" s="21"/>
      <c r="F1512" s="32"/>
      <c r="G1512" s="32"/>
      <c r="H1512" s="83"/>
      <c r="I1512" s="30"/>
      <c r="J1512" s="84"/>
      <c r="K1512" s="30"/>
      <c r="L1512" s="30"/>
      <c r="M1512" s="82"/>
      <c r="N1512" s="85"/>
      <c r="O1512" s="30"/>
      <c r="P1512" s="30"/>
      <c r="Q1512" s="34"/>
      <c r="R1512" s="32"/>
      <c r="S1512" s="10"/>
      <c r="T1512" s="30"/>
      <c r="U1512" s="30"/>
      <c r="V1512" s="30"/>
      <c r="W1512" s="30"/>
      <c r="X1512" s="30"/>
      <c r="Y1512" s="30"/>
      <c r="Z1512" s="30"/>
      <c r="AA1512" s="30"/>
      <c r="AB1512" s="30"/>
      <c r="AC1512" s="30"/>
      <c r="AD1512" s="30"/>
      <c r="AE1512" s="30"/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30"/>
      <c r="AZ1512" s="30"/>
      <c r="BA1512" s="30"/>
      <c r="BB1512" s="30"/>
      <c r="BC1512" s="30"/>
      <c r="BD1512" s="30"/>
    </row>
    <row r="1513" spans="1:56" ht="25.5" customHeight="1">
      <c r="A1513" s="21"/>
      <c r="B1513" s="82"/>
      <c r="C1513" s="30"/>
      <c r="D1513" s="31"/>
      <c r="E1513" s="21"/>
      <c r="F1513" s="32"/>
      <c r="G1513" s="32"/>
      <c r="H1513" s="83"/>
      <c r="I1513" s="30"/>
      <c r="J1513" s="84"/>
      <c r="K1513" s="30"/>
      <c r="L1513" s="30"/>
      <c r="M1513" s="82"/>
      <c r="N1513" s="85"/>
      <c r="O1513" s="30"/>
      <c r="P1513" s="30"/>
      <c r="Q1513" s="34"/>
      <c r="R1513" s="32"/>
      <c r="S1513" s="10"/>
      <c r="T1513" s="30"/>
      <c r="U1513" s="30"/>
      <c r="V1513" s="30"/>
      <c r="W1513" s="30"/>
      <c r="X1513" s="30"/>
      <c r="Y1513" s="30"/>
      <c r="Z1513" s="30"/>
      <c r="AA1513" s="30"/>
      <c r="AB1513" s="30"/>
      <c r="AC1513" s="30"/>
      <c r="AD1513" s="30"/>
      <c r="AE1513" s="30"/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30"/>
      <c r="AZ1513" s="30"/>
      <c r="BA1513" s="30"/>
      <c r="BB1513" s="30"/>
      <c r="BC1513" s="30"/>
      <c r="BD1513" s="30"/>
    </row>
    <row r="1514" spans="1:56" ht="25.5" customHeight="1">
      <c r="A1514" s="21"/>
      <c r="B1514" s="82"/>
      <c r="C1514" s="30"/>
      <c r="D1514" s="31"/>
      <c r="E1514" s="21"/>
      <c r="F1514" s="32"/>
      <c r="G1514" s="32"/>
      <c r="H1514" s="83"/>
      <c r="I1514" s="30"/>
      <c r="J1514" s="84"/>
      <c r="K1514" s="30"/>
      <c r="L1514" s="30"/>
      <c r="M1514" s="82"/>
      <c r="N1514" s="85"/>
      <c r="O1514" s="30"/>
      <c r="P1514" s="30"/>
      <c r="Q1514" s="34"/>
      <c r="R1514" s="32"/>
      <c r="S1514" s="10"/>
      <c r="T1514" s="30"/>
      <c r="U1514" s="30"/>
      <c r="V1514" s="30"/>
      <c r="W1514" s="30"/>
      <c r="X1514" s="30"/>
      <c r="Y1514" s="30"/>
      <c r="Z1514" s="30"/>
      <c r="AA1514" s="30"/>
      <c r="AB1514" s="30"/>
      <c r="AC1514" s="30"/>
      <c r="AD1514" s="30"/>
      <c r="AE1514" s="30"/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30"/>
      <c r="AZ1514" s="30"/>
      <c r="BA1514" s="30"/>
      <c r="BB1514" s="30"/>
      <c r="BC1514" s="30"/>
      <c r="BD1514" s="30"/>
    </row>
    <row r="1515" spans="1:56" ht="25.5" customHeight="1">
      <c r="A1515" s="21"/>
      <c r="B1515" s="82"/>
      <c r="C1515" s="30"/>
      <c r="D1515" s="31"/>
      <c r="E1515" s="21"/>
      <c r="F1515" s="32"/>
      <c r="G1515" s="32"/>
      <c r="H1515" s="83"/>
      <c r="I1515" s="30"/>
      <c r="J1515" s="84"/>
      <c r="K1515" s="30"/>
      <c r="L1515" s="30"/>
      <c r="M1515" s="82"/>
      <c r="N1515" s="85"/>
      <c r="O1515" s="30"/>
      <c r="P1515" s="30"/>
      <c r="Q1515" s="34"/>
      <c r="R1515" s="32"/>
      <c r="S1515" s="10"/>
      <c r="T1515" s="30"/>
      <c r="U1515" s="30"/>
      <c r="V1515" s="30"/>
      <c r="W1515" s="30"/>
      <c r="X1515" s="30"/>
      <c r="Y1515" s="30"/>
      <c r="Z1515" s="30"/>
      <c r="AA1515" s="30"/>
      <c r="AB1515" s="30"/>
      <c r="AC1515" s="30"/>
      <c r="AD1515" s="30"/>
      <c r="AE1515" s="30"/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30"/>
      <c r="AZ1515" s="30"/>
      <c r="BA1515" s="30"/>
      <c r="BB1515" s="30"/>
      <c r="BC1515" s="30"/>
      <c r="BD1515" s="30"/>
    </row>
    <row r="1516" spans="1:56" ht="25.5" customHeight="1">
      <c r="A1516" s="21"/>
      <c r="B1516" s="82"/>
      <c r="C1516" s="30"/>
      <c r="D1516" s="31"/>
      <c r="E1516" s="21"/>
      <c r="F1516" s="32"/>
      <c r="G1516" s="32"/>
      <c r="H1516" s="83"/>
      <c r="I1516" s="30"/>
      <c r="J1516" s="84"/>
      <c r="K1516" s="30"/>
      <c r="L1516" s="30"/>
      <c r="M1516" s="82"/>
      <c r="N1516" s="85"/>
      <c r="O1516" s="30"/>
      <c r="P1516" s="30"/>
      <c r="Q1516" s="34"/>
      <c r="R1516" s="32"/>
      <c r="S1516" s="10"/>
      <c r="T1516" s="30"/>
      <c r="U1516" s="30"/>
      <c r="V1516" s="30"/>
      <c r="W1516" s="30"/>
      <c r="X1516" s="30"/>
      <c r="Y1516" s="30"/>
      <c r="Z1516" s="30"/>
      <c r="AA1516" s="30"/>
      <c r="AB1516" s="30"/>
      <c r="AC1516" s="30"/>
      <c r="AD1516" s="30"/>
      <c r="AE1516" s="30"/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30"/>
      <c r="AZ1516" s="30"/>
      <c r="BA1516" s="30"/>
      <c r="BB1516" s="30"/>
      <c r="BC1516" s="30"/>
      <c r="BD1516" s="30"/>
    </row>
    <row r="1517" spans="1:56" ht="25.5" customHeight="1">
      <c r="A1517" s="21"/>
      <c r="B1517" s="82"/>
      <c r="C1517" s="30"/>
      <c r="D1517" s="31"/>
      <c r="E1517" s="21"/>
      <c r="F1517" s="32"/>
      <c r="G1517" s="32"/>
      <c r="H1517" s="83"/>
      <c r="I1517" s="30"/>
      <c r="J1517" s="84"/>
      <c r="K1517" s="30"/>
      <c r="L1517" s="30"/>
      <c r="M1517" s="82"/>
      <c r="N1517" s="85"/>
      <c r="O1517" s="30"/>
      <c r="P1517" s="30"/>
      <c r="Q1517" s="34"/>
      <c r="R1517" s="32"/>
      <c r="S1517" s="10"/>
      <c r="T1517" s="30"/>
      <c r="U1517" s="30"/>
      <c r="V1517" s="30"/>
      <c r="W1517" s="30"/>
      <c r="X1517" s="30"/>
      <c r="Y1517" s="30"/>
      <c r="Z1517" s="30"/>
      <c r="AA1517" s="30"/>
      <c r="AB1517" s="30"/>
      <c r="AC1517" s="30"/>
      <c r="AD1517" s="30"/>
      <c r="AE1517" s="30"/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30"/>
      <c r="AZ1517" s="30"/>
      <c r="BA1517" s="30"/>
      <c r="BB1517" s="30"/>
      <c r="BC1517" s="30"/>
      <c r="BD1517" s="30"/>
    </row>
    <row r="1518" spans="1:56" ht="25.5" customHeight="1">
      <c r="A1518" s="21"/>
      <c r="B1518" s="82"/>
      <c r="C1518" s="30"/>
      <c r="D1518" s="31"/>
      <c r="E1518" s="21"/>
      <c r="F1518" s="32"/>
      <c r="G1518" s="32"/>
      <c r="H1518" s="83"/>
      <c r="I1518" s="30"/>
      <c r="J1518" s="84"/>
      <c r="K1518" s="30"/>
      <c r="L1518" s="30"/>
      <c r="M1518" s="82"/>
      <c r="N1518" s="85"/>
      <c r="O1518" s="30"/>
      <c r="P1518" s="30"/>
      <c r="Q1518" s="34"/>
      <c r="R1518" s="32"/>
      <c r="S1518" s="10"/>
      <c r="T1518" s="30"/>
      <c r="U1518" s="30"/>
      <c r="V1518" s="30"/>
      <c r="W1518" s="30"/>
      <c r="X1518" s="30"/>
      <c r="Y1518" s="30"/>
      <c r="Z1518" s="30"/>
      <c r="AA1518" s="30"/>
      <c r="AB1518" s="30"/>
      <c r="AC1518" s="30"/>
      <c r="AD1518" s="30"/>
      <c r="AE1518" s="30"/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30"/>
      <c r="AZ1518" s="30"/>
      <c r="BA1518" s="30"/>
      <c r="BB1518" s="30"/>
      <c r="BC1518" s="30"/>
      <c r="BD1518" s="30"/>
    </row>
    <row r="1519" spans="1:56" ht="25.5" customHeight="1">
      <c r="A1519" s="21"/>
      <c r="B1519" s="82"/>
      <c r="C1519" s="30"/>
      <c r="D1519" s="31"/>
      <c r="E1519" s="21"/>
      <c r="F1519" s="32"/>
      <c r="G1519" s="32"/>
      <c r="H1519" s="83"/>
      <c r="I1519" s="30"/>
      <c r="J1519" s="84"/>
      <c r="K1519" s="30"/>
      <c r="L1519" s="30"/>
      <c r="M1519" s="82"/>
      <c r="N1519" s="85"/>
      <c r="O1519" s="30"/>
      <c r="P1519" s="30"/>
      <c r="Q1519" s="34"/>
      <c r="R1519" s="32"/>
      <c r="S1519" s="10"/>
      <c r="T1519" s="30"/>
      <c r="U1519" s="30"/>
      <c r="V1519" s="30"/>
      <c r="W1519" s="30"/>
      <c r="X1519" s="30"/>
      <c r="Y1519" s="30"/>
      <c r="Z1519" s="30"/>
      <c r="AA1519" s="30"/>
      <c r="AB1519" s="30"/>
      <c r="AC1519" s="30"/>
      <c r="AD1519" s="30"/>
      <c r="AE1519" s="30"/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30"/>
      <c r="AZ1519" s="30"/>
      <c r="BA1519" s="30"/>
      <c r="BB1519" s="30"/>
      <c r="BC1519" s="30"/>
      <c r="BD1519" s="30"/>
    </row>
    <row r="1520" spans="1:56" ht="25.5" customHeight="1">
      <c r="A1520" s="21"/>
      <c r="B1520" s="82"/>
      <c r="C1520" s="30"/>
      <c r="D1520" s="31"/>
      <c r="E1520" s="21"/>
      <c r="F1520" s="32"/>
      <c r="G1520" s="32"/>
      <c r="H1520" s="83"/>
      <c r="I1520" s="30"/>
      <c r="J1520" s="84"/>
      <c r="K1520" s="30"/>
      <c r="L1520" s="30"/>
      <c r="M1520" s="82"/>
      <c r="N1520" s="85"/>
      <c r="O1520" s="30"/>
      <c r="P1520" s="30"/>
      <c r="Q1520" s="34"/>
      <c r="R1520" s="32"/>
      <c r="S1520" s="10"/>
      <c r="T1520" s="30"/>
      <c r="U1520" s="30"/>
      <c r="V1520" s="30"/>
      <c r="W1520" s="30"/>
      <c r="X1520" s="30"/>
      <c r="Y1520" s="30"/>
      <c r="Z1520" s="30"/>
      <c r="AA1520" s="30"/>
      <c r="AB1520" s="30"/>
      <c r="AC1520" s="30"/>
      <c r="AD1520" s="30"/>
      <c r="AE1520" s="30"/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30"/>
      <c r="AZ1520" s="30"/>
      <c r="BA1520" s="30"/>
      <c r="BB1520" s="30"/>
      <c r="BC1520" s="30"/>
      <c r="BD1520" s="30"/>
    </row>
    <row r="1521" spans="1:56" ht="25.5" customHeight="1">
      <c r="A1521" s="21"/>
      <c r="B1521" s="82"/>
      <c r="C1521" s="30"/>
      <c r="D1521" s="31"/>
      <c r="E1521" s="21"/>
      <c r="F1521" s="32"/>
      <c r="G1521" s="32"/>
      <c r="H1521" s="83"/>
      <c r="I1521" s="30"/>
      <c r="J1521" s="84"/>
      <c r="K1521" s="30"/>
      <c r="L1521" s="30"/>
      <c r="M1521" s="82"/>
      <c r="N1521" s="85"/>
      <c r="O1521" s="30"/>
      <c r="P1521" s="30"/>
      <c r="Q1521" s="34"/>
      <c r="R1521" s="32"/>
      <c r="S1521" s="10"/>
      <c r="T1521" s="30"/>
      <c r="U1521" s="30"/>
      <c r="V1521" s="30"/>
      <c r="W1521" s="30"/>
      <c r="X1521" s="30"/>
      <c r="Y1521" s="30"/>
      <c r="Z1521" s="30"/>
      <c r="AA1521" s="30"/>
      <c r="AB1521" s="30"/>
      <c r="AC1521" s="30"/>
      <c r="AD1521" s="30"/>
      <c r="AE1521" s="30"/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30"/>
      <c r="AZ1521" s="30"/>
      <c r="BA1521" s="30"/>
      <c r="BB1521" s="30"/>
      <c r="BC1521" s="30"/>
      <c r="BD1521" s="30"/>
    </row>
    <row r="1522" spans="1:56" ht="25.5" customHeight="1">
      <c r="A1522" s="21"/>
      <c r="B1522" s="82"/>
      <c r="C1522" s="30"/>
      <c r="D1522" s="31"/>
      <c r="E1522" s="21"/>
      <c r="F1522" s="32"/>
      <c r="G1522" s="32"/>
      <c r="H1522" s="83"/>
      <c r="I1522" s="30"/>
      <c r="J1522" s="84"/>
      <c r="K1522" s="30"/>
      <c r="L1522" s="30"/>
      <c r="M1522" s="82"/>
      <c r="N1522" s="85"/>
      <c r="O1522" s="30"/>
      <c r="P1522" s="30"/>
      <c r="Q1522" s="34"/>
      <c r="R1522" s="32"/>
      <c r="S1522" s="10"/>
      <c r="T1522" s="30"/>
      <c r="U1522" s="30"/>
      <c r="V1522" s="30"/>
      <c r="W1522" s="30"/>
      <c r="X1522" s="30"/>
      <c r="Y1522" s="30"/>
      <c r="Z1522" s="30"/>
      <c r="AA1522" s="30"/>
      <c r="AB1522" s="30"/>
      <c r="AC1522" s="30"/>
      <c r="AD1522" s="30"/>
      <c r="AE1522" s="30"/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30"/>
      <c r="AZ1522" s="30"/>
      <c r="BA1522" s="30"/>
      <c r="BB1522" s="30"/>
      <c r="BC1522" s="30"/>
      <c r="BD1522" s="30"/>
    </row>
    <row r="1523" spans="1:56" ht="25.5" customHeight="1">
      <c r="A1523" s="21"/>
      <c r="B1523" s="82"/>
      <c r="C1523" s="30"/>
      <c r="D1523" s="31"/>
      <c r="E1523" s="21"/>
      <c r="F1523" s="32"/>
      <c r="G1523" s="32"/>
      <c r="H1523" s="83"/>
      <c r="I1523" s="30"/>
      <c r="J1523" s="84"/>
      <c r="K1523" s="30"/>
      <c r="L1523" s="30"/>
      <c r="M1523" s="82"/>
      <c r="N1523" s="85"/>
      <c r="O1523" s="30"/>
      <c r="P1523" s="30"/>
      <c r="Q1523" s="34"/>
      <c r="R1523" s="32"/>
      <c r="S1523" s="10"/>
      <c r="T1523" s="30"/>
      <c r="U1523" s="30"/>
      <c r="V1523" s="30"/>
      <c r="W1523" s="30"/>
      <c r="X1523" s="30"/>
      <c r="Y1523" s="30"/>
      <c r="Z1523" s="30"/>
      <c r="AA1523" s="30"/>
      <c r="AB1523" s="30"/>
      <c r="AC1523" s="30"/>
      <c r="AD1523" s="30"/>
      <c r="AE1523" s="30"/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30"/>
      <c r="AZ1523" s="30"/>
      <c r="BA1523" s="30"/>
      <c r="BB1523" s="30"/>
      <c r="BC1523" s="30"/>
      <c r="BD1523" s="30"/>
    </row>
    <row r="1524" spans="1:56" ht="25.5" customHeight="1">
      <c r="A1524" s="21"/>
      <c r="B1524" s="82"/>
      <c r="C1524" s="30"/>
      <c r="D1524" s="31"/>
      <c r="E1524" s="21"/>
      <c r="F1524" s="32"/>
      <c r="G1524" s="32"/>
      <c r="H1524" s="83"/>
      <c r="I1524" s="30"/>
      <c r="J1524" s="84"/>
      <c r="K1524" s="30"/>
      <c r="L1524" s="30"/>
      <c r="M1524" s="82"/>
      <c r="N1524" s="85"/>
      <c r="O1524" s="30"/>
      <c r="P1524" s="30"/>
      <c r="Q1524" s="34"/>
      <c r="R1524" s="32"/>
      <c r="S1524" s="10"/>
      <c r="T1524" s="30"/>
      <c r="U1524" s="30"/>
      <c r="V1524" s="30"/>
      <c r="W1524" s="30"/>
      <c r="X1524" s="30"/>
      <c r="Y1524" s="30"/>
      <c r="Z1524" s="30"/>
      <c r="AA1524" s="30"/>
      <c r="AB1524" s="30"/>
      <c r="AC1524" s="30"/>
      <c r="AD1524" s="30"/>
      <c r="AE1524" s="30"/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30"/>
      <c r="AZ1524" s="30"/>
      <c r="BA1524" s="30"/>
      <c r="BB1524" s="30"/>
      <c r="BC1524" s="30"/>
      <c r="BD1524" s="30"/>
    </row>
    <row r="1525" spans="1:56" ht="25.5" customHeight="1">
      <c r="A1525" s="21"/>
      <c r="B1525" s="82"/>
      <c r="C1525" s="30"/>
      <c r="D1525" s="31"/>
      <c r="E1525" s="21"/>
      <c r="F1525" s="32"/>
      <c r="G1525" s="32"/>
      <c r="H1525" s="83"/>
      <c r="I1525" s="30"/>
      <c r="J1525" s="84"/>
      <c r="K1525" s="30"/>
      <c r="L1525" s="30"/>
      <c r="M1525" s="82"/>
      <c r="N1525" s="85"/>
      <c r="O1525" s="30"/>
      <c r="P1525" s="30"/>
      <c r="Q1525" s="34"/>
      <c r="R1525" s="32"/>
      <c r="S1525" s="10"/>
      <c r="T1525" s="30"/>
      <c r="U1525" s="30"/>
      <c r="V1525" s="30"/>
      <c r="W1525" s="30"/>
      <c r="X1525" s="30"/>
      <c r="Y1525" s="30"/>
      <c r="Z1525" s="30"/>
      <c r="AA1525" s="30"/>
      <c r="AB1525" s="30"/>
      <c r="AC1525" s="30"/>
      <c r="AD1525" s="30"/>
      <c r="AE1525" s="30"/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30"/>
      <c r="AZ1525" s="30"/>
      <c r="BA1525" s="30"/>
      <c r="BB1525" s="30"/>
      <c r="BC1525" s="30"/>
      <c r="BD1525" s="30"/>
    </row>
    <row r="1526" spans="1:56" ht="25.5" customHeight="1">
      <c r="A1526" s="21"/>
      <c r="B1526" s="82"/>
      <c r="C1526" s="30"/>
      <c r="D1526" s="31"/>
      <c r="E1526" s="21"/>
      <c r="F1526" s="32"/>
      <c r="G1526" s="32"/>
      <c r="H1526" s="83"/>
      <c r="I1526" s="30"/>
      <c r="J1526" s="84"/>
      <c r="K1526" s="30"/>
      <c r="L1526" s="30"/>
      <c r="M1526" s="82"/>
      <c r="N1526" s="85"/>
      <c r="O1526" s="30"/>
      <c r="P1526" s="30"/>
      <c r="Q1526" s="34"/>
      <c r="R1526" s="32"/>
      <c r="S1526" s="10"/>
      <c r="T1526" s="30"/>
      <c r="U1526" s="30"/>
      <c r="V1526" s="30"/>
      <c r="W1526" s="30"/>
      <c r="X1526" s="30"/>
      <c r="Y1526" s="30"/>
      <c r="Z1526" s="30"/>
      <c r="AA1526" s="30"/>
      <c r="AB1526" s="30"/>
      <c r="AC1526" s="30"/>
      <c r="AD1526" s="30"/>
      <c r="AE1526" s="30"/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30"/>
      <c r="AZ1526" s="30"/>
      <c r="BA1526" s="30"/>
      <c r="BB1526" s="30"/>
      <c r="BC1526" s="30"/>
      <c r="BD1526" s="30"/>
    </row>
    <row r="1527" spans="1:56" ht="25.5" customHeight="1">
      <c r="A1527" s="21"/>
      <c r="B1527" s="82"/>
      <c r="C1527" s="30"/>
      <c r="D1527" s="31"/>
      <c r="E1527" s="21"/>
      <c r="F1527" s="32"/>
      <c r="G1527" s="32"/>
      <c r="H1527" s="83"/>
      <c r="I1527" s="30"/>
      <c r="J1527" s="84"/>
      <c r="K1527" s="30"/>
      <c r="L1527" s="30"/>
      <c r="M1527" s="82"/>
      <c r="N1527" s="85"/>
      <c r="O1527" s="30"/>
      <c r="P1527" s="30"/>
      <c r="Q1527" s="34"/>
      <c r="R1527" s="32"/>
      <c r="S1527" s="10"/>
      <c r="T1527" s="30"/>
      <c r="U1527" s="30"/>
      <c r="V1527" s="30"/>
      <c r="W1527" s="30"/>
      <c r="X1527" s="30"/>
      <c r="Y1527" s="30"/>
      <c r="Z1527" s="30"/>
      <c r="AA1527" s="30"/>
      <c r="AB1527" s="30"/>
      <c r="AC1527" s="30"/>
      <c r="AD1527" s="30"/>
      <c r="AE1527" s="30"/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30"/>
      <c r="AZ1527" s="30"/>
      <c r="BA1527" s="30"/>
      <c r="BB1527" s="30"/>
      <c r="BC1527" s="30"/>
      <c r="BD1527" s="30"/>
    </row>
    <row r="1528" spans="1:56" ht="25.5" customHeight="1">
      <c r="A1528" s="21"/>
      <c r="B1528" s="82"/>
      <c r="C1528" s="30"/>
      <c r="D1528" s="31"/>
      <c r="E1528" s="21"/>
      <c r="F1528" s="32"/>
      <c r="G1528" s="32"/>
      <c r="H1528" s="83"/>
      <c r="I1528" s="30"/>
      <c r="J1528" s="84"/>
      <c r="K1528" s="30"/>
      <c r="L1528" s="30"/>
      <c r="M1528" s="82"/>
      <c r="N1528" s="85"/>
      <c r="O1528" s="30"/>
      <c r="P1528" s="30"/>
      <c r="Q1528" s="34"/>
      <c r="R1528" s="32"/>
      <c r="S1528" s="10"/>
      <c r="T1528" s="30"/>
      <c r="U1528" s="30"/>
      <c r="V1528" s="30"/>
      <c r="W1528" s="30"/>
      <c r="X1528" s="30"/>
      <c r="Y1528" s="30"/>
      <c r="Z1528" s="30"/>
      <c r="AA1528" s="30"/>
      <c r="AB1528" s="30"/>
      <c r="AC1528" s="30"/>
      <c r="AD1528" s="30"/>
      <c r="AE1528" s="30"/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30"/>
      <c r="AZ1528" s="30"/>
      <c r="BA1528" s="30"/>
      <c r="BB1528" s="30"/>
      <c r="BC1528" s="30"/>
      <c r="BD1528" s="30"/>
    </row>
    <row r="1529" spans="1:56" ht="25.5" customHeight="1">
      <c r="A1529" s="21"/>
      <c r="B1529" s="82"/>
      <c r="C1529" s="30"/>
      <c r="D1529" s="31"/>
      <c r="E1529" s="21"/>
      <c r="F1529" s="32"/>
      <c r="G1529" s="32"/>
      <c r="H1529" s="83"/>
      <c r="I1529" s="30"/>
      <c r="J1529" s="84"/>
      <c r="K1529" s="30"/>
      <c r="L1529" s="30"/>
      <c r="M1529" s="82"/>
      <c r="N1529" s="85"/>
      <c r="O1529" s="30"/>
      <c r="P1529" s="30"/>
      <c r="Q1529" s="34"/>
      <c r="R1529" s="32"/>
      <c r="S1529" s="10"/>
      <c r="T1529" s="30"/>
      <c r="U1529" s="30"/>
      <c r="V1529" s="30"/>
      <c r="W1529" s="30"/>
      <c r="X1529" s="30"/>
      <c r="Y1529" s="30"/>
      <c r="Z1529" s="30"/>
      <c r="AA1529" s="30"/>
      <c r="AB1529" s="30"/>
      <c r="AC1529" s="30"/>
      <c r="AD1529" s="30"/>
      <c r="AE1529" s="30"/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30"/>
      <c r="AZ1529" s="30"/>
      <c r="BA1529" s="30"/>
      <c r="BB1529" s="30"/>
      <c r="BC1529" s="30"/>
      <c r="BD1529" s="30"/>
    </row>
    <row r="1530" spans="1:56" ht="25.5" customHeight="1">
      <c r="A1530" s="21"/>
      <c r="B1530" s="82"/>
      <c r="C1530" s="30"/>
      <c r="D1530" s="31"/>
      <c r="E1530" s="21"/>
      <c r="F1530" s="32"/>
      <c r="G1530" s="32"/>
      <c r="H1530" s="83"/>
      <c r="I1530" s="30"/>
      <c r="J1530" s="84"/>
      <c r="K1530" s="30"/>
      <c r="L1530" s="30"/>
      <c r="M1530" s="82"/>
      <c r="N1530" s="85"/>
      <c r="O1530" s="30"/>
      <c r="P1530" s="30"/>
      <c r="Q1530" s="34"/>
      <c r="R1530" s="32"/>
      <c r="S1530" s="10"/>
      <c r="T1530" s="30"/>
      <c r="U1530" s="30"/>
      <c r="V1530" s="30"/>
      <c r="W1530" s="30"/>
      <c r="X1530" s="30"/>
      <c r="Y1530" s="30"/>
      <c r="Z1530" s="30"/>
      <c r="AA1530" s="30"/>
      <c r="AB1530" s="30"/>
      <c r="AC1530" s="30"/>
      <c r="AD1530" s="30"/>
      <c r="AE1530" s="30"/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30"/>
      <c r="AZ1530" s="30"/>
      <c r="BA1530" s="30"/>
      <c r="BB1530" s="30"/>
      <c r="BC1530" s="30"/>
      <c r="BD1530" s="30"/>
    </row>
    <row r="1531" spans="1:56" ht="25.5" customHeight="1">
      <c r="A1531" s="21"/>
      <c r="B1531" s="82"/>
      <c r="C1531" s="30"/>
      <c r="D1531" s="31"/>
      <c r="E1531" s="21"/>
      <c r="F1531" s="32"/>
      <c r="G1531" s="32"/>
      <c r="H1531" s="83"/>
      <c r="I1531" s="30"/>
      <c r="J1531" s="84"/>
      <c r="K1531" s="30"/>
      <c r="L1531" s="30"/>
      <c r="M1531" s="82"/>
      <c r="N1531" s="85"/>
      <c r="O1531" s="30"/>
      <c r="P1531" s="30"/>
      <c r="Q1531" s="34"/>
      <c r="R1531" s="32"/>
      <c r="S1531" s="10"/>
      <c r="T1531" s="30"/>
      <c r="U1531" s="30"/>
      <c r="V1531" s="30"/>
      <c r="W1531" s="30"/>
      <c r="X1531" s="30"/>
      <c r="Y1531" s="30"/>
      <c r="Z1531" s="30"/>
      <c r="AA1531" s="30"/>
      <c r="AB1531" s="30"/>
      <c r="AC1531" s="30"/>
      <c r="AD1531" s="30"/>
      <c r="AE1531" s="30"/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30"/>
      <c r="AZ1531" s="30"/>
      <c r="BA1531" s="30"/>
      <c r="BB1531" s="30"/>
      <c r="BC1531" s="30"/>
      <c r="BD1531" s="30"/>
    </row>
    <row r="1532" spans="1:56" ht="25.5" customHeight="1">
      <c r="A1532" s="21"/>
      <c r="B1532" s="82"/>
      <c r="C1532" s="30"/>
      <c r="D1532" s="31"/>
      <c r="E1532" s="21"/>
      <c r="F1532" s="32"/>
      <c r="G1532" s="32"/>
      <c r="H1532" s="83"/>
      <c r="I1532" s="30"/>
      <c r="J1532" s="84"/>
      <c r="K1532" s="30"/>
      <c r="L1532" s="30"/>
      <c r="M1532" s="82"/>
      <c r="N1532" s="85"/>
      <c r="O1532" s="30"/>
      <c r="P1532" s="30"/>
      <c r="Q1532" s="34"/>
      <c r="R1532" s="32"/>
      <c r="S1532" s="10"/>
      <c r="T1532" s="30"/>
      <c r="U1532" s="30"/>
      <c r="V1532" s="30"/>
      <c r="W1532" s="30"/>
      <c r="X1532" s="30"/>
      <c r="Y1532" s="30"/>
      <c r="Z1532" s="30"/>
      <c r="AA1532" s="30"/>
      <c r="AB1532" s="30"/>
      <c r="AC1532" s="30"/>
      <c r="AD1532" s="30"/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30"/>
      <c r="AZ1532" s="30"/>
      <c r="BA1532" s="30"/>
      <c r="BB1532" s="30"/>
      <c r="BC1532" s="30"/>
      <c r="BD1532" s="30"/>
    </row>
    <row r="1533" spans="1:56" ht="25.5" customHeight="1">
      <c r="A1533" s="21"/>
      <c r="B1533" s="82"/>
      <c r="C1533" s="30"/>
      <c r="D1533" s="31"/>
      <c r="E1533" s="21"/>
      <c r="F1533" s="32"/>
      <c r="G1533" s="32"/>
      <c r="H1533" s="83"/>
      <c r="I1533" s="30"/>
      <c r="J1533" s="84"/>
      <c r="K1533" s="30"/>
      <c r="L1533" s="30"/>
      <c r="M1533" s="82"/>
      <c r="N1533" s="85"/>
      <c r="O1533" s="30"/>
      <c r="P1533" s="30"/>
      <c r="Q1533" s="34"/>
      <c r="R1533" s="32"/>
      <c r="S1533" s="10"/>
      <c r="T1533" s="30"/>
      <c r="U1533" s="30"/>
      <c r="V1533" s="30"/>
      <c r="W1533" s="30"/>
      <c r="X1533" s="30"/>
      <c r="Y1533" s="30"/>
      <c r="Z1533" s="30"/>
      <c r="AA1533" s="30"/>
      <c r="AB1533" s="30"/>
      <c r="AC1533" s="30"/>
      <c r="AD1533" s="30"/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30"/>
      <c r="AZ1533" s="30"/>
      <c r="BA1533" s="30"/>
      <c r="BB1533" s="30"/>
      <c r="BC1533" s="30"/>
      <c r="BD1533" s="30"/>
    </row>
    <row r="1534" spans="1:56" ht="25.5" customHeight="1">
      <c r="A1534" s="21"/>
      <c r="B1534" s="82"/>
      <c r="C1534" s="30"/>
      <c r="D1534" s="31"/>
      <c r="E1534" s="21"/>
      <c r="F1534" s="32"/>
      <c r="G1534" s="32"/>
      <c r="H1534" s="83"/>
      <c r="I1534" s="30"/>
      <c r="J1534" s="84"/>
      <c r="K1534" s="30"/>
      <c r="L1534" s="30"/>
      <c r="M1534" s="82"/>
      <c r="N1534" s="85"/>
      <c r="O1534" s="30"/>
      <c r="P1534" s="30"/>
      <c r="Q1534" s="34"/>
      <c r="R1534" s="32"/>
      <c r="S1534" s="10"/>
      <c r="T1534" s="30"/>
      <c r="U1534" s="30"/>
      <c r="V1534" s="30"/>
      <c r="W1534" s="30"/>
      <c r="X1534" s="30"/>
      <c r="Y1534" s="30"/>
      <c r="Z1534" s="30"/>
      <c r="AA1534" s="30"/>
      <c r="AB1534" s="30"/>
      <c r="AC1534" s="30"/>
      <c r="AD1534" s="30"/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30"/>
      <c r="AZ1534" s="30"/>
      <c r="BA1534" s="30"/>
      <c r="BB1534" s="30"/>
      <c r="BC1534" s="30"/>
      <c r="BD1534" s="30"/>
    </row>
    <row r="1535" spans="1:56" ht="25.5" customHeight="1">
      <c r="A1535" s="21"/>
      <c r="B1535" s="82"/>
      <c r="C1535" s="30"/>
      <c r="D1535" s="31"/>
      <c r="E1535" s="21"/>
      <c r="F1535" s="32"/>
      <c r="G1535" s="32"/>
      <c r="H1535" s="83"/>
      <c r="I1535" s="30"/>
      <c r="J1535" s="84"/>
      <c r="K1535" s="30"/>
      <c r="L1535" s="30"/>
      <c r="M1535" s="82"/>
      <c r="N1535" s="85"/>
      <c r="O1535" s="30"/>
      <c r="P1535" s="30"/>
      <c r="Q1535" s="34"/>
      <c r="R1535" s="32"/>
      <c r="S1535" s="10"/>
      <c r="T1535" s="30"/>
      <c r="U1535" s="30"/>
      <c r="V1535" s="30"/>
      <c r="W1535" s="30"/>
      <c r="X1535" s="30"/>
      <c r="Y1535" s="30"/>
      <c r="Z1535" s="30"/>
      <c r="AA1535" s="30"/>
      <c r="AB1535" s="30"/>
      <c r="AC1535" s="30"/>
      <c r="AD1535" s="30"/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30"/>
      <c r="AZ1535" s="30"/>
      <c r="BA1535" s="30"/>
      <c r="BB1535" s="30"/>
      <c r="BC1535" s="30"/>
      <c r="BD1535" s="30"/>
    </row>
    <row r="1536" spans="1:56" ht="25.5" customHeight="1">
      <c r="A1536" s="21"/>
      <c r="B1536" s="82"/>
      <c r="C1536" s="30"/>
      <c r="D1536" s="31"/>
      <c r="E1536" s="21"/>
      <c r="F1536" s="32"/>
      <c r="G1536" s="32"/>
      <c r="H1536" s="83"/>
      <c r="I1536" s="30"/>
      <c r="J1536" s="84"/>
      <c r="K1536" s="30"/>
      <c r="L1536" s="30"/>
      <c r="M1536" s="82"/>
      <c r="N1536" s="85"/>
      <c r="O1536" s="30"/>
      <c r="P1536" s="30"/>
      <c r="Q1536" s="34"/>
      <c r="R1536" s="32"/>
      <c r="S1536" s="10"/>
      <c r="T1536" s="30"/>
      <c r="U1536" s="30"/>
      <c r="V1536" s="30"/>
      <c r="W1536" s="30"/>
      <c r="X1536" s="30"/>
      <c r="Y1536" s="30"/>
      <c r="Z1536" s="30"/>
      <c r="AA1536" s="30"/>
      <c r="AB1536" s="30"/>
      <c r="AC1536" s="30"/>
      <c r="AD1536" s="30"/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30"/>
      <c r="AZ1536" s="30"/>
      <c r="BA1536" s="30"/>
      <c r="BB1536" s="30"/>
      <c r="BC1536" s="30"/>
      <c r="BD1536" s="30"/>
    </row>
    <row r="1537" spans="1:56" ht="25.5" customHeight="1">
      <c r="A1537" s="21"/>
      <c r="B1537" s="82"/>
      <c r="C1537" s="30"/>
      <c r="D1537" s="31"/>
      <c r="E1537" s="21"/>
      <c r="F1537" s="32"/>
      <c r="G1537" s="32"/>
      <c r="H1537" s="83"/>
      <c r="I1537" s="30"/>
      <c r="J1537" s="84"/>
      <c r="K1537" s="30"/>
      <c r="L1537" s="30"/>
      <c r="M1537" s="82"/>
      <c r="N1537" s="85"/>
      <c r="O1537" s="30"/>
      <c r="P1537" s="30"/>
      <c r="Q1537" s="34"/>
      <c r="R1537" s="32"/>
      <c r="S1537" s="10"/>
      <c r="T1537" s="30"/>
      <c r="U1537" s="30"/>
      <c r="V1537" s="30"/>
      <c r="W1537" s="30"/>
      <c r="X1537" s="30"/>
      <c r="Y1537" s="30"/>
      <c r="Z1537" s="30"/>
      <c r="AA1537" s="30"/>
      <c r="AB1537" s="30"/>
      <c r="AC1537" s="30"/>
      <c r="AD1537" s="30"/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30"/>
      <c r="AZ1537" s="30"/>
      <c r="BA1537" s="30"/>
      <c r="BB1537" s="30"/>
      <c r="BC1537" s="30"/>
      <c r="BD1537" s="30"/>
    </row>
    <row r="1538" spans="1:56" ht="25.5" customHeight="1">
      <c r="A1538" s="21"/>
      <c r="B1538" s="82"/>
      <c r="C1538" s="30"/>
      <c r="D1538" s="31"/>
      <c r="E1538" s="21"/>
      <c r="F1538" s="32"/>
      <c r="G1538" s="32"/>
      <c r="H1538" s="83"/>
      <c r="I1538" s="30"/>
      <c r="J1538" s="84"/>
      <c r="K1538" s="30"/>
      <c r="L1538" s="30"/>
      <c r="M1538" s="82"/>
      <c r="N1538" s="85"/>
      <c r="O1538" s="30"/>
      <c r="P1538" s="30"/>
      <c r="Q1538" s="34"/>
      <c r="R1538" s="32"/>
      <c r="S1538" s="10"/>
      <c r="T1538" s="30"/>
      <c r="U1538" s="30"/>
      <c r="V1538" s="30"/>
      <c r="W1538" s="30"/>
      <c r="X1538" s="30"/>
      <c r="Y1538" s="30"/>
      <c r="Z1538" s="30"/>
      <c r="AA1538" s="30"/>
      <c r="AB1538" s="30"/>
      <c r="AC1538" s="30"/>
      <c r="AD1538" s="30"/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30"/>
      <c r="AZ1538" s="30"/>
      <c r="BA1538" s="30"/>
      <c r="BB1538" s="30"/>
      <c r="BC1538" s="30"/>
      <c r="BD1538" s="30"/>
    </row>
    <row r="1539" spans="1:56" ht="25.5" customHeight="1">
      <c r="A1539" s="21"/>
      <c r="B1539" s="82"/>
      <c r="C1539" s="30"/>
      <c r="D1539" s="31"/>
      <c r="E1539" s="21"/>
      <c r="F1539" s="32"/>
      <c r="G1539" s="32"/>
      <c r="H1539" s="83"/>
      <c r="I1539" s="30"/>
      <c r="J1539" s="84"/>
      <c r="K1539" s="30"/>
      <c r="L1539" s="30"/>
      <c r="M1539" s="82"/>
      <c r="N1539" s="85"/>
      <c r="O1539" s="30"/>
      <c r="P1539" s="30"/>
      <c r="Q1539" s="34"/>
      <c r="R1539" s="32"/>
      <c r="S1539" s="10"/>
      <c r="T1539" s="30"/>
      <c r="U1539" s="30"/>
      <c r="V1539" s="30"/>
      <c r="W1539" s="30"/>
      <c r="X1539" s="30"/>
      <c r="Y1539" s="30"/>
      <c r="Z1539" s="30"/>
      <c r="AA1539" s="30"/>
      <c r="AB1539" s="30"/>
      <c r="AC1539" s="30"/>
      <c r="AD1539" s="30"/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30"/>
      <c r="AZ1539" s="30"/>
      <c r="BA1539" s="30"/>
      <c r="BB1539" s="30"/>
      <c r="BC1539" s="30"/>
      <c r="BD1539" s="30"/>
    </row>
    <row r="1540" spans="1:56" ht="25.5" customHeight="1">
      <c r="A1540" s="21"/>
      <c r="B1540" s="82"/>
      <c r="C1540" s="30"/>
      <c r="D1540" s="31"/>
      <c r="E1540" s="21"/>
      <c r="F1540" s="32"/>
      <c r="G1540" s="32"/>
      <c r="H1540" s="83"/>
      <c r="I1540" s="30"/>
      <c r="J1540" s="84"/>
      <c r="K1540" s="30"/>
      <c r="L1540" s="30"/>
      <c r="M1540" s="82"/>
      <c r="N1540" s="85"/>
      <c r="O1540" s="30"/>
      <c r="P1540" s="30"/>
      <c r="Q1540" s="34"/>
      <c r="R1540" s="32"/>
      <c r="S1540" s="10"/>
      <c r="T1540" s="30"/>
      <c r="U1540" s="30"/>
      <c r="V1540" s="30"/>
      <c r="W1540" s="30"/>
      <c r="X1540" s="30"/>
      <c r="Y1540" s="30"/>
      <c r="Z1540" s="30"/>
      <c r="AA1540" s="30"/>
      <c r="AB1540" s="30"/>
      <c r="AC1540" s="30"/>
      <c r="AD1540" s="30"/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30"/>
      <c r="AZ1540" s="30"/>
      <c r="BA1540" s="30"/>
      <c r="BB1540" s="30"/>
      <c r="BC1540" s="30"/>
      <c r="BD1540" s="30"/>
    </row>
    <row r="1541" spans="1:56" ht="25.5" customHeight="1">
      <c r="A1541" s="21"/>
      <c r="B1541" s="82"/>
      <c r="C1541" s="30"/>
      <c r="D1541" s="31"/>
      <c r="E1541" s="21"/>
      <c r="F1541" s="32"/>
      <c r="G1541" s="32"/>
      <c r="H1541" s="83"/>
      <c r="I1541" s="30"/>
      <c r="J1541" s="84"/>
      <c r="K1541" s="30"/>
      <c r="L1541" s="30"/>
      <c r="M1541" s="82"/>
      <c r="N1541" s="85"/>
      <c r="O1541" s="30"/>
      <c r="P1541" s="30"/>
      <c r="Q1541" s="34"/>
      <c r="R1541" s="32"/>
      <c r="S1541" s="10"/>
      <c r="T1541" s="30"/>
      <c r="U1541" s="30"/>
      <c r="V1541" s="30"/>
      <c r="W1541" s="30"/>
      <c r="X1541" s="30"/>
      <c r="Y1541" s="30"/>
      <c r="Z1541" s="30"/>
      <c r="AA1541" s="30"/>
      <c r="AB1541" s="30"/>
      <c r="AC1541" s="30"/>
      <c r="AD1541" s="30"/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30"/>
      <c r="AZ1541" s="30"/>
      <c r="BA1541" s="30"/>
      <c r="BB1541" s="30"/>
      <c r="BC1541" s="30"/>
      <c r="BD1541" s="30"/>
    </row>
    <row r="1542" spans="1:56" ht="25.5" customHeight="1">
      <c r="A1542" s="21"/>
      <c r="B1542" s="82"/>
      <c r="C1542" s="30"/>
      <c r="D1542" s="31"/>
      <c r="E1542" s="21"/>
      <c r="F1542" s="32"/>
      <c r="G1542" s="32"/>
      <c r="H1542" s="83"/>
      <c r="I1542" s="30"/>
      <c r="J1542" s="84"/>
      <c r="K1542" s="30"/>
      <c r="L1542" s="30"/>
      <c r="M1542" s="82"/>
      <c r="N1542" s="85"/>
      <c r="O1542" s="30"/>
      <c r="P1542" s="30"/>
      <c r="Q1542" s="34"/>
      <c r="R1542" s="32"/>
      <c r="S1542" s="10"/>
      <c r="T1542" s="30"/>
      <c r="U1542" s="30"/>
      <c r="V1542" s="30"/>
      <c r="W1542" s="30"/>
      <c r="X1542" s="30"/>
      <c r="Y1542" s="30"/>
      <c r="Z1542" s="30"/>
      <c r="AA1542" s="30"/>
      <c r="AB1542" s="30"/>
      <c r="AC1542" s="30"/>
      <c r="AD1542" s="30"/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30"/>
      <c r="AZ1542" s="30"/>
      <c r="BA1542" s="30"/>
      <c r="BB1542" s="30"/>
      <c r="BC1542" s="30"/>
      <c r="BD1542" s="30"/>
    </row>
    <row r="1543" spans="1:56" ht="25.5" customHeight="1">
      <c r="A1543" s="21"/>
      <c r="B1543" s="82"/>
      <c r="C1543" s="30"/>
      <c r="D1543" s="31"/>
      <c r="E1543" s="21"/>
      <c r="F1543" s="32"/>
      <c r="G1543" s="32"/>
      <c r="H1543" s="83"/>
      <c r="I1543" s="30"/>
      <c r="J1543" s="84"/>
      <c r="K1543" s="30"/>
      <c r="L1543" s="30"/>
      <c r="M1543" s="82"/>
      <c r="N1543" s="85"/>
      <c r="O1543" s="30"/>
      <c r="P1543" s="30"/>
      <c r="Q1543" s="34"/>
      <c r="R1543" s="32"/>
      <c r="S1543" s="10"/>
      <c r="T1543" s="30"/>
      <c r="U1543" s="30"/>
      <c r="V1543" s="30"/>
      <c r="W1543" s="30"/>
      <c r="X1543" s="30"/>
      <c r="Y1543" s="30"/>
      <c r="Z1543" s="30"/>
      <c r="AA1543" s="30"/>
      <c r="AB1543" s="30"/>
      <c r="AC1543" s="30"/>
      <c r="AD1543" s="30"/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30"/>
      <c r="AZ1543" s="30"/>
      <c r="BA1543" s="30"/>
      <c r="BB1543" s="30"/>
      <c r="BC1543" s="30"/>
      <c r="BD1543" s="30"/>
    </row>
    <row r="1544" spans="1:56" ht="25.5" customHeight="1">
      <c r="A1544" s="21"/>
      <c r="B1544" s="82"/>
      <c r="C1544" s="30"/>
      <c r="D1544" s="31"/>
      <c r="E1544" s="21"/>
      <c r="F1544" s="32"/>
      <c r="G1544" s="32"/>
      <c r="H1544" s="83"/>
      <c r="I1544" s="30"/>
      <c r="J1544" s="84"/>
      <c r="K1544" s="30"/>
      <c r="L1544" s="30"/>
      <c r="M1544" s="82"/>
      <c r="N1544" s="85"/>
      <c r="O1544" s="30"/>
      <c r="P1544" s="30"/>
      <c r="Q1544" s="34"/>
      <c r="R1544" s="32"/>
      <c r="S1544" s="10"/>
      <c r="T1544" s="30"/>
      <c r="U1544" s="30"/>
      <c r="V1544" s="30"/>
      <c r="W1544" s="30"/>
      <c r="X1544" s="30"/>
      <c r="Y1544" s="30"/>
      <c r="Z1544" s="30"/>
      <c r="AA1544" s="30"/>
      <c r="AB1544" s="30"/>
      <c r="AC1544" s="30"/>
      <c r="AD1544" s="30"/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30"/>
      <c r="AZ1544" s="30"/>
      <c r="BA1544" s="30"/>
      <c r="BB1544" s="30"/>
      <c r="BC1544" s="30"/>
      <c r="BD1544" s="30"/>
    </row>
    <row r="1545" spans="1:56" ht="25.5" customHeight="1">
      <c r="A1545" s="21"/>
      <c r="B1545" s="82"/>
      <c r="C1545" s="30"/>
      <c r="D1545" s="31"/>
      <c r="E1545" s="21"/>
      <c r="F1545" s="32"/>
      <c r="G1545" s="32"/>
      <c r="H1545" s="83"/>
      <c r="I1545" s="30"/>
      <c r="J1545" s="84"/>
      <c r="K1545" s="30"/>
      <c r="L1545" s="30"/>
      <c r="M1545" s="82"/>
      <c r="N1545" s="85"/>
      <c r="O1545" s="30"/>
      <c r="P1545" s="30"/>
      <c r="Q1545" s="34"/>
      <c r="R1545" s="32"/>
      <c r="S1545" s="10"/>
      <c r="T1545" s="30"/>
      <c r="U1545" s="30"/>
      <c r="V1545" s="30"/>
      <c r="W1545" s="30"/>
      <c r="X1545" s="30"/>
      <c r="Y1545" s="30"/>
      <c r="Z1545" s="30"/>
      <c r="AA1545" s="30"/>
      <c r="AB1545" s="30"/>
      <c r="AC1545" s="30"/>
      <c r="AD1545" s="30"/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30"/>
      <c r="AZ1545" s="30"/>
      <c r="BA1545" s="30"/>
      <c r="BB1545" s="30"/>
      <c r="BC1545" s="30"/>
      <c r="BD1545" s="30"/>
    </row>
    <row r="1546" spans="1:56" ht="25.5" customHeight="1">
      <c r="A1546" s="21"/>
      <c r="B1546" s="82"/>
      <c r="C1546" s="30"/>
      <c r="D1546" s="31"/>
      <c r="E1546" s="21"/>
      <c r="F1546" s="32"/>
      <c r="G1546" s="32"/>
      <c r="H1546" s="83"/>
      <c r="I1546" s="30"/>
      <c r="J1546" s="84"/>
      <c r="K1546" s="30"/>
      <c r="L1546" s="30"/>
      <c r="M1546" s="82"/>
      <c r="N1546" s="85"/>
      <c r="O1546" s="30"/>
      <c r="P1546" s="30"/>
      <c r="Q1546" s="34"/>
      <c r="R1546" s="32"/>
      <c r="S1546" s="10"/>
      <c r="T1546" s="30"/>
      <c r="U1546" s="30"/>
      <c r="V1546" s="30"/>
      <c r="W1546" s="30"/>
      <c r="X1546" s="30"/>
      <c r="Y1546" s="30"/>
      <c r="Z1546" s="30"/>
      <c r="AA1546" s="30"/>
      <c r="AB1546" s="30"/>
      <c r="AC1546" s="30"/>
      <c r="AD1546" s="30"/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30"/>
      <c r="AZ1546" s="30"/>
      <c r="BA1546" s="30"/>
      <c r="BB1546" s="30"/>
      <c r="BC1546" s="30"/>
      <c r="BD1546" s="30"/>
    </row>
    <row r="1547" spans="1:56" ht="25.5" customHeight="1">
      <c r="A1547" s="21"/>
      <c r="B1547" s="82"/>
      <c r="C1547" s="30"/>
      <c r="D1547" s="31"/>
      <c r="E1547" s="21"/>
      <c r="F1547" s="32"/>
      <c r="G1547" s="32"/>
      <c r="H1547" s="83"/>
      <c r="I1547" s="30"/>
      <c r="J1547" s="84"/>
      <c r="K1547" s="30"/>
      <c r="L1547" s="30"/>
      <c r="M1547" s="82"/>
      <c r="N1547" s="85"/>
      <c r="O1547" s="30"/>
      <c r="P1547" s="30"/>
      <c r="Q1547" s="34"/>
      <c r="R1547" s="32"/>
      <c r="S1547" s="10"/>
      <c r="T1547" s="30"/>
      <c r="U1547" s="30"/>
      <c r="V1547" s="30"/>
      <c r="W1547" s="30"/>
      <c r="X1547" s="30"/>
      <c r="Y1547" s="30"/>
      <c r="Z1547" s="30"/>
      <c r="AA1547" s="30"/>
      <c r="AB1547" s="30"/>
      <c r="AC1547" s="30"/>
      <c r="AD1547" s="30"/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30"/>
      <c r="AZ1547" s="30"/>
      <c r="BA1547" s="30"/>
      <c r="BB1547" s="30"/>
      <c r="BC1547" s="30"/>
      <c r="BD1547" s="30"/>
    </row>
    <row r="1548" spans="1:56" ht="25.5" customHeight="1">
      <c r="A1548" s="21"/>
      <c r="B1548" s="82"/>
      <c r="C1548" s="30"/>
      <c r="D1548" s="31"/>
      <c r="E1548" s="21"/>
      <c r="F1548" s="32"/>
      <c r="G1548" s="32"/>
      <c r="H1548" s="83"/>
      <c r="I1548" s="30"/>
      <c r="J1548" s="84"/>
      <c r="K1548" s="30"/>
      <c r="L1548" s="30"/>
      <c r="M1548" s="82"/>
      <c r="N1548" s="85"/>
      <c r="O1548" s="30"/>
      <c r="P1548" s="30"/>
      <c r="Q1548" s="34"/>
      <c r="R1548" s="32"/>
      <c r="S1548" s="10"/>
      <c r="T1548" s="30"/>
      <c r="U1548" s="30"/>
      <c r="V1548" s="30"/>
      <c r="W1548" s="30"/>
      <c r="X1548" s="30"/>
      <c r="Y1548" s="30"/>
      <c r="Z1548" s="30"/>
      <c r="AA1548" s="30"/>
      <c r="AB1548" s="30"/>
      <c r="AC1548" s="30"/>
      <c r="AD1548" s="30"/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30"/>
      <c r="AZ1548" s="30"/>
      <c r="BA1548" s="30"/>
      <c r="BB1548" s="30"/>
      <c r="BC1548" s="30"/>
      <c r="BD1548" s="30"/>
    </row>
    <row r="1549" spans="1:56" ht="25.5" customHeight="1">
      <c r="A1549" s="21"/>
      <c r="B1549" s="82"/>
      <c r="C1549" s="30"/>
      <c r="D1549" s="31"/>
      <c r="E1549" s="21"/>
      <c r="F1549" s="32"/>
      <c r="G1549" s="32"/>
      <c r="H1549" s="83"/>
      <c r="I1549" s="30"/>
      <c r="J1549" s="84"/>
      <c r="K1549" s="30"/>
      <c r="L1549" s="30"/>
      <c r="M1549" s="82"/>
      <c r="N1549" s="85"/>
      <c r="O1549" s="30"/>
      <c r="P1549" s="30"/>
      <c r="Q1549" s="34"/>
      <c r="R1549" s="32"/>
      <c r="S1549" s="10"/>
      <c r="T1549" s="30"/>
      <c r="U1549" s="30"/>
      <c r="V1549" s="30"/>
      <c r="W1549" s="30"/>
      <c r="X1549" s="30"/>
      <c r="Y1549" s="30"/>
      <c r="Z1549" s="30"/>
      <c r="AA1549" s="30"/>
      <c r="AB1549" s="30"/>
      <c r="AC1549" s="30"/>
      <c r="AD1549" s="30"/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30"/>
      <c r="AZ1549" s="30"/>
      <c r="BA1549" s="30"/>
      <c r="BB1549" s="30"/>
      <c r="BC1549" s="30"/>
      <c r="BD1549" s="30"/>
    </row>
    <row r="1550" spans="1:56" ht="25.5" customHeight="1">
      <c r="A1550" s="21"/>
      <c r="B1550" s="82"/>
      <c r="C1550" s="30"/>
      <c r="D1550" s="31"/>
      <c r="E1550" s="21"/>
      <c r="F1550" s="32"/>
      <c r="G1550" s="32"/>
      <c r="H1550" s="83"/>
      <c r="I1550" s="30"/>
      <c r="J1550" s="84"/>
      <c r="K1550" s="30"/>
      <c r="L1550" s="30"/>
      <c r="M1550" s="82"/>
      <c r="N1550" s="85"/>
      <c r="O1550" s="30"/>
      <c r="P1550" s="30"/>
      <c r="Q1550" s="34"/>
      <c r="R1550" s="32"/>
      <c r="S1550" s="10"/>
      <c r="T1550" s="30"/>
      <c r="U1550" s="30"/>
      <c r="V1550" s="30"/>
      <c r="W1550" s="30"/>
      <c r="X1550" s="30"/>
      <c r="Y1550" s="30"/>
      <c r="Z1550" s="30"/>
      <c r="AA1550" s="30"/>
      <c r="AB1550" s="30"/>
      <c r="AC1550" s="30"/>
      <c r="AD1550" s="30"/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30"/>
      <c r="AZ1550" s="30"/>
      <c r="BA1550" s="30"/>
      <c r="BB1550" s="30"/>
      <c r="BC1550" s="30"/>
      <c r="BD1550" s="30"/>
    </row>
    <row r="1551" spans="1:56" ht="25.5" customHeight="1">
      <c r="A1551" s="21"/>
      <c r="B1551" s="82"/>
      <c r="C1551" s="30"/>
      <c r="D1551" s="31"/>
      <c r="E1551" s="21"/>
      <c r="F1551" s="32"/>
      <c r="G1551" s="32"/>
      <c r="H1551" s="83"/>
      <c r="I1551" s="30"/>
      <c r="J1551" s="84"/>
      <c r="K1551" s="30"/>
      <c r="L1551" s="30"/>
      <c r="M1551" s="82"/>
      <c r="N1551" s="85"/>
      <c r="O1551" s="30"/>
      <c r="P1551" s="30"/>
      <c r="Q1551" s="34"/>
      <c r="R1551" s="32"/>
      <c r="S1551" s="10"/>
      <c r="T1551" s="30"/>
      <c r="U1551" s="30"/>
      <c r="V1551" s="30"/>
      <c r="W1551" s="30"/>
      <c r="X1551" s="30"/>
      <c r="Y1551" s="30"/>
      <c r="Z1551" s="30"/>
      <c r="AA1551" s="30"/>
      <c r="AB1551" s="30"/>
      <c r="AC1551" s="30"/>
      <c r="AD1551" s="30"/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30"/>
      <c r="AZ1551" s="30"/>
      <c r="BA1551" s="30"/>
      <c r="BB1551" s="30"/>
      <c r="BC1551" s="30"/>
      <c r="BD1551" s="30"/>
    </row>
    <row r="1552" spans="1:56" ht="25.5" customHeight="1">
      <c r="A1552" s="21"/>
      <c r="B1552" s="82"/>
      <c r="C1552" s="30"/>
      <c r="D1552" s="31"/>
      <c r="E1552" s="21"/>
      <c r="F1552" s="32"/>
      <c r="G1552" s="32"/>
      <c r="H1552" s="83"/>
      <c r="I1552" s="30"/>
      <c r="J1552" s="84"/>
      <c r="K1552" s="30"/>
      <c r="L1552" s="30"/>
      <c r="M1552" s="82"/>
      <c r="N1552" s="85"/>
      <c r="O1552" s="30"/>
      <c r="P1552" s="30"/>
      <c r="Q1552" s="34"/>
      <c r="R1552" s="32"/>
      <c r="S1552" s="10"/>
      <c r="T1552" s="30"/>
      <c r="U1552" s="30"/>
      <c r="V1552" s="30"/>
      <c r="W1552" s="30"/>
      <c r="X1552" s="30"/>
      <c r="Y1552" s="30"/>
      <c r="Z1552" s="30"/>
      <c r="AA1552" s="30"/>
      <c r="AB1552" s="30"/>
      <c r="AC1552" s="30"/>
      <c r="AD1552" s="30"/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30"/>
      <c r="AZ1552" s="30"/>
      <c r="BA1552" s="30"/>
      <c r="BB1552" s="30"/>
      <c r="BC1552" s="30"/>
      <c r="BD1552" s="30"/>
    </row>
    <row r="1553" spans="1:56" ht="25.5" customHeight="1">
      <c r="A1553" s="21"/>
      <c r="B1553" s="82"/>
      <c r="C1553" s="30"/>
      <c r="D1553" s="31"/>
      <c r="E1553" s="21"/>
      <c r="F1553" s="32"/>
      <c r="G1553" s="32"/>
      <c r="H1553" s="83"/>
      <c r="I1553" s="30"/>
      <c r="J1553" s="84"/>
      <c r="K1553" s="30"/>
      <c r="L1553" s="30"/>
      <c r="M1553" s="82"/>
      <c r="N1553" s="85"/>
      <c r="O1553" s="30"/>
      <c r="P1553" s="30"/>
      <c r="Q1553" s="34"/>
      <c r="R1553" s="32"/>
      <c r="S1553" s="10"/>
      <c r="T1553" s="30"/>
      <c r="U1553" s="30"/>
      <c r="V1553" s="30"/>
      <c r="W1553" s="30"/>
      <c r="X1553" s="30"/>
      <c r="Y1553" s="30"/>
      <c r="Z1553" s="30"/>
      <c r="AA1553" s="30"/>
      <c r="AB1553" s="30"/>
      <c r="AC1553" s="30"/>
      <c r="AD1553" s="30"/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30"/>
      <c r="AZ1553" s="30"/>
      <c r="BA1553" s="30"/>
      <c r="BB1553" s="30"/>
      <c r="BC1553" s="30"/>
      <c r="BD1553" s="30"/>
    </row>
    <row r="1554" spans="1:56" ht="25.5" customHeight="1">
      <c r="A1554" s="21"/>
      <c r="B1554" s="82"/>
      <c r="C1554" s="30"/>
      <c r="D1554" s="31"/>
      <c r="E1554" s="21"/>
      <c r="F1554" s="32"/>
      <c r="G1554" s="32"/>
      <c r="H1554" s="83"/>
      <c r="I1554" s="30"/>
      <c r="J1554" s="84"/>
      <c r="K1554" s="30"/>
      <c r="L1554" s="30"/>
      <c r="M1554" s="82"/>
      <c r="N1554" s="85"/>
      <c r="O1554" s="30"/>
      <c r="P1554" s="30"/>
      <c r="Q1554" s="34"/>
      <c r="R1554" s="32"/>
      <c r="S1554" s="10"/>
      <c r="T1554" s="30"/>
      <c r="U1554" s="30"/>
      <c r="V1554" s="30"/>
      <c r="W1554" s="30"/>
      <c r="X1554" s="30"/>
      <c r="Y1554" s="30"/>
      <c r="Z1554" s="30"/>
      <c r="AA1554" s="30"/>
      <c r="AB1554" s="30"/>
      <c r="AC1554" s="30"/>
      <c r="AD1554" s="30"/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30"/>
      <c r="AZ1554" s="30"/>
      <c r="BA1554" s="30"/>
      <c r="BB1554" s="30"/>
      <c r="BC1554" s="30"/>
      <c r="BD1554" s="30"/>
    </row>
    <row r="1555" spans="1:56" ht="25.5" customHeight="1">
      <c r="A1555" s="21"/>
      <c r="B1555" s="82"/>
      <c r="C1555" s="30"/>
      <c r="D1555" s="31"/>
      <c r="E1555" s="21"/>
      <c r="F1555" s="32"/>
      <c r="G1555" s="32"/>
      <c r="H1555" s="83"/>
      <c r="I1555" s="30"/>
      <c r="J1555" s="84"/>
      <c r="K1555" s="30"/>
      <c r="L1555" s="30"/>
      <c r="M1555" s="82"/>
      <c r="N1555" s="85"/>
      <c r="O1555" s="30"/>
      <c r="P1555" s="30"/>
      <c r="Q1555" s="34"/>
      <c r="R1555" s="32"/>
      <c r="S1555" s="10"/>
      <c r="T1555" s="30"/>
      <c r="U1555" s="30"/>
      <c r="V1555" s="30"/>
      <c r="W1555" s="30"/>
      <c r="X1555" s="30"/>
      <c r="Y1555" s="30"/>
      <c r="Z1555" s="30"/>
      <c r="AA1555" s="30"/>
      <c r="AB1555" s="30"/>
      <c r="AC1555" s="30"/>
      <c r="AD1555" s="30"/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30"/>
      <c r="AZ1555" s="30"/>
      <c r="BA1555" s="30"/>
      <c r="BB1555" s="30"/>
      <c r="BC1555" s="30"/>
      <c r="BD1555" s="30"/>
    </row>
    <row r="1556" spans="1:56" ht="25.5" customHeight="1">
      <c r="A1556" s="21"/>
      <c r="B1556" s="82"/>
      <c r="C1556" s="30"/>
      <c r="D1556" s="31"/>
      <c r="E1556" s="21"/>
      <c r="F1556" s="32"/>
      <c r="G1556" s="32"/>
      <c r="H1556" s="83"/>
      <c r="I1556" s="30"/>
      <c r="J1556" s="84"/>
      <c r="K1556" s="30"/>
      <c r="L1556" s="30"/>
      <c r="M1556" s="82"/>
      <c r="N1556" s="85"/>
      <c r="O1556" s="30"/>
      <c r="P1556" s="30"/>
      <c r="Q1556" s="34"/>
      <c r="R1556" s="32"/>
      <c r="S1556" s="10"/>
      <c r="T1556" s="30"/>
      <c r="U1556" s="30"/>
      <c r="V1556" s="30"/>
      <c r="W1556" s="30"/>
      <c r="X1556" s="30"/>
      <c r="Y1556" s="30"/>
      <c r="Z1556" s="30"/>
      <c r="AA1556" s="30"/>
      <c r="AB1556" s="30"/>
      <c r="AC1556" s="30"/>
      <c r="AD1556" s="30"/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30"/>
      <c r="AZ1556" s="30"/>
      <c r="BA1556" s="30"/>
      <c r="BB1556" s="30"/>
      <c r="BC1556" s="30"/>
      <c r="BD1556" s="30"/>
    </row>
    <row r="1557" spans="1:56" ht="25.5" customHeight="1">
      <c r="A1557" s="21"/>
      <c r="B1557" s="82"/>
      <c r="C1557" s="30"/>
      <c r="D1557" s="31"/>
      <c r="E1557" s="21"/>
      <c r="F1557" s="32"/>
      <c r="G1557" s="32"/>
      <c r="H1557" s="83"/>
      <c r="I1557" s="30"/>
      <c r="J1557" s="84"/>
      <c r="K1557" s="30"/>
      <c r="L1557" s="30"/>
      <c r="M1557" s="82"/>
      <c r="N1557" s="85"/>
      <c r="O1557" s="30"/>
      <c r="P1557" s="30"/>
      <c r="Q1557" s="34"/>
      <c r="R1557" s="32"/>
      <c r="S1557" s="10"/>
      <c r="T1557" s="30"/>
      <c r="U1557" s="30"/>
      <c r="V1557" s="30"/>
      <c r="W1557" s="30"/>
      <c r="X1557" s="30"/>
      <c r="Y1557" s="30"/>
      <c r="Z1557" s="30"/>
      <c r="AA1557" s="30"/>
      <c r="AB1557" s="30"/>
      <c r="AC1557" s="30"/>
      <c r="AD1557" s="30"/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30"/>
      <c r="AZ1557" s="30"/>
      <c r="BA1557" s="30"/>
      <c r="BB1557" s="30"/>
      <c r="BC1557" s="30"/>
      <c r="BD1557" s="30"/>
    </row>
    <row r="1558" spans="1:56" ht="25.5" customHeight="1">
      <c r="A1558" s="21"/>
      <c r="B1558" s="82"/>
      <c r="C1558" s="30"/>
      <c r="D1558" s="31"/>
      <c r="E1558" s="21"/>
      <c r="F1558" s="32"/>
      <c r="G1558" s="32"/>
      <c r="H1558" s="83"/>
      <c r="I1558" s="30"/>
      <c r="J1558" s="84"/>
      <c r="K1558" s="30"/>
      <c r="L1558" s="30"/>
      <c r="M1558" s="82"/>
      <c r="N1558" s="85"/>
      <c r="O1558" s="30"/>
      <c r="P1558" s="30"/>
      <c r="Q1558" s="34"/>
      <c r="R1558" s="32"/>
      <c r="S1558" s="10"/>
      <c r="T1558" s="30"/>
      <c r="U1558" s="30"/>
      <c r="V1558" s="30"/>
      <c r="W1558" s="30"/>
      <c r="X1558" s="30"/>
      <c r="Y1558" s="30"/>
      <c r="Z1558" s="30"/>
      <c r="AA1558" s="30"/>
      <c r="AB1558" s="30"/>
      <c r="AC1558" s="30"/>
      <c r="AD1558" s="30"/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30"/>
      <c r="AZ1558" s="30"/>
      <c r="BA1558" s="30"/>
      <c r="BB1558" s="30"/>
      <c r="BC1558" s="30"/>
      <c r="BD1558" s="30"/>
    </row>
    <row r="1559" spans="1:56" ht="25.5" customHeight="1">
      <c r="A1559" s="21"/>
      <c r="B1559" s="82"/>
      <c r="C1559" s="30"/>
      <c r="D1559" s="31"/>
      <c r="E1559" s="21"/>
      <c r="F1559" s="32"/>
      <c r="G1559" s="32"/>
      <c r="H1559" s="83"/>
      <c r="I1559" s="30"/>
      <c r="J1559" s="84"/>
      <c r="K1559" s="30"/>
      <c r="L1559" s="30"/>
      <c r="M1559" s="82"/>
      <c r="N1559" s="85"/>
      <c r="O1559" s="30"/>
      <c r="P1559" s="30"/>
      <c r="Q1559" s="34"/>
      <c r="R1559" s="32"/>
      <c r="S1559" s="10"/>
      <c r="T1559" s="30"/>
      <c r="U1559" s="30"/>
      <c r="V1559" s="30"/>
      <c r="W1559" s="30"/>
      <c r="X1559" s="30"/>
      <c r="Y1559" s="30"/>
      <c r="Z1559" s="30"/>
      <c r="AA1559" s="30"/>
      <c r="AB1559" s="30"/>
      <c r="AC1559" s="30"/>
      <c r="AD1559" s="30"/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30"/>
      <c r="AZ1559" s="30"/>
      <c r="BA1559" s="30"/>
      <c r="BB1559" s="30"/>
      <c r="BC1559" s="30"/>
      <c r="BD1559" s="30"/>
    </row>
    <row r="1560" spans="1:56" ht="25.5" customHeight="1">
      <c r="A1560" s="21"/>
      <c r="B1560" s="82"/>
      <c r="C1560" s="30"/>
      <c r="D1560" s="31"/>
      <c r="E1560" s="21"/>
      <c r="F1560" s="32"/>
      <c r="G1560" s="32"/>
      <c r="H1560" s="83"/>
      <c r="I1560" s="30"/>
      <c r="J1560" s="84"/>
      <c r="K1560" s="30"/>
      <c r="L1560" s="30"/>
      <c r="M1560" s="82"/>
      <c r="N1560" s="85"/>
      <c r="O1560" s="30"/>
      <c r="P1560" s="30"/>
      <c r="Q1560" s="34"/>
      <c r="R1560" s="32"/>
      <c r="S1560" s="10"/>
      <c r="T1560" s="30"/>
      <c r="U1560" s="30"/>
      <c r="V1560" s="30"/>
      <c r="W1560" s="30"/>
      <c r="X1560" s="30"/>
      <c r="Y1560" s="30"/>
      <c r="Z1560" s="30"/>
      <c r="AA1560" s="30"/>
      <c r="AB1560" s="30"/>
      <c r="AC1560" s="30"/>
      <c r="AD1560" s="30"/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30"/>
      <c r="AZ1560" s="30"/>
      <c r="BA1560" s="30"/>
      <c r="BB1560" s="30"/>
      <c r="BC1560" s="30"/>
      <c r="BD1560" s="30"/>
    </row>
    <row r="1561" spans="1:56" ht="25.5" customHeight="1">
      <c r="A1561" s="21"/>
      <c r="B1561" s="82"/>
      <c r="C1561" s="30"/>
      <c r="D1561" s="31"/>
      <c r="E1561" s="21"/>
      <c r="F1561" s="32"/>
      <c r="G1561" s="32"/>
      <c r="H1561" s="83"/>
      <c r="I1561" s="30"/>
      <c r="J1561" s="84"/>
      <c r="K1561" s="30"/>
      <c r="L1561" s="30"/>
      <c r="M1561" s="82"/>
      <c r="N1561" s="85"/>
      <c r="O1561" s="30"/>
      <c r="P1561" s="30"/>
      <c r="Q1561" s="34"/>
      <c r="R1561" s="32"/>
      <c r="S1561" s="10"/>
      <c r="T1561" s="30"/>
      <c r="U1561" s="30"/>
      <c r="V1561" s="30"/>
      <c r="W1561" s="30"/>
      <c r="X1561" s="30"/>
      <c r="Y1561" s="30"/>
      <c r="Z1561" s="30"/>
      <c r="AA1561" s="30"/>
      <c r="AB1561" s="30"/>
      <c r="AC1561" s="30"/>
      <c r="AD1561" s="30"/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30"/>
      <c r="AZ1561" s="30"/>
      <c r="BA1561" s="30"/>
      <c r="BB1561" s="30"/>
      <c r="BC1561" s="30"/>
      <c r="BD1561" s="30"/>
    </row>
    <row r="1562" spans="1:56" ht="25.5" customHeight="1">
      <c r="A1562" s="21"/>
      <c r="B1562" s="82"/>
      <c r="C1562" s="30"/>
      <c r="D1562" s="31"/>
      <c r="E1562" s="21"/>
      <c r="F1562" s="32"/>
      <c r="G1562" s="32"/>
      <c r="H1562" s="83"/>
      <c r="I1562" s="30"/>
      <c r="J1562" s="84"/>
      <c r="K1562" s="30"/>
      <c r="L1562" s="30"/>
      <c r="M1562" s="82"/>
      <c r="N1562" s="85"/>
      <c r="O1562" s="30"/>
      <c r="P1562" s="30"/>
      <c r="Q1562" s="34"/>
      <c r="R1562" s="32"/>
      <c r="S1562" s="10"/>
      <c r="T1562" s="30"/>
      <c r="U1562" s="30"/>
      <c r="V1562" s="30"/>
      <c r="W1562" s="30"/>
      <c r="X1562" s="30"/>
      <c r="Y1562" s="30"/>
      <c r="Z1562" s="30"/>
      <c r="AA1562" s="30"/>
      <c r="AB1562" s="30"/>
      <c r="AC1562" s="30"/>
      <c r="AD1562" s="30"/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30"/>
      <c r="AZ1562" s="30"/>
      <c r="BA1562" s="30"/>
      <c r="BB1562" s="30"/>
      <c r="BC1562" s="30"/>
      <c r="BD1562" s="30"/>
    </row>
    <row r="1563" spans="1:56" ht="25.5" customHeight="1">
      <c r="A1563" s="21"/>
      <c r="B1563" s="82"/>
      <c r="C1563" s="30"/>
      <c r="D1563" s="31"/>
      <c r="E1563" s="21"/>
      <c r="F1563" s="32"/>
      <c r="G1563" s="32"/>
      <c r="H1563" s="83"/>
      <c r="I1563" s="30"/>
      <c r="J1563" s="84"/>
      <c r="K1563" s="30"/>
      <c r="L1563" s="30"/>
      <c r="M1563" s="82"/>
      <c r="N1563" s="85"/>
      <c r="O1563" s="30"/>
      <c r="P1563" s="30"/>
      <c r="Q1563" s="34"/>
      <c r="R1563" s="32"/>
      <c r="S1563" s="10"/>
      <c r="T1563" s="30"/>
      <c r="U1563" s="30"/>
      <c r="V1563" s="30"/>
      <c r="W1563" s="30"/>
      <c r="X1563" s="30"/>
      <c r="Y1563" s="30"/>
      <c r="Z1563" s="30"/>
      <c r="AA1563" s="30"/>
      <c r="AB1563" s="30"/>
      <c r="AC1563" s="30"/>
      <c r="AD1563" s="30"/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30"/>
      <c r="AZ1563" s="30"/>
      <c r="BA1563" s="30"/>
      <c r="BB1563" s="30"/>
      <c r="BC1563" s="30"/>
      <c r="BD1563" s="30"/>
    </row>
    <row r="1564" spans="1:56" ht="25.5" customHeight="1">
      <c r="A1564" s="21"/>
      <c r="B1564" s="82"/>
      <c r="C1564" s="30"/>
      <c r="D1564" s="31"/>
      <c r="E1564" s="21"/>
      <c r="F1564" s="32"/>
      <c r="G1564" s="32"/>
      <c r="H1564" s="83"/>
      <c r="I1564" s="30"/>
      <c r="J1564" s="84"/>
      <c r="K1564" s="30"/>
      <c r="L1564" s="30"/>
      <c r="M1564" s="82"/>
      <c r="N1564" s="85"/>
      <c r="O1564" s="30"/>
      <c r="P1564" s="30"/>
      <c r="Q1564" s="34"/>
      <c r="R1564" s="32"/>
      <c r="S1564" s="10"/>
      <c r="T1564" s="30"/>
      <c r="U1564" s="30"/>
      <c r="V1564" s="30"/>
      <c r="W1564" s="30"/>
      <c r="X1564" s="30"/>
      <c r="Y1564" s="30"/>
      <c r="Z1564" s="30"/>
      <c r="AA1564" s="30"/>
      <c r="AB1564" s="30"/>
      <c r="AC1564" s="30"/>
      <c r="AD1564" s="30"/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30"/>
      <c r="AZ1564" s="30"/>
      <c r="BA1564" s="30"/>
      <c r="BB1564" s="30"/>
      <c r="BC1564" s="30"/>
      <c r="BD1564" s="30"/>
    </row>
    <row r="1565" spans="1:56" ht="25.5" customHeight="1">
      <c r="A1565" s="21"/>
      <c r="B1565" s="82"/>
      <c r="C1565" s="30"/>
      <c r="D1565" s="31"/>
      <c r="E1565" s="21"/>
      <c r="F1565" s="32"/>
      <c r="G1565" s="32"/>
      <c r="H1565" s="83"/>
      <c r="I1565" s="30"/>
      <c r="J1565" s="84"/>
      <c r="K1565" s="30"/>
      <c r="L1565" s="30"/>
      <c r="M1565" s="82"/>
      <c r="N1565" s="85"/>
      <c r="O1565" s="30"/>
      <c r="P1565" s="30"/>
      <c r="Q1565" s="34"/>
      <c r="R1565" s="32"/>
      <c r="S1565" s="10"/>
      <c r="T1565" s="30"/>
      <c r="U1565" s="30"/>
      <c r="V1565" s="30"/>
      <c r="W1565" s="30"/>
      <c r="X1565" s="30"/>
      <c r="Y1565" s="30"/>
      <c r="Z1565" s="30"/>
      <c r="AA1565" s="30"/>
      <c r="AB1565" s="30"/>
      <c r="AC1565" s="30"/>
      <c r="AD1565" s="30"/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30"/>
      <c r="AZ1565" s="30"/>
      <c r="BA1565" s="30"/>
      <c r="BB1565" s="30"/>
      <c r="BC1565" s="30"/>
      <c r="BD1565" s="30"/>
    </row>
    <row r="1566" spans="1:56" ht="25.5" customHeight="1">
      <c r="A1566" s="21"/>
      <c r="B1566" s="82"/>
      <c r="C1566" s="30"/>
      <c r="D1566" s="31"/>
      <c r="E1566" s="21"/>
      <c r="F1566" s="32"/>
      <c r="G1566" s="32"/>
      <c r="H1566" s="83"/>
      <c r="I1566" s="30"/>
      <c r="J1566" s="84"/>
      <c r="K1566" s="30"/>
      <c r="L1566" s="30"/>
      <c r="M1566" s="82"/>
      <c r="N1566" s="85"/>
      <c r="O1566" s="30"/>
      <c r="P1566" s="30"/>
      <c r="Q1566" s="34"/>
      <c r="R1566" s="32"/>
      <c r="S1566" s="10"/>
      <c r="T1566" s="30"/>
      <c r="U1566" s="30"/>
      <c r="V1566" s="30"/>
      <c r="W1566" s="30"/>
      <c r="X1566" s="30"/>
      <c r="Y1566" s="30"/>
      <c r="Z1566" s="30"/>
      <c r="AA1566" s="30"/>
      <c r="AB1566" s="30"/>
      <c r="AC1566" s="30"/>
      <c r="AD1566" s="30"/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30"/>
      <c r="AZ1566" s="30"/>
      <c r="BA1566" s="30"/>
      <c r="BB1566" s="30"/>
      <c r="BC1566" s="30"/>
      <c r="BD1566" s="30"/>
    </row>
    <row r="1567" spans="1:56" ht="25.5" customHeight="1">
      <c r="A1567" s="21"/>
      <c r="B1567" s="82"/>
      <c r="C1567" s="30"/>
      <c r="D1567" s="31"/>
      <c r="E1567" s="21"/>
      <c r="F1567" s="32"/>
      <c r="G1567" s="32"/>
      <c r="H1567" s="83"/>
      <c r="I1567" s="30"/>
      <c r="J1567" s="84"/>
      <c r="K1567" s="30"/>
      <c r="L1567" s="30"/>
      <c r="M1567" s="82"/>
      <c r="N1567" s="85"/>
      <c r="O1567" s="30"/>
      <c r="P1567" s="30"/>
      <c r="Q1567" s="34"/>
      <c r="R1567" s="32"/>
      <c r="S1567" s="10"/>
      <c r="T1567" s="30"/>
      <c r="U1567" s="30"/>
      <c r="V1567" s="30"/>
      <c r="W1567" s="30"/>
      <c r="X1567" s="30"/>
      <c r="Y1567" s="30"/>
      <c r="Z1567" s="30"/>
      <c r="AA1567" s="30"/>
      <c r="AB1567" s="30"/>
      <c r="AC1567" s="30"/>
      <c r="AD1567" s="30"/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30"/>
      <c r="AZ1567" s="30"/>
      <c r="BA1567" s="30"/>
      <c r="BB1567" s="30"/>
      <c r="BC1567" s="30"/>
      <c r="BD1567" s="30"/>
    </row>
    <row r="1568" spans="1:56" ht="25.5" customHeight="1">
      <c r="A1568" s="21"/>
      <c r="B1568" s="82"/>
      <c r="C1568" s="30"/>
      <c r="D1568" s="31"/>
      <c r="E1568" s="21"/>
      <c r="F1568" s="32"/>
      <c r="G1568" s="32"/>
      <c r="H1568" s="83"/>
      <c r="I1568" s="30"/>
      <c r="J1568" s="84"/>
      <c r="K1568" s="30"/>
      <c r="L1568" s="30"/>
      <c r="M1568" s="82"/>
      <c r="N1568" s="85"/>
      <c r="O1568" s="30"/>
      <c r="P1568" s="30"/>
      <c r="Q1568" s="34"/>
      <c r="R1568" s="32"/>
      <c r="S1568" s="10"/>
      <c r="T1568" s="30"/>
      <c r="U1568" s="30"/>
      <c r="V1568" s="30"/>
      <c r="W1568" s="30"/>
      <c r="X1568" s="30"/>
      <c r="Y1568" s="30"/>
      <c r="Z1568" s="30"/>
      <c r="AA1568" s="30"/>
      <c r="AB1568" s="30"/>
      <c r="AC1568" s="30"/>
      <c r="AD1568" s="30"/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30"/>
      <c r="AZ1568" s="30"/>
      <c r="BA1568" s="30"/>
      <c r="BB1568" s="30"/>
      <c r="BC1568" s="30"/>
      <c r="BD1568" s="30"/>
    </row>
    <row r="1569" spans="1:56" ht="25.5" customHeight="1">
      <c r="A1569" s="21"/>
      <c r="B1569" s="82"/>
      <c r="C1569" s="30"/>
      <c r="D1569" s="31"/>
      <c r="E1569" s="21"/>
      <c r="F1569" s="32"/>
      <c r="G1569" s="32"/>
      <c r="H1569" s="83"/>
      <c r="I1569" s="30"/>
      <c r="J1569" s="84"/>
      <c r="K1569" s="30"/>
      <c r="L1569" s="30"/>
      <c r="M1569" s="82"/>
      <c r="N1569" s="85"/>
      <c r="O1569" s="30"/>
      <c r="P1569" s="30"/>
      <c r="Q1569" s="34"/>
      <c r="R1569" s="32"/>
      <c r="S1569" s="10"/>
      <c r="T1569" s="30"/>
      <c r="U1569" s="30"/>
      <c r="V1569" s="30"/>
      <c r="W1569" s="30"/>
      <c r="X1569" s="30"/>
      <c r="Y1569" s="30"/>
      <c r="Z1569" s="30"/>
      <c r="AA1569" s="30"/>
      <c r="AB1569" s="30"/>
      <c r="AC1569" s="30"/>
      <c r="AD1569" s="30"/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30"/>
      <c r="AZ1569" s="30"/>
      <c r="BA1569" s="30"/>
      <c r="BB1569" s="30"/>
      <c r="BC1569" s="30"/>
      <c r="BD1569" s="30"/>
    </row>
    <row r="1570" spans="1:56" ht="25.5" customHeight="1">
      <c r="A1570" s="21"/>
      <c r="B1570" s="82"/>
      <c r="C1570" s="30"/>
      <c r="D1570" s="31"/>
      <c r="E1570" s="21"/>
      <c r="F1570" s="32"/>
      <c r="G1570" s="32"/>
      <c r="H1570" s="83"/>
      <c r="I1570" s="30"/>
      <c r="J1570" s="84"/>
      <c r="K1570" s="30"/>
      <c r="L1570" s="30"/>
      <c r="M1570" s="82"/>
      <c r="N1570" s="85"/>
      <c r="O1570" s="30"/>
      <c r="P1570" s="30"/>
      <c r="Q1570" s="34"/>
      <c r="R1570" s="32"/>
      <c r="S1570" s="10"/>
      <c r="T1570" s="30"/>
      <c r="U1570" s="30"/>
      <c r="V1570" s="30"/>
      <c r="W1570" s="30"/>
      <c r="X1570" s="30"/>
      <c r="Y1570" s="30"/>
      <c r="Z1570" s="30"/>
      <c r="AA1570" s="30"/>
      <c r="AB1570" s="30"/>
      <c r="AC1570" s="30"/>
      <c r="AD1570" s="30"/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30"/>
      <c r="AZ1570" s="30"/>
      <c r="BA1570" s="30"/>
      <c r="BB1570" s="30"/>
      <c r="BC1570" s="30"/>
      <c r="BD1570" s="30"/>
    </row>
    <row r="1571" spans="1:56" ht="25.5" customHeight="1">
      <c r="A1571" s="21"/>
      <c r="B1571" s="82"/>
      <c r="C1571" s="30"/>
      <c r="D1571" s="31"/>
      <c r="E1571" s="21"/>
      <c r="F1571" s="32"/>
      <c r="G1571" s="32"/>
      <c r="H1571" s="83"/>
      <c r="I1571" s="30"/>
      <c r="J1571" s="84"/>
      <c r="K1571" s="30"/>
      <c r="L1571" s="30"/>
      <c r="M1571" s="82"/>
      <c r="N1571" s="85"/>
      <c r="O1571" s="30"/>
      <c r="P1571" s="30"/>
      <c r="Q1571" s="34"/>
      <c r="R1571" s="32"/>
      <c r="S1571" s="10"/>
      <c r="T1571" s="30"/>
      <c r="U1571" s="30"/>
      <c r="V1571" s="30"/>
      <c r="W1571" s="30"/>
      <c r="X1571" s="30"/>
      <c r="Y1571" s="30"/>
      <c r="Z1571" s="30"/>
      <c r="AA1571" s="30"/>
      <c r="AB1571" s="30"/>
      <c r="AC1571" s="30"/>
      <c r="AD1571" s="30"/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30"/>
      <c r="AZ1571" s="30"/>
      <c r="BA1571" s="30"/>
      <c r="BB1571" s="30"/>
      <c r="BC1571" s="30"/>
      <c r="BD1571" s="30"/>
    </row>
    <row r="1572" spans="1:56" ht="25.5" customHeight="1">
      <c r="A1572" s="21"/>
      <c r="B1572" s="82"/>
      <c r="C1572" s="30"/>
      <c r="D1572" s="31"/>
      <c r="E1572" s="21"/>
      <c r="F1572" s="32"/>
      <c r="G1572" s="32"/>
      <c r="H1572" s="83"/>
      <c r="I1572" s="30"/>
      <c r="J1572" s="84"/>
      <c r="K1572" s="30"/>
      <c r="L1572" s="30"/>
      <c r="M1572" s="82"/>
      <c r="N1572" s="85"/>
      <c r="O1572" s="30"/>
      <c r="P1572" s="30"/>
      <c r="Q1572" s="34"/>
      <c r="R1572" s="32"/>
      <c r="S1572" s="10"/>
      <c r="T1572" s="30"/>
      <c r="U1572" s="30"/>
      <c r="V1572" s="30"/>
      <c r="W1572" s="30"/>
      <c r="X1572" s="30"/>
      <c r="Y1572" s="30"/>
      <c r="Z1572" s="30"/>
      <c r="AA1572" s="30"/>
      <c r="AB1572" s="30"/>
      <c r="AC1572" s="30"/>
      <c r="AD1572" s="30"/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30"/>
      <c r="AZ1572" s="30"/>
      <c r="BA1572" s="30"/>
      <c r="BB1572" s="30"/>
      <c r="BC1572" s="30"/>
      <c r="BD1572" s="30"/>
    </row>
    <row r="1573" spans="1:56" ht="25.5" customHeight="1">
      <c r="A1573" s="21"/>
      <c r="B1573" s="82"/>
      <c r="C1573" s="30"/>
      <c r="D1573" s="31"/>
      <c r="E1573" s="21"/>
      <c r="F1573" s="32"/>
      <c r="G1573" s="32"/>
      <c r="H1573" s="83"/>
      <c r="I1573" s="30"/>
      <c r="J1573" s="84"/>
      <c r="K1573" s="30"/>
      <c r="L1573" s="30"/>
      <c r="M1573" s="82"/>
      <c r="N1573" s="85"/>
      <c r="O1573" s="30"/>
      <c r="P1573" s="30"/>
      <c r="Q1573" s="34"/>
      <c r="R1573" s="32"/>
      <c r="S1573" s="10"/>
      <c r="T1573" s="30"/>
      <c r="U1573" s="30"/>
      <c r="V1573" s="30"/>
      <c r="W1573" s="30"/>
      <c r="X1573" s="30"/>
      <c r="Y1573" s="30"/>
      <c r="Z1573" s="30"/>
      <c r="AA1573" s="30"/>
      <c r="AB1573" s="30"/>
      <c r="AC1573" s="30"/>
      <c r="AD1573" s="30"/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30"/>
      <c r="AZ1573" s="30"/>
      <c r="BA1573" s="30"/>
      <c r="BB1573" s="30"/>
      <c r="BC1573" s="30"/>
      <c r="BD1573" s="30"/>
    </row>
    <row r="1574" spans="1:56" ht="25.5" customHeight="1">
      <c r="A1574" s="21"/>
      <c r="B1574" s="82"/>
      <c r="C1574" s="30"/>
      <c r="D1574" s="31"/>
      <c r="E1574" s="21"/>
      <c r="F1574" s="32"/>
      <c r="G1574" s="32"/>
      <c r="H1574" s="83"/>
      <c r="I1574" s="30"/>
      <c r="J1574" s="84"/>
      <c r="K1574" s="30"/>
      <c r="L1574" s="30"/>
      <c r="M1574" s="82"/>
      <c r="N1574" s="85"/>
      <c r="O1574" s="30"/>
      <c r="P1574" s="30"/>
      <c r="Q1574" s="34"/>
      <c r="R1574" s="32"/>
      <c r="S1574" s="10"/>
      <c r="T1574" s="30"/>
      <c r="U1574" s="30"/>
      <c r="V1574" s="30"/>
      <c r="W1574" s="30"/>
      <c r="X1574" s="30"/>
      <c r="Y1574" s="30"/>
      <c r="Z1574" s="30"/>
      <c r="AA1574" s="30"/>
      <c r="AB1574" s="30"/>
      <c r="AC1574" s="30"/>
      <c r="AD1574" s="30"/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30"/>
      <c r="AZ1574" s="30"/>
      <c r="BA1574" s="30"/>
      <c r="BB1574" s="30"/>
      <c r="BC1574" s="30"/>
      <c r="BD1574" s="30"/>
    </row>
    <row r="1575" spans="1:56" ht="25.5" customHeight="1">
      <c r="A1575" s="21"/>
      <c r="B1575" s="82"/>
      <c r="C1575" s="30"/>
      <c r="D1575" s="31"/>
      <c r="E1575" s="21"/>
      <c r="F1575" s="32"/>
      <c r="G1575" s="32"/>
      <c r="H1575" s="83"/>
      <c r="I1575" s="30"/>
      <c r="J1575" s="84"/>
      <c r="K1575" s="30"/>
      <c r="L1575" s="30"/>
      <c r="M1575" s="82"/>
      <c r="N1575" s="85"/>
      <c r="O1575" s="30"/>
      <c r="P1575" s="30"/>
      <c r="Q1575" s="34"/>
      <c r="R1575" s="32"/>
      <c r="S1575" s="10"/>
      <c r="T1575" s="30"/>
      <c r="U1575" s="30"/>
      <c r="V1575" s="30"/>
      <c r="W1575" s="30"/>
      <c r="X1575" s="30"/>
      <c r="Y1575" s="30"/>
      <c r="Z1575" s="30"/>
      <c r="AA1575" s="30"/>
      <c r="AB1575" s="30"/>
      <c r="AC1575" s="30"/>
      <c r="AD1575" s="30"/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30"/>
      <c r="AZ1575" s="30"/>
      <c r="BA1575" s="30"/>
      <c r="BB1575" s="30"/>
      <c r="BC1575" s="30"/>
      <c r="BD1575" s="30"/>
    </row>
    <row r="1576" spans="1:56" ht="25.5" customHeight="1">
      <c r="A1576" s="21"/>
      <c r="B1576" s="82"/>
      <c r="C1576" s="30"/>
      <c r="D1576" s="31"/>
      <c r="E1576" s="21"/>
      <c r="F1576" s="32"/>
      <c r="G1576" s="32"/>
      <c r="H1576" s="83"/>
      <c r="I1576" s="30"/>
      <c r="J1576" s="84"/>
      <c r="K1576" s="30"/>
      <c r="L1576" s="30"/>
      <c r="M1576" s="82"/>
      <c r="N1576" s="85"/>
      <c r="O1576" s="30"/>
      <c r="P1576" s="30"/>
      <c r="Q1576" s="34"/>
      <c r="R1576" s="32"/>
      <c r="S1576" s="10"/>
      <c r="T1576" s="30"/>
      <c r="U1576" s="30"/>
      <c r="V1576" s="30"/>
      <c r="W1576" s="30"/>
      <c r="X1576" s="30"/>
      <c r="Y1576" s="30"/>
      <c r="Z1576" s="30"/>
      <c r="AA1576" s="30"/>
      <c r="AB1576" s="30"/>
      <c r="AC1576" s="30"/>
      <c r="AD1576" s="30"/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30"/>
      <c r="AZ1576" s="30"/>
      <c r="BA1576" s="30"/>
      <c r="BB1576" s="30"/>
      <c r="BC1576" s="30"/>
      <c r="BD1576" s="30"/>
    </row>
    <row r="1577" spans="1:56" ht="25.5" customHeight="1">
      <c r="A1577" s="21"/>
      <c r="B1577" s="82"/>
      <c r="C1577" s="30"/>
      <c r="D1577" s="31"/>
      <c r="E1577" s="21"/>
      <c r="F1577" s="32"/>
      <c r="G1577" s="32"/>
      <c r="H1577" s="83"/>
      <c r="I1577" s="30"/>
      <c r="J1577" s="84"/>
      <c r="K1577" s="30"/>
      <c r="L1577" s="30"/>
      <c r="M1577" s="82"/>
      <c r="N1577" s="85"/>
      <c r="O1577" s="30"/>
      <c r="P1577" s="30"/>
      <c r="Q1577" s="34"/>
      <c r="R1577" s="32"/>
      <c r="S1577" s="10"/>
      <c r="T1577" s="30"/>
      <c r="U1577" s="30"/>
      <c r="V1577" s="30"/>
      <c r="W1577" s="30"/>
      <c r="X1577" s="30"/>
      <c r="Y1577" s="30"/>
      <c r="Z1577" s="30"/>
      <c r="AA1577" s="30"/>
      <c r="AB1577" s="30"/>
      <c r="AC1577" s="30"/>
      <c r="AD1577" s="30"/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30"/>
      <c r="AZ1577" s="30"/>
      <c r="BA1577" s="30"/>
      <c r="BB1577" s="30"/>
      <c r="BC1577" s="30"/>
      <c r="BD1577" s="30"/>
    </row>
    <row r="1578" spans="1:56" ht="25.5" customHeight="1">
      <c r="A1578" s="21"/>
      <c r="B1578" s="82"/>
      <c r="C1578" s="30"/>
      <c r="D1578" s="31"/>
      <c r="E1578" s="21"/>
      <c r="F1578" s="32"/>
      <c r="G1578" s="32"/>
      <c r="H1578" s="83"/>
      <c r="I1578" s="30"/>
      <c r="J1578" s="84"/>
      <c r="K1578" s="30"/>
      <c r="L1578" s="30"/>
      <c r="M1578" s="82"/>
      <c r="N1578" s="85"/>
      <c r="O1578" s="30"/>
      <c r="P1578" s="30"/>
      <c r="Q1578" s="34"/>
      <c r="R1578" s="32"/>
      <c r="S1578" s="10"/>
      <c r="T1578" s="30"/>
      <c r="U1578" s="30"/>
      <c r="V1578" s="30"/>
      <c r="W1578" s="30"/>
      <c r="X1578" s="30"/>
      <c r="Y1578" s="30"/>
      <c r="Z1578" s="30"/>
      <c r="AA1578" s="30"/>
      <c r="AB1578" s="30"/>
      <c r="AC1578" s="30"/>
      <c r="AD1578" s="30"/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30"/>
      <c r="AZ1578" s="30"/>
      <c r="BA1578" s="30"/>
      <c r="BB1578" s="30"/>
      <c r="BC1578" s="30"/>
      <c r="BD1578" s="30"/>
    </row>
    <row r="1579" spans="1:56" ht="25.5" customHeight="1">
      <c r="A1579" s="21"/>
      <c r="B1579" s="82"/>
      <c r="C1579" s="30"/>
      <c r="D1579" s="31"/>
      <c r="E1579" s="21"/>
      <c r="F1579" s="32"/>
      <c r="G1579" s="32"/>
      <c r="H1579" s="83"/>
      <c r="I1579" s="30"/>
      <c r="J1579" s="84"/>
      <c r="K1579" s="30"/>
      <c r="L1579" s="30"/>
      <c r="M1579" s="82"/>
      <c r="N1579" s="85"/>
      <c r="O1579" s="30"/>
      <c r="P1579" s="30"/>
      <c r="Q1579" s="34"/>
      <c r="R1579" s="32"/>
      <c r="S1579" s="10"/>
      <c r="T1579" s="30"/>
      <c r="U1579" s="30"/>
      <c r="V1579" s="30"/>
      <c r="W1579" s="30"/>
      <c r="X1579" s="30"/>
      <c r="Y1579" s="30"/>
      <c r="Z1579" s="30"/>
      <c r="AA1579" s="30"/>
      <c r="AB1579" s="30"/>
      <c r="AC1579" s="30"/>
      <c r="AD1579" s="30"/>
      <c r="AE1579" s="30"/>
      <c r="AF1579" s="30"/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30"/>
      <c r="AZ1579" s="30"/>
      <c r="BA1579" s="30"/>
      <c r="BB1579" s="30"/>
      <c r="BC1579" s="30"/>
      <c r="BD1579" s="30"/>
    </row>
    <row r="1580" spans="1:56" ht="25.5" customHeight="1">
      <c r="A1580" s="21"/>
      <c r="B1580" s="82"/>
      <c r="C1580" s="30"/>
      <c r="D1580" s="31"/>
      <c r="E1580" s="21"/>
      <c r="F1580" s="32"/>
      <c r="G1580" s="32"/>
      <c r="H1580" s="83"/>
      <c r="I1580" s="30"/>
      <c r="J1580" s="84"/>
      <c r="K1580" s="30"/>
      <c r="L1580" s="30"/>
      <c r="M1580" s="82"/>
      <c r="N1580" s="85"/>
      <c r="O1580" s="30"/>
      <c r="P1580" s="30"/>
      <c r="Q1580" s="34"/>
      <c r="R1580" s="32"/>
      <c r="S1580" s="10"/>
      <c r="T1580" s="30"/>
      <c r="U1580" s="30"/>
      <c r="V1580" s="30"/>
      <c r="W1580" s="30"/>
      <c r="X1580" s="30"/>
      <c r="Y1580" s="30"/>
      <c r="Z1580" s="30"/>
      <c r="AA1580" s="30"/>
      <c r="AB1580" s="30"/>
      <c r="AC1580" s="30"/>
      <c r="AD1580" s="30"/>
      <c r="AE1580" s="30"/>
      <c r="AF1580" s="30"/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30"/>
      <c r="AZ1580" s="30"/>
      <c r="BA1580" s="30"/>
      <c r="BB1580" s="30"/>
      <c r="BC1580" s="30"/>
      <c r="BD1580" s="30"/>
    </row>
    <row r="1581" spans="1:56" ht="25.5" customHeight="1">
      <c r="A1581" s="21"/>
      <c r="B1581" s="82"/>
      <c r="C1581" s="30"/>
      <c r="D1581" s="31"/>
      <c r="E1581" s="21"/>
      <c r="F1581" s="32"/>
      <c r="G1581" s="32"/>
      <c r="H1581" s="83"/>
      <c r="I1581" s="30"/>
      <c r="J1581" s="84"/>
      <c r="K1581" s="30"/>
      <c r="L1581" s="30"/>
      <c r="M1581" s="82"/>
      <c r="N1581" s="85"/>
      <c r="O1581" s="30"/>
      <c r="P1581" s="30"/>
      <c r="Q1581" s="34"/>
      <c r="R1581" s="32"/>
      <c r="S1581" s="10"/>
      <c r="T1581" s="30"/>
      <c r="U1581" s="30"/>
      <c r="V1581" s="30"/>
      <c r="W1581" s="30"/>
      <c r="X1581" s="30"/>
      <c r="Y1581" s="30"/>
      <c r="Z1581" s="30"/>
      <c r="AA1581" s="30"/>
      <c r="AB1581" s="30"/>
      <c r="AC1581" s="30"/>
      <c r="AD1581" s="30"/>
      <c r="AE1581" s="30"/>
      <c r="AF1581" s="30"/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30"/>
      <c r="AZ1581" s="30"/>
      <c r="BA1581" s="30"/>
      <c r="BB1581" s="30"/>
      <c r="BC1581" s="30"/>
      <c r="BD1581" s="30"/>
    </row>
    <row r="1582" spans="1:56" ht="25.5" customHeight="1">
      <c r="A1582" s="21"/>
      <c r="B1582" s="82"/>
      <c r="C1582" s="30"/>
      <c r="D1582" s="31"/>
      <c r="E1582" s="21"/>
      <c r="F1582" s="32"/>
      <c r="G1582" s="32"/>
      <c r="H1582" s="83"/>
      <c r="I1582" s="30"/>
      <c r="J1582" s="84"/>
      <c r="K1582" s="30"/>
      <c r="L1582" s="30"/>
      <c r="M1582" s="82"/>
      <c r="N1582" s="85"/>
      <c r="O1582" s="30"/>
      <c r="P1582" s="30"/>
      <c r="Q1582" s="34"/>
      <c r="R1582" s="32"/>
      <c r="S1582" s="10"/>
      <c r="T1582" s="30"/>
      <c r="U1582" s="30"/>
      <c r="V1582" s="30"/>
      <c r="W1582" s="30"/>
      <c r="X1582" s="30"/>
      <c r="Y1582" s="30"/>
      <c r="Z1582" s="30"/>
      <c r="AA1582" s="30"/>
      <c r="AB1582" s="30"/>
      <c r="AC1582" s="30"/>
      <c r="AD1582" s="30"/>
      <c r="AE1582" s="30"/>
      <c r="AF1582" s="30"/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30"/>
      <c r="AZ1582" s="30"/>
      <c r="BA1582" s="30"/>
      <c r="BB1582" s="30"/>
      <c r="BC1582" s="30"/>
      <c r="BD1582" s="30"/>
    </row>
    <row r="1583" spans="1:56" ht="25.5" customHeight="1">
      <c r="A1583" s="21"/>
      <c r="B1583" s="82"/>
      <c r="C1583" s="30"/>
      <c r="D1583" s="31"/>
      <c r="E1583" s="21"/>
      <c r="F1583" s="32"/>
      <c r="G1583" s="32"/>
      <c r="H1583" s="83"/>
      <c r="I1583" s="30"/>
      <c r="J1583" s="84"/>
      <c r="K1583" s="30"/>
      <c r="L1583" s="30"/>
      <c r="M1583" s="82"/>
      <c r="N1583" s="85"/>
      <c r="O1583" s="30"/>
      <c r="P1583" s="30"/>
      <c r="Q1583" s="34"/>
      <c r="R1583" s="32"/>
      <c r="S1583" s="10"/>
      <c r="T1583" s="30"/>
      <c r="U1583" s="30"/>
      <c r="V1583" s="30"/>
      <c r="W1583" s="30"/>
      <c r="X1583" s="30"/>
      <c r="Y1583" s="30"/>
      <c r="Z1583" s="30"/>
      <c r="AA1583" s="30"/>
      <c r="AB1583" s="30"/>
      <c r="AC1583" s="30"/>
      <c r="AD1583" s="30"/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30"/>
      <c r="AZ1583" s="30"/>
      <c r="BA1583" s="30"/>
      <c r="BB1583" s="30"/>
      <c r="BC1583" s="30"/>
      <c r="BD1583" s="30"/>
    </row>
    <row r="1584" spans="1:56" ht="25.5" customHeight="1">
      <c r="A1584" s="21"/>
      <c r="B1584" s="82"/>
      <c r="C1584" s="30"/>
      <c r="D1584" s="31"/>
      <c r="E1584" s="21"/>
      <c r="F1584" s="32"/>
      <c r="G1584" s="32"/>
      <c r="H1584" s="83"/>
      <c r="I1584" s="30"/>
      <c r="J1584" s="84"/>
      <c r="K1584" s="30"/>
      <c r="L1584" s="30"/>
      <c r="M1584" s="82"/>
      <c r="N1584" s="85"/>
      <c r="O1584" s="30"/>
      <c r="P1584" s="30"/>
      <c r="Q1584" s="34"/>
      <c r="R1584" s="32"/>
      <c r="S1584" s="10"/>
      <c r="T1584" s="30"/>
      <c r="U1584" s="30"/>
      <c r="V1584" s="30"/>
      <c r="W1584" s="30"/>
      <c r="X1584" s="30"/>
      <c r="Y1584" s="30"/>
      <c r="Z1584" s="30"/>
      <c r="AA1584" s="30"/>
      <c r="AB1584" s="30"/>
      <c r="AC1584" s="30"/>
      <c r="AD1584" s="30"/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30"/>
      <c r="AZ1584" s="30"/>
      <c r="BA1584" s="30"/>
      <c r="BB1584" s="30"/>
      <c r="BC1584" s="30"/>
      <c r="BD1584" s="30"/>
    </row>
    <row r="1585" spans="1:56" ht="25.5" customHeight="1">
      <c r="A1585" s="21"/>
      <c r="B1585" s="82"/>
      <c r="C1585" s="30"/>
      <c r="D1585" s="31"/>
      <c r="E1585" s="21"/>
      <c r="F1585" s="32"/>
      <c r="G1585" s="32"/>
      <c r="H1585" s="83"/>
      <c r="I1585" s="30"/>
      <c r="J1585" s="84"/>
      <c r="K1585" s="30"/>
      <c r="L1585" s="30"/>
      <c r="M1585" s="82"/>
      <c r="N1585" s="85"/>
      <c r="O1585" s="30"/>
      <c r="P1585" s="30"/>
      <c r="Q1585" s="34"/>
      <c r="R1585" s="32"/>
      <c r="S1585" s="10"/>
      <c r="T1585" s="30"/>
      <c r="U1585" s="30"/>
      <c r="V1585" s="30"/>
      <c r="W1585" s="30"/>
      <c r="X1585" s="30"/>
      <c r="Y1585" s="30"/>
      <c r="Z1585" s="30"/>
      <c r="AA1585" s="30"/>
      <c r="AB1585" s="30"/>
      <c r="AC1585" s="30"/>
      <c r="AD1585" s="30"/>
      <c r="AE1585" s="30"/>
      <c r="AF1585" s="30"/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30"/>
      <c r="AZ1585" s="30"/>
      <c r="BA1585" s="30"/>
      <c r="BB1585" s="30"/>
      <c r="BC1585" s="30"/>
      <c r="BD1585" s="30"/>
    </row>
    <row r="1586" spans="1:56" ht="25.5" customHeight="1">
      <c r="A1586" s="21"/>
      <c r="B1586" s="82"/>
      <c r="C1586" s="30"/>
      <c r="D1586" s="31"/>
      <c r="E1586" s="21"/>
      <c r="F1586" s="32"/>
      <c r="G1586" s="32"/>
      <c r="H1586" s="83"/>
      <c r="I1586" s="30"/>
      <c r="J1586" s="84"/>
      <c r="K1586" s="30"/>
      <c r="L1586" s="30"/>
      <c r="M1586" s="82"/>
      <c r="N1586" s="85"/>
      <c r="O1586" s="30"/>
      <c r="P1586" s="30"/>
      <c r="Q1586" s="34"/>
      <c r="R1586" s="32"/>
      <c r="S1586" s="10"/>
      <c r="T1586" s="30"/>
      <c r="U1586" s="30"/>
      <c r="V1586" s="30"/>
      <c r="W1586" s="30"/>
      <c r="X1586" s="30"/>
      <c r="Y1586" s="30"/>
      <c r="Z1586" s="30"/>
      <c r="AA1586" s="30"/>
      <c r="AB1586" s="30"/>
      <c r="AC1586" s="30"/>
      <c r="AD1586" s="30"/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30"/>
      <c r="AZ1586" s="30"/>
      <c r="BA1586" s="30"/>
      <c r="BB1586" s="30"/>
      <c r="BC1586" s="30"/>
      <c r="BD1586" s="30"/>
    </row>
    <row r="1587" spans="1:56" ht="25.5" customHeight="1">
      <c r="A1587" s="21"/>
      <c r="B1587" s="82"/>
      <c r="C1587" s="30"/>
      <c r="D1587" s="31"/>
      <c r="E1587" s="21"/>
      <c r="F1587" s="32"/>
      <c r="G1587" s="32"/>
      <c r="H1587" s="83"/>
      <c r="I1587" s="30"/>
      <c r="J1587" s="84"/>
      <c r="K1587" s="30"/>
      <c r="L1587" s="30"/>
      <c r="M1587" s="82"/>
      <c r="N1587" s="85"/>
      <c r="O1587" s="30"/>
      <c r="P1587" s="30"/>
      <c r="Q1587" s="34"/>
      <c r="R1587" s="32"/>
      <c r="S1587" s="10"/>
      <c r="T1587" s="30"/>
      <c r="U1587" s="30"/>
      <c r="V1587" s="30"/>
      <c r="W1587" s="30"/>
      <c r="X1587" s="30"/>
      <c r="Y1587" s="30"/>
      <c r="Z1587" s="30"/>
      <c r="AA1587" s="30"/>
      <c r="AB1587" s="30"/>
      <c r="AC1587" s="30"/>
      <c r="AD1587" s="30"/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30"/>
      <c r="AZ1587" s="30"/>
      <c r="BA1587" s="30"/>
      <c r="BB1587" s="30"/>
      <c r="BC1587" s="30"/>
      <c r="BD1587" s="30"/>
    </row>
    <row r="1588" spans="1:56" ht="25.5" customHeight="1">
      <c r="A1588" s="21"/>
      <c r="B1588" s="82"/>
      <c r="C1588" s="30"/>
      <c r="D1588" s="31"/>
      <c r="E1588" s="21"/>
      <c r="F1588" s="32"/>
      <c r="G1588" s="32"/>
      <c r="H1588" s="83"/>
      <c r="I1588" s="30"/>
      <c r="J1588" s="84"/>
      <c r="K1588" s="30"/>
      <c r="L1588" s="30"/>
      <c r="M1588" s="82"/>
      <c r="N1588" s="85"/>
      <c r="O1588" s="30"/>
      <c r="P1588" s="30"/>
      <c r="Q1588" s="34"/>
      <c r="R1588" s="32"/>
      <c r="S1588" s="10"/>
      <c r="T1588" s="30"/>
      <c r="U1588" s="30"/>
      <c r="V1588" s="30"/>
      <c r="W1588" s="30"/>
      <c r="X1588" s="30"/>
      <c r="Y1588" s="30"/>
      <c r="Z1588" s="30"/>
      <c r="AA1588" s="30"/>
      <c r="AB1588" s="30"/>
      <c r="AC1588" s="30"/>
      <c r="AD1588" s="30"/>
      <c r="AE1588" s="30"/>
      <c r="AF1588" s="30"/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30"/>
      <c r="AZ1588" s="30"/>
      <c r="BA1588" s="30"/>
      <c r="BB1588" s="30"/>
      <c r="BC1588" s="30"/>
      <c r="BD1588" s="30"/>
    </row>
    <row r="1589" spans="1:56" ht="25.5" customHeight="1">
      <c r="A1589" s="21"/>
      <c r="B1589" s="82"/>
      <c r="C1589" s="30"/>
      <c r="D1589" s="31"/>
      <c r="E1589" s="21"/>
      <c r="F1589" s="32"/>
      <c r="G1589" s="32"/>
      <c r="H1589" s="83"/>
      <c r="I1589" s="30"/>
      <c r="J1589" s="84"/>
      <c r="K1589" s="30"/>
      <c r="L1589" s="30"/>
      <c r="M1589" s="82"/>
      <c r="N1589" s="85"/>
      <c r="O1589" s="30"/>
      <c r="P1589" s="30"/>
      <c r="Q1589" s="34"/>
      <c r="R1589" s="32"/>
      <c r="S1589" s="10"/>
      <c r="T1589" s="30"/>
      <c r="U1589" s="30"/>
      <c r="V1589" s="30"/>
      <c r="W1589" s="30"/>
      <c r="X1589" s="30"/>
      <c r="Y1589" s="30"/>
      <c r="Z1589" s="30"/>
      <c r="AA1589" s="30"/>
      <c r="AB1589" s="30"/>
      <c r="AC1589" s="30"/>
      <c r="AD1589" s="30"/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30"/>
      <c r="AZ1589" s="30"/>
      <c r="BA1589" s="30"/>
      <c r="BB1589" s="30"/>
      <c r="BC1589" s="30"/>
      <c r="BD1589" s="30"/>
    </row>
    <row r="1590" spans="1:56" ht="25.5" customHeight="1">
      <c r="A1590" s="21"/>
      <c r="B1590" s="82"/>
      <c r="C1590" s="30"/>
      <c r="D1590" s="31"/>
      <c r="E1590" s="21"/>
      <c r="F1590" s="32"/>
      <c r="G1590" s="32"/>
      <c r="H1590" s="83"/>
      <c r="I1590" s="30"/>
      <c r="J1590" s="84"/>
      <c r="K1590" s="30"/>
      <c r="L1590" s="30"/>
      <c r="M1590" s="82"/>
      <c r="N1590" s="85"/>
      <c r="O1590" s="30"/>
      <c r="P1590" s="30"/>
      <c r="Q1590" s="34"/>
      <c r="R1590" s="32"/>
      <c r="S1590" s="10"/>
      <c r="T1590" s="30"/>
      <c r="U1590" s="30"/>
      <c r="V1590" s="30"/>
      <c r="W1590" s="30"/>
      <c r="X1590" s="30"/>
      <c r="Y1590" s="30"/>
      <c r="Z1590" s="30"/>
      <c r="AA1590" s="30"/>
      <c r="AB1590" s="30"/>
      <c r="AC1590" s="30"/>
      <c r="AD1590" s="30"/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30"/>
      <c r="AZ1590" s="30"/>
      <c r="BA1590" s="30"/>
      <c r="BB1590" s="30"/>
      <c r="BC1590" s="30"/>
      <c r="BD1590" s="30"/>
    </row>
    <row r="1591" spans="1:56" ht="25.5" customHeight="1">
      <c r="A1591" s="21"/>
      <c r="B1591" s="82"/>
      <c r="C1591" s="30"/>
      <c r="D1591" s="31"/>
      <c r="E1591" s="21"/>
      <c r="F1591" s="32"/>
      <c r="G1591" s="32"/>
      <c r="H1591" s="83"/>
      <c r="I1591" s="30"/>
      <c r="J1591" s="84"/>
      <c r="K1591" s="30"/>
      <c r="L1591" s="30"/>
      <c r="M1591" s="82"/>
      <c r="N1591" s="85"/>
      <c r="O1591" s="30"/>
      <c r="P1591" s="30"/>
      <c r="Q1591" s="34"/>
      <c r="R1591" s="32"/>
      <c r="S1591" s="10"/>
      <c r="T1591" s="30"/>
      <c r="U1591" s="30"/>
      <c r="V1591" s="30"/>
      <c r="W1591" s="30"/>
      <c r="X1591" s="30"/>
      <c r="Y1591" s="30"/>
      <c r="Z1591" s="30"/>
      <c r="AA1591" s="30"/>
      <c r="AB1591" s="30"/>
      <c r="AC1591" s="30"/>
      <c r="AD1591" s="30"/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30"/>
      <c r="AZ1591" s="30"/>
      <c r="BA1591" s="30"/>
      <c r="BB1591" s="30"/>
      <c r="BC1591" s="30"/>
      <c r="BD1591" s="30"/>
    </row>
    <row r="1592" spans="1:56" ht="25.5" customHeight="1">
      <c r="A1592" s="21"/>
      <c r="B1592" s="82"/>
      <c r="C1592" s="30"/>
      <c r="D1592" s="31"/>
      <c r="E1592" s="21"/>
      <c r="F1592" s="32"/>
      <c r="G1592" s="32"/>
      <c r="H1592" s="83"/>
      <c r="I1592" s="30"/>
      <c r="J1592" s="84"/>
      <c r="K1592" s="30"/>
      <c r="L1592" s="30"/>
      <c r="M1592" s="82"/>
      <c r="N1592" s="85"/>
      <c r="O1592" s="30"/>
      <c r="P1592" s="30"/>
      <c r="Q1592" s="34"/>
      <c r="R1592" s="32"/>
      <c r="S1592" s="10"/>
      <c r="T1592" s="30"/>
      <c r="U1592" s="30"/>
      <c r="V1592" s="30"/>
      <c r="W1592" s="30"/>
      <c r="X1592" s="30"/>
      <c r="Y1592" s="30"/>
      <c r="Z1592" s="30"/>
      <c r="AA1592" s="30"/>
      <c r="AB1592" s="30"/>
      <c r="AC1592" s="30"/>
      <c r="AD1592" s="30"/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30"/>
      <c r="AZ1592" s="30"/>
      <c r="BA1592" s="30"/>
      <c r="BB1592" s="30"/>
      <c r="BC1592" s="30"/>
      <c r="BD1592" s="30"/>
    </row>
    <row r="1593" spans="1:56" ht="25.5" customHeight="1">
      <c r="A1593" s="21"/>
      <c r="B1593" s="82"/>
      <c r="C1593" s="30"/>
      <c r="D1593" s="31"/>
      <c r="E1593" s="21"/>
      <c r="F1593" s="32"/>
      <c r="G1593" s="32"/>
      <c r="H1593" s="83"/>
      <c r="I1593" s="30"/>
      <c r="J1593" s="84"/>
      <c r="K1593" s="30"/>
      <c r="L1593" s="30"/>
      <c r="M1593" s="82"/>
      <c r="N1593" s="85"/>
      <c r="O1593" s="30"/>
      <c r="P1593" s="30"/>
      <c r="Q1593" s="34"/>
      <c r="R1593" s="32"/>
      <c r="S1593" s="10"/>
      <c r="T1593" s="30"/>
      <c r="U1593" s="30"/>
      <c r="V1593" s="30"/>
      <c r="W1593" s="30"/>
      <c r="X1593" s="30"/>
      <c r="Y1593" s="30"/>
      <c r="Z1593" s="30"/>
      <c r="AA1593" s="30"/>
      <c r="AB1593" s="30"/>
      <c r="AC1593" s="30"/>
      <c r="AD1593" s="30"/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30"/>
      <c r="AZ1593" s="30"/>
      <c r="BA1593" s="30"/>
      <c r="BB1593" s="30"/>
      <c r="BC1593" s="30"/>
      <c r="BD1593" s="30"/>
    </row>
    <row r="1594" spans="1:56" ht="25.5" customHeight="1">
      <c r="A1594" s="21"/>
      <c r="B1594" s="82"/>
      <c r="C1594" s="30"/>
      <c r="D1594" s="31"/>
      <c r="E1594" s="21"/>
      <c r="F1594" s="32"/>
      <c r="G1594" s="32"/>
      <c r="H1594" s="83"/>
      <c r="I1594" s="30"/>
      <c r="J1594" s="84"/>
      <c r="K1594" s="30"/>
      <c r="L1594" s="30"/>
      <c r="M1594" s="82"/>
      <c r="N1594" s="85"/>
      <c r="O1594" s="30"/>
      <c r="P1594" s="30"/>
      <c r="Q1594" s="34"/>
      <c r="R1594" s="32"/>
      <c r="S1594" s="10"/>
      <c r="T1594" s="30"/>
      <c r="U1594" s="30"/>
      <c r="V1594" s="30"/>
      <c r="W1594" s="30"/>
      <c r="X1594" s="30"/>
      <c r="Y1594" s="30"/>
      <c r="Z1594" s="30"/>
      <c r="AA1594" s="30"/>
      <c r="AB1594" s="30"/>
      <c r="AC1594" s="30"/>
      <c r="AD1594" s="30"/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30"/>
      <c r="AZ1594" s="30"/>
      <c r="BA1594" s="30"/>
      <c r="BB1594" s="30"/>
      <c r="BC1594" s="30"/>
      <c r="BD1594" s="30"/>
    </row>
    <row r="1595" spans="1:56" ht="25.5" customHeight="1">
      <c r="A1595" s="21"/>
      <c r="B1595" s="82"/>
      <c r="C1595" s="30"/>
      <c r="D1595" s="31"/>
      <c r="E1595" s="21"/>
      <c r="F1595" s="32"/>
      <c r="G1595" s="32"/>
      <c r="H1595" s="83"/>
      <c r="I1595" s="30"/>
      <c r="J1595" s="84"/>
      <c r="K1595" s="30"/>
      <c r="L1595" s="30"/>
      <c r="M1595" s="82"/>
      <c r="N1595" s="85"/>
      <c r="O1595" s="30"/>
      <c r="P1595" s="30"/>
      <c r="Q1595" s="34"/>
      <c r="R1595" s="32"/>
      <c r="S1595" s="10"/>
      <c r="T1595" s="30"/>
      <c r="U1595" s="30"/>
      <c r="V1595" s="30"/>
      <c r="W1595" s="30"/>
      <c r="X1595" s="30"/>
      <c r="Y1595" s="30"/>
      <c r="Z1595" s="30"/>
      <c r="AA1595" s="30"/>
      <c r="AB1595" s="30"/>
      <c r="AC1595" s="30"/>
      <c r="AD1595" s="30"/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30"/>
      <c r="AZ1595" s="30"/>
      <c r="BA1595" s="30"/>
      <c r="BB1595" s="30"/>
      <c r="BC1595" s="30"/>
      <c r="BD1595" s="30"/>
    </row>
    <row r="1596" spans="1:56" ht="25.5" customHeight="1">
      <c r="A1596" s="21"/>
      <c r="B1596" s="82"/>
      <c r="C1596" s="30"/>
      <c r="D1596" s="31"/>
      <c r="E1596" s="21"/>
      <c r="F1596" s="32"/>
      <c r="G1596" s="32"/>
      <c r="H1596" s="83"/>
      <c r="I1596" s="30"/>
      <c r="J1596" s="84"/>
      <c r="K1596" s="30"/>
      <c r="L1596" s="30"/>
      <c r="M1596" s="82"/>
      <c r="N1596" s="85"/>
      <c r="O1596" s="30"/>
      <c r="P1596" s="30"/>
      <c r="Q1596" s="34"/>
      <c r="R1596" s="32"/>
      <c r="S1596" s="10"/>
      <c r="T1596" s="30"/>
      <c r="U1596" s="30"/>
      <c r="V1596" s="30"/>
      <c r="W1596" s="30"/>
      <c r="X1596" s="30"/>
      <c r="Y1596" s="30"/>
      <c r="Z1596" s="30"/>
      <c r="AA1596" s="30"/>
      <c r="AB1596" s="30"/>
      <c r="AC1596" s="30"/>
      <c r="AD1596" s="30"/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30"/>
      <c r="AZ1596" s="30"/>
      <c r="BA1596" s="30"/>
      <c r="BB1596" s="30"/>
      <c r="BC1596" s="30"/>
      <c r="BD1596" s="30"/>
    </row>
    <row r="1597" spans="1:56" ht="25.5" customHeight="1">
      <c r="A1597" s="21"/>
      <c r="B1597" s="82"/>
      <c r="C1597" s="30"/>
      <c r="D1597" s="31"/>
      <c r="E1597" s="21"/>
      <c r="F1597" s="32"/>
      <c r="G1597" s="32"/>
      <c r="H1597" s="83"/>
      <c r="I1597" s="30"/>
      <c r="J1597" s="84"/>
      <c r="K1597" s="30"/>
      <c r="L1597" s="30"/>
      <c r="M1597" s="82"/>
      <c r="N1597" s="85"/>
      <c r="O1597" s="30"/>
      <c r="P1597" s="30"/>
      <c r="Q1597" s="34"/>
      <c r="R1597" s="32"/>
      <c r="S1597" s="10"/>
      <c r="T1597" s="30"/>
      <c r="U1597" s="30"/>
      <c r="V1597" s="30"/>
      <c r="W1597" s="30"/>
      <c r="X1597" s="30"/>
      <c r="Y1597" s="30"/>
      <c r="Z1597" s="30"/>
      <c r="AA1597" s="30"/>
      <c r="AB1597" s="30"/>
      <c r="AC1597" s="30"/>
      <c r="AD1597" s="30"/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30"/>
      <c r="AZ1597" s="30"/>
      <c r="BA1597" s="30"/>
      <c r="BB1597" s="30"/>
      <c r="BC1597" s="30"/>
      <c r="BD1597" s="30"/>
    </row>
    <row r="1598" spans="1:56" ht="25.5" customHeight="1">
      <c r="A1598" s="21"/>
      <c r="B1598" s="82"/>
      <c r="C1598" s="30"/>
      <c r="D1598" s="31"/>
      <c r="E1598" s="21"/>
      <c r="F1598" s="32"/>
      <c r="G1598" s="32"/>
      <c r="H1598" s="83"/>
      <c r="I1598" s="30"/>
      <c r="J1598" s="84"/>
      <c r="K1598" s="30"/>
      <c r="L1598" s="30"/>
      <c r="M1598" s="82"/>
      <c r="N1598" s="85"/>
      <c r="O1598" s="30"/>
      <c r="P1598" s="30"/>
      <c r="Q1598" s="34"/>
      <c r="R1598" s="32"/>
      <c r="S1598" s="1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30"/>
      <c r="AZ1598" s="30"/>
      <c r="BA1598" s="30"/>
      <c r="BB1598" s="30"/>
      <c r="BC1598" s="30"/>
      <c r="BD1598" s="30"/>
    </row>
    <row r="1599" spans="1:56" ht="25.5" customHeight="1">
      <c r="A1599" s="21"/>
      <c r="B1599" s="82"/>
      <c r="C1599" s="30"/>
      <c r="D1599" s="31"/>
      <c r="E1599" s="21"/>
      <c r="F1599" s="32"/>
      <c r="G1599" s="32"/>
      <c r="H1599" s="83"/>
      <c r="I1599" s="30"/>
      <c r="J1599" s="84"/>
      <c r="K1599" s="30"/>
      <c r="L1599" s="30"/>
      <c r="M1599" s="82"/>
      <c r="N1599" s="85"/>
      <c r="O1599" s="30"/>
      <c r="P1599" s="30"/>
      <c r="Q1599" s="34"/>
      <c r="R1599" s="32"/>
      <c r="S1599" s="10"/>
      <c r="T1599" s="30"/>
      <c r="U1599" s="30"/>
      <c r="V1599" s="30"/>
      <c r="W1599" s="30"/>
      <c r="X1599" s="30"/>
      <c r="Y1599" s="30"/>
      <c r="Z1599" s="30"/>
      <c r="AA1599" s="30"/>
      <c r="AB1599" s="30"/>
      <c r="AC1599" s="30"/>
      <c r="AD1599" s="30"/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30"/>
      <c r="AZ1599" s="30"/>
      <c r="BA1599" s="30"/>
      <c r="BB1599" s="30"/>
      <c r="BC1599" s="30"/>
      <c r="BD1599" s="30"/>
    </row>
    <row r="1600" spans="1:56" ht="25.5" customHeight="1">
      <c r="A1600" s="21"/>
      <c r="B1600" s="82"/>
      <c r="C1600" s="30"/>
      <c r="D1600" s="31"/>
      <c r="E1600" s="21"/>
      <c r="F1600" s="32"/>
      <c r="G1600" s="32"/>
      <c r="H1600" s="83"/>
      <c r="I1600" s="30"/>
      <c r="J1600" s="84"/>
      <c r="K1600" s="30"/>
      <c r="L1600" s="30"/>
      <c r="M1600" s="82"/>
      <c r="N1600" s="85"/>
      <c r="O1600" s="30"/>
      <c r="P1600" s="30"/>
      <c r="Q1600" s="34"/>
      <c r="R1600" s="32"/>
      <c r="S1600" s="10"/>
      <c r="T1600" s="30"/>
      <c r="U1600" s="30"/>
      <c r="V1600" s="30"/>
      <c r="W1600" s="30"/>
      <c r="X1600" s="30"/>
      <c r="Y1600" s="30"/>
      <c r="Z1600" s="30"/>
      <c r="AA1600" s="30"/>
      <c r="AB1600" s="30"/>
      <c r="AC1600" s="30"/>
      <c r="AD1600" s="30"/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30"/>
      <c r="AZ1600" s="30"/>
      <c r="BA1600" s="30"/>
      <c r="BB1600" s="30"/>
      <c r="BC1600" s="30"/>
      <c r="BD1600" s="30"/>
    </row>
    <row r="1601" spans="1:56" ht="25.5" customHeight="1">
      <c r="A1601" s="21"/>
      <c r="B1601" s="82"/>
      <c r="C1601" s="30"/>
      <c r="D1601" s="31"/>
      <c r="E1601" s="21"/>
      <c r="F1601" s="32"/>
      <c r="G1601" s="32"/>
      <c r="H1601" s="83"/>
      <c r="I1601" s="30"/>
      <c r="J1601" s="84"/>
      <c r="K1601" s="30"/>
      <c r="L1601" s="30"/>
      <c r="M1601" s="82"/>
      <c r="N1601" s="85"/>
      <c r="O1601" s="30"/>
      <c r="P1601" s="30"/>
      <c r="Q1601" s="34"/>
      <c r="R1601" s="32"/>
      <c r="S1601" s="10"/>
      <c r="T1601" s="30"/>
      <c r="U1601" s="30"/>
      <c r="V1601" s="30"/>
      <c r="W1601" s="30"/>
      <c r="X1601" s="30"/>
      <c r="Y1601" s="30"/>
      <c r="Z1601" s="30"/>
      <c r="AA1601" s="30"/>
      <c r="AB1601" s="30"/>
      <c r="AC1601" s="30"/>
      <c r="AD1601" s="30"/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30"/>
      <c r="AZ1601" s="30"/>
      <c r="BA1601" s="30"/>
      <c r="BB1601" s="30"/>
      <c r="BC1601" s="30"/>
      <c r="BD1601" s="30"/>
    </row>
    <row r="1602" spans="1:56" ht="25.5" customHeight="1">
      <c r="A1602" s="21"/>
      <c r="B1602" s="82"/>
      <c r="C1602" s="30"/>
      <c r="D1602" s="31"/>
      <c r="E1602" s="21"/>
      <c r="F1602" s="32"/>
      <c r="G1602" s="32"/>
      <c r="H1602" s="83"/>
      <c r="I1602" s="30"/>
      <c r="J1602" s="84"/>
      <c r="K1602" s="30"/>
      <c r="L1602" s="30"/>
      <c r="M1602" s="82"/>
      <c r="N1602" s="85"/>
      <c r="O1602" s="30"/>
      <c r="P1602" s="30"/>
      <c r="Q1602" s="34"/>
      <c r="R1602" s="32"/>
      <c r="S1602" s="10"/>
      <c r="T1602" s="30"/>
      <c r="U1602" s="30"/>
      <c r="V1602" s="30"/>
      <c r="W1602" s="30"/>
      <c r="X1602" s="30"/>
      <c r="Y1602" s="30"/>
      <c r="Z1602" s="30"/>
      <c r="AA1602" s="30"/>
      <c r="AB1602" s="30"/>
      <c r="AC1602" s="30"/>
      <c r="AD1602" s="30"/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30"/>
      <c r="AZ1602" s="30"/>
      <c r="BA1602" s="30"/>
      <c r="BB1602" s="30"/>
      <c r="BC1602" s="30"/>
      <c r="BD1602" s="30"/>
    </row>
    <row r="1603" spans="1:56" ht="25.5" customHeight="1">
      <c r="A1603" s="21"/>
      <c r="B1603" s="82"/>
      <c r="C1603" s="30"/>
      <c r="D1603" s="31"/>
      <c r="E1603" s="21"/>
      <c r="F1603" s="32"/>
      <c r="G1603" s="32"/>
      <c r="H1603" s="83"/>
      <c r="I1603" s="30"/>
      <c r="J1603" s="84"/>
      <c r="K1603" s="30"/>
      <c r="L1603" s="30"/>
      <c r="M1603" s="82"/>
      <c r="N1603" s="85"/>
      <c r="O1603" s="30"/>
      <c r="P1603" s="30"/>
      <c r="Q1603" s="34"/>
      <c r="R1603" s="32"/>
      <c r="S1603" s="10"/>
      <c r="T1603" s="30"/>
      <c r="U1603" s="30"/>
      <c r="V1603" s="30"/>
      <c r="W1603" s="30"/>
      <c r="X1603" s="30"/>
      <c r="Y1603" s="30"/>
      <c r="Z1603" s="30"/>
      <c r="AA1603" s="30"/>
      <c r="AB1603" s="30"/>
      <c r="AC1603" s="30"/>
      <c r="AD1603" s="30"/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30"/>
      <c r="AZ1603" s="30"/>
      <c r="BA1603" s="30"/>
      <c r="BB1603" s="30"/>
      <c r="BC1603" s="30"/>
      <c r="BD1603" s="30"/>
    </row>
    <row r="1604" spans="1:56" ht="25.5" customHeight="1">
      <c r="A1604" s="21"/>
      <c r="B1604" s="82"/>
      <c r="C1604" s="30"/>
      <c r="D1604" s="31"/>
      <c r="E1604" s="21"/>
      <c r="F1604" s="32"/>
      <c r="G1604" s="32"/>
      <c r="H1604" s="83"/>
      <c r="I1604" s="30"/>
      <c r="J1604" s="84"/>
      <c r="K1604" s="30"/>
      <c r="L1604" s="30"/>
      <c r="M1604" s="82"/>
      <c r="N1604" s="85"/>
      <c r="O1604" s="30"/>
      <c r="P1604" s="30"/>
      <c r="Q1604" s="34"/>
      <c r="R1604" s="32"/>
      <c r="S1604" s="10"/>
      <c r="T1604" s="30"/>
      <c r="U1604" s="30"/>
      <c r="V1604" s="30"/>
      <c r="W1604" s="30"/>
      <c r="X1604" s="30"/>
      <c r="Y1604" s="30"/>
      <c r="Z1604" s="30"/>
      <c r="AA1604" s="30"/>
      <c r="AB1604" s="30"/>
      <c r="AC1604" s="30"/>
      <c r="AD1604" s="30"/>
      <c r="AE1604" s="30"/>
      <c r="AF1604" s="30"/>
      <c r="AG1604" s="30"/>
      <c r="AH1604" s="30"/>
      <c r="AI1604" s="30"/>
      <c r="AJ1604" s="30"/>
      <c r="AK1604" s="30"/>
      <c r="AL1604" s="30"/>
      <c r="AM1604" s="30"/>
      <c r="AN1604" s="30"/>
      <c r="AO1604" s="30"/>
      <c r="AP1604" s="30"/>
      <c r="AQ1604" s="30"/>
      <c r="AR1604" s="30"/>
      <c r="AS1604" s="30"/>
      <c r="AT1604" s="30"/>
      <c r="AU1604" s="30"/>
      <c r="AV1604" s="30"/>
      <c r="AW1604" s="30"/>
      <c r="AX1604" s="30"/>
      <c r="AY1604" s="30"/>
      <c r="AZ1604" s="30"/>
      <c r="BA1604" s="30"/>
      <c r="BB1604" s="30"/>
      <c r="BC1604" s="30"/>
      <c r="BD1604" s="30"/>
    </row>
    <row r="1605" spans="1:56" ht="25.5" customHeight="1">
      <c r="A1605" s="21"/>
      <c r="B1605" s="82"/>
      <c r="C1605" s="30"/>
      <c r="D1605" s="31"/>
      <c r="E1605" s="21"/>
      <c r="F1605" s="32"/>
      <c r="G1605" s="32"/>
      <c r="H1605" s="83"/>
      <c r="I1605" s="30"/>
      <c r="J1605" s="84"/>
      <c r="K1605" s="30"/>
      <c r="L1605" s="30"/>
      <c r="M1605" s="82"/>
      <c r="N1605" s="85"/>
      <c r="O1605" s="30"/>
      <c r="P1605" s="30"/>
      <c r="Q1605" s="34"/>
      <c r="R1605" s="32"/>
      <c r="S1605" s="10"/>
      <c r="T1605" s="30"/>
      <c r="U1605" s="30"/>
      <c r="V1605" s="30"/>
      <c r="W1605" s="30"/>
      <c r="X1605" s="30"/>
      <c r="Y1605" s="30"/>
      <c r="Z1605" s="30"/>
      <c r="AA1605" s="30"/>
      <c r="AB1605" s="30"/>
      <c r="AC1605" s="30"/>
      <c r="AD1605" s="30"/>
      <c r="AE1605" s="30"/>
      <c r="AF1605" s="30"/>
      <c r="AG1605" s="30"/>
      <c r="AH1605" s="30"/>
      <c r="AI1605" s="30"/>
      <c r="AJ1605" s="30"/>
      <c r="AK1605" s="30"/>
      <c r="AL1605" s="30"/>
      <c r="AM1605" s="30"/>
      <c r="AN1605" s="30"/>
      <c r="AO1605" s="30"/>
      <c r="AP1605" s="30"/>
      <c r="AQ1605" s="30"/>
      <c r="AR1605" s="30"/>
      <c r="AS1605" s="30"/>
      <c r="AT1605" s="30"/>
      <c r="AU1605" s="30"/>
      <c r="AV1605" s="30"/>
      <c r="AW1605" s="30"/>
      <c r="AX1605" s="30"/>
      <c r="AY1605" s="30"/>
      <c r="AZ1605" s="30"/>
      <c r="BA1605" s="30"/>
      <c r="BB1605" s="30"/>
      <c r="BC1605" s="30"/>
      <c r="BD1605" s="30"/>
    </row>
    <row r="1606" spans="1:56" ht="25.5" customHeight="1">
      <c r="A1606" s="21"/>
      <c r="B1606" s="82"/>
      <c r="C1606" s="30"/>
      <c r="D1606" s="31"/>
      <c r="E1606" s="21"/>
      <c r="F1606" s="32"/>
      <c r="G1606" s="32"/>
      <c r="H1606" s="83"/>
      <c r="I1606" s="30"/>
      <c r="J1606" s="84"/>
      <c r="K1606" s="30"/>
      <c r="L1606" s="30"/>
      <c r="M1606" s="82"/>
      <c r="N1606" s="85"/>
      <c r="O1606" s="30"/>
      <c r="P1606" s="30"/>
      <c r="Q1606" s="34"/>
      <c r="R1606" s="32"/>
      <c r="S1606" s="10"/>
      <c r="T1606" s="30"/>
      <c r="U1606" s="30"/>
      <c r="V1606" s="30"/>
      <c r="W1606" s="30"/>
      <c r="X1606" s="30"/>
      <c r="Y1606" s="30"/>
      <c r="Z1606" s="30"/>
      <c r="AA1606" s="30"/>
      <c r="AB1606" s="30"/>
      <c r="AC1606" s="30"/>
      <c r="AD1606" s="30"/>
      <c r="AE1606" s="30"/>
      <c r="AF1606" s="30"/>
      <c r="AG1606" s="30"/>
      <c r="AH1606" s="30"/>
      <c r="AI1606" s="30"/>
      <c r="AJ1606" s="30"/>
      <c r="AK1606" s="30"/>
      <c r="AL1606" s="30"/>
      <c r="AM1606" s="30"/>
      <c r="AN1606" s="30"/>
      <c r="AO1606" s="30"/>
      <c r="AP1606" s="30"/>
      <c r="AQ1606" s="30"/>
      <c r="AR1606" s="30"/>
      <c r="AS1606" s="30"/>
      <c r="AT1606" s="30"/>
      <c r="AU1606" s="30"/>
      <c r="AV1606" s="30"/>
      <c r="AW1606" s="30"/>
      <c r="AX1606" s="30"/>
      <c r="AY1606" s="30"/>
      <c r="AZ1606" s="30"/>
      <c r="BA1606" s="30"/>
      <c r="BB1606" s="30"/>
      <c r="BC1606" s="30"/>
      <c r="BD1606" s="30"/>
    </row>
    <row r="1607" spans="1:56" ht="25.5" customHeight="1">
      <c r="A1607" s="21"/>
      <c r="B1607" s="82"/>
      <c r="C1607" s="30"/>
      <c r="D1607" s="31"/>
      <c r="E1607" s="21"/>
      <c r="F1607" s="32"/>
      <c r="G1607" s="32"/>
      <c r="H1607" s="83"/>
      <c r="I1607" s="30"/>
      <c r="J1607" s="84"/>
      <c r="K1607" s="30"/>
      <c r="L1607" s="30"/>
      <c r="M1607" s="82"/>
      <c r="N1607" s="85"/>
      <c r="O1607" s="30"/>
      <c r="P1607" s="30"/>
      <c r="Q1607" s="34"/>
      <c r="R1607" s="32"/>
      <c r="S1607" s="10"/>
      <c r="T1607" s="30"/>
      <c r="U1607" s="30"/>
      <c r="V1607" s="30"/>
      <c r="W1607" s="30"/>
      <c r="X1607" s="30"/>
      <c r="Y1607" s="30"/>
      <c r="Z1607" s="30"/>
      <c r="AA1607" s="30"/>
      <c r="AB1607" s="30"/>
      <c r="AC1607" s="30"/>
      <c r="AD1607" s="30"/>
      <c r="AE1607" s="30"/>
      <c r="AF1607" s="30"/>
      <c r="AG1607" s="30"/>
      <c r="AH1607" s="30"/>
      <c r="AI1607" s="30"/>
      <c r="AJ1607" s="30"/>
      <c r="AK1607" s="30"/>
      <c r="AL1607" s="30"/>
      <c r="AM1607" s="30"/>
      <c r="AN1607" s="30"/>
      <c r="AO1607" s="30"/>
      <c r="AP1607" s="30"/>
      <c r="AQ1607" s="30"/>
      <c r="AR1607" s="30"/>
      <c r="AS1607" s="30"/>
      <c r="AT1607" s="30"/>
      <c r="AU1607" s="30"/>
      <c r="AV1607" s="30"/>
      <c r="AW1607" s="30"/>
      <c r="AX1607" s="30"/>
      <c r="AY1607" s="30"/>
      <c r="AZ1607" s="30"/>
      <c r="BA1607" s="30"/>
      <c r="BB1607" s="30"/>
      <c r="BC1607" s="30"/>
      <c r="BD1607" s="30"/>
    </row>
    <row r="1608" spans="1:56" ht="25.5" customHeight="1">
      <c r="A1608" s="21"/>
      <c r="B1608" s="82"/>
      <c r="C1608" s="30"/>
      <c r="D1608" s="31"/>
      <c r="E1608" s="21"/>
      <c r="F1608" s="32"/>
      <c r="G1608" s="32"/>
      <c r="H1608" s="83"/>
      <c r="I1608" s="30"/>
      <c r="J1608" s="84"/>
      <c r="K1608" s="30"/>
      <c r="L1608" s="30"/>
      <c r="M1608" s="82"/>
      <c r="N1608" s="85"/>
      <c r="O1608" s="30"/>
      <c r="P1608" s="30"/>
      <c r="Q1608" s="34"/>
      <c r="R1608" s="32"/>
      <c r="S1608" s="10"/>
      <c r="T1608" s="30"/>
      <c r="U1608" s="30"/>
      <c r="V1608" s="30"/>
      <c r="W1608" s="30"/>
      <c r="X1608" s="30"/>
      <c r="Y1608" s="30"/>
      <c r="Z1608" s="30"/>
      <c r="AA1608" s="30"/>
      <c r="AB1608" s="30"/>
      <c r="AC1608" s="30"/>
      <c r="AD1608" s="30"/>
      <c r="AE1608" s="30"/>
      <c r="AF1608" s="30"/>
      <c r="AG1608" s="30"/>
      <c r="AH1608" s="30"/>
      <c r="AI1608" s="30"/>
      <c r="AJ1608" s="30"/>
      <c r="AK1608" s="30"/>
      <c r="AL1608" s="30"/>
      <c r="AM1608" s="30"/>
      <c r="AN1608" s="30"/>
      <c r="AO1608" s="30"/>
      <c r="AP1608" s="30"/>
      <c r="AQ1608" s="30"/>
      <c r="AR1608" s="30"/>
      <c r="AS1608" s="30"/>
      <c r="AT1608" s="30"/>
      <c r="AU1608" s="30"/>
      <c r="AV1608" s="30"/>
      <c r="AW1608" s="30"/>
      <c r="AX1608" s="30"/>
      <c r="AY1608" s="30"/>
      <c r="AZ1608" s="30"/>
      <c r="BA1608" s="30"/>
      <c r="BB1608" s="30"/>
      <c r="BC1608" s="30"/>
      <c r="BD1608" s="30"/>
    </row>
    <row r="1609" spans="1:56" ht="25.5" customHeight="1">
      <c r="A1609" s="21"/>
      <c r="B1609" s="82"/>
      <c r="C1609" s="30"/>
      <c r="D1609" s="31"/>
      <c r="E1609" s="21"/>
      <c r="F1609" s="32"/>
      <c r="G1609" s="32"/>
      <c r="H1609" s="83"/>
      <c r="I1609" s="30"/>
      <c r="J1609" s="84"/>
      <c r="K1609" s="30"/>
      <c r="L1609" s="30"/>
      <c r="M1609" s="82"/>
      <c r="N1609" s="85"/>
      <c r="O1609" s="30"/>
      <c r="P1609" s="30"/>
      <c r="Q1609" s="34"/>
      <c r="R1609" s="32"/>
      <c r="S1609" s="10"/>
      <c r="T1609" s="30"/>
      <c r="U1609" s="30"/>
      <c r="V1609" s="30"/>
      <c r="W1609" s="30"/>
      <c r="X1609" s="30"/>
      <c r="Y1609" s="30"/>
      <c r="Z1609" s="30"/>
      <c r="AA1609" s="30"/>
      <c r="AB1609" s="30"/>
      <c r="AC1609" s="30"/>
      <c r="AD1609" s="30"/>
      <c r="AE1609" s="30"/>
      <c r="AF1609" s="30"/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30"/>
      <c r="AR1609" s="30"/>
      <c r="AS1609" s="30"/>
      <c r="AT1609" s="30"/>
      <c r="AU1609" s="30"/>
      <c r="AV1609" s="30"/>
      <c r="AW1609" s="30"/>
      <c r="AX1609" s="30"/>
      <c r="AY1609" s="30"/>
      <c r="AZ1609" s="30"/>
      <c r="BA1609" s="30"/>
      <c r="BB1609" s="30"/>
      <c r="BC1609" s="30"/>
      <c r="BD1609" s="30"/>
    </row>
    <row r="1610" spans="1:56" ht="25.5" customHeight="1">
      <c r="A1610" s="21"/>
      <c r="B1610" s="82"/>
      <c r="C1610" s="30"/>
      <c r="D1610" s="31"/>
      <c r="E1610" s="21"/>
      <c r="F1610" s="32"/>
      <c r="G1610" s="32"/>
      <c r="H1610" s="83"/>
      <c r="I1610" s="30"/>
      <c r="J1610" s="84"/>
      <c r="K1610" s="30"/>
      <c r="L1610" s="30"/>
      <c r="M1610" s="82"/>
      <c r="N1610" s="85"/>
      <c r="O1610" s="30"/>
      <c r="P1610" s="30"/>
      <c r="Q1610" s="34"/>
      <c r="R1610" s="32"/>
      <c r="S1610" s="10"/>
      <c r="T1610" s="30"/>
      <c r="U1610" s="30"/>
      <c r="V1610" s="30"/>
      <c r="W1610" s="30"/>
      <c r="X1610" s="30"/>
      <c r="Y1610" s="30"/>
      <c r="Z1610" s="30"/>
      <c r="AA1610" s="30"/>
      <c r="AB1610" s="30"/>
      <c r="AC1610" s="30"/>
      <c r="AD1610" s="30"/>
      <c r="AE1610" s="30"/>
      <c r="AF1610" s="30"/>
      <c r="AG1610" s="30"/>
      <c r="AH1610" s="30"/>
      <c r="AI1610" s="30"/>
      <c r="AJ1610" s="30"/>
      <c r="AK1610" s="30"/>
      <c r="AL1610" s="30"/>
      <c r="AM1610" s="30"/>
      <c r="AN1610" s="30"/>
      <c r="AO1610" s="30"/>
      <c r="AP1610" s="30"/>
      <c r="AQ1610" s="30"/>
      <c r="AR1610" s="30"/>
      <c r="AS1610" s="30"/>
      <c r="AT1610" s="30"/>
      <c r="AU1610" s="30"/>
      <c r="AV1610" s="30"/>
      <c r="AW1610" s="30"/>
      <c r="AX1610" s="30"/>
      <c r="AY1610" s="30"/>
      <c r="AZ1610" s="30"/>
      <c r="BA1610" s="30"/>
      <c r="BB1610" s="30"/>
      <c r="BC1610" s="30"/>
      <c r="BD1610" s="30"/>
    </row>
    <row r="1611" spans="1:56" ht="25.5" customHeight="1">
      <c r="A1611" s="21"/>
      <c r="B1611" s="82"/>
      <c r="C1611" s="30"/>
      <c r="D1611" s="31"/>
      <c r="E1611" s="21"/>
      <c r="F1611" s="32"/>
      <c r="G1611" s="32"/>
      <c r="H1611" s="83"/>
      <c r="I1611" s="30"/>
      <c r="J1611" s="84"/>
      <c r="K1611" s="30"/>
      <c r="L1611" s="30"/>
      <c r="M1611" s="82"/>
      <c r="N1611" s="85"/>
      <c r="O1611" s="30"/>
      <c r="P1611" s="30"/>
      <c r="Q1611" s="34"/>
      <c r="R1611" s="32"/>
      <c r="S1611" s="10"/>
      <c r="T1611" s="30"/>
      <c r="U1611" s="30"/>
      <c r="V1611" s="30"/>
      <c r="W1611" s="30"/>
      <c r="X1611" s="30"/>
      <c r="Y1611" s="30"/>
      <c r="Z1611" s="30"/>
      <c r="AA1611" s="30"/>
      <c r="AB1611" s="30"/>
      <c r="AC1611" s="30"/>
      <c r="AD1611" s="30"/>
      <c r="AE1611" s="30"/>
      <c r="AF1611" s="30"/>
      <c r="AG1611" s="30"/>
      <c r="AH1611" s="30"/>
      <c r="AI1611" s="30"/>
      <c r="AJ1611" s="30"/>
      <c r="AK1611" s="30"/>
      <c r="AL1611" s="30"/>
      <c r="AM1611" s="30"/>
      <c r="AN1611" s="30"/>
      <c r="AO1611" s="30"/>
      <c r="AP1611" s="30"/>
      <c r="AQ1611" s="30"/>
      <c r="AR1611" s="30"/>
      <c r="AS1611" s="30"/>
      <c r="AT1611" s="30"/>
      <c r="AU1611" s="30"/>
      <c r="AV1611" s="30"/>
      <c r="AW1611" s="30"/>
      <c r="AX1611" s="30"/>
      <c r="AY1611" s="30"/>
      <c r="AZ1611" s="30"/>
      <c r="BA1611" s="30"/>
      <c r="BB1611" s="30"/>
      <c r="BC1611" s="30"/>
      <c r="BD1611" s="30"/>
    </row>
    <row r="1612" spans="1:56" ht="25.5" customHeight="1">
      <c r="A1612" s="21"/>
      <c r="B1612" s="82"/>
      <c r="C1612" s="30"/>
      <c r="D1612" s="31"/>
      <c r="E1612" s="21"/>
      <c r="F1612" s="32"/>
      <c r="G1612" s="32"/>
      <c r="H1612" s="83"/>
      <c r="I1612" s="30"/>
      <c r="J1612" s="84"/>
      <c r="K1612" s="30"/>
      <c r="L1612" s="30"/>
      <c r="M1612" s="82"/>
      <c r="N1612" s="85"/>
      <c r="O1612" s="30"/>
      <c r="P1612" s="30"/>
      <c r="Q1612" s="34"/>
      <c r="R1612" s="32"/>
      <c r="S1612" s="10"/>
      <c r="T1612" s="30"/>
      <c r="U1612" s="30"/>
      <c r="V1612" s="30"/>
      <c r="W1612" s="30"/>
      <c r="X1612" s="30"/>
      <c r="Y1612" s="30"/>
      <c r="Z1612" s="30"/>
      <c r="AA1612" s="30"/>
      <c r="AB1612" s="30"/>
      <c r="AC1612" s="30"/>
      <c r="AD1612" s="30"/>
      <c r="AE1612" s="30"/>
      <c r="AF1612" s="30"/>
      <c r="AG1612" s="30"/>
      <c r="AH1612" s="30"/>
      <c r="AI1612" s="30"/>
      <c r="AJ1612" s="30"/>
      <c r="AK1612" s="30"/>
      <c r="AL1612" s="30"/>
      <c r="AM1612" s="30"/>
      <c r="AN1612" s="30"/>
      <c r="AO1612" s="30"/>
      <c r="AP1612" s="30"/>
      <c r="AQ1612" s="30"/>
      <c r="AR1612" s="30"/>
      <c r="AS1612" s="30"/>
      <c r="AT1612" s="30"/>
      <c r="AU1612" s="30"/>
      <c r="AV1612" s="30"/>
      <c r="AW1612" s="30"/>
      <c r="AX1612" s="30"/>
      <c r="AY1612" s="30"/>
      <c r="AZ1612" s="30"/>
      <c r="BA1612" s="30"/>
      <c r="BB1612" s="30"/>
      <c r="BC1612" s="30"/>
      <c r="BD1612" s="30"/>
    </row>
    <row r="1613" spans="1:56" ht="25.5" customHeight="1">
      <c r="A1613" s="21"/>
      <c r="B1613" s="82"/>
      <c r="C1613" s="30"/>
      <c r="D1613" s="31"/>
      <c r="E1613" s="21"/>
      <c r="F1613" s="32"/>
      <c r="G1613" s="32"/>
      <c r="H1613" s="83"/>
      <c r="I1613" s="30"/>
      <c r="J1613" s="84"/>
      <c r="K1613" s="30"/>
      <c r="L1613" s="30"/>
      <c r="M1613" s="82"/>
      <c r="N1613" s="85"/>
      <c r="O1613" s="30"/>
      <c r="P1613" s="30"/>
      <c r="Q1613" s="34"/>
      <c r="R1613" s="32"/>
      <c r="S1613" s="10"/>
      <c r="T1613" s="30"/>
      <c r="U1613" s="30"/>
      <c r="V1613" s="30"/>
      <c r="W1613" s="30"/>
      <c r="X1613" s="30"/>
      <c r="Y1613" s="30"/>
      <c r="Z1613" s="30"/>
      <c r="AA1613" s="30"/>
      <c r="AB1613" s="30"/>
      <c r="AC1613" s="30"/>
      <c r="AD1613" s="30"/>
      <c r="AE1613" s="30"/>
      <c r="AF1613" s="30"/>
      <c r="AG1613" s="30"/>
      <c r="AH1613" s="30"/>
      <c r="AI1613" s="30"/>
      <c r="AJ1613" s="30"/>
      <c r="AK1613" s="30"/>
      <c r="AL1613" s="30"/>
      <c r="AM1613" s="30"/>
      <c r="AN1613" s="30"/>
      <c r="AO1613" s="30"/>
      <c r="AP1613" s="30"/>
      <c r="AQ1613" s="30"/>
      <c r="AR1613" s="30"/>
      <c r="AS1613" s="30"/>
      <c r="AT1613" s="30"/>
      <c r="AU1613" s="30"/>
      <c r="AV1613" s="30"/>
      <c r="AW1613" s="30"/>
      <c r="AX1613" s="30"/>
      <c r="AY1613" s="30"/>
      <c r="AZ1613" s="30"/>
      <c r="BA1613" s="30"/>
      <c r="BB1613" s="30"/>
      <c r="BC1613" s="30"/>
      <c r="BD1613" s="30"/>
    </row>
    <row r="1614" spans="1:56" ht="25.5" customHeight="1">
      <c r="A1614" s="21"/>
      <c r="B1614" s="82"/>
      <c r="C1614" s="30"/>
      <c r="D1614" s="31"/>
      <c r="E1614" s="21"/>
      <c r="F1614" s="32"/>
      <c r="G1614" s="32"/>
      <c r="H1614" s="83"/>
      <c r="I1614" s="30"/>
      <c r="J1614" s="84"/>
      <c r="K1614" s="30"/>
      <c r="L1614" s="30"/>
      <c r="M1614" s="82"/>
      <c r="N1614" s="85"/>
      <c r="O1614" s="30"/>
      <c r="P1614" s="30"/>
      <c r="Q1614" s="34"/>
      <c r="R1614" s="32"/>
      <c r="S1614" s="10"/>
      <c r="T1614" s="30"/>
      <c r="U1614" s="30"/>
      <c r="V1614" s="30"/>
      <c r="W1614" s="30"/>
      <c r="X1614" s="30"/>
      <c r="Y1614" s="30"/>
      <c r="Z1614" s="30"/>
      <c r="AA1614" s="30"/>
      <c r="AB1614" s="30"/>
      <c r="AC1614" s="30"/>
      <c r="AD1614" s="30"/>
      <c r="AE1614" s="30"/>
      <c r="AF1614" s="30"/>
      <c r="AG1614" s="30"/>
      <c r="AH1614" s="30"/>
      <c r="AI1614" s="30"/>
      <c r="AJ1614" s="30"/>
      <c r="AK1614" s="30"/>
      <c r="AL1614" s="30"/>
      <c r="AM1614" s="30"/>
      <c r="AN1614" s="30"/>
      <c r="AO1614" s="30"/>
      <c r="AP1614" s="30"/>
      <c r="AQ1614" s="30"/>
      <c r="AR1614" s="30"/>
      <c r="AS1614" s="30"/>
      <c r="AT1614" s="30"/>
      <c r="AU1614" s="30"/>
      <c r="AV1614" s="30"/>
      <c r="AW1614" s="30"/>
      <c r="AX1614" s="30"/>
      <c r="AY1614" s="30"/>
      <c r="AZ1614" s="30"/>
      <c r="BA1614" s="30"/>
      <c r="BB1614" s="30"/>
      <c r="BC1614" s="30"/>
      <c r="BD1614" s="30"/>
    </row>
    <row r="1615" spans="1:56" ht="25.5" customHeight="1">
      <c r="A1615" s="21"/>
      <c r="B1615" s="82"/>
      <c r="C1615" s="30"/>
      <c r="D1615" s="31"/>
      <c r="E1615" s="21"/>
      <c r="F1615" s="32"/>
      <c r="G1615" s="32"/>
      <c r="H1615" s="83"/>
      <c r="I1615" s="30"/>
      <c r="J1615" s="84"/>
      <c r="K1615" s="30"/>
      <c r="L1615" s="30"/>
      <c r="M1615" s="82"/>
      <c r="N1615" s="85"/>
      <c r="O1615" s="30"/>
      <c r="P1615" s="30"/>
      <c r="Q1615" s="34"/>
      <c r="R1615" s="32"/>
      <c r="S1615" s="10"/>
      <c r="T1615" s="30"/>
      <c r="U1615" s="30"/>
      <c r="V1615" s="30"/>
      <c r="W1615" s="30"/>
      <c r="X1615" s="30"/>
      <c r="Y1615" s="30"/>
      <c r="Z1615" s="30"/>
      <c r="AA1615" s="30"/>
      <c r="AB1615" s="30"/>
      <c r="AC1615" s="30"/>
      <c r="AD1615" s="30"/>
      <c r="AE1615" s="30"/>
      <c r="AF1615" s="30"/>
      <c r="AG1615" s="30"/>
      <c r="AH1615" s="30"/>
      <c r="AI1615" s="30"/>
      <c r="AJ1615" s="30"/>
      <c r="AK1615" s="30"/>
      <c r="AL1615" s="30"/>
      <c r="AM1615" s="30"/>
      <c r="AN1615" s="30"/>
      <c r="AO1615" s="30"/>
      <c r="AP1615" s="30"/>
      <c r="AQ1615" s="30"/>
      <c r="AR1615" s="30"/>
      <c r="AS1615" s="30"/>
      <c r="AT1615" s="30"/>
      <c r="AU1615" s="30"/>
      <c r="AV1615" s="30"/>
      <c r="AW1615" s="30"/>
      <c r="AX1615" s="30"/>
      <c r="AY1615" s="30"/>
      <c r="AZ1615" s="30"/>
      <c r="BA1615" s="30"/>
      <c r="BB1615" s="30"/>
      <c r="BC1615" s="30"/>
      <c r="BD1615" s="30"/>
    </row>
    <row r="1616" spans="1:56" ht="25.5" customHeight="1">
      <c r="A1616" s="21"/>
      <c r="B1616" s="82"/>
      <c r="C1616" s="30"/>
      <c r="D1616" s="31"/>
      <c r="E1616" s="21"/>
      <c r="F1616" s="32"/>
      <c r="G1616" s="32"/>
      <c r="H1616" s="83"/>
      <c r="I1616" s="30"/>
      <c r="J1616" s="84"/>
      <c r="K1616" s="30"/>
      <c r="L1616" s="30"/>
      <c r="M1616" s="82"/>
      <c r="N1616" s="85"/>
      <c r="O1616" s="30"/>
      <c r="P1616" s="30"/>
      <c r="Q1616" s="34"/>
      <c r="R1616" s="32"/>
      <c r="S1616" s="10"/>
      <c r="T1616" s="30"/>
      <c r="U1616" s="30"/>
      <c r="V1616" s="30"/>
      <c r="W1616" s="30"/>
      <c r="X1616" s="30"/>
      <c r="Y1616" s="30"/>
      <c r="Z1616" s="30"/>
      <c r="AA1616" s="30"/>
      <c r="AB1616" s="30"/>
      <c r="AC1616" s="30"/>
      <c r="AD1616" s="30"/>
      <c r="AE1616" s="30"/>
      <c r="AF1616" s="30"/>
      <c r="AG1616" s="30"/>
      <c r="AH1616" s="30"/>
      <c r="AI1616" s="30"/>
      <c r="AJ1616" s="30"/>
      <c r="AK1616" s="30"/>
      <c r="AL1616" s="30"/>
      <c r="AM1616" s="30"/>
      <c r="AN1616" s="30"/>
      <c r="AO1616" s="30"/>
      <c r="AP1616" s="30"/>
      <c r="AQ1616" s="30"/>
      <c r="AR1616" s="30"/>
      <c r="AS1616" s="30"/>
      <c r="AT1616" s="30"/>
      <c r="AU1616" s="30"/>
      <c r="AV1616" s="30"/>
      <c r="AW1616" s="30"/>
      <c r="AX1616" s="30"/>
      <c r="AY1616" s="30"/>
      <c r="AZ1616" s="30"/>
      <c r="BA1616" s="30"/>
      <c r="BB1616" s="30"/>
      <c r="BC1616" s="30"/>
      <c r="BD1616" s="30"/>
    </row>
    <row r="1617" spans="1:56" ht="25.5" customHeight="1">
      <c r="A1617" s="21"/>
      <c r="B1617" s="82"/>
      <c r="C1617" s="30"/>
      <c r="D1617" s="31"/>
      <c r="E1617" s="21"/>
      <c r="F1617" s="32"/>
      <c r="G1617" s="32"/>
      <c r="H1617" s="83"/>
      <c r="I1617" s="30"/>
      <c r="J1617" s="84"/>
      <c r="K1617" s="30"/>
      <c r="L1617" s="30"/>
      <c r="M1617" s="82"/>
      <c r="N1617" s="85"/>
      <c r="O1617" s="30"/>
      <c r="P1617" s="30"/>
      <c r="Q1617" s="34"/>
      <c r="R1617" s="32"/>
      <c r="S1617" s="10"/>
      <c r="T1617" s="30"/>
      <c r="U1617" s="30"/>
      <c r="V1617" s="30"/>
      <c r="W1617" s="30"/>
      <c r="X1617" s="30"/>
      <c r="Y1617" s="30"/>
      <c r="Z1617" s="30"/>
      <c r="AA1617" s="30"/>
      <c r="AB1617" s="30"/>
      <c r="AC1617" s="30"/>
      <c r="AD1617" s="30"/>
      <c r="AE1617" s="30"/>
      <c r="AF1617" s="30"/>
      <c r="AG1617" s="30"/>
      <c r="AH1617" s="30"/>
      <c r="AI1617" s="30"/>
      <c r="AJ1617" s="30"/>
      <c r="AK1617" s="30"/>
      <c r="AL1617" s="30"/>
      <c r="AM1617" s="30"/>
      <c r="AN1617" s="30"/>
      <c r="AO1617" s="30"/>
      <c r="AP1617" s="30"/>
      <c r="AQ1617" s="30"/>
      <c r="AR1617" s="30"/>
      <c r="AS1617" s="30"/>
      <c r="AT1617" s="30"/>
      <c r="AU1617" s="30"/>
      <c r="AV1617" s="30"/>
      <c r="AW1617" s="30"/>
      <c r="AX1617" s="30"/>
      <c r="AY1617" s="30"/>
      <c r="AZ1617" s="30"/>
      <c r="BA1617" s="30"/>
      <c r="BB1617" s="30"/>
      <c r="BC1617" s="30"/>
      <c r="BD1617" s="30"/>
    </row>
    <row r="1618" spans="1:56" ht="25.5" customHeight="1">
      <c r="A1618" s="21"/>
      <c r="B1618" s="82"/>
      <c r="C1618" s="30"/>
      <c r="D1618" s="31"/>
      <c r="E1618" s="21"/>
      <c r="F1618" s="32"/>
      <c r="G1618" s="32"/>
      <c r="H1618" s="83"/>
      <c r="I1618" s="30"/>
      <c r="J1618" s="84"/>
      <c r="K1618" s="30"/>
      <c r="L1618" s="30"/>
      <c r="M1618" s="82"/>
      <c r="N1618" s="85"/>
      <c r="O1618" s="30"/>
      <c r="P1618" s="30"/>
      <c r="Q1618" s="34"/>
      <c r="R1618" s="32"/>
      <c r="S1618" s="10"/>
      <c r="T1618" s="30"/>
      <c r="U1618" s="30"/>
      <c r="V1618" s="30"/>
      <c r="W1618" s="30"/>
      <c r="X1618" s="30"/>
      <c r="Y1618" s="30"/>
      <c r="Z1618" s="30"/>
      <c r="AA1618" s="30"/>
      <c r="AB1618" s="30"/>
      <c r="AC1618" s="30"/>
      <c r="AD1618" s="30"/>
      <c r="AE1618" s="30"/>
      <c r="AF1618" s="30"/>
      <c r="AG1618" s="30"/>
      <c r="AH1618" s="30"/>
      <c r="AI1618" s="30"/>
      <c r="AJ1618" s="30"/>
      <c r="AK1618" s="30"/>
      <c r="AL1618" s="30"/>
      <c r="AM1618" s="30"/>
      <c r="AN1618" s="30"/>
      <c r="AO1618" s="30"/>
      <c r="AP1618" s="30"/>
      <c r="AQ1618" s="30"/>
      <c r="AR1618" s="30"/>
      <c r="AS1618" s="30"/>
      <c r="AT1618" s="30"/>
      <c r="AU1618" s="30"/>
      <c r="AV1618" s="30"/>
      <c r="AW1618" s="30"/>
      <c r="AX1618" s="30"/>
      <c r="AY1618" s="30"/>
      <c r="AZ1618" s="30"/>
      <c r="BA1618" s="30"/>
      <c r="BB1618" s="30"/>
      <c r="BC1618" s="30"/>
      <c r="BD1618" s="30"/>
    </row>
    <row r="1619" spans="1:56" ht="25.5" customHeight="1">
      <c r="A1619" s="21"/>
      <c r="B1619" s="82"/>
      <c r="C1619" s="30"/>
      <c r="D1619" s="31"/>
      <c r="E1619" s="21"/>
      <c r="F1619" s="32"/>
      <c r="G1619" s="32"/>
      <c r="H1619" s="83"/>
      <c r="I1619" s="30"/>
      <c r="J1619" s="84"/>
      <c r="K1619" s="30"/>
      <c r="L1619" s="30"/>
      <c r="M1619" s="82"/>
      <c r="N1619" s="85"/>
      <c r="O1619" s="30"/>
      <c r="P1619" s="30"/>
      <c r="Q1619" s="34"/>
      <c r="R1619" s="32"/>
      <c r="S1619" s="10"/>
      <c r="T1619" s="30"/>
      <c r="U1619" s="30"/>
      <c r="V1619" s="30"/>
      <c r="W1619" s="30"/>
      <c r="X1619" s="30"/>
      <c r="Y1619" s="30"/>
      <c r="Z1619" s="30"/>
      <c r="AA1619" s="30"/>
      <c r="AB1619" s="30"/>
      <c r="AC1619" s="30"/>
      <c r="AD1619" s="30"/>
      <c r="AE1619" s="30"/>
      <c r="AF1619" s="30"/>
      <c r="AG1619" s="30"/>
      <c r="AH1619" s="30"/>
      <c r="AI1619" s="30"/>
      <c r="AJ1619" s="30"/>
      <c r="AK1619" s="30"/>
      <c r="AL1619" s="30"/>
      <c r="AM1619" s="30"/>
      <c r="AN1619" s="30"/>
      <c r="AO1619" s="30"/>
      <c r="AP1619" s="30"/>
      <c r="AQ1619" s="30"/>
      <c r="AR1619" s="30"/>
      <c r="AS1619" s="30"/>
      <c r="AT1619" s="30"/>
      <c r="AU1619" s="30"/>
      <c r="AV1619" s="30"/>
      <c r="AW1619" s="30"/>
      <c r="AX1619" s="30"/>
      <c r="AY1619" s="30"/>
      <c r="AZ1619" s="30"/>
      <c r="BA1619" s="30"/>
      <c r="BB1619" s="30"/>
      <c r="BC1619" s="30"/>
      <c r="BD1619" s="30"/>
    </row>
    <row r="1620" spans="1:56" ht="25.5" customHeight="1">
      <c r="A1620" s="21"/>
      <c r="B1620" s="82"/>
      <c r="C1620" s="30"/>
      <c r="D1620" s="31"/>
      <c r="E1620" s="21"/>
      <c r="F1620" s="32"/>
      <c r="G1620" s="32"/>
      <c r="H1620" s="83"/>
      <c r="I1620" s="30"/>
      <c r="J1620" s="84"/>
      <c r="K1620" s="30"/>
      <c r="L1620" s="30"/>
      <c r="M1620" s="82"/>
      <c r="N1620" s="85"/>
      <c r="O1620" s="30"/>
      <c r="P1620" s="30"/>
      <c r="Q1620" s="34"/>
      <c r="R1620" s="32"/>
      <c r="S1620" s="10"/>
      <c r="T1620" s="30"/>
      <c r="U1620" s="30"/>
      <c r="V1620" s="30"/>
      <c r="W1620" s="30"/>
      <c r="X1620" s="30"/>
      <c r="Y1620" s="30"/>
      <c r="Z1620" s="30"/>
      <c r="AA1620" s="30"/>
      <c r="AB1620" s="30"/>
      <c r="AC1620" s="30"/>
      <c r="AD1620" s="30"/>
      <c r="AE1620" s="30"/>
      <c r="AF1620" s="30"/>
      <c r="AG1620" s="30"/>
      <c r="AH1620" s="30"/>
      <c r="AI1620" s="30"/>
      <c r="AJ1620" s="30"/>
      <c r="AK1620" s="30"/>
      <c r="AL1620" s="30"/>
      <c r="AM1620" s="30"/>
      <c r="AN1620" s="30"/>
      <c r="AO1620" s="30"/>
      <c r="AP1620" s="30"/>
      <c r="AQ1620" s="30"/>
      <c r="AR1620" s="30"/>
      <c r="AS1620" s="30"/>
      <c r="AT1620" s="30"/>
      <c r="AU1620" s="30"/>
      <c r="AV1620" s="30"/>
      <c r="AW1620" s="30"/>
      <c r="AX1620" s="30"/>
      <c r="AY1620" s="30"/>
      <c r="AZ1620" s="30"/>
      <c r="BA1620" s="30"/>
      <c r="BB1620" s="30"/>
      <c r="BC1620" s="30"/>
      <c r="BD1620" s="30"/>
    </row>
    <row r="1621" spans="1:56" ht="25.5" customHeight="1">
      <c r="A1621" s="21"/>
      <c r="B1621" s="82"/>
      <c r="C1621" s="30"/>
      <c r="D1621" s="31"/>
      <c r="E1621" s="21"/>
      <c r="F1621" s="32"/>
      <c r="G1621" s="32"/>
      <c r="H1621" s="83"/>
      <c r="I1621" s="30"/>
      <c r="J1621" s="84"/>
      <c r="K1621" s="30"/>
      <c r="L1621" s="30"/>
      <c r="M1621" s="82"/>
      <c r="N1621" s="85"/>
      <c r="O1621" s="30"/>
      <c r="P1621" s="30"/>
      <c r="Q1621" s="34"/>
      <c r="R1621" s="32"/>
      <c r="S1621" s="10"/>
      <c r="T1621" s="30"/>
      <c r="U1621" s="30"/>
      <c r="V1621" s="30"/>
      <c r="W1621" s="30"/>
      <c r="X1621" s="30"/>
      <c r="Y1621" s="30"/>
      <c r="Z1621" s="30"/>
      <c r="AA1621" s="30"/>
      <c r="AB1621" s="30"/>
      <c r="AC1621" s="30"/>
      <c r="AD1621" s="30"/>
      <c r="AE1621" s="30"/>
      <c r="AF1621" s="30"/>
      <c r="AG1621" s="30"/>
      <c r="AH1621" s="30"/>
      <c r="AI1621" s="30"/>
      <c r="AJ1621" s="30"/>
      <c r="AK1621" s="30"/>
      <c r="AL1621" s="30"/>
      <c r="AM1621" s="30"/>
      <c r="AN1621" s="30"/>
      <c r="AO1621" s="30"/>
      <c r="AP1621" s="30"/>
      <c r="AQ1621" s="30"/>
      <c r="AR1621" s="30"/>
      <c r="AS1621" s="30"/>
      <c r="AT1621" s="30"/>
      <c r="AU1621" s="30"/>
      <c r="AV1621" s="30"/>
      <c r="AW1621" s="30"/>
      <c r="AX1621" s="30"/>
      <c r="AY1621" s="30"/>
      <c r="AZ1621" s="30"/>
      <c r="BA1621" s="30"/>
      <c r="BB1621" s="30"/>
      <c r="BC1621" s="30"/>
      <c r="BD1621" s="30"/>
    </row>
    <row r="1622" spans="1:56" ht="25.5" customHeight="1">
      <c r="A1622" s="21"/>
      <c r="B1622" s="82"/>
      <c r="C1622" s="30"/>
      <c r="D1622" s="31"/>
      <c r="E1622" s="21"/>
      <c r="F1622" s="32"/>
      <c r="G1622" s="32"/>
      <c r="H1622" s="83"/>
      <c r="I1622" s="30"/>
      <c r="J1622" s="84"/>
      <c r="K1622" s="30"/>
      <c r="L1622" s="30"/>
      <c r="M1622" s="82"/>
      <c r="N1622" s="85"/>
      <c r="O1622" s="30"/>
      <c r="P1622" s="30"/>
      <c r="Q1622" s="34"/>
      <c r="R1622" s="32"/>
      <c r="S1622" s="10"/>
      <c r="T1622" s="30"/>
      <c r="U1622" s="30"/>
      <c r="V1622" s="30"/>
      <c r="W1622" s="30"/>
      <c r="X1622" s="30"/>
      <c r="Y1622" s="30"/>
      <c r="Z1622" s="30"/>
      <c r="AA1622" s="30"/>
      <c r="AB1622" s="30"/>
      <c r="AC1622" s="30"/>
      <c r="AD1622" s="30"/>
      <c r="AE1622" s="30"/>
      <c r="AF1622" s="30"/>
      <c r="AG1622" s="30"/>
      <c r="AH1622" s="30"/>
      <c r="AI1622" s="30"/>
      <c r="AJ1622" s="30"/>
      <c r="AK1622" s="30"/>
      <c r="AL1622" s="30"/>
      <c r="AM1622" s="30"/>
      <c r="AN1622" s="30"/>
      <c r="AO1622" s="30"/>
      <c r="AP1622" s="30"/>
      <c r="AQ1622" s="30"/>
      <c r="AR1622" s="30"/>
      <c r="AS1622" s="30"/>
      <c r="AT1622" s="30"/>
      <c r="AU1622" s="30"/>
      <c r="AV1622" s="30"/>
      <c r="AW1622" s="30"/>
      <c r="AX1622" s="30"/>
      <c r="AY1622" s="30"/>
      <c r="AZ1622" s="30"/>
      <c r="BA1622" s="30"/>
      <c r="BB1622" s="30"/>
      <c r="BC1622" s="30"/>
      <c r="BD1622" s="30"/>
    </row>
    <row r="1623" spans="1:56" ht="25.5" customHeight="1">
      <c r="A1623" s="21"/>
      <c r="B1623" s="82"/>
      <c r="C1623" s="30"/>
      <c r="D1623" s="31"/>
      <c r="E1623" s="21"/>
      <c r="F1623" s="32"/>
      <c r="G1623" s="32"/>
      <c r="H1623" s="83"/>
      <c r="I1623" s="30"/>
      <c r="J1623" s="84"/>
      <c r="K1623" s="30"/>
      <c r="L1623" s="30"/>
      <c r="M1623" s="82"/>
      <c r="N1623" s="85"/>
      <c r="O1623" s="30"/>
      <c r="P1623" s="30"/>
      <c r="Q1623" s="34"/>
      <c r="R1623" s="32"/>
      <c r="S1623" s="10"/>
      <c r="T1623" s="30"/>
      <c r="U1623" s="30"/>
      <c r="V1623" s="30"/>
      <c r="W1623" s="30"/>
      <c r="X1623" s="30"/>
      <c r="Y1623" s="30"/>
      <c r="Z1623" s="30"/>
      <c r="AA1623" s="30"/>
      <c r="AB1623" s="30"/>
      <c r="AC1623" s="30"/>
      <c r="AD1623" s="30"/>
      <c r="AE1623" s="30"/>
      <c r="AF1623" s="30"/>
      <c r="AG1623" s="30"/>
      <c r="AH1623" s="30"/>
      <c r="AI1623" s="30"/>
      <c r="AJ1623" s="30"/>
      <c r="AK1623" s="30"/>
      <c r="AL1623" s="30"/>
      <c r="AM1623" s="30"/>
      <c r="AN1623" s="30"/>
      <c r="AO1623" s="30"/>
      <c r="AP1623" s="30"/>
      <c r="AQ1623" s="30"/>
      <c r="AR1623" s="30"/>
      <c r="AS1623" s="30"/>
      <c r="AT1623" s="30"/>
      <c r="AU1623" s="30"/>
      <c r="AV1623" s="30"/>
      <c r="AW1623" s="30"/>
      <c r="AX1623" s="30"/>
      <c r="AY1623" s="30"/>
      <c r="AZ1623" s="30"/>
      <c r="BA1623" s="30"/>
      <c r="BB1623" s="30"/>
      <c r="BC1623" s="30"/>
      <c r="BD1623" s="30"/>
    </row>
    <row r="1624" spans="1:56" ht="25.5" customHeight="1">
      <c r="A1624" s="21"/>
      <c r="B1624" s="82"/>
      <c r="C1624" s="30"/>
      <c r="D1624" s="31"/>
      <c r="E1624" s="21"/>
      <c r="F1624" s="32"/>
      <c r="G1624" s="32"/>
      <c r="H1624" s="83"/>
      <c r="I1624" s="30"/>
      <c r="J1624" s="84"/>
      <c r="K1624" s="30"/>
      <c r="L1624" s="30"/>
      <c r="M1624" s="82"/>
      <c r="N1624" s="85"/>
      <c r="O1624" s="30"/>
      <c r="P1624" s="30"/>
      <c r="Q1624" s="34"/>
      <c r="R1624" s="32"/>
      <c r="S1624" s="10"/>
      <c r="T1624" s="30"/>
      <c r="U1624" s="30"/>
      <c r="V1624" s="30"/>
      <c r="W1624" s="30"/>
      <c r="X1624" s="30"/>
      <c r="Y1624" s="30"/>
      <c r="Z1624" s="30"/>
      <c r="AA1624" s="30"/>
      <c r="AB1624" s="30"/>
      <c r="AC1624" s="30"/>
      <c r="AD1624" s="30"/>
      <c r="AE1624" s="30"/>
      <c r="AF1624" s="30"/>
      <c r="AG1624" s="30"/>
      <c r="AH1624" s="30"/>
      <c r="AI1624" s="30"/>
      <c r="AJ1624" s="30"/>
      <c r="AK1624" s="30"/>
      <c r="AL1624" s="30"/>
      <c r="AM1624" s="30"/>
      <c r="AN1624" s="30"/>
      <c r="AO1624" s="30"/>
      <c r="AP1624" s="30"/>
      <c r="AQ1624" s="30"/>
      <c r="AR1624" s="30"/>
      <c r="AS1624" s="30"/>
      <c r="AT1624" s="30"/>
      <c r="AU1624" s="30"/>
      <c r="AV1624" s="30"/>
      <c r="AW1624" s="30"/>
      <c r="AX1624" s="30"/>
      <c r="AY1624" s="30"/>
      <c r="AZ1624" s="30"/>
      <c r="BA1624" s="30"/>
      <c r="BB1624" s="30"/>
      <c r="BC1624" s="30"/>
      <c r="BD1624" s="30"/>
    </row>
    <row r="1625" spans="1:56" ht="25.5" customHeight="1">
      <c r="A1625" s="21"/>
      <c r="B1625" s="82"/>
      <c r="C1625" s="30"/>
      <c r="D1625" s="31"/>
      <c r="E1625" s="21"/>
      <c r="F1625" s="32"/>
      <c r="G1625" s="32"/>
      <c r="H1625" s="83"/>
      <c r="I1625" s="30"/>
      <c r="J1625" s="84"/>
      <c r="K1625" s="30"/>
      <c r="L1625" s="30"/>
      <c r="M1625" s="82"/>
      <c r="N1625" s="85"/>
      <c r="O1625" s="30"/>
      <c r="P1625" s="30"/>
      <c r="Q1625" s="34"/>
      <c r="R1625" s="32"/>
      <c r="S1625" s="10"/>
      <c r="T1625" s="30"/>
      <c r="U1625" s="30"/>
      <c r="V1625" s="30"/>
      <c r="W1625" s="30"/>
      <c r="X1625" s="30"/>
      <c r="Y1625" s="30"/>
      <c r="Z1625" s="30"/>
      <c r="AA1625" s="30"/>
      <c r="AB1625" s="30"/>
      <c r="AC1625" s="30"/>
      <c r="AD1625" s="30"/>
      <c r="AE1625" s="30"/>
      <c r="AF1625" s="30"/>
      <c r="AG1625" s="30"/>
      <c r="AH1625" s="30"/>
      <c r="AI1625" s="30"/>
      <c r="AJ1625" s="30"/>
      <c r="AK1625" s="30"/>
      <c r="AL1625" s="30"/>
      <c r="AM1625" s="30"/>
      <c r="AN1625" s="30"/>
      <c r="AO1625" s="30"/>
      <c r="AP1625" s="30"/>
      <c r="AQ1625" s="30"/>
      <c r="AR1625" s="30"/>
      <c r="AS1625" s="30"/>
      <c r="AT1625" s="30"/>
      <c r="AU1625" s="30"/>
      <c r="AV1625" s="30"/>
      <c r="AW1625" s="30"/>
      <c r="AX1625" s="30"/>
      <c r="AY1625" s="30"/>
      <c r="AZ1625" s="30"/>
      <c r="BA1625" s="30"/>
      <c r="BB1625" s="30"/>
      <c r="BC1625" s="30"/>
      <c r="BD1625" s="30"/>
    </row>
    <row r="1626" spans="1:56" ht="25.5" customHeight="1">
      <c r="A1626" s="21"/>
      <c r="B1626" s="82"/>
      <c r="C1626" s="30"/>
      <c r="D1626" s="31"/>
      <c r="E1626" s="21"/>
      <c r="F1626" s="32"/>
      <c r="G1626" s="32"/>
      <c r="H1626" s="83"/>
      <c r="I1626" s="30"/>
      <c r="J1626" s="84"/>
      <c r="K1626" s="30"/>
      <c r="L1626" s="30"/>
      <c r="M1626" s="82"/>
      <c r="N1626" s="85"/>
      <c r="O1626" s="30"/>
      <c r="P1626" s="30"/>
      <c r="Q1626" s="34"/>
      <c r="R1626" s="32"/>
      <c r="S1626" s="10"/>
      <c r="T1626" s="30"/>
      <c r="U1626" s="30"/>
      <c r="V1626" s="30"/>
      <c r="W1626" s="30"/>
      <c r="X1626" s="30"/>
      <c r="Y1626" s="30"/>
      <c r="Z1626" s="30"/>
      <c r="AA1626" s="30"/>
      <c r="AB1626" s="30"/>
      <c r="AC1626" s="30"/>
      <c r="AD1626" s="30"/>
      <c r="AE1626" s="30"/>
      <c r="AF1626" s="30"/>
      <c r="AG1626" s="30"/>
      <c r="AH1626" s="30"/>
      <c r="AI1626" s="30"/>
      <c r="AJ1626" s="30"/>
      <c r="AK1626" s="30"/>
      <c r="AL1626" s="30"/>
      <c r="AM1626" s="30"/>
      <c r="AN1626" s="30"/>
      <c r="AO1626" s="30"/>
      <c r="AP1626" s="30"/>
      <c r="AQ1626" s="30"/>
      <c r="AR1626" s="30"/>
      <c r="AS1626" s="30"/>
      <c r="AT1626" s="30"/>
      <c r="AU1626" s="30"/>
      <c r="AV1626" s="30"/>
      <c r="AW1626" s="30"/>
      <c r="AX1626" s="30"/>
      <c r="AY1626" s="30"/>
      <c r="AZ1626" s="30"/>
      <c r="BA1626" s="30"/>
      <c r="BB1626" s="30"/>
      <c r="BC1626" s="30"/>
      <c r="BD1626" s="30"/>
    </row>
    <row r="1627" spans="1:56" ht="25.5" customHeight="1">
      <c r="A1627" s="21"/>
      <c r="B1627" s="82"/>
      <c r="C1627" s="30"/>
      <c r="D1627" s="31"/>
      <c r="E1627" s="21"/>
      <c r="F1627" s="32"/>
      <c r="G1627" s="32"/>
      <c r="H1627" s="83"/>
      <c r="I1627" s="30"/>
      <c r="J1627" s="84"/>
      <c r="K1627" s="30"/>
      <c r="L1627" s="30"/>
      <c r="M1627" s="82"/>
      <c r="N1627" s="85"/>
      <c r="O1627" s="30"/>
      <c r="P1627" s="30"/>
      <c r="Q1627" s="34"/>
      <c r="R1627" s="32"/>
      <c r="S1627" s="10"/>
      <c r="T1627" s="30"/>
      <c r="U1627" s="30"/>
      <c r="V1627" s="30"/>
      <c r="W1627" s="30"/>
      <c r="X1627" s="30"/>
      <c r="Y1627" s="30"/>
      <c r="Z1627" s="30"/>
      <c r="AA1627" s="30"/>
      <c r="AB1627" s="30"/>
      <c r="AC1627" s="30"/>
      <c r="AD1627" s="30"/>
      <c r="AE1627" s="30"/>
      <c r="AF1627" s="30"/>
      <c r="AG1627" s="30"/>
      <c r="AH1627" s="30"/>
      <c r="AI1627" s="30"/>
      <c r="AJ1627" s="30"/>
      <c r="AK1627" s="30"/>
      <c r="AL1627" s="30"/>
      <c r="AM1627" s="30"/>
      <c r="AN1627" s="30"/>
      <c r="AO1627" s="30"/>
      <c r="AP1627" s="30"/>
      <c r="AQ1627" s="30"/>
      <c r="AR1627" s="30"/>
      <c r="AS1627" s="30"/>
      <c r="AT1627" s="30"/>
      <c r="AU1627" s="30"/>
      <c r="AV1627" s="30"/>
      <c r="AW1627" s="30"/>
      <c r="AX1627" s="30"/>
      <c r="AY1627" s="30"/>
      <c r="AZ1627" s="30"/>
      <c r="BA1627" s="30"/>
      <c r="BB1627" s="30"/>
      <c r="BC1627" s="30"/>
      <c r="BD1627" s="30"/>
    </row>
    <row r="1628" spans="1:56" ht="25.5" customHeight="1">
      <c r="A1628" s="21"/>
      <c r="B1628" s="82"/>
      <c r="C1628" s="30"/>
      <c r="D1628" s="31"/>
      <c r="E1628" s="21"/>
      <c r="F1628" s="32"/>
      <c r="G1628" s="32"/>
      <c r="H1628" s="83"/>
      <c r="I1628" s="30"/>
      <c r="J1628" s="84"/>
      <c r="K1628" s="30"/>
      <c r="L1628" s="30"/>
      <c r="M1628" s="82"/>
      <c r="N1628" s="85"/>
      <c r="O1628" s="30"/>
      <c r="P1628" s="30"/>
      <c r="Q1628" s="34"/>
      <c r="R1628" s="32"/>
      <c r="S1628" s="10"/>
      <c r="T1628" s="30"/>
      <c r="U1628" s="30"/>
      <c r="V1628" s="30"/>
      <c r="W1628" s="30"/>
      <c r="X1628" s="30"/>
      <c r="Y1628" s="30"/>
      <c r="Z1628" s="30"/>
      <c r="AA1628" s="30"/>
      <c r="AB1628" s="30"/>
      <c r="AC1628" s="30"/>
      <c r="AD1628" s="30"/>
      <c r="AE1628" s="30"/>
      <c r="AF1628" s="30"/>
      <c r="AG1628" s="30"/>
      <c r="AH1628" s="30"/>
      <c r="AI1628" s="30"/>
      <c r="AJ1628" s="30"/>
      <c r="AK1628" s="30"/>
      <c r="AL1628" s="30"/>
      <c r="AM1628" s="30"/>
      <c r="AN1628" s="30"/>
      <c r="AO1628" s="30"/>
      <c r="AP1628" s="30"/>
      <c r="AQ1628" s="30"/>
      <c r="AR1628" s="30"/>
      <c r="AS1628" s="30"/>
      <c r="AT1628" s="30"/>
      <c r="AU1628" s="30"/>
      <c r="AV1628" s="30"/>
      <c r="AW1628" s="30"/>
      <c r="AX1628" s="30"/>
      <c r="AY1628" s="30"/>
      <c r="AZ1628" s="30"/>
      <c r="BA1628" s="30"/>
      <c r="BB1628" s="30"/>
      <c r="BC1628" s="30"/>
      <c r="BD1628" s="30"/>
    </row>
    <row r="1629" spans="1:56" ht="25.5" customHeight="1">
      <c r="A1629" s="21"/>
      <c r="B1629" s="82"/>
      <c r="C1629" s="30"/>
      <c r="D1629" s="31"/>
      <c r="E1629" s="21"/>
      <c r="F1629" s="32"/>
      <c r="G1629" s="32"/>
      <c r="H1629" s="83"/>
      <c r="I1629" s="30"/>
      <c r="J1629" s="84"/>
      <c r="K1629" s="30"/>
      <c r="L1629" s="30"/>
      <c r="M1629" s="82"/>
      <c r="N1629" s="85"/>
      <c r="O1629" s="30"/>
      <c r="P1629" s="30"/>
      <c r="Q1629" s="34"/>
      <c r="R1629" s="32"/>
      <c r="S1629" s="10"/>
      <c r="T1629" s="30"/>
      <c r="U1629" s="30"/>
      <c r="V1629" s="30"/>
      <c r="W1629" s="30"/>
      <c r="X1629" s="30"/>
      <c r="Y1629" s="30"/>
      <c r="Z1629" s="30"/>
      <c r="AA1629" s="30"/>
      <c r="AB1629" s="30"/>
      <c r="AC1629" s="30"/>
      <c r="AD1629" s="30"/>
      <c r="AE1629" s="30"/>
      <c r="AF1629" s="30"/>
      <c r="AG1629" s="30"/>
      <c r="AH1629" s="30"/>
      <c r="AI1629" s="30"/>
      <c r="AJ1629" s="30"/>
      <c r="AK1629" s="30"/>
      <c r="AL1629" s="30"/>
      <c r="AM1629" s="30"/>
      <c r="AN1629" s="30"/>
      <c r="AO1629" s="30"/>
      <c r="AP1629" s="30"/>
      <c r="AQ1629" s="30"/>
      <c r="AR1629" s="30"/>
      <c r="AS1629" s="30"/>
      <c r="AT1629" s="30"/>
      <c r="AU1629" s="30"/>
      <c r="AV1629" s="30"/>
      <c r="AW1629" s="30"/>
      <c r="AX1629" s="30"/>
      <c r="AY1629" s="30"/>
      <c r="AZ1629" s="30"/>
      <c r="BA1629" s="30"/>
      <c r="BB1629" s="30"/>
      <c r="BC1629" s="30"/>
      <c r="BD1629" s="30"/>
    </row>
    <row r="1630" spans="1:56" ht="25.5" customHeight="1">
      <c r="A1630" s="21"/>
      <c r="B1630" s="82"/>
      <c r="C1630" s="30"/>
      <c r="D1630" s="31"/>
      <c r="E1630" s="21"/>
      <c r="F1630" s="32"/>
      <c r="G1630" s="32"/>
      <c r="H1630" s="83"/>
      <c r="I1630" s="30"/>
      <c r="J1630" s="84"/>
      <c r="K1630" s="30"/>
      <c r="L1630" s="30"/>
      <c r="M1630" s="82"/>
      <c r="N1630" s="85"/>
      <c r="O1630" s="30"/>
      <c r="P1630" s="30"/>
      <c r="Q1630" s="34"/>
      <c r="R1630" s="32"/>
      <c r="S1630" s="10"/>
      <c r="T1630" s="30"/>
      <c r="U1630" s="30"/>
      <c r="V1630" s="30"/>
      <c r="W1630" s="30"/>
      <c r="X1630" s="30"/>
      <c r="Y1630" s="30"/>
      <c r="Z1630" s="30"/>
      <c r="AA1630" s="30"/>
      <c r="AB1630" s="30"/>
      <c r="AC1630" s="30"/>
      <c r="AD1630" s="30"/>
      <c r="AE1630" s="30"/>
      <c r="AF1630" s="30"/>
      <c r="AG1630" s="30"/>
      <c r="AH1630" s="30"/>
      <c r="AI1630" s="30"/>
      <c r="AJ1630" s="30"/>
      <c r="AK1630" s="30"/>
      <c r="AL1630" s="30"/>
      <c r="AM1630" s="30"/>
      <c r="AN1630" s="30"/>
      <c r="AO1630" s="30"/>
      <c r="AP1630" s="30"/>
      <c r="AQ1630" s="30"/>
      <c r="AR1630" s="30"/>
      <c r="AS1630" s="30"/>
      <c r="AT1630" s="30"/>
      <c r="AU1630" s="30"/>
      <c r="AV1630" s="30"/>
      <c r="AW1630" s="30"/>
      <c r="AX1630" s="30"/>
      <c r="AY1630" s="30"/>
      <c r="AZ1630" s="30"/>
      <c r="BA1630" s="30"/>
      <c r="BB1630" s="30"/>
      <c r="BC1630" s="30"/>
      <c r="BD1630" s="30"/>
    </row>
    <row r="1631" spans="1:56" ht="25.5" customHeight="1">
      <c r="A1631" s="21"/>
      <c r="B1631" s="82"/>
      <c r="C1631" s="30"/>
      <c r="D1631" s="31"/>
      <c r="E1631" s="21"/>
      <c r="F1631" s="32"/>
      <c r="G1631" s="32"/>
      <c r="H1631" s="83"/>
      <c r="I1631" s="30"/>
      <c r="J1631" s="84"/>
      <c r="K1631" s="30"/>
      <c r="L1631" s="30"/>
      <c r="M1631" s="82"/>
      <c r="N1631" s="85"/>
      <c r="O1631" s="30"/>
      <c r="P1631" s="30"/>
      <c r="Q1631" s="34"/>
      <c r="R1631" s="32"/>
      <c r="S1631" s="10"/>
      <c r="T1631" s="30"/>
      <c r="U1631" s="30"/>
      <c r="V1631" s="30"/>
      <c r="W1631" s="30"/>
      <c r="X1631" s="30"/>
      <c r="Y1631" s="30"/>
      <c r="Z1631" s="30"/>
      <c r="AA1631" s="30"/>
      <c r="AB1631" s="30"/>
      <c r="AC1631" s="30"/>
      <c r="AD1631" s="30"/>
      <c r="AE1631" s="30"/>
      <c r="AF1631" s="30"/>
      <c r="AG1631" s="30"/>
      <c r="AH1631" s="30"/>
      <c r="AI1631" s="30"/>
      <c r="AJ1631" s="30"/>
      <c r="AK1631" s="30"/>
      <c r="AL1631" s="30"/>
      <c r="AM1631" s="30"/>
      <c r="AN1631" s="30"/>
      <c r="AO1631" s="30"/>
      <c r="AP1631" s="30"/>
      <c r="AQ1631" s="30"/>
      <c r="AR1631" s="30"/>
      <c r="AS1631" s="30"/>
      <c r="AT1631" s="30"/>
      <c r="AU1631" s="30"/>
      <c r="AV1631" s="30"/>
      <c r="AW1631" s="30"/>
      <c r="AX1631" s="30"/>
      <c r="AY1631" s="30"/>
      <c r="AZ1631" s="30"/>
      <c r="BA1631" s="30"/>
      <c r="BB1631" s="30"/>
      <c r="BC1631" s="30"/>
      <c r="BD1631" s="30"/>
    </row>
    <row r="1632" spans="1:56" ht="25.5" customHeight="1">
      <c r="A1632" s="21"/>
      <c r="B1632" s="82"/>
      <c r="C1632" s="30"/>
      <c r="D1632" s="31"/>
      <c r="E1632" s="21"/>
      <c r="F1632" s="32"/>
      <c r="G1632" s="32"/>
      <c r="H1632" s="83"/>
      <c r="I1632" s="30"/>
      <c r="J1632" s="84"/>
      <c r="K1632" s="30"/>
      <c r="L1632" s="30"/>
      <c r="M1632" s="82"/>
      <c r="N1632" s="85"/>
      <c r="O1632" s="30"/>
      <c r="P1632" s="30"/>
      <c r="Q1632" s="34"/>
      <c r="R1632" s="32"/>
      <c r="S1632" s="10"/>
      <c r="T1632" s="30"/>
      <c r="U1632" s="30"/>
      <c r="V1632" s="30"/>
      <c r="W1632" s="30"/>
      <c r="X1632" s="30"/>
      <c r="Y1632" s="30"/>
      <c r="Z1632" s="30"/>
      <c r="AA1632" s="30"/>
      <c r="AB1632" s="30"/>
      <c r="AC1632" s="30"/>
      <c r="AD1632" s="30"/>
      <c r="AE1632" s="30"/>
      <c r="AF1632" s="30"/>
      <c r="AG1632" s="30"/>
      <c r="AH1632" s="30"/>
      <c r="AI1632" s="30"/>
      <c r="AJ1632" s="30"/>
      <c r="AK1632" s="30"/>
      <c r="AL1632" s="30"/>
      <c r="AM1632" s="30"/>
      <c r="AN1632" s="30"/>
      <c r="AO1632" s="30"/>
      <c r="AP1632" s="30"/>
      <c r="AQ1632" s="30"/>
      <c r="AR1632" s="30"/>
      <c r="AS1632" s="30"/>
      <c r="AT1632" s="30"/>
      <c r="AU1632" s="30"/>
      <c r="AV1632" s="30"/>
      <c r="AW1632" s="30"/>
      <c r="AX1632" s="30"/>
      <c r="AY1632" s="30"/>
      <c r="AZ1632" s="30"/>
      <c r="BA1632" s="30"/>
      <c r="BB1632" s="30"/>
      <c r="BC1632" s="30"/>
      <c r="BD1632" s="30"/>
    </row>
    <row r="1633" spans="1:56" ht="25.5" customHeight="1">
      <c r="A1633" s="21"/>
      <c r="B1633" s="82"/>
      <c r="C1633" s="30"/>
      <c r="D1633" s="31"/>
      <c r="E1633" s="21"/>
      <c r="F1633" s="32"/>
      <c r="G1633" s="32"/>
      <c r="H1633" s="83"/>
      <c r="I1633" s="30"/>
      <c r="J1633" s="84"/>
      <c r="K1633" s="30"/>
      <c r="L1633" s="30"/>
      <c r="M1633" s="82"/>
      <c r="N1633" s="85"/>
      <c r="O1633" s="30"/>
      <c r="P1633" s="30"/>
      <c r="Q1633" s="34"/>
      <c r="R1633" s="32"/>
      <c r="S1633" s="10"/>
      <c r="T1633" s="30"/>
      <c r="U1633" s="30"/>
      <c r="V1633" s="30"/>
      <c r="W1633" s="30"/>
      <c r="X1633" s="30"/>
      <c r="Y1633" s="30"/>
      <c r="Z1633" s="30"/>
      <c r="AA1633" s="30"/>
      <c r="AB1633" s="30"/>
      <c r="AC1633" s="30"/>
      <c r="AD1633" s="30"/>
      <c r="AE1633" s="30"/>
      <c r="AF1633" s="30"/>
      <c r="AG1633" s="30"/>
      <c r="AH1633" s="30"/>
      <c r="AI1633" s="30"/>
      <c r="AJ1633" s="30"/>
      <c r="AK1633" s="30"/>
      <c r="AL1633" s="30"/>
      <c r="AM1633" s="30"/>
      <c r="AN1633" s="30"/>
      <c r="AO1633" s="30"/>
      <c r="AP1633" s="30"/>
      <c r="AQ1633" s="30"/>
      <c r="AR1633" s="30"/>
      <c r="AS1633" s="30"/>
      <c r="AT1633" s="30"/>
      <c r="AU1633" s="30"/>
      <c r="AV1633" s="30"/>
      <c r="AW1633" s="30"/>
      <c r="AX1633" s="30"/>
      <c r="AY1633" s="30"/>
      <c r="AZ1633" s="30"/>
      <c r="BA1633" s="30"/>
      <c r="BB1633" s="30"/>
      <c r="BC1633" s="30"/>
      <c r="BD1633" s="30"/>
    </row>
    <row r="1634" spans="1:56" ht="25.5" customHeight="1">
      <c r="A1634" s="21"/>
      <c r="B1634" s="82"/>
      <c r="C1634" s="30"/>
      <c r="D1634" s="31"/>
      <c r="E1634" s="21"/>
      <c r="F1634" s="32"/>
      <c r="G1634" s="32"/>
      <c r="H1634" s="83"/>
      <c r="I1634" s="30"/>
      <c r="J1634" s="84"/>
      <c r="K1634" s="30"/>
      <c r="L1634" s="30"/>
      <c r="M1634" s="82"/>
      <c r="N1634" s="85"/>
      <c r="O1634" s="30"/>
      <c r="P1634" s="30"/>
      <c r="Q1634" s="34"/>
      <c r="R1634" s="32"/>
      <c r="S1634" s="10"/>
      <c r="T1634" s="30"/>
      <c r="U1634" s="30"/>
      <c r="V1634" s="30"/>
      <c r="W1634" s="30"/>
      <c r="X1634" s="30"/>
      <c r="Y1634" s="30"/>
      <c r="Z1634" s="30"/>
      <c r="AA1634" s="30"/>
      <c r="AB1634" s="30"/>
      <c r="AC1634" s="30"/>
      <c r="AD1634" s="30"/>
      <c r="AE1634" s="30"/>
      <c r="AF1634" s="30"/>
      <c r="AG1634" s="30"/>
      <c r="AH1634" s="30"/>
      <c r="AI1634" s="30"/>
      <c r="AJ1634" s="30"/>
      <c r="AK1634" s="30"/>
      <c r="AL1634" s="30"/>
      <c r="AM1634" s="30"/>
      <c r="AN1634" s="30"/>
      <c r="AO1634" s="30"/>
      <c r="AP1634" s="30"/>
      <c r="AQ1634" s="30"/>
      <c r="AR1634" s="30"/>
      <c r="AS1634" s="30"/>
      <c r="AT1634" s="30"/>
      <c r="AU1634" s="30"/>
      <c r="AV1634" s="30"/>
      <c r="AW1634" s="30"/>
      <c r="AX1634" s="30"/>
      <c r="AY1634" s="30"/>
      <c r="AZ1634" s="30"/>
      <c r="BA1634" s="30"/>
      <c r="BB1634" s="30"/>
      <c r="BC1634" s="30"/>
      <c r="BD1634" s="30"/>
    </row>
    <row r="1635" spans="1:56" ht="25.5" customHeight="1">
      <c r="A1635" s="21"/>
      <c r="B1635" s="82"/>
      <c r="C1635" s="30"/>
      <c r="D1635" s="31"/>
      <c r="E1635" s="21"/>
      <c r="F1635" s="32"/>
      <c r="G1635" s="32"/>
      <c r="H1635" s="83"/>
      <c r="I1635" s="30"/>
      <c r="J1635" s="84"/>
      <c r="K1635" s="30"/>
      <c r="L1635" s="30"/>
      <c r="M1635" s="82"/>
      <c r="N1635" s="85"/>
      <c r="O1635" s="30"/>
      <c r="P1635" s="30"/>
      <c r="Q1635" s="34"/>
      <c r="R1635" s="32"/>
      <c r="S1635" s="10"/>
      <c r="T1635" s="30"/>
      <c r="U1635" s="30"/>
      <c r="V1635" s="30"/>
      <c r="W1635" s="30"/>
      <c r="X1635" s="30"/>
      <c r="Y1635" s="30"/>
      <c r="Z1635" s="30"/>
      <c r="AA1635" s="30"/>
      <c r="AB1635" s="30"/>
      <c r="AC1635" s="30"/>
      <c r="AD1635" s="30"/>
      <c r="AE1635" s="30"/>
      <c r="AF1635" s="30"/>
      <c r="AG1635" s="30"/>
      <c r="AH1635" s="30"/>
      <c r="AI1635" s="30"/>
      <c r="AJ1635" s="30"/>
      <c r="AK1635" s="30"/>
      <c r="AL1635" s="30"/>
      <c r="AM1635" s="30"/>
      <c r="AN1635" s="30"/>
      <c r="AO1635" s="30"/>
      <c r="AP1635" s="30"/>
      <c r="AQ1635" s="30"/>
      <c r="AR1635" s="30"/>
      <c r="AS1635" s="30"/>
      <c r="AT1635" s="30"/>
      <c r="AU1635" s="30"/>
      <c r="AV1635" s="30"/>
      <c r="AW1635" s="30"/>
      <c r="AX1635" s="30"/>
      <c r="AY1635" s="30"/>
      <c r="AZ1635" s="30"/>
      <c r="BA1635" s="30"/>
      <c r="BB1635" s="30"/>
      <c r="BC1635" s="30"/>
      <c r="BD1635" s="30"/>
    </row>
    <row r="1636" spans="1:56" ht="25.5" customHeight="1">
      <c r="A1636" s="21"/>
      <c r="B1636" s="82"/>
      <c r="C1636" s="30"/>
      <c r="D1636" s="31"/>
      <c r="E1636" s="21"/>
      <c r="F1636" s="32"/>
      <c r="G1636" s="32"/>
      <c r="H1636" s="83"/>
      <c r="I1636" s="30"/>
      <c r="J1636" s="84"/>
      <c r="K1636" s="30"/>
      <c r="L1636" s="30"/>
      <c r="M1636" s="82"/>
      <c r="N1636" s="85"/>
      <c r="O1636" s="30"/>
      <c r="P1636" s="30"/>
      <c r="Q1636" s="34"/>
      <c r="R1636" s="32"/>
      <c r="S1636" s="10"/>
      <c r="T1636" s="30"/>
      <c r="U1636" s="30"/>
      <c r="V1636" s="30"/>
      <c r="W1636" s="30"/>
      <c r="X1636" s="30"/>
      <c r="Y1636" s="30"/>
      <c r="Z1636" s="30"/>
      <c r="AA1636" s="30"/>
      <c r="AB1636" s="30"/>
      <c r="AC1636" s="30"/>
      <c r="AD1636" s="30"/>
      <c r="AE1636" s="30"/>
      <c r="AF1636" s="30"/>
      <c r="AG1636" s="30"/>
      <c r="AH1636" s="30"/>
      <c r="AI1636" s="30"/>
      <c r="AJ1636" s="30"/>
      <c r="AK1636" s="30"/>
      <c r="AL1636" s="30"/>
      <c r="AM1636" s="30"/>
      <c r="AN1636" s="30"/>
      <c r="AO1636" s="30"/>
      <c r="AP1636" s="30"/>
      <c r="AQ1636" s="30"/>
      <c r="AR1636" s="30"/>
      <c r="AS1636" s="30"/>
      <c r="AT1636" s="30"/>
      <c r="AU1636" s="30"/>
      <c r="AV1636" s="30"/>
      <c r="AW1636" s="30"/>
      <c r="AX1636" s="30"/>
      <c r="AY1636" s="30"/>
      <c r="AZ1636" s="30"/>
      <c r="BA1636" s="30"/>
      <c r="BB1636" s="30"/>
      <c r="BC1636" s="30"/>
      <c r="BD1636" s="30"/>
    </row>
    <row r="1637" spans="1:56" ht="25.5" customHeight="1">
      <c r="A1637" s="21"/>
      <c r="B1637" s="82"/>
      <c r="C1637" s="30"/>
      <c r="D1637" s="31"/>
      <c r="E1637" s="21"/>
      <c r="F1637" s="32"/>
      <c r="G1637" s="32"/>
      <c r="H1637" s="83"/>
      <c r="I1637" s="30"/>
      <c r="J1637" s="84"/>
      <c r="K1637" s="30"/>
      <c r="L1637" s="30"/>
      <c r="M1637" s="82"/>
      <c r="N1637" s="85"/>
      <c r="O1637" s="30"/>
      <c r="P1637" s="30"/>
      <c r="Q1637" s="34"/>
      <c r="R1637" s="32"/>
      <c r="S1637" s="10"/>
      <c r="T1637" s="30"/>
      <c r="U1637" s="30"/>
      <c r="V1637" s="30"/>
      <c r="W1637" s="30"/>
      <c r="X1637" s="30"/>
      <c r="Y1637" s="30"/>
      <c r="Z1637" s="30"/>
      <c r="AA1637" s="30"/>
      <c r="AB1637" s="30"/>
      <c r="AC1637" s="30"/>
      <c r="AD1637" s="30"/>
      <c r="AE1637" s="30"/>
      <c r="AF1637" s="30"/>
      <c r="AG1637" s="30"/>
      <c r="AH1637" s="30"/>
      <c r="AI1637" s="30"/>
      <c r="AJ1637" s="30"/>
      <c r="AK1637" s="30"/>
      <c r="AL1637" s="30"/>
      <c r="AM1637" s="30"/>
      <c r="AN1637" s="30"/>
      <c r="AO1637" s="30"/>
      <c r="AP1637" s="30"/>
      <c r="AQ1637" s="30"/>
      <c r="AR1637" s="30"/>
      <c r="AS1637" s="30"/>
      <c r="AT1637" s="30"/>
      <c r="AU1637" s="30"/>
      <c r="AV1637" s="30"/>
      <c r="AW1637" s="30"/>
      <c r="AX1637" s="30"/>
      <c r="AY1637" s="30"/>
      <c r="AZ1637" s="30"/>
      <c r="BA1637" s="30"/>
      <c r="BB1637" s="30"/>
      <c r="BC1637" s="30"/>
      <c r="BD1637" s="30"/>
    </row>
    <row r="1638" spans="1:56" ht="25.5" customHeight="1">
      <c r="A1638" s="21"/>
      <c r="B1638" s="82"/>
      <c r="C1638" s="30"/>
      <c r="D1638" s="31"/>
      <c r="E1638" s="21"/>
      <c r="F1638" s="32"/>
      <c r="G1638" s="32"/>
      <c r="H1638" s="83"/>
      <c r="I1638" s="30"/>
      <c r="J1638" s="84"/>
      <c r="K1638" s="30"/>
      <c r="L1638" s="30"/>
      <c r="M1638" s="82"/>
      <c r="N1638" s="85"/>
      <c r="O1638" s="30"/>
      <c r="P1638" s="30"/>
      <c r="Q1638" s="34"/>
      <c r="R1638" s="32"/>
      <c r="S1638" s="10"/>
      <c r="T1638" s="30"/>
      <c r="U1638" s="30"/>
      <c r="V1638" s="30"/>
      <c r="W1638" s="30"/>
      <c r="X1638" s="30"/>
      <c r="Y1638" s="30"/>
      <c r="Z1638" s="30"/>
      <c r="AA1638" s="30"/>
      <c r="AB1638" s="30"/>
      <c r="AC1638" s="30"/>
      <c r="AD1638" s="30"/>
      <c r="AE1638" s="30"/>
      <c r="AF1638" s="30"/>
      <c r="AG1638" s="30"/>
      <c r="AH1638" s="30"/>
      <c r="AI1638" s="30"/>
      <c r="AJ1638" s="30"/>
      <c r="AK1638" s="30"/>
      <c r="AL1638" s="30"/>
      <c r="AM1638" s="30"/>
      <c r="AN1638" s="30"/>
      <c r="AO1638" s="30"/>
      <c r="AP1638" s="30"/>
      <c r="AQ1638" s="30"/>
      <c r="AR1638" s="30"/>
      <c r="AS1638" s="30"/>
      <c r="AT1638" s="30"/>
      <c r="AU1638" s="30"/>
      <c r="AV1638" s="30"/>
      <c r="AW1638" s="30"/>
      <c r="AX1638" s="30"/>
      <c r="AY1638" s="30"/>
      <c r="AZ1638" s="30"/>
      <c r="BA1638" s="30"/>
      <c r="BB1638" s="30"/>
      <c r="BC1638" s="30"/>
      <c r="BD1638" s="30"/>
    </row>
    <row r="1639" spans="1:56" ht="25.5" customHeight="1">
      <c r="A1639" s="21"/>
      <c r="B1639" s="82"/>
      <c r="C1639" s="30"/>
      <c r="D1639" s="31"/>
      <c r="E1639" s="21"/>
      <c r="F1639" s="32"/>
      <c r="G1639" s="32"/>
      <c r="H1639" s="83"/>
      <c r="I1639" s="30"/>
      <c r="J1639" s="84"/>
      <c r="K1639" s="30"/>
      <c r="L1639" s="30"/>
      <c r="M1639" s="82"/>
      <c r="N1639" s="85"/>
      <c r="O1639" s="30"/>
      <c r="P1639" s="30"/>
      <c r="Q1639" s="34"/>
      <c r="R1639" s="32"/>
      <c r="S1639" s="10"/>
      <c r="T1639" s="30"/>
      <c r="U1639" s="30"/>
      <c r="V1639" s="30"/>
      <c r="W1639" s="30"/>
      <c r="X1639" s="30"/>
      <c r="Y1639" s="30"/>
      <c r="Z1639" s="30"/>
      <c r="AA1639" s="30"/>
      <c r="AB1639" s="30"/>
      <c r="AC1639" s="30"/>
      <c r="AD1639" s="30"/>
      <c r="AE1639" s="30"/>
      <c r="AF1639" s="30"/>
      <c r="AG1639" s="30"/>
      <c r="AH1639" s="30"/>
      <c r="AI1639" s="30"/>
      <c r="AJ1639" s="30"/>
      <c r="AK1639" s="30"/>
      <c r="AL1639" s="30"/>
      <c r="AM1639" s="30"/>
      <c r="AN1639" s="30"/>
      <c r="AO1639" s="30"/>
      <c r="AP1639" s="30"/>
      <c r="AQ1639" s="30"/>
      <c r="AR1639" s="30"/>
      <c r="AS1639" s="30"/>
      <c r="AT1639" s="30"/>
      <c r="AU1639" s="30"/>
      <c r="AV1639" s="30"/>
      <c r="AW1639" s="30"/>
      <c r="AX1639" s="30"/>
      <c r="AY1639" s="30"/>
      <c r="AZ1639" s="30"/>
      <c r="BA1639" s="30"/>
      <c r="BB1639" s="30"/>
      <c r="BC1639" s="30"/>
      <c r="BD1639" s="30"/>
    </row>
    <row r="1640" spans="1:56" ht="25.5" customHeight="1">
      <c r="A1640" s="21"/>
      <c r="B1640" s="82"/>
      <c r="C1640" s="30"/>
      <c r="D1640" s="31"/>
      <c r="E1640" s="21"/>
      <c r="F1640" s="32"/>
      <c r="G1640" s="32"/>
      <c r="H1640" s="83"/>
      <c r="I1640" s="30"/>
      <c r="J1640" s="84"/>
      <c r="K1640" s="30"/>
      <c r="L1640" s="30"/>
      <c r="M1640" s="82"/>
      <c r="N1640" s="85"/>
      <c r="O1640" s="30"/>
      <c r="P1640" s="30"/>
      <c r="Q1640" s="34"/>
      <c r="R1640" s="32"/>
      <c r="S1640" s="10"/>
      <c r="T1640" s="30"/>
      <c r="U1640" s="30"/>
      <c r="V1640" s="30"/>
      <c r="W1640" s="30"/>
      <c r="X1640" s="30"/>
      <c r="Y1640" s="30"/>
      <c r="Z1640" s="30"/>
      <c r="AA1640" s="30"/>
      <c r="AB1640" s="30"/>
      <c r="AC1640" s="30"/>
      <c r="AD1640" s="30"/>
      <c r="AE1640" s="30"/>
      <c r="AF1640" s="30"/>
      <c r="AG1640" s="30"/>
      <c r="AH1640" s="30"/>
      <c r="AI1640" s="30"/>
      <c r="AJ1640" s="30"/>
      <c r="AK1640" s="30"/>
      <c r="AL1640" s="30"/>
      <c r="AM1640" s="30"/>
      <c r="AN1640" s="30"/>
      <c r="AO1640" s="30"/>
      <c r="AP1640" s="30"/>
      <c r="AQ1640" s="30"/>
      <c r="AR1640" s="30"/>
      <c r="AS1640" s="30"/>
      <c r="AT1640" s="30"/>
      <c r="AU1640" s="30"/>
      <c r="AV1640" s="30"/>
      <c r="AW1640" s="30"/>
      <c r="AX1640" s="30"/>
      <c r="AY1640" s="30"/>
      <c r="AZ1640" s="30"/>
      <c r="BA1640" s="30"/>
      <c r="BB1640" s="30"/>
      <c r="BC1640" s="30"/>
      <c r="BD1640" s="30"/>
    </row>
    <row r="1641" spans="1:56" ht="25.5" customHeight="1">
      <c r="A1641" s="21"/>
      <c r="B1641" s="82"/>
      <c r="C1641" s="30"/>
      <c r="D1641" s="31"/>
      <c r="E1641" s="21"/>
      <c r="F1641" s="32"/>
      <c r="G1641" s="32"/>
      <c r="H1641" s="83"/>
      <c r="I1641" s="30"/>
      <c r="J1641" s="84"/>
      <c r="K1641" s="30"/>
      <c r="L1641" s="30"/>
      <c r="M1641" s="82"/>
      <c r="N1641" s="85"/>
      <c r="O1641" s="30"/>
      <c r="P1641" s="30"/>
      <c r="Q1641" s="34"/>
      <c r="R1641" s="32"/>
      <c r="S1641" s="10"/>
      <c r="T1641" s="30"/>
      <c r="U1641" s="30"/>
      <c r="V1641" s="30"/>
      <c r="W1641" s="30"/>
      <c r="X1641" s="30"/>
      <c r="Y1641" s="30"/>
      <c r="Z1641" s="30"/>
      <c r="AA1641" s="30"/>
      <c r="AB1641" s="30"/>
      <c r="AC1641" s="30"/>
      <c r="AD1641" s="30"/>
      <c r="AE1641" s="30"/>
      <c r="AF1641" s="30"/>
      <c r="AG1641" s="30"/>
      <c r="AH1641" s="30"/>
      <c r="AI1641" s="30"/>
      <c r="AJ1641" s="30"/>
      <c r="AK1641" s="30"/>
      <c r="AL1641" s="30"/>
      <c r="AM1641" s="30"/>
      <c r="AN1641" s="30"/>
      <c r="AO1641" s="30"/>
      <c r="AP1641" s="30"/>
      <c r="AQ1641" s="30"/>
      <c r="AR1641" s="30"/>
      <c r="AS1641" s="30"/>
      <c r="AT1641" s="30"/>
      <c r="AU1641" s="30"/>
      <c r="AV1641" s="30"/>
      <c r="AW1641" s="30"/>
      <c r="AX1641" s="30"/>
      <c r="AY1641" s="30"/>
      <c r="AZ1641" s="30"/>
      <c r="BA1641" s="30"/>
      <c r="BB1641" s="30"/>
      <c r="BC1641" s="30"/>
      <c r="BD1641" s="30"/>
    </row>
    <row r="1642" spans="1:56" ht="25.5" customHeight="1">
      <c r="A1642" s="21"/>
      <c r="B1642" s="82"/>
      <c r="C1642" s="30"/>
      <c r="D1642" s="31"/>
      <c r="E1642" s="21"/>
      <c r="F1642" s="32"/>
      <c r="G1642" s="32"/>
      <c r="H1642" s="83"/>
      <c r="I1642" s="30"/>
      <c r="J1642" s="84"/>
      <c r="K1642" s="30"/>
      <c r="L1642" s="30"/>
      <c r="M1642" s="82"/>
      <c r="N1642" s="85"/>
      <c r="O1642" s="30"/>
      <c r="P1642" s="30"/>
      <c r="Q1642" s="34"/>
      <c r="R1642" s="32"/>
      <c r="S1642" s="10"/>
      <c r="T1642" s="30"/>
      <c r="U1642" s="30"/>
      <c r="V1642" s="30"/>
      <c r="W1642" s="30"/>
      <c r="X1642" s="30"/>
      <c r="Y1642" s="30"/>
      <c r="Z1642" s="30"/>
      <c r="AA1642" s="30"/>
      <c r="AB1642" s="30"/>
      <c r="AC1642" s="30"/>
      <c r="AD1642" s="30"/>
      <c r="AE1642" s="30"/>
      <c r="AF1642" s="30"/>
      <c r="AG1642" s="30"/>
      <c r="AH1642" s="30"/>
      <c r="AI1642" s="30"/>
      <c r="AJ1642" s="30"/>
      <c r="AK1642" s="30"/>
      <c r="AL1642" s="30"/>
      <c r="AM1642" s="30"/>
      <c r="AN1642" s="30"/>
      <c r="AO1642" s="30"/>
      <c r="AP1642" s="30"/>
      <c r="AQ1642" s="30"/>
      <c r="AR1642" s="30"/>
      <c r="AS1642" s="30"/>
      <c r="AT1642" s="30"/>
      <c r="AU1642" s="30"/>
      <c r="AV1642" s="30"/>
      <c r="AW1642" s="30"/>
      <c r="AX1642" s="30"/>
      <c r="AY1642" s="30"/>
      <c r="AZ1642" s="30"/>
      <c r="BA1642" s="30"/>
      <c r="BB1642" s="30"/>
      <c r="BC1642" s="30"/>
      <c r="BD1642" s="30"/>
    </row>
    <row r="1643" spans="1:56" ht="25.5" customHeight="1">
      <c r="A1643" s="21"/>
      <c r="B1643" s="82"/>
      <c r="C1643" s="30"/>
      <c r="D1643" s="31"/>
      <c r="E1643" s="21"/>
      <c r="F1643" s="32"/>
      <c r="G1643" s="32"/>
      <c r="H1643" s="83"/>
      <c r="I1643" s="30"/>
      <c r="J1643" s="84"/>
      <c r="K1643" s="30"/>
      <c r="L1643" s="30"/>
      <c r="M1643" s="82"/>
      <c r="N1643" s="85"/>
      <c r="O1643" s="30"/>
      <c r="P1643" s="30"/>
      <c r="Q1643" s="34"/>
      <c r="R1643" s="32"/>
      <c r="S1643" s="10"/>
      <c r="T1643" s="30"/>
      <c r="U1643" s="30"/>
      <c r="V1643" s="30"/>
      <c r="W1643" s="30"/>
      <c r="X1643" s="30"/>
      <c r="Y1643" s="30"/>
      <c r="Z1643" s="30"/>
      <c r="AA1643" s="30"/>
      <c r="AB1643" s="30"/>
      <c r="AC1643" s="30"/>
      <c r="AD1643" s="30"/>
      <c r="AE1643" s="30"/>
      <c r="AF1643" s="30"/>
      <c r="AG1643" s="30"/>
      <c r="AH1643" s="30"/>
      <c r="AI1643" s="30"/>
      <c r="AJ1643" s="30"/>
      <c r="AK1643" s="30"/>
      <c r="AL1643" s="30"/>
      <c r="AM1643" s="30"/>
      <c r="AN1643" s="30"/>
      <c r="AO1643" s="30"/>
      <c r="AP1643" s="30"/>
      <c r="AQ1643" s="30"/>
      <c r="AR1643" s="30"/>
      <c r="AS1643" s="30"/>
      <c r="AT1643" s="30"/>
      <c r="AU1643" s="30"/>
      <c r="AV1643" s="30"/>
      <c r="AW1643" s="30"/>
      <c r="AX1643" s="30"/>
      <c r="AY1643" s="30"/>
      <c r="AZ1643" s="30"/>
      <c r="BA1643" s="30"/>
      <c r="BB1643" s="30"/>
      <c r="BC1643" s="30"/>
      <c r="BD1643" s="30"/>
    </row>
    <row r="1644" spans="1:56" ht="25.5" customHeight="1">
      <c r="A1644" s="21"/>
      <c r="B1644" s="82"/>
      <c r="C1644" s="30"/>
      <c r="D1644" s="31"/>
      <c r="E1644" s="21"/>
      <c r="F1644" s="32"/>
      <c r="G1644" s="32"/>
      <c r="H1644" s="83"/>
      <c r="I1644" s="30"/>
      <c r="J1644" s="84"/>
      <c r="K1644" s="30"/>
      <c r="L1644" s="30"/>
      <c r="M1644" s="82"/>
      <c r="N1644" s="85"/>
      <c r="O1644" s="30"/>
      <c r="P1644" s="30"/>
      <c r="Q1644" s="34"/>
      <c r="R1644" s="32"/>
      <c r="S1644" s="10"/>
      <c r="T1644" s="30"/>
      <c r="U1644" s="30"/>
      <c r="V1644" s="30"/>
      <c r="W1644" s="30"/>
      <c r="X1644" s="30"/>
      <c r="Y1644" s="30"/>
      <c r="Z1644" s="30"/>
      <c r="AA1644" s="30"/>
      <c r="AB1644" s="30"/>
      <c r="AC1644" s="30"/>
      <c r="AD1644" s="30"/>
      <c r="AE1644" s="30"/>
      <c r="AF1644" s="30"/>
      <c r="AG1644" s="30"/>
      <c r="AH1644" s="30"/>
      <c r="AI1644" s="30"/>
      <c r="AJ1644" s="30"/>
      <c r="AK1644" s="30"/>
      <c r="AL1644" s="30"/>
      <c r="AM1644" s="30"/>
      <c r="AN1644" s="30"/>
      <c r="AO1644" s="30"/>
      <c r="AP1644" s="30"/>
      <c r="AQ1644" s="30"/>
      <c r="AR1644" s="30"/>
      <c r="AS1644" s="30"/>
      <c r="AT1644" s="30"/>
      <c r="AU1644" s="30"/>
      <c r="AV1644" s="30"/>
      <c r="AW1644" s="30"/>
      <c r="AX1644" s="30"/>
      <c r="AY1644" s="30"/>
      <c r="AZ1644" s="30"/>
      <c r="BA1644" s="30"/>
      <c r="BB1644" s="30"/>
      <c r="BC1644" s="30"/>
      <c r="BD1644" s="30"/>
    </row>
    <row r="1645" spans="1:56" ht="25.5" customHeight="1">
      <c r="A1645" s="21"/>
      <c r="B1645" s="82"/>
      <c r="C1645" s="30"/>
      <c r="D1645" s="31"/>
      <c r="E1645" s="21"/>
      <c r="F1645" s="32"/>
      <c r="G1645" s="32"/>
      <c r="H1645" s="83"/>
      <c r="I1645" s="30"/>
      <c r="J1645" s="84"/>
      <c r="K1645" s="30"/>
      <c r="L1645" s="30"/>
      <c r="M1645" s="82"/>
      <c r="N1645" s="85"/>
      <c r="O1645" s="30"/>
      <c r="P1645" s="30"/>
      <c r="Q1645" s="34"/>
      <c r="R1645" s="32"/>
      <c r="S1645" s="10"/>
      <c r="T1645" s="30"/>
      <c r="U1645" s="30"/>
      <c r="V1645" s="30"/>
      <c r="W1645" s="30"/>
      <c r="X1645" s="30"/>
      <c r="Y1645" s="30"/>
      <c r="Z1645" s="30"/>
      <c r="AA1645" s="30"/>
      <c r="AB1645" s="30"/>
      <c r="AC1645" s="30"/>
      <c r="AD1645" s="30"/>
      <c r="AE1645" s="30"/>
      <c r="AF1645" s="30"/>
      <c r="AG1645" s="30"/>
      <c r="AH1645" s="30"/>
      <c r="AI1645" s="30"/>
      <c r="AJ1645" s="30"/>
      <c r="AK1645" s="30"/>
      <c r="AL1645" s="30"/>
      <c r="AM1645" s="30"/>
      <c r="AN1645" s="30"/>
      <c r="AO1645" s="30"/>
      <c r="AP1645" s="30"/>
      <c r="AQ1645" s="30"/>
      <c r="AR1645" s="30"/>
      <c r="AS1645" s="30"/>
      <c r="AT1645" s="30"/>
      <c r="AU1645" s="30"/>
      <c r="AV1645" s="30"/>
      <c r="AW1645" s="30"/>
      <c r="AX1645" s="30"/>
      <c r="AY1645" s="30"/>
      <c r="AZ1645" s="30"/>
      <c r="BA1645" s="30"/>
      <c r="BB1645" s="30"/>
      <c r="BC1645" s="30"/>
      <c r="BD1645" s="30"/>
    </row>
    <row r="1646" spans="1:56" ht="25.5" customHeight="1">
      <c r="A1646" s="21"/>
      <c r="B1646" s="82"/>
      <c r="C1646" s="30"/>
      <c r="D1646" s="31"/>
      <c r="E1646" s="21"/>
      <c r="F1646" s="32"/>
      <c r="G1646" s="32"/>
      <c r="H1646" s="83"/>
      <c r="I1646" s="30"/>
      <c r="J1646" s="84"/>
      <c r="K1646" s="30"/>
      <c r="L1646" s="30"/>
      <c r="M1646" s="82"/>
      <c r="N1646" s="85"/>
      <c r="O1646" s="30"/>
      <c r="P1646" s="30"/>
      <c r="Q1646" s="34"/>
      <c r="R1646" s="32"/>
      <c r="S1646" s="10"/>
      <c r="T1646" s="30"/>
      <c r="U1646" s="30"/>
      <c r="V1646" s="30"/>
      <c r="W1646" s="30"/>
      <c r="X1646" s="30"/>
      <c r="Y1646" s="30"/>
      <c r="Z1646" s="30"/>
      <c r="AA1646" s="30"/>
      <c r="AB1646" s="30"/>
      <c r="AC1646" s="30"/>
      <c r="AD1646" s="30"/>
      <c r="AE1646" s="30"/>
      <c r="AF1646" s="30"/>
      <c r="AG1646" s="30"/>
      <c r="AH1646" s="30"/>
      <c r="AI1646" s="30"/>
      <c r="AJ1646" s="30"/>
      <c r="AK1646" s="30"/>
      <c r="AL1646" s="30"/>
      <c r="AM1646" s="30"/>
      <c r="AN1646" s="30"/>
      <c r="AO1646" s="30"/>
      <c r="AP1646" s="30"/>
      <c r="AQ1646" s="30"/>
      <c r="AR1646" s="30"/>
      <c r="AS1646" s="30"/>
      <c r="AT1646" s="30"/>
      <c r="AU1646" s="30"/>
      <c r="AV1646" s="30"/>
      <c r="AW1646" s="30"/>
      <c r="AX1646" s="30"/>
      <c r="AY1646" s="30"/>
      <c r="AZ1646" s="30"/>
      <c r="BA1646" s="30"/>
      <c r="BB1646" s="30"/>
      <c r="BC1646" s="30"/>
      <c r="BD1646" s="30"/>
    </row>
    <row r="1647" spans="1:56" ht="25.5" customHeight="1">
      <c r="A1647" s="21"/>
      <c r="B1647" s="82"/>
      <c r="C1647" s="30"/>
      <c r="D1647" s="31"/>
      <c r="E1647" s="21"/>
      <c r="F1647" s="32"/>
      <c r="G1647" s="32"/>
      <c r="H1647" s="83"/>
      <c r="I1647" s="30"/>
      <c r="J1647" s="84"/>
      <c r="K1647" s="30"/>
      <c r="L1647" s="30"/>
      <c r="M1647" s="82"/>
      <c r="N1647" s="85"/>
      <c r="O1647" s="30"/>
      <c r="P1647" s="30"/>
      <c r="Q1647" s="34"/>
      <c r="R1647" s="32"/>
      <c r="S1647" s="10"/>
      <c r="T1647" s="30"/>
      <c r="U1647" s="30"/>
      <c r="V1647" s="30"/>
      <c r="W1647" s="30"/>
      <c r="X1647" s="30"/>
      <c r="Y1647" s="30"/>
      <c r="Z1647" s="30"/>
      <c r="AA1647" s="30"/>
      <c r="AB1647" s="30"/>
      <c r="AC1647" s="30"/>
      <c r="AD1647" s="30"/>
      <c r="AE1647" s="30"/>
      <c r="AF1647" s="30"/>
      <c r="AG1647" s="30"/>
      <c r="AH1647" s="30"/>
      <c r="AI1647" s="30"/>
      <c r="AJ1647" s="30"/>
      <c r="AK1647" s="30"/>
      <c r="AL1647" s="30"/>
      <c r="AM1647" s="30"/>
      <c r="AN1647" s="30"/>
      <c r="AO1647" s="30"/>
      <c r="AP1647" s="30"/>
      <c r="AQ1647" s="30"/>
      <c r="AR1647" s="30"/>
      <c r="AS1647" s="30"/>
      <c r="AT1647" s="30"/>
      <c r="AU1647" s="30"/>
      <c r="AV1647" s="30"/>
      <c r="AW1647" s="30"/>
      <c r="AX1647" s="30"/>
      <c r="AY1647" s="30"/>
      <c r="AZ1647" s="30"/>
      <c r="BA1647" s="30"/>
      <c r="BB1647" s="30"/>
      <c r="BC1647" s="30"/>
      <c r="BD1647" s="30"/>
    </row>
    <row r="1648" spans="1:56" ht="25.5" customHeight="1">
      <c r="A1648" s="21"/>
      <c r="B1648" s="82"/>
      <c r="C1648" s="30"/>
      <c r="D1648" s="31"/>
      <c r="E1648" s="21"/>
      <c r="F1648" s="32"/>
      <c r="G1648" s="32"/>
      <c r="H1648" s="83"/>
      <c r="I1648" s="30"/>
      <c r="J1648" s="84"/>
      <c r="K1648" s="30"/>
      <c r="L1648" s="30"/>
      <c r="M1648" s="82"/>
      <c r="N1648" s="85"/>
      <c r="O1648" s="30"/>
      <c r="P1648" s="30"/>
      <c r="Q1648" s="34"/>
      <c r="R1648" s="32"/>
      <c r="S1648" s="10"/>
      <c r="T1648" s="30"/>
      <c r="U1648" s="30"/>
      <c r="V1648" s="30"/>
      <c r="W1648" s="30"/>
      <c r="X1648" s="30"/>
      <c r="Y1648" s="30"/>
      <c r="Z1648" s="30"/>
      <c r="AA1648" s="30"/>
      <c r="AB1648" s="30"/>
      <c r="AC1648" s="30"/>
      <c r="AD1648" s="30"/>
      <c r="AE1648" s="30"/>
      <c r="AF1648" s="30"/>
      <c r="AG1648" s="30"/>
      <c r="AH1648" s="30"/>
      <c r="AI1648" s="30"/>
      <c r="AJ1648" s="30"/>
      <c r="AK1648" s="30"/>
      <c r="AL1648" s="30"/>
      <c r="AM1648" s="30"/>
      <c r="AN1648" s="30"/>
      <c r="AO1648" s="30"/>
      <c r="AP1648" s="30"/>
      <c r="AQ1648" s="30"/>
      <c r="AR1648" s="30"/>
      <c r="AS1648" s="30"/>
      <c r="AT1648" s="30"/>
      <c r="AU1648" s="30"/>
      <c r="AV1648" s="30"/>
      <c r="AW1648" s="30"/>
      <c r="AX1648" s="30"/>
      <c r="AY1648" s="30"/>
      <c r="AZ1648" s="30"/>
      <c r="BA1648" s="30"/>
      <c r="BB1648" s="30"/>
      <c r="BC1648" s="30"/>
      <c r="BD1648" s="30"/>
    </row>
    <row r="1649" spans="1:56" ht="25.5" customHeight="1">
      <c r="A1649" s="21"/>
      <c r="B1649" s="82"/>
      <c r="C1649" s="30"/>
      <c r="D1649" s="31"/>
      <c r="E1649" s="21"/>
      <c r="F1649" s="32"/>
      <c r="G1649" s="32"/>
      <c r="H1649" s="83"/>
      <c r="I1649" s="30"/>
      <c r="J1649" s="84"/>
      <c r="K1649" s="30"/>
      <c r="L1649" s="30"/>
      <c r="M1649" s="82"/>
      <c r="N1649" s="85"/>
      <c r="O1649" s="30"/>
      <c r="P1649" s="30"/>
      <c r="Q1649" s="34"/>
      <c r="R1649" s="32"/>
      <c r="S1649" s="10"/>
      <c r="T1649" s="30"/>
      <c r="U1649" s="30"/>
      <c r="V1649" s="30"/>
      <c r="W1649" s="30"/>
      <c r="X1649" s="30"/>
      <c r="Y1649" s="30"/>
      <c r="Z1649" s="30"/>
      <c r="AA1649" s="30"/>
      <c r="AB1649" s="30"/>
      <c r="AC1649" s="30"/>
      <c r="AD1649" s="30"/>
      <c r="AE1649" s="30"/>
      <c r="AF1649" s="30"/>
      <c r="AG1649" s="30"/>
      <c r="AH1649" s="30"/>
      <c r="AI1649" s="30"/>
      <c r="AJ1649" s="30"/>
      <c r="AK1649" s="30"/>
      <c r="AL1649" s="30"/>
      <c r="AM1649" s="30"/>
      <c r="AN1649" s="30"/>
      <c r="AO1649" s="30"/>
      <c r="AP1649" s="30"/>
      <c r="AQ1649" s="30"/>
      <c r="AR1649" s="30"/>
      <c r="AS1649" s="30"/>
      <c r="AT1649" s="30"/>
      <c r="AU1649" s="30"/>
      <c r="AV1649" s="30"/>
      <c r="AW1649" s="30"/>
      <c r="AX1649" s="30"/>
      <c r="AY1649" s="30"/>
      <c r="AZ1649" s="30"/>
      <c r="BA1649" s="30"/>
      <c r="BB1649" s="30"/>
      <c r="BC1649" s="30"/>
      <c r="BD1649" s="30"/>
    </row>
    <row r="1650" spans="1:56" ht="25.5" customHeight="1">
      <c r="A1650" s="21"/>
      <c r="B1650" s="82"/>
      <c r="C1650" s="30"/>
      <c r="D1650" s="31"/>
      <c r="E1650" s="21"/>
      <c r="F1650" s="32"/>
      <c r="G1650" s="32"/>
      <c r="H1650" s="83"/>
      <c r="I1650" s="30"/>
      <c r="J1650" s="84"/>
      <c r="K1650" s="30"/>
      <c r="L1650" s="30"/>
      <c r="M1650" s="82"/>
      <c r="N1650" s="85"/>
      <c r="O1650" s="30"/>
      <c r="P1650" s="30"/>
      <c r="Q1650" s="34"/>
      <c r="R1650" s="32"/>
      <c r="S1650" s="10"/>
      <c r="T1650" s="30"/>
      <c r="U1650" s="30"/>
      <c r="V1650" s="30"/>
      <c r="W1650" s="30"/>
      <c r="X1650" s="30"/>
      <c r="Y1650" s="30"/>
      <c r="Z1650" s="30"/>
      <c r="AA1650" s="30"/>
      <c r="AB1650" s="30"/>
      <c r="AC1650" s="30"/>
      <c r="AD1650" s="30"/>
      <c r="AE1650" s="30"/>
      <c r="AF1650" s="30"/>
      <c r="AG1650" s="30"/>
      <c r="AH1650" s="30"/>
      <c r="AI1650" s="30"/>
      <c r="AJ1650" s="30"/>
      <c r="AK1650" s="30"/>
      <c r="AL1650" s="30"/>
      <c r="AM1650" s="30"/>
      <c r="AN1650" s="30"/>
      <c r="AO1650" s="30"/>
      <c r="AP1650" s="30"/>
      <c r="AQ1650" s="30"/>
      <c r="AR1650" s="30"/>
      <c r="AS1650" s="30"/>
      <c r="AT1650" s="30"/>
      <c r="AU1650" s="30"/>
      <c r="AV1650" s="30"/>
      <c r="AW1650" s="30"/>
      <c r="AX1650" s="30"/>
      <c r="AY1650" s="30"/>
      <c r="AZ1650" s="30"/>
      <c r="BA1650" s="30"/>
      <c r="BB1650" s="30"/>
      <c r="BC1650" s="30"/>
      <c r="BD1650" s="30"/>
    </row>
    <row r="1651" spans="1:56" ht="25.5" customHeight="1">
      <c r="A1651" s="21"/>
      <c r="B1651" s="82"/>
      <c r="C1651" s="30"/>
      <c r="D1651" s="31"/>
      <c r="E1651" s="21"/>
      <c r="F1651" s="32"/>
      <c r="G1651" s="32"/>
      <c r="H1651" s="83"/>
      <c r="I1651" s="30"/>
      <c r="J1651" s="84"/>
      <c r="K1651" s="30"/>
      <c r="L1651" s="30"/>
      <c r="M1651" s="82"/>
      <c r="N1651" s="85"/>
      <c r="O1651" s="30"/>
      <c r="P1651" s="30"/>
      <c r="Q1651" s="34"/>
      <c r="R1651" s="32"/>
      <c r="S1651" s="10"/>
      <c r="T1651" s="30"/>
      <c r="U1651" s="30"/>
      <c r="V1651" s="30"/>
      <c r="W1651" s="30"/>
      <c r="X1651" s="30"/>
      <c r="Y1651" s="30"/>
      <c r="Z1651" s="30"/>
      <c r="AA1651" s="30"/>
      <c r="AB1651" s="30"/>
      <c r="AC1651" s="30"/>
      <c r="AD1651" s="30"/>
      <c r="AE1651" s="30"/>
      <c r="AF1651" s="30"/>
      <c r="AG1651" s="30"/>
      <c r="AH1651" s="30"/>
      <c r="AI1651" s="30"/>
      <c r="AJ1651" s="30"/>
      <c r="AK1651" s="30"/>
      <c r="AL1651" s="30"/>
      <c r="AM1651" s="30"/>
      <c r="AN1651" s="30"/>
      <c r="AO1651" s="30"/>
      <c r="AP1651" s="30"/>
      <c r="AQ1651" s="30"/>
      <c r="AR1651" s="30"/>
      <c r="AS1651" s="30"/>
      <c r="AT1651" s="30"/>
      <c r="AU1651" s="30"/>
      <c r="AV1651" s="30"/>
      <c r="AW1651" s="30"/>
      <c r="AX1651" s="30"/>
      <c r="AY1651" s="30"/>
      <c r="AZ1651" s="30"/>
      <c r="BA1651" s="30"/>
      <c r="BB1651" s="30"/>
      <c r="BC1651" s="30"/>
      <c r="BD1651" s="30"/>
    </row>
    <row r="1652" spans="1:56" ht="25.5" customHeight="1">
      <c r="A1652" s="21"/>
      <c r="B1652" s="82"/>
      <c r="C1652" s="30"/>
      <c r="D1652" s="31"/>
      <c r="E1652" s="21"/>
      <c r="F1652" s="32"/>
      <c r="G1652" s="32"/>
      <c r="H1652" s="83"/>
      <c r="I1652" s="30"/>
      <c r="J1652" s="84"/>
      <c r="K1652" s="30"/>
      <c r="L1652" s="30"/>
      <c r="M1652" s="82"/>
      <c r="N1652" s="85"/>
      <c r="O1652" s="30"/>
      <c r="P1652" s="30"/>
      <c r="Q1652" s="34"/>
      <c r="R1652" s="32"/>
      <c r="S1652" s="10"/>
      <c r="T1652" s="30"/>
      <c r="U1652" s="30"/>
      <c r="V1652" s="30"/>
      <c r="W1652" s="30"/>
      <c r="X1652" s="30"/>
      <c r="Y1652" s="30"/>
      <c r="Z1652" s="30"/>
      <c r="AA1652" s="30"/>
      <c r="AB1652" s="30"/>
      <c r="AC1652" s="30"/>
      <c r="AD1652" s="30"/>
      <c r="AE1652" s="30"/>
      <c r="AF1652" s="30"/>
      <c r="AG1652" s="30"/>
      <c r="AH1652" s="30"/>
      <c r="AI1652" s="30"/>
      <c r="AJ1652" s="30"/>
      <c r="AK1652" s="30"/>
      <c r="AL1652" s="30"/>
      <c r="AM1652" s="30"/>
      <c r="AN1652" s="30"/>
      <c r="AO1652" s="30"/>
      <c r="AP1652" s="30"/>
      <c r="AQ1652" s="30"/>
      <c r="AR1652" s="30"/>
      <c r="AS1652" s="30"/>
      <c r="AT1652" s="30"/>
      <c r="AU1652" s="30"/>
      <c r="AV1652" s="30"/>
      <c r="AW1652" s="30"/>
      <c r="AX1652" s="30"/>
      <c r="AY1652" s="30"/>
      <c r="AZ1652" s="30"/>
      <c r="BA1652" s="30"/>
      <c r="BB1652" s="30"/>
      <c r="BC1652" s="30"/>
      <c r="BD1652" s="30"/>
    </row>
    <row r="1653" spans="1:56" ht="25.5" customHeight="1">
      <c r="A1653" s="21"/>
      <c r="B1653" s="82"/>
      <c r="C1653" s="30"/>
      <c r="D1653" s="31"/>
      <c r="E1653" s="21"/>
      <c r="F1653" s="32"/>
      <c r="G1653" s="32"/>
      <c r="H1653" s="83"/>
      <c r="I1653" s="30"/>
      <c r="J1653" s="84"/>
      <c r="K1653" s="30"/>
      <c r="L1653" s="30"/>
      <c r="M1653" s="82"/>
      <c r="N1653" s="85"/>
      <c r="O1653" s="30"/>
      <c r="P1653" s="30"/>
      <c r="Q1653" s="34"/>
      <c r="R1653" s="32"/>
      <c r="S1653" s="1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  <c r="AD1653" s="30"/>
      <c r="AE1653" s="30"/>
      <c r="AF1653" s="30"/>
      <c r="AG1653" s="30"/>
      <c r="AH1653" s="30"/>
      <c r="AI1653" s="30"/>
      <c r="AJ1653" s="30"/>
      <c r="AK1653" s="30"/>
      <c r="AL1653" s="30"/>
      <c r="AM1653" s="30"/>
      <c r="AN1653" s="30"/>
      <c r="AO1653" s="30"/>
      <c r="AP1653" s="30"/>
      <c r="AQ1653" s="30"/>
      <c r="AR1653" s="30"/>
      <c r="AS1653" s="30"/>
      <c r="AT1653" s="30"/>
      <c r="AU1653" s="30"/>
      <c r="AV1653" s="30"/>
      <c r="AW1653" s="30"/>
      <c r="AX1653" s="30"/>
      <c r="AY1653" s="30"/>
      <c r="AZ1653" s="30"/>
      <c r="BA1653" s="30"/>
      <c r="BB1653" s="30"/>
      <c r="BC1653" s="30"/>
      <c r="BD1653" s="30"/>
    </row>
    <row r="1654" spans="1:56" ht="25.5" customHeight="1">
      <c r="A1654" s="21"/>
      <c r="B1654" s="82"/>
      <c r="C1654" s="30"/>
      <c r="D1654" s="31"/>
      <c r="E1654" s="21"/>
      <c r="F1654" s="32"/>
      <c r="G1654" s="32"/>
      <c r="H1654" s="83"/>
      <c r="I1654" s="30"/>
      <c r="J1654" s="84"/>
      <c r="K1654" s="30"/>
      <c r="L1654" s="30"/>
      <c r="M1654" s="82"/>
      <c r="N1654" s="85"/>
      <c r="O1654" s="30"/>
      <c r="P1654" s="30"/>
      <c r="Q1654" s="34"/>
      <c r="R1654" s="32"/>
      <c r="S1654" s="10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  <c r="AD1654" s="30"/>
      <c r="AE1654" s="30"/>
      <c r="AF1654" s="30"/>
      <c r="AG1654" s="30"/>
      <c r="AH1654" s="30"/>
      <c r="AI1654" s="30"/>
      <c r="AJ1654" s="30"/>
      <c r="AK1654" s="30"/>
      <c r="AL1654" s="30"/>
      <c r="AM1654" s="30"/>
      <c r="AN1654" s="30"/>
      <c r="AO1654" s="30"/>
      <c r="AP1654" s="30"/>
      <c r="AQ1654" s="30"/>
      <c r="AR1654" s="30"/>
      <c r="AS1654" s="30"/>
      <c r="AT1654" s="30"/>
      <c r="AU1654" s="30"/>
      <c r="AV1654" s="30"/>
      <c r="AW1654" s="30"/>
      <c r="AX1654" s="30"/>
      <c r="AY1654" s="30"/>
      <c r="AZ1654" s="30"/>
      <c r="BA1654" s="30"/>
      <c r="BB1654" s="30"/>
      <c r="BC1654" s="30"/>
      <c r="BD1654" s="30"/>
    </row>
    <row r="1655" spans="1:56" ht="25.5" customHeight="1">
      <c r="A1655" s="21"/>
      <c r="B1655" s="82"/>
      <c r="C1655" s="30"/>
      <c r="D1655" s="31"/>
      <c r="E1655" s="21"/>
      <c r="F1655" s="32"/>
      <c r="G1655" s="32"/>
      <c r="H1655" s="83"/>
      <c r="I1655" s="30"/>
      <c r="J1655" s="84"/>
      <c r="K1655" s="30"/>
      <c r="L1655" s="30"/>
      <c r="M1655" s="82"/>
      <c r="N1655" s="85"/>
      <c r="O1655" s="30"/>
      <c r="P1655" s="30"/>
      <c r="Q1655" s="34"/>
      <c r="R1655" s="32"/>
      <c r="S1655" s="10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  <c r="AD1655" s="30"/>
      <c r="AE1655" s="30"/>
      <c r="AF1655" s="30"/>
      <c r="AG1655" s="30"/>
      <c r="AH1655" s="30"/>
      <c r="AI1655" s="30"/>
      <c r="AJ1655" s="30"/>
      <c r="AK1655" s="30"/>
      <c r="AL1655" s="30"/>
      <c r="AM1655" s="30"/>
      <c r="AN1655" s="30"/>
      <c r="AO1655" s="30"/>
      <c r="AP1655" s="30"/>
      <c r="AQ1655" s="30"/>
      <c r="AR1655" s="30"/>
      <c r="AS1655" s="30"/>
      <c r="AT1655" s="30"/>
      <c r="AU1655" s="30"/>
      <c r="AV1655" s="30"/>
      <c r="AW1655" s="30"/>
      <c r="AX1655" s="30"/>
      <c r="AY1655" s="30"/>
      <c r="AZ1655" s="30"/>
      <c r="BA1655" s="30"/>
      <c r="BB1655" s="30"/>
      <c r="BC1655" s="30"/>
      <c r="BD1655" s="30"/>
    </row>
    <row r="1656" spans="1:56" ht="25.5" customHeight="1">
      <c r="A1656" s="21"/>
      <c r="B1656" s="82"/>
      <c r="C1656" s="30"/>
      <c r="D1656" s="31"/>
      <c r="E1656" s="21"/>
      <c r="F1656" s="32"/>
      <c r="G1656" s="32"/>
      <c r="H1656" s="83"/>
      <c r="I1656" s="30"/>
      <c r="J1656" s="84"/>
      <c r="K1656" s="30"/>
      <c r="L1656" s="30"/>
      <c r="M1656" s="82"/>
      <c r="N1656" s="85"/>
      <c r="O1656" s="30"/>
      <c r="P1656" s="30"/>
      <c r="Q1656" s="34"/>
      <c r="R1656" s="32"/>
      <c r="S1656" s="10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  <c r="AD1656" s="30"/>
      <c r="AE1656" s="30"/>
      <c r="AF1656" s="30"/>
      <c r="AG1656" s="30"/>
      <c r="AH1656" s="30"/>
      <c r="AI1656" s="30"/>
      <c r="AJ1656" s="30"/>
      <c r="AK1656" s="30"/>
      <c r="AL1656" s="30"/>
      <c r="AM1656" s="30"/>
      <c r="AN1656" s="30"/>
      <c r="AO1656" s="30"/>
      <c r="AP1656" s="30"/>
      <c r="AQ1656" s="30"/>
      <c r="AR1656" s="30"/>
      <c r="AS1656" s="30"/>
      <c r="AT1656" s="30"/>
      <c r="AU1656" s="30"/>
      <c r="AV1656" s="30"/>
      <c r="AW1656" s="30"/>
      <c r="AX1656" s="30"/>
      <c r="AY1656" s="30"/>
      <c r="AZ1656" s="30"/>
      <c r="BA1656" s="30"/>
      <c r="BB1656" s="30"/>
      <c r="BC1656" s="30"/>
      <c r="BD1656" s="30"/>
    </row>
    <row r="1657" spans="1:56" ht="25.5" customHeight="1">
      <c r="A1657" s="21"/>
      <c r="B1657" s="82"/>
      <c r="C1657" s="30"/>
      <c r="D1657" s="31"/>
      <c r="E1657" s="21"/>
      <c r="F1657" s="32"/>
      <c r="G1657" s="32"/>
      <c r="H1657" s="83"/>
      <c r="I1657" s="30"/>
      <c r="J1657" s="84"/>
      <c r="K1657" s="30"/>
      <c r="L1657" s="30"/>
      <c r="M1657" s="82"/>
      <c r="N1657" s="85"/>
      <c r="O1657" s="30"/>
      <c r="P1657" s="30"/>
      <c r="Q1657" s="34"/>
      <c r="R1657" s="32"/>
      <c r="S1657" s="1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  <c r="AD1657" s="30"/>
      <c r="AE1657" s="30"/>
      <c r="AF1657" s="30"/>
      <c r="AG1657" s="30"/>
      <c r="AH1657" s="30"/>
      <c r="AI1657" s="30"/>
      <c r="AJ1657" s="30"/>
      <c r="AK1657" s="30"/>
      <c r="AL1657" s="30"/>
      <c r="AM1657" s="30"/>
      <c r="AN1657" s="30"/>
      <c r="AO1657" s="30"/>
      <c r="AP1657" s="30"/>
      <c r="AQ1657" s="30"/>
      <c r="AR1657" s="30"/>
      <c r="AS1657" s="30"/>
      <c r="AT1657" s="30"/>
      <c r="AU1657" s="30"/>
      <c r="AV1657" s="30"/>
      <c r="AW1657" s="30"/>
      <c r="AX1657" s="30"/>
      <c r="AY1657" s="30"/>
      <c r="AZ1657" s="30"/>
      <c r="BA1657" s="30"/>
      <c r="BB1657" s="30"/>
      <c r="BC1657" s="30"/>
      <c r="BD1657" s="30"/>
    </row>
    <row r="1658" spans="1:56" ht="25.5" customHeight="1">
      <c r="A1658" s="21"/>
      <c r="B1658" s="82"/>
      <c r="C1658" s="30"/>
      <c r="D1658" s="31"/>
      <c r="E1658" s="21"/>
      <c r="F1658" s="32"/>
      <c r="G1658" s="32"/>
      <c r="H1658" s="83"/>
      <c r="I1658" s="30"/>
      <c r="J1658" s="84"/>
      <c r="K1658" s="30"/>
      <c r="L1658" s="30"/>
      <c r="M1658" s="82"/>
      <c r="N1658" s="85"/>
      <c r="O1658" s="30"/>
      <c r="P1658" s="30"/>
      <c r="Q1658" s="34"/>
      <c r="R1658" s="32"/>
      <c r="S1658" s="1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  <c r="AD1658" s="30"/>
      <c r="AE1658" s="30"/>
      <c r="AF1658" s="30"/>
      <c r="AG1658" s="30"/>
      <c r="AH1658" s="30"/>
      <c r="AI1658" s="30"/>
      <c r="AJ1658" s="30"/>
      <c r="AK1658" s="30"/>
      <c r="AL1658" s="30"/>
      <c r="AM1658" s="30"/>
      <c r="AN1658" s="30"/>
      <c r="AO1658" s="30"/>
      <c r="AP1658" s="30"/>
      <c r="AQ1658" s="30"/>
      <c r="AR1658" s="30"/>
      <c r="AS1658" s="30"/>
      <c r="AT1658" s="30"/>
      <c r="AU1658" s="30"/>
      <c r="AV1658" s="30"/>
      <c r="AW1658" s="30"/>
      <c r="AX1658" s="30"/>
      <c r="AY1658" s="30"/>
      <c r="AZ1658" s="30"/>
      <c r="BA1658" s="30"/>
      <c r="BB1658" s="30"/>
      <c r="BC1658" s="30"/>
      <c r="BD1658" s="30"/>
    </row>
    <row r="1659" spans="1:56" ht="25.5" customHeight="1">
      <c r="A1659" s="21"/>
      <c r="B1659" s="82"/>
      <c r="C1659" s="30"/>
      <c r="D1659" s="31"/>
      <c r="E1659" s="21"/>
      <c r="F1659" s="32"/>
      <c r="G1659" s="32"/>
      <c r="H1659" s="83"/>
      <c r="I1659" s="30"/>
      <c r="J1659" s="84"/>
      <c r="K1659" s="30"/>
      <c r="L1659" s="30"/>
      <c r="M1659" s="82"/>
      <c r="N1659" s="85"/>
      <c r="O1659" s="30"/>
      <c r="P1659" s="30"/>
      <c r="Q1659" s="34"/>
      <c r="R1659" s="32"/>
      <c r="S1659" s="1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  <c r="AD1659" s="30"/>
      <c r="AE1659" s="30"/>
      <c r="AF1659" s="30"/>
      <c r="AG1659" s="30"/>
      <c r="AH1659" s="30"/>
      <c r="AI1659" s="30"/>
      <c r="AJ1659" s="30"/>
      <c r="AK1659" s="30"/>
      <c r="AL1659" s="30"/>
      <c r="AM1659" s="30"/>
      <c r="AN1659" s="30"/>
      <c r="AO1659" s="30"/>
      <c r="AP1659" s="30"/>
      <c r="AQ1659" s="30"/>
      <c r="AR1659" s="30"/>
      <c r="AS1659" s="30"/>
      <c r="AT1659" s="30"/>
      <c r="AU1659" s="30"/>
      <c r="AV1659" s="30"/>
      <c r="AW1659" s="30"/>
      <c r="AX1659" s="30"/>
      <c r="AY1659" s="30"/>
      <c r="AZ1659" s="30"/>
      <c r="BA1659" s="30"/>
      <c r="BB1659" s="30"/>
      <c r="BC1659" s="30"/>
      <c r="BD1659" s="30"/>
    </row>
    <row r="1660" spans="1:56" ht="25.5" customHeight="1">
      <c r="A1660" s="21"/>
      <c r="B1660" s="82"/>
      <c r="C1660" s="30"/>
      <c r="D1660" s="31"/>
      <c r="E1660" s="21"/>
      <c r="F1660" s="32"/>
      <c r="G1660" s="32"/>
      <c r="H1660" s="83"/>
      <c r="I1660" s="30"/>
      <c r="J1660" s="84"/>
      <c r="K1660" s="30"/>
      <c r="L1660" s="30"/>
      <c r="M1660" s="82"/>
      <c r="N1660" s="85"/>
      <c r="O1660" s="30"/>
      <c r="P1660" s="30"/>
      <c r="Q1660" s="34"/>
      <c r="R1660" s="32"/>
      <c r="S1660" s="1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  <c r="AD1660" s="30"/>
      <c r="AE1660" s="30"/>
      <c r="AF1660" s="30"/>
      <c r="AG1660" s="30"/>
      <c r="AH1660" s="30"/>
      <c r="AI1660" s="30"/>
      <c r="AJ1660" s="30"/>
      <c r="AK1660" s="30"/>
      <c r="AL1660" s="30"/>
      <c r="AM1660" s="30"/>
      <c r="AN1660" s="30"/>
      <c r="AO1660" s="30"/>
      <c r="AP1660" s="30"/>
      <c r="AQ1660" s="30"/>
      <c r="AR1660" s="30"/>
      <c r="AS1660" s="30"/>
      <c r="AT1660" s="30"/>
      <c r="AU1660" s="30"/>
      <c r="AV1660" s="30"/>
      <c r="AW1660" s="30"/>
      <c r="AX1660" s="30"/>
      <c r="AY1660" s="30"/>
      <c r="AZ1660" s="30"/>
      <c r="BA1660" s="30"/>
      <c r="BB1660" s="30"/>
      <c r="BC1660" s="30"/>
      <c r="BD1660" s="30"/>
    </row>
    <row r="1661" spans="1:56" ht="25.5" customHeight="1">
      <c r="A1661" s="21"/>
      <c r="B1661" s="82"/>
      <c r="C1661" s="30"/>
      <c r="D1661" s="31"/>
      <c r="E1661" s="21"/>
      <c r="F1661" s="32"/>
      <c r="G1661" s="32"/>
      <c r="H1661" s="83"/>
      <c r="I1661" s="30"/>
      <c r="J1661" s="84"/>
      <c r="K1661" s="30"/>
      <c r="L1661" s="30"/>
      <c r="M1661" s="82"/>
      <c r="N1661" s="85"/>
      <c r="O1661" s="30"/>
      <c r="P1661" s="30"/>
      <c r="Q1661" s="34"/>
      <c r="R1661" s="32"/>
      <c r="S1661" s="10"/>
      <c r="T1661" s="30"/>
      <c r="U1661" s="30"/>
      <c r="V1661" s="30"/>
      <c r="W1661" s="30"/>
      <c r="X1661" s="30"/>
      <c r="Y1661" s="30"/>
      <c r="Z1661" s="30"/>
      <c r="AA1661" s="30"/>
      <c r="AB1661" s="30"/>
      <c r="AC1661" s="30"/>
      <c r="AD1661" s="30"/>
      <c r="AE1661" s="30"/>
      <c r="AF1661" s="30"/>
      <c r="AG1661" s="30"/>
      <c r="AH1661" s="30"/>
      <c r="AI1661" s="30"/>
      <c r="AJ1661" s="30"/>
      <c r="AK1661" s="30"/>
      <c r="AL1661" s="30"/>
      <c r="AM1661" s="30"/>
      <c r="AN1661" s="30"/>
      <c r="AO1661" s="30"/>
      <c r="AP1661" s="30"/>
      <c r="AQ1661" s="30"/>
      <c r="AR1661" s="30"/>
      <c r="AS1661" s="30"/>
      <c r="AT1661" s="30"/>
      <c r="AU1661" s="30"/>
      <c r="AV1661" s="30"/>
      <c r="AW1661" s="30"/>
      <c r="AX1661" s="30"/>
      <c r="AY1661" s="30"/>
      <c r="AZ1661" s="30"/>
      <c r="BA1661" s="30"/>
      <c r="BB1661" s="30"/>
      <c r="BC1661" s="30"/>
      <c r="BD1661" s="30"/>
    </row>
    <row r="1662" spans="1:56" ht="25.5" customHeight="1">
      <c r="A1662" s="21"/>
      <c r="B1662" s="82"/>
      <c r="C1662" s="30"/>
      <c r="D1662" s="31"/>
      <c r="E1662" s="21"/>
      <c r="F1662" s="32"/>
      <c r="G1662" s="32"/>
      <c r="H1662" s="83"/>
      <c r="I1662" s="30"/>
      <c r="J1662" s="84"/>
      <c r="K1662" s="30"/>
      <c r="L1662" s="30"/>
      <c r="M1662" s="82"/>
      <c r="N1662" s="85"/>
      <c r="O1662" s="30"/>
      <c r="P1662" s="30"/>
      <c r="Q1662" s="34"/>
      <c r="R1662" s="32"/>
      <c r="S1662" s="10"/>
      <c r="T1662" s="30"/>
      <c r="U1662" s="30"/>
      <c r="V1662" s="30"/>
      <c r="W1662" s="30"/>
      <c r="X1662" s="30"/>
      <c r="Y1662" s="30"/>
      <c r="Z1662" s="30"/>
      <c r="AA1662" s="30"/>
      <c r="AB1662" s="30"/>
      <c r="AC1662" s="30"/>
      <c r="AD1662" s="30"/>
      <c r="AE1662" s="30"/>
      <c r="AF1662" s="30"/>
      <c r="AG1662" s="30"/>
      <c r="AH1662" s="30"/>
      <c r="AI1662" s="30"/>
      <c r="AJ1662" s="30"/>
      <c r="AK1662" s="30"/>
      <c r="AL1662" s="30"/>
      <c r="AM1662" s="30"/>
      <c r="AN1662" s="30"/>
      <c r="AO1662" s="30"/>
      <c r="AP1662" s="30"/>
      <c r="AQ1662" s="30"/>
      <c r="AR1662" s="30"/>
      <c r="AS1662" s="30"/>
      <c r="AT1662" s="30"/>
      <c r="AU1662" s="30"/>
      <c r="AV1662" s="30"/>
      <c r="AW1662" s="30"/>
      <c r="AX1662" s="30"/>
      <c r="AY1662" s="30"/>
      <c r="AZ1662" s="30"/>
      <c r="BA1662" s="30"/>
      <c r="BB1662" s="30"/>
      <c r="BC1662" s="30"/>
      <c r="BD1662" s="30"/>
    </row>
    <row r="1663" spans="1:56" ht="25.5" customHeight="1">
      <c r="A1663" s="21"/>
      <c r="B1663" s="82"/>
      <c r="C1663" s="30"/>
      <c r="D1663" s="31"/>
      <c r="E1663" s="21"/>
      <c r="F1663" s="32"/>
      <c r="G1663" s="32"/>
      <c r="H1663" s="83"/>
      <c r="I1663" s="30"/>
      <c r="J1663" s="84"/>
      <c r="K1663" s="30"/>
      <c r="L1663" s="30"/>
      <c r="M1663" s="82"/>
      <c r="N1663" s="85"/>
      <c r="O1663" s="30"/>
      <c r="P1663" s="30"/>
      <c r="Q1663" s="34"/>
      <c r="R1663" s="32"/>
      <c r="S1663" s="10"/>
      <c r="T1663" s="30"/>
      <c r="U1663" s="30"/>
      <c r="V1663" s="30"/>
      <c r="W1663" s="30"/>
      <c r="X1663" s="30"/>
      <c r="Y1663" s="30"/>
      <c r="Z1663" s="30"/>
      <c r="AA1663" s="30"/>
      <c r="AB1663" s="30"/>
      <c r="AC1663" s="30"/>
      <c r="AD1663" s="30"/>
      <c r="AE1663" s="30"/>
      <c r="AF1663" s="30"/>
      <c r="AG1663" s="30"/>
      <c r="AH1663" s="30"/>
      <c r="AI1663" s="30"/>
      <c r="AJ1663" s="30"/>
      <c r="AK1663" s="30"/>
      <c r="AL1663" s="30"/>
      <c r="AM1663" s="30"/>
      <c r="AN1663" s="30"/>
      <c r="AO1663" s="30"/>
      <c r="AP1663" s="30"/>
      <c r="AQ1663" s="30"/>
      <c r="AR1663" s="30"/>
      <c r="AS1663" s="30"/>
      <c r="AT1663" s="30"/>
      <c r="AU1663" s="30"/>
      <c r="AV1663" s="30"/>
      <c r="AW1663" s="30"/>
      <c r="AX1663" s="30"/>
      <c r="AY1663" s="30"/>
      <c r="AZ1663" s="30"/>
      <c r="BA1663" s="30"/>
      <c r="BB1663" s="30"/>
      <c r="BC1663" s="30"/>
      <c r="BD1663" s="30"/>
    </row>
    <row r="1664" spans="1:56" ht="25.5" customHeight="1">
      <c r="A1664" s="21"/>
      <c r="B1664" s="82"/>
      <c r="C1664" s="30"/>
      <c r="D1664" s="31"/>
      <c r="E1664" s="21"/>
      <c r="F1664" s="32"/>
      <c r="G1664" s="32"/>
      <c r="H1664" s="83"/>
      <c r="I1664" s="30"/>
      <c r="J1664" s="84"/>
      <c r="K1664" s="30"/>
      <c r="L1664" s="30"/>
      <c r="M1664" s="82"/>
      <c r="N1664" s="85"/>
      <c r="O1664" s="30"/>
      <c r="P1664" s="30"/>
      <c r="Q1664" s="34"/>
      <c r="R1664" s="32"/>
      <c r="S1664" s="10"/>
      <c r="T1664" s="30"/>
      <c r="U1664" s="30"/>
      <c r="V1664" s="30"/>
      <c r="W1664" s="30"/>
      <c r="X1664" s="30"/>
      <c r="Y1664" s="30"/>
      <c r="Z1664" s="30"/>
      <c r="AA1664" s="30"/>
      <c r="AB1664" s="30"/>
      <c r="AC1664" s="30"/>
      <c r="AD1664" s="30"/>
      <c r="AE1664" s="30"/>
      <c r="AF1664" s="30"/>
      <c r="AG1664" s="30"/>
      <c r="AH1664" s="30"/>
      <c r="AI1664" s="30"/>
      <c r="AJ1664" s="30"/>
      <c r="AK1664" s="30"/>
      <c r="AL1664" s="30"/>
      <c r="AM1664" s="30"/>
      <c r="AN1664" s="30"/>
      <c r="AO1664" s="30"/>
      <c r="AP1664" s="30"/>
      <c r="AQ1664" s="30"/>
      <c r="AR1664" s="30"/>
      <c r="AS1664" s="30"/>
      <c r="AT1664" s="30"/>
      <c r="AU1664" s="30"/>
      <c r="AV1664" s="30"/>
      <c r="AW1664" s="30"/>
      <c r="AX1664" s="30"/>
      <c r="AY1664" s="30"/>
      <c r="AZ1664" s="30"/>
      <c r="BA1664" s="30"/>
      <c r="BB1664" s="30"/>
      <c r="BC1664" s="30"/>
      <c r="BD1664" s="30"/>
    </row>
    <row r="1665" spans="1:56" ht="25.5" customHeight="1">
      <c r="A1665" s="21"/>
      <c r="B1665" s="82"/>
      <c r="C1665" s="30"/>
      <c r="D1665" s="31"/>
      <c r="E1665" s="21"/>
      <c r="F1665" s="32"/>
      <c r="G1665" s="32"/>
      <c r="H1665" s="83"/>
      <c r="I1665" s="30"/>
      <c r="J1665" s="84"/>
      <c r="K1665" s="30"/>
      <c r="L1665" s="30"/>
      <c r="M1665" s="82"/>
      <c r="N1665" s="85"/>
      <c r="O1665" s="30"/>
      <c r="P1665" s="30"/>
      <c r="Q1665" s="34"/>
      <c r="R1665" s="32"/>
      <c r="S1665" s="10"/>
      <c r="T1665" s="30"/>
      <c r="U1665" s="30"/>
      <c r="V1665" s="30"/>
      <c r="W1665" s="30"/>
      <c r="X1665" s="30"/>
      <c r="Y1665" s="30"/>
      <c r="Z1665" s="30"/>
      <c r="AA1665" s="30"/>
      <c r="AB1665" s="30"/>
      <c r="AC1665" s="30"/>
      <c r="AD1665" s="30"/>
      <c r="AE1665" s="30"/>
      <c r="AF1665" s="30"/>
      <c r="AG1665" s="30"/>
      <c r="AH1665" s="30"/>
      <c r="AI1665" s="30"/>
      <c r="AJ1665" s="30"/>
      <c r="AK1665" s="30"/>
      <c r="AL1665" s="30"/>
      <c r="AM1665" s="30"/>
      <c r="AN1665" s="30"/>
      <c r="AO1665" s="30"/>
      <c r="AP1665" s="30"/>
      <c r="AQ1665" s="30"/>
      <c r="AR1665" s="30"/>
      <c r="AS1665" s="30"/>
      <c r="AT1665" s="30"/>
      <c r="AU1665" s="30"/>
      <c r="AV1665" s="30"/>
      <c r="AW1665" s="30"/>
      <c r="AX1665" s="30"/>
      <c r="AY1665" s="30"/>
      <c r="AZ1665" s="30"/>
      <c r="BA1665" s="30"/>
      <c r="BB1665" s="30"/>
      <c r="BC1665" s="30"/>
      <c r="BD1665" s="30"/>
    </row>
    <row r="1666" spans="1:56" ht="25.5" customHeight="1">
      <c r="A1666" s="21"/>
      <c r="B1666" s="82"/>
      <c r="C1666" s="30"/>
      <c r="D1666" s="31"/>
      <c r="E1666" s="21"/>
      <c r="F1666" s="32"/>
      <c r="G1666" s="32"/>
      <c r="H1666" s="83"/>
      <c r="I1666" s="30"/>
      <c r="J1666" s="84"/>
      <c r="K1666" s="30"/>
      <c r="L1666" s="30"/>
      <c r="M1666" s="82"/>
      <c r="N1666" s="85"/>
      <c r="O1666" s="30"/>
      <c r="P1666" s="30"/>
      <c r="Q1666" s="34"/>
      <c r="R1666" s="32"/>
      <c r="S1666" s="10"/>
      <c r="T1666" s="30"/>
      <c r="U1666" s="30"/>
      <c r="V1666" s="30"/>
      <c r="W1666" s="30"/>
      <c r="X1666" s="30"/>
      <c r="Y1666" s="30"/>
      <c r="Z1666" s="30"/>
      <c r="AA1666" s="30"/>
      <c r="AB1666" s="30"/>
      <c r="AC1666" s="30"/>
      <c r="AD1666" s="30"/>
      <c r="AE1666" s="30"/>
      <c r="AF1666" s="30"/>
      <c r="AG1666" s="30"/>
      <c r="AH1666" s="30"/>
      <c r="AI1666" s="30"/>
      <c r="AJ1666" s="30"/>
      <c r="AK1666" s="30"/>
      <c r="AL1666" s="30"/>
      <c r="AM1666" s="30"/>
      <c r="AN1666" s="30"/>
      <c r="AO1666" s="30"/>
      <c r="AP1666" s="30"/>
      <c r="AQ1666" s="30"/>
      <c r="AR1666" s="30"/>
      <c r="AS1666" s="30"/>
      <c r="AT1666" s="30"/>
      <c r="AU1666" s="30"/>
      <c r="AV1666" s="30"/>
      <c r="AW1666" s="30"/>
      <c r="AX1666" s="30"/>
      <c r="AY1666" s="30"/>
      <c r="AZ1666" s="30"/>
      <c r="BA1666" s="30"/>
      <c r="BB1666" s="30"/>
      <c r="BC1666" s="30"/>
      <c r="BD1666" s="30"/>
    </row>
    <row r="1667" spans="1:56" ht="25.5" customHeight="1">
      <c r="A1667" s="21"/>
      <c r="B1667" s="82"/>
      <c r="C1667" s="30"/>
      <c r="D1667" s="31"/>
      <c r="E1667" s="21"/>
      <c r="F1667" s="32"/>
      <c r="G1667" s="32"/>
      <c r="H1667" s="83"/>
      <c r="I1667" s="30"/>
      <c r="J1667" s="84"/>
      <c r="K1667" s="30"/>
      <c r="L1667" s="30"/>
      <c r="M1667" s="82"/>
      <c r="N1667" s="85"/>
      <c r="O1667" s="30"/>
      <c r="P1667" s="30"/>
      <c r="Q1667" s="34"/>
      <c r="R1667" s="32"/>
      <c r="S1667" s="10"/>
      <c r="T1667" s="30"/>
      <c r="U1667" s="30"/>
      <c r="V1667" s="30"/>
      <c r="W1667" s="30"/>
      <c r="X1667" s="30"/>
      <c r="Y1667" s="30"/>
      <c r="Z1667" s="30"/>
      <c r="AA1667" s="30"/>
      <c r="AB1667" s="30"/>
      <c r="AC1667" s="30"/>
      <c r="AD1667" s="30"/>
      <c r="AE1667" s="30"/>
      <c r="AF1667" s="30"/>
      <c r="AG1667" s="30"/>
      <c r="AH1667" s="30"/>
      <c r="AI1667" s="30"/>
      <c r="AJ1667" s="30"/>
      <c r="AK1667" s="30"/>
      <c r="AL1667" s="30"/>
      <c r="AM1667" s="30"/>
      <c r="AN1667" s="30"/>
      <c r="AO1667" s="30"/>
      <c r="AP1667" s="30"/>
      <c r="AQ1667" s="30"/>
      <c r="AR1667" s="30"/>
      <c r="AS1667" s="30"/>
      <c r="AT1667" s="30"/>
      <c r="AU1667" s="30"/>
      <c r="AV1667" s="30"/>
      <c r="AW1667" s="30"/>
      <c r="AX1667" s="30"/>
      <c r="AY1667" s="30"/>
      <c r="AZ1667" s="30"/>
      <c r="BA1667" s="30"/>
      <c r="BB1667" s="30"/>
      <c r="BC1667" s="30"/>
      <c r="BD1667" s="30"/>
    </row>
    <row r="1668" spans="1:56" ht="25.5" customHeight="1">
      <c r="A1668" s="21"/>
      <c r="B1668" s="82"/>
      <c r="C1668" s="30"/>
      <c r="D1668" s="31"/>
      <c r="E1668" s="21"/>
      <c r="F1668" s="32"/>
      <c r="G1668" s="32"/>
      <c r="H1668" s="83"/>
      <c r="I1668" s="30"/>
      <c r="J1668" s="84"/>
      <c r="K1668" s="30"/>
      <c r="L1668" s="30"/>
      <c r="M1668" s="82"/>
      <c r="N1668" s="85"/>
      <c r="O1668" s="30"/>
      <c r="P1668" s="30"/>
      <c r="Q1668" s="34"/>
      <c r="R1668" s="32"/>
      <c r="S1668" s="10"/>
      <c r="T1668" s="30"/>
      <c r="U1668" s="30"/>
      <c r="V1668" s="30"/>
      <c r="W1668" s="30"/>
      <c r="X1668" s="30"/>
      <c r="Y1668" s="30"/>
      <c r="Z1668" s="30"/>
      <c r="AA1668" s="30"/>
      <c r="AB1668" s="30"/>
      <c r="AC1668" s="30"/>
      <c r="AD1668" s="30"/>
      <c r="AE1668" s="30"/>
      <c r="AF1668" s="30"/>
      <c r="AG1668" s="30"/>
      <c r="AH1668" s="30"/>
      <c r="AI1668" s="30"/>
      <c r="AJ1668" s="30"/>
      <c r="AK1668" s="30"/>
      <c r="AL1668" s="30"/>
      <c r="AM1668" s="30"/>
      <c r="AN1668" s="30"/>
      <c r="AO1668" s="30"/>
      <c r="AP1668" s="30"/>
      <c r="AQ1668" s="30"/>
      <c r="AR1668" s="30"/>
      <c r="AS1668" s="30"/>
      <c r="AT1668" s="30"/>
      <c r="AU1668" s="30"/>
      <c r="AV1668" s="30"/>
      <c r="AW1668" s="30"/>
      <c r="AX1668" s="30"/>
      <c r="AY1668" s="30"/>
      <c r="AZ1668" s="30"/>
      <c r="BA1668" s="30"/>
      <c r="BB1668" s="30"/>
      <c r="BC1668" s="30"/>
      <c r="BD1668" s="30"/>
    </row>
    <row r="1669" spans="1:56" ht="25.5" customHeight="1">
      <c r="A1669" s="21"/>
      <c r="B1669" s="82"/>
      <c r="C1669" s="30"/>
      <c r="D1669" s="31"/>
      <c r="E1669" s="21"/>
      <c r="F1669" s="32"/>
      <c r="G1669" s="32"/>
      <c r="H1669" s="83"/>
      <c r="I1669" s="30"/>
      <c r="J1669" s="84"/>
      <c r="K1669" s="30"/>
      <c r="L1669" s="30"/>
      <c r="M1669" s="82"/>
      <c r="N1669" s="85"/>
      <c r="O1669" s="30"/>
      <c r="P1669" s="30"/>
      <c r="Q1669" s="34"/>
      <c r="R1669" s="32"/>
      <c r="S1669" s="10"/>
      <c r="T1669" s="30"/>
      <c r="U1669" s="30"/>
      <c r="V1669" s="30"/>
      <c r="W1669" s="30"/>
      <c r="X1669" s="30"/>
      <c r="Y1669" s="30"/>
      <c r="Z1669" s="30"/>
      <c r="AA1669" s="30"/>
      <c r="AB1669" s="30"/>
      <c r="AC1669" s="30"/>
      <c r="AD1669" s="30"/>
      <c r="AE1669" s="30"/>
      <c r="AF1669" s="30"/>
      <c r="AG1669" s="30"/>
      <c r="AH1669" s="30"/>
      <c r="AI1669" s="30"/>
      <c r="AJ1669" s="30"/>
      <c r="AK1669" s="30"/>
      <c r="AL1669" s="30"/>
      <c r="AM1669" s="30"/>
      <c r="AN1669" s="30"/>
      <c r="AO1669" s="30"/>
      <c r="AP1669" s="30"/>
      <c r="AQ1669" s="30"/>
      <c r="AR1669" s="30"/>
      <c r="AS1669" s="30"/>
      <c r="AT1669" s="30"/>
      <c r="AU1669" s="30"/>
      <c r="AV1669" s="30"/>
      <c r="AW1669" s="30"/>
      <c r="AX1669" s="30"/>
      <c r="AY1669" s="30"/>
      <c r="AZ1669" s="30"/>
      <c r="BA1669" s="30"/>
      <c r="BB1669" s="30"/>
      <c r="BC1669" s="30"/>
      <c r="BD1669" s="30"/>
    </row>
    <row r="1670" spans="1:56" ht="25.5" customHeight="1">
      <c r="A1670" s="21"/>
      <c r="B1670" s="82"/>
      <c r="C1670" s="30"/>
      <c r="D1670" s="31"/>
      <c r="E1670" s="21"/>
      <c r="F1670" s="32"/>
      <c r="G1670" s="32"/>
      <c r="H1670" s="83"/>
      <c r="I1670" s="30"/>
      <c r="J1670" s="84"/>
      <c r="K1670" s="30"/>
      <c r="L1670" s="30"/>
      <c r="M1670" s="82"/>
      <c r="N1670" s="85"/>
      <c r="O1670" s="30"/>
      <c r="P1670" s="30"/>
      <c r="Q1670" s="34"/>
      <c r="R1670" s="32"/>
      <c r="S1670" s="10"/>
      <c r="T1670" s="30"/>
      <c r="U1670" s="30"/>
      <c r="V1670" s="30"/>
      <c r="W1670" s="30"/>
      <c r="X1670" s="30"/>
      <c r="Y1670" s="30"/>
      <c r="Z1670" s="30"/>
      <c r="AA1670" s="30"/>
      <c r="AB1670" s="30"/>
      <c r="AC1670" s="30"/>
      <c r="AD1670" s="30"/>
      <c r="AE1670" s="30"/>
      <c r="AF1670" s="30"/>
      <c r="AG1670" s="30"/>
      <c r="AH1670" s="30"/>
      <c r="AI1670" s="30"/>
      <c r="AJ1670" s="30"/>
      <c r="AK1670" s="30"/>
      <c r="AL1670" s="30"/>
      <c r="AM1670" s="30"/>
      <c r="AN1670" s="30"/>
      <c r="AO1670" s="30"/>
      <c r="AP1670" s="30"/>
      <c r="AQ1670" s="30"/>
      <c r="AR1670" s="30"/>
      <c r="AS1670" s="30"/>
      <c r="AT1670" s="30"/>
      <c r="AU1670" s="30"/>
      <c r="AV1670" s="30"/>
      <c r="AW1670" s="30"/>
      <c r="AX1670" s="30"/>
      <c r="AY1670" s="30"/>
      <c r="AZ1670" s="30"/>
      <c r="BA1670" s="30"/>
      <c r="BB1670" s="30"/>
      <c r="BC1670" s="30"/>
      <c r="BD1670" s="30"/>
    </row>
    <row r="1671" spans="1:56" ht="25.5" customHeight="1">
      <c r="A1671" s="21"/>
      <c r="B1671" s="82"/>
      <c r="C1671" s="30"/>
      <c r="D1671" s="31"/>
      <c r="E1671" s="21"/>
      <c r="F1671" s="32"/>
      <c r="G1671" s="32"/>
      <c r="H1671" s="83"/>
      <c r="I1671" s="30"/>
      <c r="J1671" s="84"/>
      <c r="K1671" s="30"/>
      <c r="L1671" s="30"/>
      <c r="M1671" s="82"/>
      <c r="N1671" s="85"/>
      <c r="O1671" s="30"/>
      <c r="P1671" s="30"/>
      <c r="Q1671" s="34"/>
      <c r="R1671" s="32"/>
      <c r="S1671" s="10"/>
      <c r="T1671" s="30"/>
      <c r="U1671" s="30"/>
      <c r="V1671" s="30"/>
      <c r="W1671" s="30"/>
      <c r="X1671" s="30"/>
      <c r="Y1671" s="30"/>
      <c r="Z1671" s="30"/>
      <c r="AA1671" s="30"/>
      <c r="AB1671" s="30"/>
      <c r="AC1671" s="30"/>
      <c r="AD1671" s="30"/>
      <c r="AE1671" s="30"/>
      <c r="AF1671" s="30"/>
      <c r="AG1671" s="30"/>
      <c r="AH1671" s="30"/>
      <c r="AI1671" s="30"/>
      <c r="AJ1671" s="30"/>
      <c r="AK1671" s="30"/>
      <c r="AL1671" s="30"/>
      <c r="AM1671" s="30"/>
      <c r="AN1671" s="30"/>
      <c r="AO1671" s="30"/>
      <c r="AP1671" s="30"/>
      <c r="AQ1671" s="30"/>
      <c r="AR1671" s="30"/>
      <c r="AS1671" s="30"/>
      <c r="AT1671" s="30"/>
      <c r="AU1671" s="30"/>
      <c r="AV1671" s="30"/>
      <c r="AW1671" s="30"/>
      <c r="AX1671" s="30"/>
      <c r="AY1671" s="30"/>
      <c r="AZ1671" s="30"/>
      <c r="BA1671" s="30"/>
      <c r="BB1671" s="30"/>
      <c r="BC1671" s="30"/>
      <c r="BD1671" s="30"/>
    </row>
    <row r="1672" spans="1:56" ht="25.5" customHeight="1">
      <c r="A1672" s="21"/>
      <c r="B1672" s="82"/>
      <c r="C1672" s="30"/>
      <c r="D1672" s="31"/>
      <c r="E1672" s="21"/>
      <c r="F1672" s="32"/>
      <c r="G1672" s="32"/>
      <c r="H1672" s="83"/>
      <c r="I1672" s="30"/>
      <c r="J1672" s="84"/>
      <c r="K1672" s="30"/>
      <c r="L1672" s="30"/>
      <c r="M1672" s="82"/>
      <c r="N1672" s="85"/>
      <c r="O1672" s="30"/>
      <c r="P1672" s="30"/>
      <c r="Q1672" s="34"/>
      <c r="R1672" s="32"/>
      <c r="S1672" s="10"/>
      <c r="T1672" s="30"/>
      <c r="U1672" s="30"/>
      <c r="V1672" s="30"/>
      <c r="W1672" s="30"/>
      <c r="X1672" s="30"/>
      <c r="Y1672" s="30"/>
      <c r="Z1672" s="30"/>
      <c r="AA1672" s="30"/>
      <c r="AB1672" s="30"/>
      <c r="AC1672" s="30"/>
      <c r="AD1672" s="30"/>
      <c r="AE1672" s="30"/>
      <c r="AF1672" s="30"/>
      <c r="AG1672" s="30"/>
      <c r="AH1672" s="30"/>
      <c r="AI1672" s="30"/>
      <c r="AJ1672" s="30"/>
      <c r="AK1672" s="30"/>
      <c r="AL1672" s="30"/>
      <c r="AM1672" s="30"/>
      <c r="AN1672" s="30"/>
      <c r="AO1672" s="30"/>
      <c r="AP1672" s="30"/>
      <c r="AQ1672" s="30"/>
      <c r="AR1672" s="30"/>
      <c r="AS1672" s="30"/>
      <c r="AT1672" s="30"/>
      <c r="AU1672" s="30"/>
      <c r="AV1672" s="30"/>
      <c r="AW1672" s="30"/>
      <c r="AX1672" s="30"/>
      <c r="AY1672" s="30"/>
      <c r="AZ1672" s="30"/>
      <c r="BA1672" s="30"/>
      <c r="BB1672" s="30"/>
      <c r="BC1672" s="30"/>
      <c r="BD1672" s="30"/>
    </row>
    <row r="1673" spans="1:56" ht="25.5" customHeight="1">
      <c r="A1673" s="21"/>
      <c r="B1673" s="82"/>
      <c r="C1673" s="30"/>
      <c r="D1673" s="31"/>
      <c r="E1673" s="21"/>
      <c r="F1673" s="32"/>
      <c r="G1673" s="32"/>
      <c r="H1673" s="83"/>
      <c r="I1673" s="30"/>
      <c r="J1673" s="84"/>
      <c r="K1673" s="30"/>
      <c r="L1673" s="30"/>
      <c r="M1673" s="82"/>
      <c r="N1673" s="85"/>
      <c r="O1673" s="30"/>
      <c r="P1673" s="30"/>
      <c r="Q1673" s="34"/>
      <c r="R1673" s="32"/>
      <c r="S1673" s="10"/>
      <c r="T1673" s="30"/>
      <c r="U1673" s="30"/>
      <c r="V1673" s="30"/>
      <c r="W1673" s="30"/>
      <c r="X1673" s="30"/>
      <c r="Y1673" s="30"/>
      <c r="Z1673" s="30"/>
      <c r="AA1673" s="30"/>
      <c r="AB1673" s="30"/>
      <c r="AC1673" s="30"/>
      <c r="AD1673" s="30"/>
      <c r="AE1673" s="30"/>
      <c r="AF1673" s="30"/>
      <c r="AG1673" s="30"/>
      <c r="AH1673" s="30"/>
      <c r="AI1673" s="30"/>
      <c r="AJ1673" s="30"/>
      <c r="AK1673" s="30"/>
      <c r="AL1673" s="30"/>
      <c r="AM1673" s="30"/>
      <c r="AN1673" s="30"/>
      <c r="AO1673" s="30"/>
      <c r="AP1673" s="30"/>
      <c r="AQ1673" s="30"/>
      <c r="AR1673" s="30"/>
      <c r="AS1673" s="30"/>
      <c r="AT1673" s="30"/>
      <c r="AU1673" s="30"/>
      <c r="AV1673" s="30"/>
      <c r="AW1673" s="30"/>
      <c r="AX1673" s="30"/>
      <c r="AY1673" s="30"/>
      <c r="AZ1673" s="30"/>
      <c r="BA1673" s="30"/>
      <c r="BB1673" s="30"/>
      <c r="BC1673" s="30"/>
      <c r="BD1673" s="30"/>
    </row>
    <row r="1674" spans="1:56" ht="25.5" customHeight="1">
      <c r="A1674" s="21"/>
      <c r="B1674" s="82"/>
      <c r="C1674" s="30"/>
      <c r="D1674" s="31"/>
      <c r="E1674" s="21"/>
      <c r="F1674" s="32"/>
      <c r="G1674" s="32"/>
      <c r="H1674" s="83"/>
      <c r="I1674" s="30"/>
      <c r="J1674" s="84"/>
      <c r="K1674" s="30"/>
      <c r="L1674" s="30"/>
      <c r="M1674" s="82"/>
      <c r="N1674" s="85"/>
      <c r="O1674" s="30"/>
      <c r="P1674" s="30"/>
      <c r="Q1674" s="34"/>
      <c r="R1674" s="32"/>
      <c r="S1674" s="10"/>
      <c r="T1674" s="30"/>
      <c r="U1674" s="30"/>
      <c r="V1674" s="30"/>
      <c r="W1674" s="30"/>
      <c r="X1674" s="30"/>
      <c r="Y1674" s="30"/>
      <c r="Z1674" s="30"/>
      <c r="AA1674" s="30"/>
      <c r="AB1674" s="30"/>
      <c r="AC1674" s="30"/>
      <c r="AD1674" s="30"/>
      <c r="AE1674" s="30"/>
      <c r="AF1674" s="30"/>
      <c r="AG1674" s="30"/>
      <c r="AH1674" s="30"/>
      <c r="AI1674" s="30"/>
      <c r="AJ1674" s="30"/>
      <c r="AK1674" s="30"/>
      <c r="AL1674" s="30"/>
      <c r="AM1674" s="30"/>
      <c r="AN1674" s="30"/>
      <c r="AO1674" s="30"/>
      <c r="AP1674" s="30"/>
      <c r="AQ1674" s="30"/>
      <c r="AR1674" s="30"/>
      <c r="AS1674" s="30"/>
      <c r="AT1674" s="30"/>
      <c r="AU1674" s="30"/>
      <c r="AV1674" s="30"/>
      <c r="AW1674" s="30"/>
      <c r="AX1674" s="30"/>
      <c r="AY1674" s="30"/>
      <c r="AZ1674" s="30"/>
      <c r="BA1674" s="30"/>
      <c r="BB1674" s="30"/>
      <c r="BC1674" s="30"/>
      <c r="BD1674" s="30"/>
    </row>
    <row r="1675" spans="1:56" ht="25.5" customHeight="1">
      <c r="A1675" s="21"/>
      <c r="B1675" s="82"/>
      <c r="C1675" s="30"/>
      <c r="D1675" s="31"/>
      <c r="E1675" s="21"/>
      <c r="F1675" s="32"/>
      <c r="G1675" s="32"/>
      <c r="H1675" s="83"/>
      <c r="I1675" s="30"/>
      <c r="J1675" s="84"/>
      <c r="K1675" s="30"/>
      <c r="L1675" s="30"/>
      <c r="M1675" s="82"/>
      <c r="N1675" s="85"/>
      <c r="O1675" s="30"/>
      <c r="P1675" s="30"/>
      <c r="Q1675" s="34"/>
      <c r="R1675" s="32"/>
      <c r="S1675" s="10"/>
      <c r="T1675" s="30"/>
      <c r="U1675" s="30"/>
      <c r="V1675" s="30"/>
      <c r="W1675" s="30"/>
      <c r="X1675" s="30"/>
      <c r="Y1675" s="30"/>
      <c r="Z1675" s="30"/>
      <c r="AA1675" s="30"/>
      <c r="AB1675" s="30"/>
      <c r="AC1675" s="30"/>
      <c r="AD1675" s="30"/>
      <c r="AE1675" s="30"/>
      <c r="AF1675" s="30"/>
      <c r="AG1675" s="30"/>
      <c r="AH1675" s="30"/>
      <c r="AI1675" s="30"/>
      <c r="AJ1675" s="30"/>
      <c r="AK1675" s="30"/>
      <c r="AL1675" s="30"/>
      <c r="AM1675" s="30"/>
      <c r="AN1675" s="30"/>
      <c r="AO1675" s="30"/>
      <c r="AP1675" s="30"/>
      <c r="AQ1675" s="30"/>
      <c r="AR1675" s="30"/>
      <c r="AS1675" s="30"/>
      <c r="AT1675" s="30"/>
      <c r="AU1675" s="30"/>
      <c r="AV1675" s="30"/>
      <c r="AW1675" s="30"/>
      <c r="AX1675" s="30"/>
      <c r="AY1675" s="30"/>
      <c r="AZ1675" s="30"/>
      <c r="BA1675" s="30"/>
      <c r="BB1675" s="30"/>
      <c r="BC1675" s="30"/>
      <c r="BD1675" s="30"/>
    </row>
    <row r="1676" spans="1:56" ht="25.5" customHeight="1">
      <c r="A1676" s="21"/>
      <c r="B1676" s="82"/>
      <c r="C1676" s="30"/>
      <c r="D1676" s="31"/>
      <c r="E1676" s="21"/>
      <c r="F1676" s="32"/>
      <c r="G1676" s="32"/>
      <c r="H1676" s="83"/>
      <c r="I1676" s="30"/>
      <c r="J1676" s="84"/>
      <c r="K1676" s="30"/>
      <c r="L1676" s="30"/>
      <c r="M1676" s="82"/>
      <c r="N1676" s="85"/>
      <c r="O1676" s="30"/>
      <c r="P1676" s="30"/>
      <c r="Q1676" s="34"/>
      <c r="R1676" s="32"/>
      <c r="S1676" s="10"/>
      <c r="T1676" s="30"/>
      <c r="U1676" s="30"/>
      <c r="V1676" s="30"/>
      <c r="W1676" s="30"/>
      <c r="X1676" s="30"/>
      <c r="Y1676" s="30"/>
      <c r="Z1676" s="30"/>
      <c r="AA1676" s="30"/>
      <c r="AB1676" s="30"/>
      <c r="AC1676" s="30"/>
      <c r="AD1676" s="30"/>
      <c r="AE1676" s="30"/>
      <c r="AF1676" s="30"/>
      <c r="AG1676" s="30"/>
      <c r="AH1676" s="30"/>
      <c r="AI1676" s="30"/>
      <c r="AJ1676" s="30"/>
      <c r="AK1676" s="30"/>
      <c r="AL1676" s="30"/>
      <c r="AM1676" s="30"/>
      <c r="AN1676" s="30"/>
      <c r="AO1676" s="30"/>
      <c r="AP1676" s="30"/>
      <c r="AQ1676" s="30"/>
      <c r="AR1676" s="30"/>
      <c r="AS1676" s="30"/>
      <c r="AT1676" s="30"/>
      <c r="AU1676" s="30"/>
      <c r="AV1676" s="30"/>
      <c r="AW1676" s="30"/>
      <c r="AX1676" s="30"/>
      <c r="AY1676" s="30"/>
      <c r="AZ1676" s="30"/>
      <c r="BA1676" s="30"/>
      <c r="BB1676" s="30"/>
      <c r="BC1676" s="30"/>
      <c r="BD1676" s="30"/>
    </row>
    <row r="1677" spans="1:56" ht="25.5" customHeight="1">
      <c r="A1677" s="21"/>
      <c r="B1677" s="82"/>
      <c r="C1677" s="30"/>
      <c r="D1677" s="31"/>
      <c r="E1677" s="21"/>
      <c r="F1677" s="32"/>
      <c r="G1677" s="32"/>
      <c r="H1677" s="83"/>
      <c r="I1677" s="30"/>
      <c r="J1677" s="84"/>
      <c r="K1677" s="30"/>
      <c r="L1677" s="30"/>
      <c r="M1677" s="82"/>
      <c r="N1677" s="85"/>
      <c r="O1677" s="30"/>
      <c r="P1677" s="30"/>
      <c r="Q1677" s="34"/>
      <c r="R1677" s="32"/>
      <c r="S1677" s="10"/>
      <c r="T1677" s="30"/>
      <c r="U1677" s="30"/>
      <c r="V1677" s="30"/>
      <c r="W1677" s="30"/>
      <c r="X1677" s="30"/>
      <c r="Y1677" s="30"/>
      <c r="Z1677" s="30"/>
      <c r="AA1677" s="30"/>
      <c r="AB1677" s="30"/>
      <c r="AC1677" s="30"/>
      <c r="AD1677" s="30"/>
      <c r="AE1677" s="30"/>
      <c r="AF1677" s="30"/>
      <c r="AG1677" s="30"/>
      <c r="AH1677" s="30"/>
      <c r="AI1677" s="30"/>
      <c r="AJ1677" s="30"/>
      <c r="AK1677" s="30"/>
      <c r="AL1677" s="30"/>
      <c r="AM1677" s="30"/>
      <c r="AN1677" s="30"/>
      <c r="AO1677" s="30"/>
      <c r="AP1677" s="30"/>
      <c r="AQ1677" s="30"/>
      <c r="AR1677" s="30"/>
      <c r="AS1677" s="30"/>
      <c r="AT1677" s="30"/>
      <c r="AU1677" s="30"/>
      <c r="AV1677" s="30"/>
      <c r="AW1677" s="30"/>
      <c r="AX1677" s="30"/>
      <c r="AY1677" s="30"/>
      <c r="AZ1677" s="30"/>
      <c r="BA1677" s="30"/>
      <c r="BB1677" s="30"/>
      <c r="BC1677" s="30"/>
      <c r="BD1677" s="30"/>
    </row>
    <row r="1678" spans="1:56" ht="25.5" customHeight="1">
      <c r="A1678" s="21"/>
      <c r="B1678" s="82"/>
      <c r="C1678" s="30"/>
      <c r="D1678" s="31"/>
      <c r="E1678" s="21"/>
      <c r="F1678" s="32"/>
      <c r="G1678" s="32"/>
      <c r="H1678" s="83"/>
      <c r="I1678" s="30"/>
      <c r="J1678" s="84"/>
      <c r="K1678" s="30"/>
      <c r="L1678" s="30"/>
      <c r="M1678" s="82"/>
      <c r="N1678" s="85"/>
      <c r="O1678" s="30"/>
      <c r="P1678" s="30"/>
      <c r="Q1678" s="34"/>
      <c r="R1678" s="32"/>
      <c r="S1678" s="10"/>
      <c r="T1678" s="30"/>
      <c r="U1678" s="30"/>
      <c r="V1678" s="30"/>
      <c r="W1678" s="30"/>
      <c r="X1678" s="30"/>
      <c r="Y1678" s="30"/>
      <c r="Z1678" s="30"/>
      <c r="AA1678" s="30"/>
      <c r="AB1678" s="30"/>
      <c r="AC1678" s="30"/>
      <c r="AD1678" s="30"/>
      <c r="AE1678" s="30"/>
      <c r="AF1678" s="30"/>
      <c r="AG1678" s="30"/>
      <c r="AH1678" s="30"/>
      <c r="AI1678" s="30"/>
      <c r="AJ1678" s="30"/>
      <c r="AK1678" s="30"/>
      <c r="AL1678" s="30"/>
      <c r="AM1678" s="30"/>
      <c r="AN1678" s="30"/>
      <c r="AO1678" s="30"/>
      <c r="AP1678" s="30"/>
      <c r="AQ1678" s="30"/>
      <c r="AR1678" s="30"/>
      <c r="AS1678" s="30"/>
      <c r="AT1678" s="30"/>
      <c r="AU1678" s="30"/>
      <c r="AV1678" s="30"/>
      <c r="AW1678" s="30"/>
      <c r="AX1678" s="30"/>
      <c r="AY1678" s="30"/>
      <c r="AZ1678" s="30"/>
      <c r="BA1678" s="30"/>
      <c r="BB1678" s="30"/>
      <c r="BC1678" s="30"/>
      <c r="BD1678" s="30"/>
    </row>
    <row r="1679" spans="1:56" ht="25.5" customHeight="1">
      <c r="A1679" s="21"/>
      <c r="B1679" s="82"/>
      <c r="C1679" s="30"/>
      <c r="D1679" s="31"/>
      <c r="E1679" s="21"/>
      <c r="F1679" s="32"/>
      <c r="G1679" s="32"/>
      <c r="H1679" s="83"/>
      <c r="I1679" s="30"/>
      <c r="J1679" s="84"/>
      <c r="K1679" s="30"/>
      <c r="L1679" s="30"/>
      <c r="M1679" s="82"/>
      <c r="N1679" s="85"/>
      <c r="O1679" s="30"/>
      <c r="P1679" s="30"/>
      <c r="Q1679" s="34"/>
      <c r="R1679" s="32"/>
      <c r="S1679" s="10"/>
      <c r="T1679" s="30"/>
      <c r="U1679" s="30"/>
      <c r="V1679" s="30"/>
      <c r="W1679" s="30"/>
      <c r="X1679" s="30"/>
      <c r="Y1679" s="30"/>
      <c r="Z1679" s="30"/>
      <c r="AA1679" s="30"/>
      <c r="AB1679" s="30"/>
      <c r="AC1679" s="30"/>
      <c r="AD1679" s="30"/>
      <c r="AE1679" s="30"/>
      <c r="AF1679" s="30"/>
      <c r="AG1679" s="30"/>
      <c r="AH1679" s="30"/>
      <c r="AI1679" s="30"/>
      <c r="AJ1679" s="30"/>
      <c r="AK1679" s="30"/>
      <c r="AL1679" s="30"/>
      <c r="AM1679" s="30"/>
      <c r="AN1679" s="30"/>
      <c r="AO1679" s="30"/>
      <c r="AP1679" s="30"/>
      <c r="AQ1679" s="30"/>
      <c r="AR1679" s="30"/>
      <c r="AS1679" s="30"/>
      <c r="AT1679" s="30"/>
      <c r="AU1679" s="30"/>
      <c r="AV1679" s="30"/>
      <c r="AW1679" s="30"/>
      <c r="AX1679" s="30"/>
      <c r="AY1679" s="30"/>
      <c r="AZ1679" s="30"/>
      <c r="BA1679" s="30"/>
      <c r="BB1679" s="30"/>
      <c r="BC1679" s="30"/>
      <c r="BD1679" s="30"/>
    </row>
    <row r="1680" spans="1:56" ht="25.5" customHeight="1">
      <c r="A1680" s="21"/>
      <c r="B1680" s="82"/>
      <c r="C1680" s="30"/>
      <c r="D1680" s="31"/>
      <c r="E1680" s="21"/>
      <c r="F1680" s="32"/>
      <c r="G1680" s="32"/>
      <c r="H1680" s="83"/>
      <c r="I1680" s="30"/>
      <c r="J1680" s="84"/>
      <c r="K1680" s="30"/>
      <c r="L1680" s="30"/>
      <c r="M1680" s="82"/>
      <c r="N1680" s="85"/>
      <c r="O1680" s="30"/>
      <c r="P1680" s="30"/>
      <c r="Q1680" s="34"/>
      <c r="R1680" s="32"/>
      <c r="S1680" s="10"/>
      <c r="T1680" s="30"/>
      <c r="U1680" s="30"/>
      <c r="V1680" s="30"/>
      <c r="W1680" s="30"/>
      <c r="X1680" s="30"/>
      <c r="Y1680" s="30"/>
      <c r="Z1680" s="30"/>
      <c r="AA1680" s="30"/>
      <c r="AB1680" s="30"/>
      <c r="AC1680" s="30"/>
      <c r="AD1680" s="30"/>
      <c r="AE1680" s="30"/>
      <c r="AF1680" s="30"/>
      <c r="AG1680" s="30"/>
      <c r="AH1680" s="30"/>
      <c r="AI1680" s="30"/>
      <c r="AJ1680" s="30"/>
      <c r="AK1680" s="30"/>
      <c r="AL1680" s="30"/>
      <c r="AM1680" s="30"/>
      <c r="AN1680" s="30"/>
      <c r="AO1680" s="30"/>
      <c r="AP1680" s="30"/>
      <c r="AQ1680" s="30"/>
      <c r="AR1680" s="30"/>
      <c r="AS1680" s="30"/>
      <c r="AT1680" s="30"/>
      <c r="AU1680" s="30"/>
      <c r="AV1680" s="30"/>
      <c r="AW1680" s="30"/>
      <c r="AX1680" s="30"/>
      <c r="AY1680" s="30"/>
      <c r="AZ1680" s="30"/>
      <c r="BA1680" s="30"/>
      <c r="BB1680" s="30"/>
      <c r="BC1680" s="30"/>
      <c r="BD1680" s="30"/>
    </row>
    <row r="1681" spans="1:56" ht="25.5" customHeight="1">
      <c r="A1681" s="21"/>
      <c r="B1681" s="82"/>
      <c r="C1681" s="30"/>
      <c r="D1681" s="31"/>
      <c r="E1681" s="21"/>
      <c r="F1681" s="32"/>
      <c r="G1681" s="32"/>
      <c r="H1681" s="83"/>
      <c r="I1681" s="30"/>
      <c r="J1681" s="84"/>
      <c r="K1681" s="30"/>
      <c r="L1681" s="30"/>
      <c r="M1681" s="82"/>
      <c r="N1681" s="85"/>
      <c r="O1681" s="30"/>
      <c r="P1681" s="30"/>
      <c r="Q1681" s="34"/>
      <c r="R1681" s="32"/>
      <c r="S1681" s="10"/>
      <c r="T1681" s="30"/>
      <c r="U1681" s="30"/>
      <c r="V1681" s="30"/>
      <c r="W1681" s="30"/>
      <c r="X1681" s="30"/>
      <c r="Y1681" s="30"/>
      <c r="Z1681" s="30"/>
      <c r="AA1681" s="30"/>
      <c r="AB1681" s="30"/>
      <c r="AC1681" s="30"/>
      <c r="AD1681" s="30"/>
      <c r="AE1681" s="30"/>
      <c r="AF1681" s="30"/>
      <c r="AG1681" s="30"/>
      <c r="AH1681" s="30"/>
      <c r="AI1681" s="30"/>
      <c r="AJ1681" s="30"/>
      <c r="AK1681" s="30"/>
      <c r="AL1681" s="30"/>
      <c r="AM1681" s="30"/>
      <c r="AN1681" s="30"/>
      <c r="AO1681" s="30"/>
      <c r="AP1681" s="30"/>
      <c r="AQ1681" s="30"/>
      <c r="AR1681" s="30"/>
      <c r="AS1681" s="30"/>
      <c r="AT1681" s="30"/>
      <c r="AU1681" s="30"/>
      <c r="AV1681" s="30"/>
      <c r="AW1681" s="30"/>
      <c r="AX1681" s="30"/>
      <c r="AY1681" s="30"/>
      <c r="AZ1681" s="30"/>
      <c r="BA1681" s="30"/>
      <c r="BB1681" s="30"/>
      <c r="BC1681" s="30"/>
      <c r="BD1681" s="30"/>
    </row>
    <row r="1682" spans="1:56" ht="25.5" customHeight="1">
      <c r="A1682" s="21"/>
      <c r="B1682" s="82"/>
      <c r="C1682" s="30"/>
      <c r="D1682" s="31"/>
      <c r="E1682" s="21"/>
      <c r="F1682" s="32"/>
      <c r="G1682" s="32"/>
      <c r="H1682" s="83"/>
      <c r="I1682" s="30"/>
      <c r="J1682" s="84"/>
      <c r="K1682" s="30"/>
      <c r="L1682" s="30"/>
      <c r="M1682" s="82"/>
      <c r="N1682" s="85"/>
      <c r="O1682" s="30"/>
      <c r="P1682" s="30"/>
      <c r="Q1682" s="34"/>
      <c r="R1682" s="32"/>
      <c r="S1682" s="10"/>
      <c r="T1682" s="30"/>
      <c r="U1682" s="30"/>
      <c r="V1682" s="30"/>
      <c r="W1682" s="30"/>
      <c r="X1682" s="30"/>
      <c r="Y1682" s="30"/>
      <c r="Z1682" s="30"/>
      <c r="AA1682" s="30"/>
      <c r="AB1682" s="30"/>
      <c r="AC1682" s="30"/>
      <c r="AD1682" s="30"/>
      <c r="AE1682" s="30"/>
      <c r="AF1682" s="30"/>
      <c r="AG1682" s="30"/>
      <c r="AH1682" s="30"/>
      <c r="AI1682" s="30"/>
      <c r="AJ1682" s="30"/>
      <c r="AK1682" s="30"/>
      <c r="AL1682" s="30"/>
      <c r="AM1682" s="30"/>
      <c r="AN1682" s="30"/>
      <c r="AO1682" s="30"/>
      <c r="AP1682" s="30"/>
      <c r="AQ1682" s="30"/>
      <c r="AR1682" s="30"/>
      <c r="AS1682" s="30"/>
      <c r="AT1682" s="30"/>
      <c r="AU1682" s="30"/>
      <c r="AV1682" s="30"/>
      <c r="AW1682" s="30"/>
      <c r="AX1682" s="30"/>
      <c r="AY1682" s="30"/>
      <c r="AZ1682" s="30"/>
      <c r="BA1682" s="30"/>
      <c r="BB1682" s="30"/>
      <c r="BC1682" s="30"/>
      <c r="BD1682" s="30"/>
    </row>
    <row r="1683" spans="1:56" ht="25.5" customHeight="1">
      <c r="A1683" s="21"/>
      <c r="B1683" s="82"/>
      <c r="C1683" s="30"/>
      <c r="D1683" s="31"/>
      <c r="E1683" s="21"/>
      <c r="F1683" s="32"/>
      <c r="G1683" s="32"/>
      <c r="H1683" s="83"/>
      <c r="I1683" s="30"/>
      <c r="J1683" s="84"/>
      <c r="K1683" s="30"/>
      <c r="L1683" s="30"/>
      <c r="M1683" s="82"/>
      <c r="N1683" s="85"/>
      <c r="O1683" s="30"/>
      <c r="P1683" s="30"/>
      <c r="Q1683" s="34"/>
      <c r="R1683" s="32"/>
      <c r="S1683" s="10"/>
      <c r="T1683" s="30"/>
      <c r="U1683" s="30"/>
      <c r="V1683" s="30"/>
      <c r="W1683" s="30"/>
      <c r="X1683" s="30"/>
      <c r="Y1683" s="30"/>
      <c r="Z1683" s="30"/>
      <c r="AA1683" s="30"/>
      <c r="AB1683" s="30"/>
      <c r="AC1683" s="30"/>
      <c r="AD1683" s="30"/>
      <c r="AE1683" s="30"/>
      <c r="AF1683" s="30"/>
      <c r="AG1683" s="30"/>
      <c r="AH1683" s="30"/>
      <c r="AI1683" s="30"/>
      <c r="AJ1683" s="30"/>
      <c r="AK1683" s="30"/>
      <c r="AL1683" s="30"/>
      <c r="AM1683" s="30"/>
      <c r="AN1683" s="30"/>
      <c r="AO1683" s="30"/>
      <c r="AP1683" s="30"/>
      <c r="AQ1683" s="30"/>
      <c r="AR1683" s="30"/>
      <c r="AS1683" s="30"/>
      <c r="AT1683" s="30"/>
      <c r="AU1683" s="30"/>
      <c r="AV1683" s="30"/>
      <c r="AW1683" s="30"/>
      <c r="AX1683" s="30"/>
      <c r="AY1683" s="30"/>
      <c r="AZ1683" s="30"/>
      <c r="BA1683" s="30"/>
      <c r="BB1683" s="30"/>
      <c r="BC1683" s="30"/>
      <c r="BD1683" s="30"/>
    </row>
    <row r="1684" spans="1:56" ht="25.5" customHeight="1">
      <c r="A1684" s="21"/>
      <c r="B1684" s="82"/>
      <c r="C1684" s="30"/>
      <c r="D1684" s="31"/>
      <c r="E1684" s="21"/>
      <c r="F1684" s="32"/>
      <c r="G1684" s="32"/>
      <c r="H1684" s="83"/>
      <c r="I1684" s="30"/>
      <c r="J1684" s="84"/>
      <c r="K1684" s="30"/>
      <c r="L1684" s="30"/>
      <c r="M1684" s="82"/>
      <c r="N1684" s="85"/>
      <c r="O1684" s="30"/>
      <c r="P1684" s="30"/>
      <c r="Q1684" s="34"/>
      <c r="R1684" s="32"/>
      <c r="S1684" s="10"/>
      <c r="T1684" s="30"/>
      <c r="U1684" s="30"/>
      <c r="V1684" s="30"/>
      <c r="W1684" s="30"/>
      <c r="X1684" s="30"/>
      <c r="Y1684" s="30"/>
      <c r="Z1684" s="30"/>
      <c r="AA1684" s="30"/>
      <c r="AB1684" s="30"/>
      <c r="AC1684" s="30"/>
      <c r="AD1684" s="30"/>
      <c r="AE1684" s="30"/>
      <c r="AF1684" s="30"/>
      <c r="AG1684" s="30"/>
      <c r="AH1684" s="30"/>
      <c r="AI1684" s="30"/>
      <c r="AJ1684" s="30"/>
      <c r="AK1684" s="30"/>
      <c r="AL1684" s="30"/>
      <c r="AM1684" s="30"/>
      <c r="AN1684" s="30"/>
      <c r="AO1684" s="30"/>
      <c r="AP1684" s="30"/>
      <c r="AQ1684" s="30"/>
      <c r="AR1684" s="30"/>
      <c r="AS1684" s="30"/>
      <c r="AT1684" s="30"/>
      <c r="AU1684" s="30"/>
      <c r="AV1684" s="30"/>
      <c r="AW1684" s="30"/>
      <c r="AX1684" s="30"/>
      <c r="AY1684" s="30"/>
      <c r="AZ1684" s="30"/>
      <c r="BA1684" s="30"/>
      <c r="BB1684" s="30"/>
      <c r="BC1684" s="30"/>
      <c r="BD1684" s="30"/>
    </row>
    <row r="1685" spans="1:56" ht="25.5" customHeight="1">
      <c r="A1685" s="21"/>
      <c r="B1685" s="82"/>
      <c r="C1685" s="30"/>
      <c r="D1685" s="31"/>
      <c r="E1685" s="21"/>
      <c r="F1685" s="32"/>
      <c r="G1685" s="32"/>
      <c r="H1685" s="83"/>
      <c r="I1685" s="30"/>
      <c r="J1685" s="84"/>
      <c r="K1685" s="30"/>
      <c r="L1685" s="30"/>
      <c r="M1685" s="82"/>
      <c r="N1685" s="85"/>
      <c r="O1685" s="30"/>
      <c r="P1685" s="30"/>
      <c r="Q1685" s="34"/>
      <c r="R1685" s="32"/>
      <c r="S1685" s="10"/>
      <c r="T1685" s="30"/>
      <c r="U1685" s="30"/>
      <c r="V1685" s="30"/>
      <c r="W1685" s="30"/>
      <c r="X1685" s="30"/>
      <c r="Y1685" s="30"/>
      <c r="Z1685" s="30"/>
      <c r="AA1685" s="30"/>
      <c r="AB1685" s="30"/>
      <c r="AC1685" s="30"/>
      <c r="AD1685" s="30"/>
      <c r="AE1685" s="30"/>
      <c r="AF1685" s="30"/>
      <c r="AG1685" s="30"/>
      <c r="AH1685" s="30"/>
      <c r="AI1685" s="30"/>
      <c r="AJ1685" s="30"/>
      <c r="AK1685" s="30"/>
      <c r="AL1685" s="30"/>
      <c r="AM1685" s="30"/>
      <c r="AN1685" s="30"/>
      <c r="AO1685" s="30"/>
      <c r="AP1685" s="30"/>
      <c r="AQ1685" s="30"/>
      <c r="AR1685" s="30"/>
      <c r="AS1685" s="30"/>
      <c r="AT1685" s="30"/>
      <c r="AU1685" s="30"/>
      <c r="AV1685" s="30"/>
      <c r="AW1685" s="30"/>
      <c r="AX1685" s="30"/>
      <c r="AY1685" s="30"/>
      <c r="AZ1685" s="30"/>
      <c r="BA1685" s="30"/>
      <c r="BB1685" s="30"/>
      <c r="BC1685" s="30"/>
      <c r="BD1685" s="30"/>
    </row>
    <row r="1686" spans="1:56" ht="25.5" customHeight="1">
      <c r="A1686" s="21"/>
      <c r="B1686" s="82"/>
      <c r="C1686" s="30"/>
      <c r="D1686" s="31"/>
      <c r="E1686" s="21"/>
      <c r="F1686" s="32"/>
      <c r="G1686" s="32"/>
      <c r="H1686" s="83"/>
      <c r="I1686" s="30"/>
      <c r="J1686" s="84"/>
      <c r="K1686" s="30"/>
      <c r="L1686" s="30"/>
      <c r="M1686" s="82"/>
      <c r="N1686" s="85"/>
      <c r="O1686" s="30"/>
      <c r="P1686" s="30"/>
      <c r="Q1686" s="34"/>
      <c r="R1686" s="32"/>
      <c r="S1686" s="10"/>
      <c r="T1686" s="30"/>
      <c r="U1686" s="30"/>
      <c r="V1686" s="30"/>
      <c r="W1686" s="30"/>
      <c r="X1686" s="30"/>
      <c r="Y1686" s="30"/>
      <c r="Z1686" s="30"/>
      <c r="AA1686" s="30"/>
      <c r="AB1686" s="30"/>
      <c r="AC1686" s="30"/>
      <c r="AD1686" s="30"/>
      <c r="AE1686" s="30"/>
      <c r="AF1686" s="30"/>
      <c r="AG1686" s="30"/>
      <c r="AH1686" s="30"/>
      <c r="AI1686" s="30"/>
      <c r="AJ1686" s="30"/>
      <c r="AK1686" s="30"/>
      <c r="AL1686" s="30"/>
      <c r="AM1686" s="30"/>
      <c r="AN1686" s="30"/>
      <c r="AO1686" s="30"/>
      <c r="AP1686" s="30"/>
      <c r="AQ1686" s="30"/>
      <c r="AR1686" s="30"/>
      <c r="AS1686" s="30"/>
      <c r="AT1686" s="30"/>
      <c r="AU1686" s="30"/>
      <c r="AV1686" s="30"/>
      <c r="AW1686" s="30"/>
      <c r="AX1686" s="30"/>
      <c r="AY1686" s="30"/>
      <c r="AZ1686" s="30"/>
      <c r="BA1686" s="30"/>
      <c r="BB1686" s="30"/>
      <c r="BC1686" s="30"/>
      <c r="BD1686" s="30"/>
    </row>
    <row r="1687" spans="1:56" ht="25.5" customHeight="1">
      <c r="A1687" s="21"/>
      <c r="B1687" s="82"/>
      <c r="C1687" s="30"/>
      <c r="D1687" s="31"/>
      <c r="E1687" s="21"/>
      <c r="F1687" s="32"/>
      <c r="G1687" s="32"/>
      <c r="H1687" s="83"/>
      <c r="I1687" s="30"/>
      <c r="J1687" s="84"/>
      <c r="K1687" s="30"/>
      <c r="L1687" s="30"/>
      <c r="M1687" s="82"/>
      <c r="N1687" s="85"/>
      <c r="O1687" s="30"/>
      <c r="P1687" s="30"/>
      <c r="Q1687" s="34"/>
      <c r="R1687" s="32"/>
      <c r="S1687" s="10"/>
      <c r="T1687" s="30"/>
      <c r="U1687" s="30"/>
      <c r="V1687" s="30"/>
      <c r="W1687" s="30"/>
      <c r="X1687" s="30"/>
      <c r="Y1687" s="30"/>
      <c r="Z1687" s="30"/>
      <c r="AA1687" s="30"/>
      <c r="AB1687" s="30"/>
      <c r="AC1687" s="30"/>
      <c r="AD1687" s="30"/>
      <c r="AE1687" s="30"/>
      <c r="AF1687" s="30"/>
      <c r="AG1687" s="30"/>
      <c r="AH1687" s="30"/>
      <c r="AI1687" s="30"/>
      <c r="AJ1687" s="30"/>
      <c r="AK1687" s="30"/>
      <c r="AL1687" s="30"/>
      <c r="AM1687" s="30"/>
      <c r="AN1687" s="30"/>
      <c r="AO1687" s="30"/>
      <c r="AP1687" s="30"/>
      <c r="AQ1687" s="30"/>
      <c r="AR1687" s="30"/>
      <c r="AS1687" s="30"/>
      <c r="AT1687" s="30"/>
      <c r="AU1687" s="30"/>
      <c r="AV1687" s="30"/>
      <c r="AW1687" s="30"/>
      <c r="AX1687" s="30"/>
      <c r="AY1687" s="30"/>
      <c r="AZ1687" s="30"/>
      <c r="BA1687" s="30"/>
      <c r="BB1687" s="30"/>
      <c r="BC1687" s="30"/>
      <c r="BD1687" s="30"/>
    </row>
    <row r="1688" spans="1:56" ht="25.5" customHeight="1">
      <c r="A1688" s="21"/>
      <c r="B1688" s="82"/>
      <c r="C1688" s="30"/>
      <c r="D1688" s="31"/>
      <c r="E1688" s="21"/>
      <c r="F1688" s="32"/>
      <c r="G1688" s="32"/>
      <c r="H1688" s="83"/>
      <c r="I1688" s="30"/>
      <c r="J1688" s="84"/>
      <c r="K1688" s="30"/>
      <c r="L1688" s="30"/>
      <c r="M1688" s="82"/>
      <c r="N1688" s="85"/>
      <c r="O1688" s="30"/>
      <c r="P1688" s="30"/>
      <c r="Q1688" s="34"/>
      <c r="R1688" s="32"/>
      <c r="S1688" s="10"/>
      <c r="T1688" s="30"/>
      <c r="U1688" s="30"/>
      <c r="V1688" s="30"/>
      <c r="W1688" s="30"/>
      <c r="X1688" s="30"/>
      <c r="Y1688" s="30"/>
      <c r="Z1688" s="30"/>
      <c r="AA1688" s="30"/>
      <c r="AB1688" s="30"/>
      <c r="AC1688" s="30"/>
      <c r="AD1688" s="30"/>
      <c r="AE1688" s="30"/>
      <c r="AF1688" s="30"/>
      <c r="AG1688" s="30"/>
      <c r="AH1688" s="30"/>
      <c r="AI1688" s="30"/>
      <c r="AJ1688" s="30"/>
      <c r="AK1688" s="30"/>
      <c r="AL1688" s="30"/>
      <c r="AM1688" s="30"/>
      <c r="AN1688" s="30"/>
      <c r="AO1688" s="30"/>
      <c r="AP1688" s="30"/>
      <c r="AQ1688" s="30"/>
      <c r="AR1688" s="30"/>
      <c r="AS1688" s="30"/>
      <c r="AT1688" s="30"/>
      <c r="AU1688" s="30"/>
      <c r="AV1688" s="30"/>
      <c r="AW1688" s="30"/>
      <c r="AX1688" s="30"/>
      <c r="AY1688" s="30"/>
      <c r="AZ1688" s="30"/>
      <c r="BA1688" s="30"/>
      <c r="BB1688" s="30"/>
      <c r="BC1688" s="30"/>
      <c r="BD1688" s="30"/>
    </row>
    <row r="1689" spans="1:56" ht="25.5" customHeight="1">
      <c r="A1689" s="21"/>
      <c r="B1689" s="82"/>
      <c r="C1689" s="30"/>
      <c r="D1689" s="31"/>
      <c r="E1689" s="21"/>
      <c r="F1689" s="32"/>
      <c r="G1689" s="32"/>
      <c r="H1689" s="83"/>
      <c r="I1689" s="30"/>
      <c r="J1689" s="84"/>
      <c r="K1689" s="30"/>
      <c r="L1689" s="30"/>
      <c r="M1689" s="82"/>
      <c r="N1689" s="85"/>
      <c r="O1689" s="30"/>
      <c r="P1689" s="30"/>
      <c r="Q1689" s="34"/>
      <c r="R1689" s="32"/>
      <c r="S1689" s="10"/>
      <c r="T1689" s="30"/>
      <c r="U1689" s="30"/>
      <c r="V1689" s="30"/>
      <c r="W1689" s="30"/>
      <c r="X1689" s="30"/>
      <c r="Y1689" s="30"/>
      <c r="Z1689" s="30"/>
      <c r="AA1689" s="30"/>
      <c r="AB1689" s="30"/>
      <c r="AC1689" s="30"/>
      <c r="AD1689" s="30"/>
      <c r="AE1689" s="30"/>
      <c r="AF1689" s="30"/>
      <c r="AG1689" s="30"/>
      <c r="AH1689" s="30"/>
      <c r="AI1689" s="30"/>
      <c r="AJ1689" s="30"/>
      <c r="AK1689" s="30"/>
      <c r="AL1689" s="30"/>
      <c r="AM1689" s="30"/>
      <c r="AN1689" s="30"/>
      <c r="AO1689" s="30"/>
      <c r="AP1689" s="30"/>
      <c r="AQ1689" s="30"/>
      <c r="AR1689" s="30"/>
      <c r="AS1689" s="30"/>
      <c r="AT1689" s="30"/>
      <c r="AU1689" s="30"/>
      <c r="AV1689" s="30"/>
      <c r="AW1689" s="30"/>
      <c r="AX1689" s="30"/>
      <c r="AY1689" s="30"/>
      <c r="AZ1689" s="30"/>
      <c r="BA1689" s="30"/>
      <c r="BB1689" s="30"/>
      <c r="BC1689" s="30"/>
      <c r="BD1689" s="30"/>
    </row>
    <row r="1690" spans="1:56" ht="25.5" customHeight="1">
      <c r="A1690" s="21"/>
      <c r="B1690" s="82"/>
      <c r="C1690" s="30"/>
      <c r="D1690" s="31"/>
      <c r="E1690" s="21"/>
      <c r="F1690" s="32"/>
      <c r="G1690" s="32"/>
      <c r="H1690" s="83"/>
      <c r="I1690" s="30"/>
      <c r="J1690" s="84"/>
      <c r="K1690" s="30"/>
      <c r="L1690" s="30"/>
      <c r="M1690" s="82"/>
      <c r="N1690" s="85"/>
      <c r="O1690" s="30"/>
      <c r="P1690" s="30"/>
      <c r="Q1690" s="34"/>
      <c r="R1690" s="32"/>
      <c r="S1690" s="10"/>
      <c r="T1690" s="30"/>
      <c r="U1690" s="30"/>
      <c r="V1690" s="30"/>
      <c r="W1690" s="30"/>
      <c r="X1690" s="30"/>
      <c r="Y1690" s="30"/>
      <c r="Z1690" s="30"/>
      <c r="AA1690" s="30"/>
      <c r="AB1690" s="30"/>
      <c r="AC1690" s="30"/>
      <c r="AD1690" s="30"/>
      <c r="AE1690" s="30"/>
      <c r="AF1690" s="30"/>
      <c r="AG1690" s="30"/>
      <c r="AH1690" s="30"/>
      <c r="AI1690" s="30"/>
      <c r="AJ1690" s="30"/>
      <c r="AK1690" s="30"/>
      <c r="AL1690" s="30"/>
      <c r="AM1690" s="30"/>
      <c r="AN1690" s="30"/>
      <c r="AO1690" s="30"/>
      <c r="AP1690" s="30"/>
      <c r="AQ1690" s="30"/>
      <c r="AR1690" s="30"/>
      <c r="AS1690" s="30"/>
      <c r="AT1690" s="30"/>
      <c r="AU1690" s="30"/>
      <c r="AV1690" s="30"/>
      <c r="AW1690" s="30"/>
      <c r="AX1690" s="30"/>
      <c r="AY1690" s="30"/>
      <c r="AZ1690" s="30"/>
      <c r="BA1690" s="30"/>
      <c r="BB1690" s="30"/>
      <c r="BC1690" s="30"/>
      <c r="BD1690" s="30"/>
    </row>
    <row r="1691" spans="1:56" ht="25.5" customHeight="1">
      <c r="A1691" s="21"/>
      <c r="B1691" s="82"/>
      <c r="C1691" s="30"/>
      <c r="D1691" s="31"/>
      <c r="E1691" s="21"/>
      <c r="F1691" s="32"/>
      <c r="G1691" s="32"/>
      <c r="H1691" s="83"/>
      <c r="I1691" s="30"/>
      <c r="J1691" s="84"/>
      <c r="K1691" s="30"/>
      <c r="L1691" s="30"/>
      <c r="M1691" s="82"/>
      <c r="N1691" s="85"/>
      <c r="O1691" s="30"/>
      <c r="P1691" s="30"/>
      <c r="Q1691" s="34"/>
      <c r="R1691" s="32"/>
      <c r="S1691" s="10"/>
      <c r="T1691" s="30"/>
      <c r="U1691" s="30"/>
      <c r="V1691" s="30"/>
      <c r="W1691" s="30"/>
      <c r="X1691" s="30"/>
      <c r="Y1691" s="30"/>
      <c r="Z1691" s="30"/>
      <c r="AA1691" s="30"/>
      <c r="AB1691" s="30"/>
      <c r="AC1691" s="30"/>
      <c r="AD1691" s="30"/>
      <c r="AE1691" s="30"/>
      <c r="AF1691" s="30"/>
      <c r="AG1691" s="30"/>
      <c r="AH1691" s="30"/>
      <c r="AI1691" s="30"/>
      <c r="AJ1691" s="30"/>
      <c r="AK1691" s="30"/>
      <c r="AL1691" s="30"/>
      <c r="AM1691" s="30"/>
      <c r="AN1691" s="30"/>
      <c r="AO1691" s="30"/>
      <c r="AP1691" s="30"/>
      <c r="AQ1691" s="30"/>
      <c r="AR1691" s="30"/>
      <c r="AS1691" s="30"/>
      <c r="AT1691" s="30"/>
      <c r="AU1691" s="30"/>
      <c r="AV1691" s="30"/>
      <c r="AW1691" s="30"/>
      <c r="AX1691" s="30"/>
      <c r="AY1691" s="30"/>
      <c r="AZ1691" s="30"/>
      <c r="BA1691" s="30"/>
      <c r="BB1691" s="30"/>
      <c r="BC1691" s="30"/>
      <c r="BD1691" s="30"/>
    </row>
    <row r="1692" spans="1:56" ht="25.5" customHeight="1">
      <c r="A1692" s="21"/>
      <c r="B1692" s="82"/>
      <c r="C1692" s="30"/>
      <c r="D1692" s="31"/>
      <c r="E1692" s="21"/>
      <c r="F1692" s="32"/>
      <c r="G1692" s="32"/>
      <c r="H1692" s="83"/>
      <c r="I1692" s="30"/>
      <c r="J1692" s="84"/>
      <c r="K1692" s="30"/>
      <c r="L1692" s="30"/>
      <c r="M1692" s="82"/>
      <c r="N1692" s="85"/>
      <c r="O1692" s="30"/>
      <c r="P1692" s="30"/>
      <c r="Q1692" s="34"/>
      <c r="R1692" s="32"/>
      <c r="S1692" s="10"/>
      <c r="T1692" s="30"/>
      <c r="U1692" s="30"/>
      <c r="V1692" s="30"/>
      <c r="W1692" s="30"/>
      <c r="X1692" s="30"/>
      <c r="Y1692" s="30"/>
      <c r="Z1692" s="30"/>
      <c r="AA1692" s="30"/>
      <c r="AB1692" s="30"/>
      <c r="AC1692" s="30"/>
      <c r="AD1692" s="30"/>
      <c r="AE1692" s="30"/>
      <c r="AF1692" s="30"/>
      <c r="AG1692" s="30"/>
      <c r="AH1692" s="30"/>
      <c r="AI1692" s="30"/>
      <c r="AJ1692" s="30"/>
      <c r="AK1692" s="30"/>
      <c r="AL1692" s="30"/>
      <c r="AM1692" s="30"/>
      <c r="AN1692" s="30"/>
      <c r="AO1692" s="30"/>
      <c r="AP1692" s="30"/>
      <c r="AQ1692" s="30"/>
      <c r="AR1692" s="30"/>
      <c r="AS1692" s="30"/>
      <c r="AT1692" s="30"/>
      <c r="AU1692" s="30"/>
      <c r="AV1692" s="30"/>
      <c r="AW1692" s="30"/>
      <c r="AX1692" s="30"/>
      <c r="AY1692" s="30"/>
      <c r="AZ1692" s="30"/>
      <c r="BA1692" s="30"/>
      <c r="BB1692" s="30"/>
      <c r="BC1692" s="30"/>
      <c r="BD1692" s="30"/>
    </row>
    <row r="1693" spans="1:56" ht="25.5" customHeight="1">
      <c r="A1693" s="21"/>
      <c r="B1693" s="82"/>
      <c r="C1693" s="30"/>
      <c r="D1693" s="31"/>
      <c r="E1693" s="21"/>
      <c r="F1693" s="32"/>
      <c r="G1693" s="32"/>
      <c r="H1693" s="83"/>
      <c r="I1693" s="30"/>
      <c r="J1693" s="84"/>
      <c r="K1693" s="30"/>
      <c r="L1693" s="30"/>
      <c r="M1693" s="82"/>
      <c r="N1693" s="85"/>
      <c r="O1693" s="30"/>
      <c r="P1693" s="30"/>
      <c r="Q1693" s="34"/>
      <c r="R1693" s="32"/>
      <c r="S1693" s="10"/>
      <c r="T1693" s="30"/>
      <c r="U1693" s="30"/>
      <c r="V1693" s="30"/>
      <c r="W1693" s="30"/>
      <c r="X1693" s="30"/>
      <c r="Y1693" s="30"/>
      <c r="Z1693" s="30"/>
      <c r="AA1693" s="30"/>
      <c r="AB1693" s="30"/>
      <c r="AC1693" s="30"/>
      <c r="AD1693" s="30"/>
      <c r="AE1693" s="30"/>
      <c r="AF1693" s="30"/>
      <c r="AG1693" s="30"/>
      <c r="AH1693" s="30"/>
      <c r="AI1693" s="30"/>
      <c r="AJ1693" s="30"/>
      <c r="AK1693" s="30"/>
      <c r="AL1693" s="30"/>
      <c r="AM1693" s="30"/>
      <c r="AN1693" s="30"/>
      <c r="AO1693" s="30"/>
      <c r="AP1693" s="30"/>
      <c r="AQ1693" s="30"/>
      <c r="AR1693" s="30"/>
      <c r="AS1693" s="30"/>
      <c r="AT1693" s="30"/>
      <c r="AU1693" s="30"/>
      <c r="AV1693" s="30"/>
      <c r="AW1693" s="30"/>
      <c r="AX1693" s="30"/>
      <c r="AY1693" s="30"/>
      <c r="AZ1693" s="30"/>
      <c r="BA1693" s="30"/>
      <c r="BB1693" s="30"/>
      <c r="BC1693" s="30"/>
      <c r="BD1693" s="30"/>
    </row>
    <row r="1694" spans="1:56" ht="25.5" customHeight="1">
      <c r="A1694" s="21"/>
      <c r="B1694" s="82"/>
      <c r="C1694" s="30"/>
      <c r="D1694" s="31"/>
      <c r="E1694" s="21"/>
      <c r="F1694" s="32"/>
      <c r="G1694" s="32"/>
      <c r="H1694" s="83"/>
      <c r="I1694" s="30"/>
      <c r="J1694" s="84"/>
      <c r="K1694" s="30"/>
      <c r="L1694" s="30"/>
      <c r="M1694" s="82"/>
      <c r="N1694" s="85"/>
      <c r="O1694" s="30"/>
      <c r="P1694" s="30"/>
      <c r="Q1694" s="34"/>
      <c r="R1694" s="32"/>
      <c r="S1694" s="10"/>
      <c r="T1694" s="30"/>
      <c r="U1694" s="30"/>
      <c r="V1694" s="30"/>
      <c r="W1694" s="30"/>
      <c r="X1694" s="30"/>
      <c r="Y1694" s="30"/>
      <c r="Z1694" s="30"/>
      <c r="AA1694" s="30"/>
      <c r="AB1694" s="30"/>
      <c r="AC1694" s="30"/>
      <c r="AD1694" s="30"/>
      <c r="AE1694" s="30"/>
      <c r="AF1694" s="30"/>
      <c r="AG1694" s="30"/>
      <c r="AH1694" s="30"/>
      <c r="AI1694" s="30"/>
      <c r="AJ1694" s="30"/>
      <c r="AK1694" s="30"/>
      <c r="AL1694" s="30"/>
      <c r="AM1694" s="30"/>
      <c r="AN1694" s="30"/>
      <c r="AO1694" s="30"/>
      <c r="AP1694" s="30"/>
      <c r="AQ1694" s="30"/>
      <c r="AR1694" s="30"/>
      <c r="AS1694" s="30"/>
      <c r="AT1694" s="30"/>
      <c r="AU1694" s="30"/>
      <c r="AV1694" s="30"/>
      <c r="AW1694" s="30"/>
      <c r="AX1694" s="30"/>
      <c r="AY1694" s="30"/>
      <c r="AZ1694" s="30"/>
      <c r="BA1694" s="30"/>
      <c r="BB1694" s="30"/>
      <c r="BC1694" s="30"/>
      <c r="BD1694" s="30"/>
    </row>
    <row r="1695" spans="1:56" ht="25.5" customHeight="1">
      <c r="A1695" s="21"/>
      <c r="B1695" s="82"/>
      <c r="C1695" s="30"/>
      <c r="D1695" s="31"/>
      <c r="E1695" s="21"/>
      <c r="F1695" s="32"/>
      <c r="G1695" s="32"/>
      <c r="H1695" s="83"/>
      <c r="I1695" s="30"/>
      <c r="J1695" s="84"/>
      <c r="K1695" s="30"/>
      <c r="L1695" s="30"/>
      <c r="M1695" s="82"/>
      <c r="N1695" s="85"/>
      <c r="O1695" s="30"/>
      <c r="P1695" s="30"/>
      <c r="Q1695" s="34"/>
      <c r="R1695" s="32"/>
      <c r="S1695" s="10"/>
      <c r="T1695" s="30"/>
      <c r="U1695" s="30"/>
      <c r="V1695" s="30"/>
      <c r="W1695" s="30"/>
      <c r="X1695" s="30"/>
      <c r="Y1695" s="30"/>
      <c r="Z1695" s="30"/>
      <c r="AA1695" s="30"/>
      <c r="AB1695" s="30"/>
      <c r="AC1695" s="30"/>
      <c r="AD1695" s="30"/>
      <c r="AE1695" s="30"/>
      <c r="AF1695" s="30"/>
      <c r="AG1695" s="30"/>
      <c r="AH1695" s="30"/>
      <c r="AI1695" s="30"/>
      <c r="AJ1695" s="30"/>
      <c r="AK1695" s="30"/>
      <c r="AL1695" s="30"/>
      <c r="AM1695" s="30"/>
      <c r="AN1695" s="30"/>
      <c r="AO1695" s="30"/>
      <c r="AP1695" s="30"/>
      <c r="AQ1695" s="30"/>
      <c r="AR1695" s="30"/>
      <c r="AS1695" s="30"/>
      <c r="AT1695" s="30"/>
      <c r="AU1695" s="30"/>
      <c r="AV1695" s="30"/>
      <c r="AW1695" s="30"/>
      <c r="AX1695" s="30"/>
      <c r="AY1695" s="30"/>
      <c r="AZ1695" s="30"/>
      <c r="BA1695" s="30"/>
      <c r="BB1695" s="30"/>
      <c r="BC1695" s="30"/>
      <c r="BD1695" s="30"/>
    </row>
    <row r="1696" spans="1:56" ht="25.5" customHeight="1">
      <c r="A1696" s="21"/>
      <c r="B1696" s="82"/>
      <c r="C1696" s="30"/>
      <c r="D1696" s="31"/>
      <c r="E1696" s="21"/>
      <c r="F1696" s="32"/>
      <c r="G1696" s="32"/>
      <c r="H1696" s="83"/>
      <c r="I1696" s="30"/>
      <c r="J1696" s="84"/>
      <c r="K1696" s="30"/>
      <c r="L1696" s="30"/>
      <c r="M1696" s="82"/>
      <c r="N1696" s="85"/>
      <c r="O1696" s="30"/>
      <c r="P1696" s="30"/>
      <c r="Q1696" s="34"/>
      <c r="R1696" s="32"/>
      <c r="S1696" s="10"/>
      <c r="T1696" s="30"/>
      <c r="U1696" s="30"/>
      <c r="V1696" s="30"/>
      <c r="W1696" s="30"/>
      <c r="X1696" s="30"/>
      <c r="Y1696" s="30"/>
      <c r="Z1696" s="30"/>
      <c r="AA1696" s="30"/>
      <c r="AB1696" s="30"/>
      <c r="AC1696" s="30"/>
      <c r="AD1696" s="30"/>
      <c r="AE1696" s="30"/>
      <c r="AF1696" s="30"/>
      <c r="AG1696" s="30"/>
      <c r="AH1696" s="30"/>
      <c r="AI1696" s="30"/>
      <c r="AJ1696" s="30"/>
      <c r="AK1696" s="30"/>
      <c r="AL1696" s="30"/>
      <c r="AM1696" s="30"/>
      <c r="AN1696" s="30"/>
      <c r="AO1696" s="30"/>
      <c r="AP1696" s="30"/>
      <c r="AQ1696" s="30"/>
      <c r="AR1696" s="30"/>
      <c r="AS1696" s="30"/>
      <c r="AT1696" s="30"/>
      <c r="AU1696" s="30"/>
      <c r="AV1696" s="30"/>
      <c r="AW1696" s="30"/>
      <c r="AX1696" s="30"/>
      <c r="AY1696" s="30"/>
      <c r="AZ1696" s="30"/>
      <c r="BA1696" s="30"/>
      <c r="BB1696" s="30"/>
      <c r="BC1696" s="30"/>
      <c r="BD1696" s="30"/>
    </row>
    <row r="1697" spans="1:56" ht="25.5" customHeight="1">
      <c r="A1697" s="21"/>
      <c r="B1697" s="82"/>
      <c r="C1697" s="30"/>
      <c r="D1697" s="31"/>
      <c r="E1697" s="21"/>
      <c r="F1697" s="32"/>
      <c r="G1697" s="32"/>
      <c r="H1697" s="83"/>
      <c r="I1697" s="30"/>
      <c r="J1697" s="84"/>
      <c r="K1697" s="30"/>
      <c r="L1697" s="30"/>
      <c r="M1697" s="82"/>
      <c r="N1697" s="85"/>
      <c r="O1697" s="30"/>
      <c r="P1697" s="30"/>
      <c r="Q1697" s="34"/>
      <c r="R1697" s="32"/>
      <c r="S1697" s="10"/>
      <c r="T1697" s="30"/>
      <c r="U1697" s="30"/>
      <c r="V1697" s="30"/>
      <c r="W1697" s="30"/>
      <c r="X1697" s="30"/>
      <c r="Y1697" s="30"/>
      <c r="Z1697" s="30"/>
      <c r="AA1697" s="30"/>
      <c r="AB1697" s="30"/>
      <c r="AC1697" s="30"/>
      <c r="AD1697" s="30"/>
      <c r="AE1697" s="30"/>
      <c r="AF1697" s="30"/>
      <c r="AG1697" s="30"/>
      <c r="AH1697" s="30"/>
      <c r="AI1697" s="30"/>
      <c r="AJ1697" s="30"/>
      <c r="AK1697" s="30"/>
      <c r="AL1697" s="30"/>
      <c r="AM1697" s="30"/>
      <c r="AN1697" s="30"/>
      <c r="AO1697" s="30"/>
      <c r="AP1697" s="30"/>
      <c r="AQ1697" s="30"/>
      <c r="AR1697" s="30"/>
      <c r="AS1697" s="30"/>
      <c r="AT1697" s="30"/>
      <c r="AU1697" s="30"/>
      <c r="AV1697" s="30"/>
      <c r="AW1697" s="30"/>
      <c r="AX1697" s="30"/>
      <c r="AY1697" s="30"/>
      <c r="AZ1697" s="30"/>
      <c r="BA1697" s="30"/>
      <c r="BB1697" s="30"/>
      <c r="BC1697" s="30"/>
      <c r="BD1697" s="30"/>
    </row>
    <row r="1698" spans="1:56" ht="25.5" customHeight="1">
      <c r="A1698" s="21"/>
      <c r="B1698" s="82"/>
      <c r="C1698" s="30"/>
      <c r="D1698" s="31"/>
      <c r="E1698" s="21"/>
      <c r="F1698" s="32"/>
      <c r="G1698" s="32"/>
      <c r="H1698" s="83"/>
      <c r="I1698" s="30"/>
      <c r="J1698" s="84"/>
      <c r="K1698" s="30"/>
      <c r="L1698" s="30"/>
      <c r="M1698" s="82"/>
      <c r="N1698" s="85"/>
      <c r="O1698" s="30"/>
      <c r="P1698" s="30"/>
      <c r="Q1698" s="34"/>
      <c r="R1698" s="32"/>
      <c r="S1698" s="10"/>
      <c r="T1698" s="30"/>
      <c r="U1698" s="30"/>
      <c r="V1698" s="30"/>
      <c r="W1698" s="30"/>
      <c r="X1698" s="30"/>
      <c r="Y1698" s="30"/>
      <c r="Z1698" s="30"/>
      <c r="AA1698" s="30"/>
      <c r="AB1698" s="30"/>
      <c r="AC1698" s="30"/>
      <c r="AD1698" s="30"/>
      <c r="AE1698" s="30"/>
      <c r="AF1698" s="30"/>
      <c r="AG1698" s="30"/>
      <c r="AH1698" s="30"/>
      <c r="AI1698" s="30"/>
      <c r="AJ1698" s="30"/>
      <c r="AK1698" s="30"/>
      <c r="AL1698" s="30"/>
      <c r="AM1698" s="30"/>
      <c r="AN1698" s="30"/>
      <c r="AO1698" s="30"/>
      <c r="AP1698" s="30"/>
      <c r="AQ1698" s="30"/>
      <c r="AR1698" s="30"/>
      <c r="AS1698" s="30"/>
      <c r="AT1698" s="30"/>
      <c r="AU1698" s="30"/>
      <c r="AV1698" s="30"/>
      <c r="AW1698" s="30"/>
      <c r="AX1698" s="30"/>
      <c r="AY1698" s="30"/>
      <c r="AZ1698" s="30"/>
      <c r="BA1698" s="30"/>
      <c r="BB1698" s="30"/>
      <c r="BC1698" s="30"/>
      <c r="BD1698" s="30"/>
    </row>
    <row r="1699" spans="1:56" ht="25.5" customHeight="1">
      <c r="A1699" s="21"/>
      <c r="B1699" s="82"/>
      <c r="C1699" s="30"/>
      <c r="D1699" s="31"/>
      <c r="E1699" s="21"/>
      <c r="F1699" s="32"/>
      <c r="G1699" s="32"/>
      <c r="H1699" s="83"/>
      <c r="I1699" s="30"/>
      <c r="J1699" s="84"/>
      <c r="K1699" s="30"/>
      <c r="L1699" s="30"/>
      <c r="M1699" s="82"/>
      <c r="N1699" s="85"/>
      <c r="O1699" s="30"/>
      <c r="P1699" s="30"/>
      <c r="Q1699" s="34"/>
      <c r="R1699" s="32"/>
      <c r="S1699" s="10"/>
      <c r="T1699" s="30"/>
      <c r="U1699" s="30"/>
      <c r="V1699" s="30"/>
      <c r="W1699" s="30"/>
      <c r="X1699" s="30"/>
      <c r="Y1699" s="30"/>
      <c r="Z1699" s="30"/>
      <c r="AA1699" s="30"/>
      <c r="AB1699" s="30"/>
      <c r="AC1699" s="30"/>
      <c r="AD1699" s="30"/>
      <c r="AE1699" s="30"/>
      <c r="AF1699" s="30"/>
      <c r="AG1699" s="30"/>
      <c r="AH1699" s="30"/>
      <c r="AI1699" s="30"/>
      <c r="AJ1699" s="30"/>
      <c r="AK1699" s="30"/>
      <c r="AL1699" s="30"/>
      <c r="AM1699" s="30"/>
      <c r="AN1699" s="30"/>
      <c r="AO1699" s="30"/>
      <c r="AP1699" s="30"/>
      <c r="AQ1699" s="30"/>
      <c r="AR1699" s="30"/>
      <c r="AS1699" s="30"/>
      <c r="AT1699" s="30"/>
      <c r="AU1699" s="30"/>
      <c r="AV1699" s="30"/>
      <c r="AW1699" s="30"/>
      <c r="AX1699" s="30"/>
      <c r="AY1699" s="30"/>
      <c r="AZ1699" s="30"/>
      <c r="BA1699" s="30"/>
      <c r="BB1699" s="30"/>
      <c r="BC1699" s="30"/>
      <c r="BD1699" s="30"/>
    </row>
    <row r="1700" spans="1:56" ht="25.5" customHeight="1">
      <c r="A1700" s="21"/>
      <c r="B1700" s="82"/>
      <c r="C1700" s="30"/>
      <c r="D1700" s="31"/>
      <c r="E1700" s="21"/>
      <c r="F1700" s="32"/>
      <c r="G1700" s="32"/>
      <c r="H1700" s="83"/>
      <c r="I1700" s="30"/>
      <c r="J1700" s="84"/>
      <c r="K1700" s="30"/>
      <c r="L1700" s="30"/>
      <c r="M1700" s="82"/>
      <c r="N1700" s="85"/>
      <c r="O1700" s="30"/>
      <c r="P1700" s="30"/>
      <c r="Q1700" s="34"/>
      <c r="R1700" s="32"/>
      <c r="S1700" s="10"/>
      <c r="T1700" s="30"/>
      <c r="U1700" s="30"/>
      <c r="V1700" s="30"/>
      <c r="W1700" s="30"/>
      <c r="X1700" s="30"/>
      <c r="Y1700" s="30"/>
      <c r="Z1700" s="30"/>
      <c r="AA1700" s="30"/>
      <c r="AB1700" s="30"/>
      <c r="AC1700" s="30"/>
      <c r="AD1700" s="30"/>
      <c r="AE1700" s="30"/>
      <c r="AF1700" s="30"/>
      <c r="AG1700" s="30"/>
      <c r="AH1700" s="30"/>
      <c r="AI1700" s="30"/>
      <c r="AJ1700" s="30"/>
      <c r="AK1700" s="30"/>
      <c r="AL1700" s="30"/>
      <c r="AM1700" s="30"/>
      <c r="AN1700" s="30"/>
      <c r="AO1700" s="30"/>
      <c r="AP1700" s="30"/>
      <c r="AQ1700" s="30"/>
      <c r="AR1700" s="30"/>
      <c r="AS1700" s="30"/>
      <c r="AT1700" s="30"/>
      <c r="AU1700" s="30"/>
      <c r="AV1700" s="30"/>
      <c r="AW1700" s="30"/>
      <c r="AX1700" s="30"/>
      <c r="AY1700" s="30"/>
      <c r="AZ1700" s="30"/>
      <c r="BA1700" s="30"/>
      <c r="BB1700" s="30"/>
      <c r="BC1700" s="30"/>
      <c r="BD1700" s="30"/>
    </row>
    <row r="1701" spans="1:56" ht="25.5" customHeight="1">
      <c r="A1701" s="21"/>
      <c r="B1701" s="82"/>
      <c r="C1701" s="30"/>
      <c r="D1701" s="31"/>
      <c r="E1701" s="21"/>
      <c r="F1701" s="32"/>
      <c r="G1701" s="32"/>
      <c r="H1701" s="83"/>
      <c r="I1701" s="30"/>
      <c r="J1701" s="84"/>
      <c r="K1701" s="30"/>
      <c r="L1701" s="30"/>
      <c r="M1701" s="82"/>
      <c r="N1701" s="85"/>
      <c r="O1701" s="30"/>
      <c r="P1701" s="30"/>
      <c r="Q1701" s="34"/>
      <c r="R1701" s="32"/>
      <c r="S1701" s="10"/>
      <c r="T1701" s="30"/>
      <c r="U1701" s="30"/>
      <c r="V1701" s="30"/>
      <c r="W1701" s="30"/>
      <c r="X1701" s="30"/>
      <c r="Y1701" s="30"/>
      <c r="Z1701" s="30"/>
      <c r="AA1701" s="30"/>
      <c r="AB1701" s="30"/>
      <c r="AC1701" s="30"/>
      <c r="AD1701" s="30"/>
      <c r="AE1701" s="30"/>
      <c r="AF1701" s="30"/>
      <c r="AG1701" s="30"/>
      <c r="AH1701" s="30"/>
      <c r="AI1701" s="30"/>
      <c r="AJ1701" s="30"/>
      <c r="AK1701" s="30"/>
      <c r="AL1701" s="30"/>
      <c r="AM1701" s="30"/>
      <c r="AN1701" s="30"/>
      <c r="AO1701" s="30"/>
      <c r="AP1701" s="30"/>
      <c r="AQ1701" s="30"/>
      <c r="AR1701" s="30"/>
      <c r="AS1701" s="30"/>
      <c r="AT1701" s="30"/>
      <c r="AU1701" s="30"/>
      <c r="AV1701" s="30"/>
      <c r="AW1701" s="30"/>
      <c r="AX1701" s="30"/>
      <c r="AY1701" s="30"/>
      <c r="AZ1701" s="30"/>
      <c r="BA1701" s="30"/>
      <c r="BB1701" s="30"/>
      <c r="BC1701" s="30"/>
      <c r="BD1701" s="30"/>
    </row>
    <row r="1702" spans="1:56" ht="25.5" customHeight="1">
      <c r="A1702" s="21"/>
      <c r="B1702" s="82"/>
      <c r="C1702" s="30"/>
      <c r="D1702" s="31"/>
      <c r="E1702" s="21"/>
      <c r="F1702" s="32"/>
      <c r="G1702" s="32"/>
      <c r="H1702" s="83"/>
      <c r="I1702" s="30"/>
      <c r="J1702" s="84"/>
      <c r="K1702" s="30"/>
      <c r="L1702" s="30"/>
      <c r="M1702" s="82"/>
      <c r="N1702" s="85"/>
      <c r="O1702" s="30"/>
      <c r="P1702" s="30"/>
      <c r="Q1702" s="34"/>
      <c r="R1702" s="32"/>
      <c r="S1702" s="10"/>
      <c r="T1702" s="30"/>
      <c r="U1702" s="30"/>
      <c r="V1702" s="30"/>
      <c r="W1702" s="30"/>
      <c r="X1702" s="30"/>
      <c r="Y1702" s="30"/>
      <c r="Z1702" s="30"/>
      <c r="AA1702" s="30"/>
      <c r="AB1702" s="30"/>
      <c r="AC1702" s="30"/>
      <c r="AD1702" s="30"/>
      <c r="AE1702" s="30"/>
      <c r="AF1702" s="30"/>
      <c r="AG1702" s="30"/>
      <c r="AH1702" s="30"/>
      <c r="AI1702" s="30"/>
      <c r="AJ1702" s="30"/>
      <c r="AK1702" s="30"/>
      <c r="AL1702" s="30"/>
      <c r="AM1702" s="30"/>
      <c r="AN1702" s="30"/>
      <c r="AO1702" s="30"/>
      <c r="AP1702" s="30"/>
      <c r="AQ1702" s="30"/>
      <c r="AR1702" s="30"/>
      <c r="AS1702" s="30"/>
      <c r="AT1702" s="30"/>
      <c r="AU1702" s="30"/>
      <c r="AV1702" s="30"/>
      <c r="AW1702" s="30"/>
      <c r="AX1702" s="30"/>
      <c r="AY1702" s="30"/>
      <c r="AZ1702" s="30"/>
      <c r="BA1702" s="30"/>
      <c r="BB1702" s="30"/>
      <c r="BC1702" s="30"/>
      <c r="BD1702" s="30"/>
    </row>
    <row r="1703" spans="1:56" ht="25.5" customHeight="1">
      <c r="A1703" s="21"/>
      <c r="B1703" s="82"/>
      <c r="C1703" s="30"/>
      <c r="D1703" s="31"/>
      <c r="E1703" s="21"/>
      <c r="F1703" s="32"/>
      <c r="G1703" s="32"/>
      <c r="H1703" s="83"/>
      <c r="I1703" s="30"/>
      <c r="J1703" s="84"/>
      <c r="K1703" s="30"/>
      <c r="L1703" s="30"/>
      <c r="M1703" s="82"/>
      <c r="N1703" s="85"/>
      <c r="O1703" s="30"/>
      <c r="P1703" s="30"/>
      <c r="Q1703" s="34"/>
      <c r="R1703" s="32"/>
      <c r="S1703" s="10"/>
      <c r="T1703" s="30"/>
      <c r="U1703" s="30"/>
      <c r="V1703" s="30"/>
      <c r="W1703" s="30"/>
      <c r="X1703" s="30"/>
      <c r="Y1703" s="30"/>
      <c r="Z1703" s="30"/>
      <c r="AA1703" s="30"/>
      <c r="AB1703" s="30"/>
      <c r="AC1703" s="30"/>
      <c r="AD1703" s="30"/>
      <c r="AE1703" s="30"/>
      <c r="AF1703" s="30"/>
      <c r="AG1703" s="30"/>
      <c r="AH1703" s="30"/>
      <c r="AI1703" s="30"/>
      <c r="AJ1703" s="30"/>
      <c r="AK1703" s="30"/>
      <c r="AL1703" s="30"/>
      <c r="AM1703" s="30"/>
      <c r="AN1703" s="30"/>
      <c r="AO1703" s="30"/>
      <c r="AP1703" s="30"/>
      <c r="AQ1703" s="30"/>
      <c r="AR1703" s="30"/>
      <c r="AS1703" s="30"/>
      <c r="AT1703" s="30"/>
      <c r="AU1703" s="30"/>
      <c r="AV1703" s="30"/>
      <c r="AW1703" s="30"/>
      <c r="AX1703" s="30"/>
      <c r="AY1703" s="30"/>
      <c r="AZ1703" s="30"/>
      <c r="BA1703" s="30"/>
      <c r="BB1703" s="30"/>
      <c r="BC1703" s="30"/>
      <c r="BD1703" s="30"/>
    </row>
    <row r="1704" spans="1:56" ht="25.5" customHeight="1">
      <c r="A1704" s="21"/>
      <c r="B1704" s="82"/>
      <c r="C1704" s="30"/>
      <c r="D1704" s="31"/>
      <c r="E1704" s="21"/>
      <c r="F1704" s="32"/>
      <c r="G1704" s="32"/>
      <c r="H1704" s="83"/>
      <c r="I1704" s="30"/>
      <c r="J1704" s="84"/>
      <c r="K1704" s="30"/>
      <c r="L1704" s="30"/>
      <c r="M1704" s="82"/>
      <c r="N1704" s="85"/>
      <c r="O1704" s="30"/>
      <c r="P1704" s="30"/>
      <c r="Q1704" s="34"/>
      <c r="R1704" s="32"/>
      <c r="S1704" s="10"/>
      <c r="T1704" s="30"/>
      <c r="U1704" s="30"/>
      <c r="V1704" s="30"/>
      <c r="W1704" s="30"/>
      <c r="X1704" s="30"/>
      <c r="Y1704" s="30"/>
      <c r="Z1704" s="30"/>
      <c r="AA1704" s="30"/>
      <c r="AB1704" s="30"/>
      <c r="AC1704" s="30"/>
      <c r="AD1704" s="30"/>
      <c r="AE1704" s="30"/>
      <c r="AF1704" s="30"/>
      <c r="AG1704" s="30"/>
      <c r="AH1704" s="30"/>
      <c r="AI1704" s="30"/>
      <c r="AJ1704" s="30"/>
      <c r="AK1704" s="30"/>
      <c r="AL1704" s="30"/>
      <c r="AM1704" s="30"/>
      <c r="AN1704" s="30"/>
      <c r="AO1704" s="30"/>
      <c r="AP1704" s="30"/>
      <c r="AQ1704" s="30"/>
      <c r="AR1704" s="30"/>
      <c r="AS1704" s="30"/>
      <c r="AT1704" s="30"/>
      <c r="AU1704" s="30"/>
      <c r="AV1704" s="30"/>
      <c r="AW1704" s="30"/>
      <c r="AX1704" s="30"/>
      <c r="AY1704" s="30"/>
      <c r="AZ1704" s="30"/>
      <c r="BA1704" s="30"/>
      <c r="BB1704" s="30"/>
      <c r="BC1704" s="30"/>
      <c r="BD1704" s="30"/>
    </row>
    <row r="1705" spans="1:56" ht="25.5" customHeight="1">
      <c r="A1705" s="21"/>
      <c r="B1705" s="82"/>
      <c r="C1705" s="30"/>
      <c r="D1705" s="31"/>
      <c r="E1705" s="21"/>
      <c r="F1705" s="32"/>
      <c r="G1705" s="32"/>
      <c r="H1705" s="83"/>
      <c r="I1705" s="30"/>
      <c r="J1705" s="84"/>
      <c r="K1705" s="30"/>
      <c r="L1705" s="30"/>
      <c r="M1705" s="82"/>
      <c r="N1705" s="85"/>
      <c r="O1705" s="30"/>
      <c r="P1705" s="30"/>
      <c r="Q1705" s="34"/>
      <c r="R1705" s="32"/>
      <c r="S1705" s="10"/>
      <c r="T1705" s="30"/>
      <c r="U1705" s="30"/>
      <c r="V1705" s="30"/>
      <c r="W1705" s="30"/>
      <c r="X1705" s="30"/>
      <c r="Y1705" s="30"/>
      <c r="Z1705" s="30"/>
      <c r="AA1705" s="30"/>
      <c r="AB1705" s="30"/>
      <c r="AC1705" s="30"/>
      <c r="AD1705" s="30"/>
      <c r="AE1705" s="30"/>
      <c r="AF1705" s="30"/>
      <c r="AG1705" s="30"/>
      <c r="AH1705" s="30"/>
      <c r="AI1705" s="30"/>
      <c r="AJ1705" s="30"/>
      <c r="AK1705" s="30"/>
      <c r="AL1705" s="30"/>
      <c r="AM1705" s="30"/>
      <c r="AN1705" s="30"/>
      <c r="AO1705" s="30"/>
      <c r="AP1705" s="30"/>
      <c r="AQ1705" s="30"/>
      <c r="AR1705" s="30"/>
      <c r="AS1705" s="30"/>
      <c r="AT1705" s="30"/>
      <c r="AU1705" s="30"/>
      <c r="AV1705" s="30"/>
      <c r="AW1705" s="30"/>
      <c r="AX1705" s="30"/>
      <c r="AY1705" s="30"/>
      <c r="AZ1705" s="30"/>
      <c r="BA1705" s="30"/>
      <c r="BB1705" s="30"/>
      <c r="BC1705" s="30"/>
      <c r="BD1705" s="30"/>
    </row>
    <row r="1706" spans="1:56" ht="25.5" customHeight="1">
      <c r="A1706" s="21"/>
      <c r="B1706" s="82"/>
      <c r="C1706" s="30"/>
      <c r="D1706" s="31"/>
      <c r="E1706" s="21"/>
      <c r="F1706" s="32"/>
      <c r="G1706" s="32"/>
      <c r="H1706" s="83"/>
      <c r="I1706" s="30"/>
      <c r="J1706" s="84"/>
      <c r="K1706" s="30"/>
      <c r="L1706" s="30"/>
      <c r="M1706" s="82"/>
      <c r="N1706" s="85"/>
      <c r="O1706" s="30"/>
      <c r="P1706" s="30"/>
      <c r="Q1706" s="34"/>
      <c r="R1706" s="32"/>
      <c r="S1706" s="10"/>
      <c r="T1706" s="30"/>
      <c r="U1706" s="30"/>
      <c r="V1706" s="30"/>
      <c r="W1706" s="30"/>
      <c r="X1706" s="30"/>
      <c r="Y1706" s="30"/>
      <c r="Z1706" s="30"/>
      <c r="AA1706" s="30"/>
      <c r="AB1706" s="30"/>
      <c r="AC1706" s="30"/>
      <c r="AD1706" s="30"/>
      <c r="AE1706" s="30"/>
      <c r="AF1706" s="30"/>
      <c r="AG1706" s="30"/>
      <c r="AH1706" s="30"/>
      <c r="AI1706" s="30"/>
      <c r="AJ1706" s="30"/>
      <c r="AK1706" s="30"/>
      <c r="AL1706" s="30"/>
      <c r="AM1706" s="30"/>
      <c r="AN1706" s="30"/>
      <c r="AO1706" s="30"/>
      <c r="AP1706" s="30"/>
      <c r="AQ1706" s="30"/>
      <c r="AR1706" s="30"/>
      <c r="AS1706" s="30"/>
      <c r="AT1706" s="30"/>
      <c r="AU1706" s="30"/>
      <c r="AV1706" s="30"/>
      <c r="AW1706" s="30"/>
      <c r="AX1706" s="30"/>
      <c r="AY1706" s="30"/>
      <c r="AZ1706" s="30"/>
      <c r="BA1706" s="30"/>
      <c r="BB1706" s="30"/>
      <c r="BC1706" s="30"/>
      <c r="BD1706" s="30"/>
    </row>
    <row r="1707" spans="1:56" ht="25.5" customHeight="1">
      <c r="A1707" s="21"/>
      <c r="B1707" s="82"/>
      <c r="C1707" s="30"/>
      <c r="D1707" s="31"/>
      <c r="E1707" s="21"/>
      <c r="F1707" s="32"/>
      <c r="G1707" s="32"/>
      <c r="H1707" s="83"/>
      <c r="I1707" s="30"/>
      <c r="J1707" s="84"/>
      <c r="K1707" s="30"/>
      <c r="L1707" s="30"/>
      <c r="M1707" s="82"/>
      <c r="N1707" s="85"/>
      <c r="O1707" s="30"/>
      <c r="P1707" s="30"/>
      <c r="Q1707" s="34"/>
      <c r="R1707" s="32"/>
      <c r="S1707" s="10"/>
      <c r="T1707" s="30"/>
      <c r="U1707" s="30"/>
      <c r="V1707" s="30"/>
      <c r="W1707" s="30"/>
      <c r="X1707" s="30"/>
      <c r="Y1707" s="30"/>
      <c r="Z1707" s="30"/>
      <c r="AA1707" s="30"/>
      <c r="AB1707" s="30"/>
      <c r="AC1707" s="30"/>
      <c r="AD1707" s="30"/>
      <c r="AE1707" s="30"/>
      <c r="AF1707" s="30"/>
      <c r="AG1707" s="30"/>
      <c r="AH1707" s="30"/>
      <c r="AI1707" s="30"/>
      <c r="AJ1707" s="30"/>
      <c r="AK1707" s="30"/>
      <c r="AL1707" s="30"/>
      <c r="AM1707" s="30"/>
      <c r="AN1707" s="30"/>
      <c r="AO1707" s="30"/>
      <c r="AP1707" s="30"/>
      <c r="AQ1707" s="30"/>
      <c r="AR1707" s="30"/>
      <c r="AS1707" s="30"/>
      <c r="AT1707" s="30"/>
      <c r="AU1707" s="30"/>
      <c r="AV1707" s="30"/>
      <c r="AW1707" s="30"/>
      <c r="AX1707" s="30"/>
      <c r="AY1707" s="30"/>
      <c r="AZ1707" s="30"/>
      <c r="BA1707" s="30"/>
      <c r="BB1707" s="30"/>
      <c r="BC1707" s="30"/>
      <c r="BD1707" s="30"/>
    </row>
    <row r="1708" spans="1:56" ht="25.5" customHeight="1">
      <c r="A1708" s="21"/>
      <c r="B1708" s="82"/>
      <c r="C1708" s="30"/>
      <c r="D1708" s="31"/>
      <c r="E1708" s="21"/>
      <c r="F1708" s="32"/>
      <c r="G1708" s="32"/>
      <c r="H1708" s="83"/>
      <c r="I1708" s="30"/>
      <c r="J1708" s="84"/>
      <c r="K1708" s="30"/>
      <c r="L1708" s="30"/>
      <c r="M1708" s="82"/>
      <c r="N1708" s="85"/>
      <c r="O1708" s="30"/>
      <c r="P1708" s="30"/>
      <c r="Q1708" s="34"/>
      <c r="R1708" s="32"/>
      <c r="S1708" s="10"/>
      <c r="T1708" s="30"/>
      <c r="U1708" s="30"/>
      <c r="V1708" s="30"/>
      <c r="W1708" s="30"/>
      <c r="X1708" s="30"/>
      <c r="Y1708" s="30"/>
      <c r="Z1708" s="30"/>
      <c r="AA1708" s="30"/>
      <c r="AB1708" s="30"/>
      <c r="AC1708" s="30"/>
      <c r="AD1708" s="30"/>
      <c r="AE1708" s="30"/>
      <c r="AF1708" s="30"/>
      <c r="AG1708" s="30"/>
      <c r="AH1708" s="30"/>
      <c r="AI1708" s="30"/>
      <c r="AJ1708" s="30"/>
      <c r="AK1708" s="30"/>
      <c r="AL1708" s="30"/>
      <c r="AM1708" s="30"/>
      <c r="AN1708" s="30"/>
      <c r="AO1708" s="30"/>
      <c r="AP1708" s="30"/>
      <c r="AQ1708" s="30"/>
      <c r="AR1708" s="30"/>
      <c r="AS1708" s="30"/>
      <c r="AT1708" s="30"/>
      <c r="AU1708" s="30"/>
      <c r="AV1708" s="30"/>
      <c r="AW1708" s="30"/>
      <c r="AX1708" s="30"/>
      <c r="AY1708" s="30"/>
      <c r="AZ1708" s="30"/>
      <c r="BA1708" s="30"/>
      <c r="BB1708" s="30"/>
      <c r="BC1708" s="30"/>
      <c r="BD1708" s="30"/>
    </row>
    <row r="1709" spans="1:56" ht="25.5" customHeight="1">
      <c r="A1709" s="21"/>
      <c r="B1709" s="82"/>
      <c r="C1709" s="30"/>
      <c r="D1709" s="31"/>
      <c r="E1709" s="21"/>
      <c r="F1709" s="32"/>
      <c r="G1709" s="32"/>
      <c r="H1709" s="83"/>
      <c r="I1709" s="30"/>
      <c r="J1709" s="84"/>
      <c r="K1709" s="30"/>
      <c r="L1709" s="30"/>
      <c r="M1709" s="82"/>
      <c r="N1709" s="85"/>
      <c r="O1709" s="30"/>
      <c r="P1709" s="30"/>
      <c r="Q1709" s="34"/>
      <c r="R1709" s="32"/>
      <c r="S1709" s="10"/>
      <c r="T1709" s="30"/>
      <c r="U1709" s="30"/>
      <c r="V1709" s="30"/>
      <c r="W1709" s="30"/>
      <c r="X1709" s="30"/>
      <c r="Y1709" s="30"/>
      <c r="Z1709" s="30"/>
      <c r="AA1709" s="30"/>
      <c r="AB1709" s="30"/>
      <c r="AC1709" s="30"/>
      <c r="AD1709" s="30"/>
      <c r="AE1709" s="30"/>
      <c r="AF1709" s="30"/>
      <c r="AG1709" s="30"/>
      <c r="AH1709" s="30"/>
      <c r="AI1709" s="30"/>
      <c r="AJ1709" s="30"/>
      <c r="AK1709" s="30"/>
      <c r="AL1709" s="30"/>
      <c r="AM1709" s="30"/>
      <c r="AN1709" s="30"/>
      <c r="AO1709" s="30"/>
      <c r="AP1709" s="30"/>
      <c r="AQ1709" s="30"/>
      <c r="AR1709" s="30"/>
      <c r="AS1709" s="30"/>
      <c r="AT1709" s="30"/>
      <c r="AU1709" s="30"/>
      <c r="AV1709" s="30"/>
      <c r="AW1709" s="30"/>
      <c r="AX1709" s="30"/>
      <c r="AY1709" s="30"/>
      <c r="AZ1709" s="30"/>
      <c r="BA1709" s="30"/>
      <c r="BB1709" s="30"/>
      <c r="BC1709" s="30"/>
      <c r="BD1709" s="30"/>
    </row>
    <row r="1710" spans="1:56" ht="25.5" customHeight="1">
      <c r="A1710" s="21"/>
      <c r="B1710" s="82"/>
      <c r="C1710" s="30"/>
      <c r="D1710" s="31"/>
      <c r="E1710" s="21"/>
      <c r="F1710" s="32"/>
      <c r="G1710" s="32"/>
      <c r="H1710" s="83"/>
      <c r="I1710" s="30"/>
      <c r="J1710" s="84"/>
      <c r="K1710" s="30"/>
      <c r="L1710" s="30"/>
      <c r="M1710" s="82"/>
      <c r="N1710" s="85"/>
      <c r="O1710" s="30"/>
      <c r="P1710" s="30"/>
      <c r="Q1710" s="34"/>
      <c r="R1710" s="32"/>
      <c r="S1710" s="10"/>
      <c r="T1710" s="30"/>
      <c r="U1710" s="30"/>
      <c r="V1710" s="30"/>
      <c r="W1710" s="30"/>
      <c r="X1710" s="30"/>
      <c r="Y1710" s="30"/>
      <c r="Z1710" s="30"/>
      <c r="AA1710" s="30"/>
      <c r="AB1710" s="30"/>
      <c r="AC1710" s="30"/>
      <c r="AD1710" s="30"/>
      <c r="AE1710" s="30"/>
      <c r="AF1710" s="30"/>
      <c r="AG1710" s="30"/>
      <c r="AH1710" s="30"/>
      <c r="AI1710" s="30"/>
      <c r="AJ1710" s="30"/>
      <c r="AK1710" s="30"/>
      <c r="AL1710" s="30"/>
      <c r="AM1710" s="30"/>
      <c r="AN1710" s="30"/>
      <c r="AO1710" s="30"/>
      <c r="AP1710" s="30"/>
      <c r="AQ1710" s="30"/>
      <c r="AR1710" s="30"/>
      <c r="AS1710" s="30"/>
      <c r="AT1710" s="30"/>
      <c r="AU1710" s="30"/>
      <c r="AV1710" s="30"/>
      <c r="AW1710" s="30"/>
      <c r="AX1710" s="30"/>
      <c r="AY1710" s="30"/>
      <c r="AZ1710" s="30"/>
      <c r="BA1710" s="30"/>
      <c r="BB1710" s="30"/>
      <c r="BC1710" s="30"/>
      <c r="BD1710" s="30"/>
    </row>
    <row r="1711" spans="1:56" ht="25.5" customHeight="1">
      <c r="A1711" s="21"/>
      <c r="B1711" s="82"/>
      <c r="C1711" s="30"/>
      <c r="D1711" s="31"/>
      <c r="E1711" s="21"/>
      <c r="F1711" s="32"/>
      <c r="G1711" s="32"/>
      <c r="H1711" s="83"/>
      <c r="I1711" s="30"/>
      <c r="J1711" s="84"/>
      <c r="K1711" s="30"/>
      <c r="L1711" s="30"/>
      <c r="M1711" s="82"/>
      <c r="N1711" s="85"/>
      <c r="O1711" s="30"/>
      <c r="P1711" s="30"/>
      <c r="Q1711" s="34"/>
      <c r="R1711" s="32"/>
      <c r="S1711" s="10"/>
      <c r="T1711" s="30"/>
      <c r="U1711" s="30"/>
      <c r="V1711" s="30"/>
      <c r="W1711" s="30"/>
      <c r="X1711" s="30"/>
      <c r="Y1711" s="30"/>
      <c r="Z1711" s="30"/>
      <c r="AA1711" s="30"/>
      <c r="AB1711" s="30"/>
      <c r="AC1711" s="30"/>
      <c r="AD1711" s="30"/>
      <c r="AE1711" s="30"/>
      <c r="AF1711" s="30"/>
      <c r="AG1711" s="30"/>
      <c r="AH1711" s="30"/>
      <c r="AI1711" s="30"/>
      <c r="AJ1711" s="30"/>
      <c r="AK1711" s="30"/>
      <c r="AL1711" s="30"/>
      <c r="AM1711" s="30"/>
      <c r="AN1711" s="30"/>
      <c r="AO1711" s="30"/>
      <c r="AP1711" s="30"/>
      <c r="AQ1711" s="30"/>
      <c r="AR1711" s="30"/>
      <c r="AS1711" s="30"/>
      <c r="AT1711" s="30"/>
      <c r="AU1711" s="30"/>
      <c r="AV1711" s="30"/>
      <c r="AW1711" s="30"/>
      <c r="AX1711" s="30"/>
      <c r="AY1711" s="30"/>
      <c r="AZ1711" s="30"/>
      <c r="BA1711" s="30"/>
      <c r="BB1711" s="30"/>
      <c r="BC1711" s="30"/>
      <c r="BD1711" s="30"/>
    </row>
    <row r="1712" spans="1:56" ht="25.5" customHeight="1">
      <c r="A1712" s="21"/>
      <c r="B1712" s="82"/>
      <c r="C1712" s="30"/>
      <c r="D1712" s="31"/>
      <c r="E1712" s="21"/>
      <c r="F1712" s="32"/>
      <c r="G1712" s="32"/>
      <c r="H1712" s="83"/>
      <c r="I1712" s="30"/>
      <c r="J1712" s="84"/>
      <c r="K1712" s="30"/>
      <c r="L1712" s="30"/>
      <c r="M1712" s="82"/>
      <c r="N1712" s="85"/>
      <c r="O1712" s="30"/>
      <c r="P1712" s="30"/>
      <c r="Q1712" s="34"/>
      <c r="R1712" s="32"/>
      <c r="S1712" s="10"/>
      <c r="T1712" s="30"/>
      <c r="U1712" s="30"/>
      <c r="V1712" s="30"/>
      <c r="W1712" s="30"/>
      <c r="X1712" s="30"/>
      <c r="Y1712" s="30"/>
      <c r="Z1712" s="30"/>
      <c r="AA1712" s="30"/>
      <c r="AB1712" s="30"/>
      <c r="AC1712" s="30"/>
      <c r="AD1712" s="30"/>
      <c r="AE1712" s="30"/>
      <c r="AF1712" s="30"/>
      <c r="AG1712" s="30"/>
      <c r="AH1712" s="30"/>
      <c r="AI1712" s="30"/>
      <c r="AJ1712" s="30"/>
      <c r="AK1712" s="30"/>
      <c r="AL1712" s="30"/>
      <c r="AM1712" s="30"/>
      <c r="AN1712" s="30"/>
      <c r="AO1712" s="30"/>
      <c r="AP1712" s="30"/>
      <c r="AQ1712" s="30"/>
      <c r="AR1712" s="30"/>
      <c r="AS1712" s="30"/>
      <c r="AT1712" s="30"/>
      <c r="AU1712" s="30"/>
      <c r="AV1712" s="30"/>
      <c r="AW1712" s="30"/>
      <c r="AX1712" s="30"/>
      <c r="AY1712" s="30"/>
      <c r="AZ1712" s="30"/>
      <c r="BA1712" s="30"/>
      <c r="BB1712" s="30"/>
      <c r="BC1712" s="30"/>
      <c r="BD1712" s="30"/>
    </row>
    <row r="1713" spans="1:56" ht="25.5" customHeight="1">
      <c r="A1713" s="21"/>
      <c r="B1713" s="82"/>
      <c r="C1713" s="30"/>
      <c r="D1713" s="31"/>
      <c r="E1713" s="21"/>
      <c r="F1713" s="32"/>
      <c r="G1713" s="32"/>
      <c r="H1713" s="83"/>
      <c r="I1713" s="30"/>
      <c r="J1713" s="84"/>
      <c r="K1713" s="30"/>
      <c r="L1713" s="30"/>
      <c r="M1713" s="82"/>
      <c r="N1713" s="85"/>
      <c r="O1713" s="30"/>
      <c r="P1713" s="30"/>
      <c r="Q1713" s="34"/>
      <c r="R1713" s="32"/>
      <c r="S1713" s="10"/>
      <c r="T1713" s="30"/>
      <c r="U1713" s="30"/>
      <c r="V1713" s="30"/>
      <c r="W1713" s="30"/>
      <c r="X1713" s="30"/>
      <c r="Y1713" s="30"/>
      <c r="Z1713" s="30"/>
      <c r="AA1713" s="30"/>
      <c r="AB1713" s="30"/>
      <c r="AC1713" s="30"/>
      <c r="AD1713" s="30"/>
      <c r="AE1713" s="30"/>
      <c r="AF1713" s="30"/>
      <c r="AG1713" s="30"/>
      <c r="AH1713" s="30"/>
      <c r="AI1713" s="30"/>
      <c r="AJ1713" s="30"/>
      <c r="AK1713" s="30"/>
      <c r="AL1713" s="30"/>
      <c r="AM1713" s="30"/>
      <c r="AN1713" s="30"/>
      <c r="AO1713" s="30"/>
      <c r="AP1713" s="30"/>
      <c r="AQ1713" s="30"/>
      <c r="AR1713" s="30"/>
      <c r="AS1713" s="30"/>
      <c r="AT1713" s="30"/>
      <c r="AU1713" s="30"/>
      <c r="AV1713" s="30"/>
      <c r="AW1713" s="30"/>
      <c r="AX1713" s="30"/>
      <c r="AY1713" s="30"/>
      <c r="AZ1713" s="30"/>
      <c r="BA1713" s="30"/>
      <c r="BB1713" s="30"/>
      <c r="BC1713" s="30"/>
      <c r="BD1713" s="30"/>
    </row>
    <row r="1714" spans="1:56" ht="25.5" customHeight="1">
      <c r="A1714" s="21"/>
      <c r="B1714" s="82"/>
      <c r="C1714" s="30"/>
      <c r="D1714" s="31"/>
      <c r="E1714" s="21"/>
      <c r="F1714" s="32"/>
      <c r="G1714" s="32"/>
      <c r="H1714" s="83"/>
      <c r="I1714" s="30"/>
      <c r="J1714" s="84"/>
      <c r="K1714" s="30"/>
      <c r="L1714" s="30"/>
      <c r="M1714" s="82"/>
      <c r="N1714" s="85"/>
      <c r="O1714" s="30"/>
      <c r="P1714" s="30"/>
      <c r="Q1714" s="34"/>
      <c r="R1714" s="32"/>
      <c r="S1714" s="10"/>
      <c r="T1714" s="30"/>
      <c r="U1714" s="30"/>
      <c r="V1714" s="30"/>
      <c r="W1714" s="30"/>
      <c r="X1714" s="30"/>
      <c r="Y1714" s="30"/>
      <c r="Z1714" s="30"/>
      <c r="AA1714" s="30"/>
      <c r="AB1714" s="30"/>
      <c r="AC1714" s="30"/>
      <c r="AD1714" s="30"/>
      <c r="AE1714" s="30"/>
      <c r="AF1714" s="30"/>
      <c r="AG1714" s="30"/>
      <c r="AH1714" s="30"/>
      <c r="AI1714" s="30"/>
      <c r="AJ1714" s="30"/>
      <c r="AK1714" s="30"/>
      <c r="AL1714" s="30"/>
      <c r="AM1714" s="30"/>
      <c r="AN1714" s="30"/>
      <c r="AO1714" s="30"/>
      <c r="AP1714" s="30"/>
      <c r="AQ1714" s="30"/>
      <c r="AR1714" s="30"/>
      <c r="AS1714" s="30"/>
      <c r="AT1714" s="30"/>
      <c r="AU1714" s="30"/>
      <c r="AV1714" s="30"/>
      <c r="AW1714" s="30"/>
      <c r="AX1714" s="30"/>
      <c r="AY1714" s="30"/>
      <c r="AZ1714" s="30"/>
      <c r="BA1714" s="30"/>
      <c r="BB1714" s="30"/>
      <c r="BC1714" s="30"/>
      <c r="BD1714" s="30"/>
    </row>
    <row r="1715" spans="1:56" ht="25.5" customHeight="1">
      <c r="A1715" s="21"/>
      <c r="B1715" s="82"/>
      <c r="C1715" s="30"/>
      <c r="D1715" s="31"/>
      <c r="E1715" s="21"/>
      <c r="F1715" s="32"/>
      <c r="G1715" s="32"/>
      <c r="H1715" s="83"/>
      <c r="I1715" s="30"/>
      <c r="J1715" s="84"/>
      <c r="K1715" s="30"/>
      <c r="L1715" s="30"/>
      <c r="M1715" s="82"/>
      <c r="N1715" s="85"/>
      <c r="O1715" s="30"/>
      <c r="P1715" s="30"/>
      <c r="Q1715" s="34"/>
      <c r="R1715" s="32"/>
      <c r="S1715" s="10"/>
      <c r="T1715" s="30"/>
      <c r="U1715" s="30"/>
      <c r="V1715" s="30"/>
      <c r="W1715" s="30"/>
      <c r="X1715" s="30"/>
      <c r="Y1715" s="30"/>
      <c r="Z1715" s="30"/>
      <c r="AA1715" s="30"/>
      <c r="AB1715" s="30"/>
      <c r="AC1715" s="30"/>
      <c r="AD1715" s="30"/>
      <c r="AE1715" s="30"/>
      <c r="AF1715" s="30"/>
      <c r="AG1715" s="30"/>
      <c r="AH1715" s="30"/>
      <c r="AI1715" s="30"/>
      <c r="AJ1715" s="30"/>
      <c r="AK1715" s="30"/>
      <c r="AL1715" s="30"/>
      <c r="AM1715" s="30"/>
      <c r="AN1715" s="30"/>
      <c r="AO1715" s="30"/>
      <c r="AP1715" s="30"/>
      <c r="AQ1715" s="30"/>
      <c r="AR1715" s="30"/>
      <c r="AS1715" s="30"/>
      <c r="AT1715" s="30"/>
      <c r="AU1715" s="30"/>
      <c r="AV1715" s="30"/>
      <c r="AW1715" s="30"/>
      <c r="AX1715" s="30"/>
      <c r="AY1715" s="30"/>
      <c r="AZ1715" s="30"/>
      <c r="BA1715" s="30"/>
      <c r="BB1715" s="30"/>
      <c r="BC1715" s="30"/>
      <c r="BD1715" s="30"/>
    </row>
    <row r="1716" spans="1:56" ht="25.5" customHeight="1">
      <c r="A1716" s="21"/>
      <c r="B1716" s="82"/>
      <c r="C1716" s="30"/>
      <c r="D1716" s="31"/>
      <c r="E1716" s="21"/>
      <c r="F1716" s="32"/>
      <c r="G1716" s="32"/>
      <c r="H1716" s="83"/>
      <c r="I1716" s="30"/>
      <c r="J1716" s="84"/>
      <c r="K1716" s="30"/>
      <c r="L1716" s="30"/>
      <c r="M1716" s="82"/>
      <c r="N1716" s="85"/>
      <c r="O1716" s="30"/>
      <c r="P1716" s="30"/>
      <c r="Q1716" s="34"/>
      <c r="R1716" s="32"/>
      <c r="S1716" s="10"/>
      <c r="T1716" s="30"/>
      <c r="U1716" s="30"/>
      <c r="V1716" s="30"/>
      <c r="W1716" s="30"/>
      <c r="X1716" s="30"/>
      <c r="Y1716" s="30"/>
      <c r="Z1716" s="30"/>
      <c r="AA1716" s="30"/>
      <c r="AB1716" s="30"/>
      <c r="AC1716" s="30"/>
      <c r="AD1716" s="30"/>
      <c r="AE1716" s="30"/>
      <c r="AF1716" s="30"/>
      <c r="AG1716" s="30"/>
      <c r="AH1716" s="30"/>
      <c r="AI1716" s="30"/>
      <c r="AJ1716" s="30"/>
      <c r="AK1716" s="30"/>
      <c r="AL1716" s="30"/>
      <c r="AM1716" s="30"/>
      <c r="AN1716" s="30"/>
      <c r="AO1716" s="30"/>
      <c r="AP1716" s="30"/>
      <c r="AQ1716" s="30"/>
      <c r="AR1716" s="30"/>
      <c r="AS1716" s="30"/>
      <c r="AT1716" s="30"/>
      <c r="AU1716" s="30"/>
      <c r="AV1716" s="30"/>
      <c r="AW1716" s="30"/>
      <c r="AX1716" s="30"/>
      <c r="AY1716" s="30"/>
      <c r="AZ1716" s="30"/>
      <c r="BA1716" s="30"/>
      <c r="BB1716" s="30"/>
      <c r="BC1716" s="30"/>
      <c r="BD1716" s="30"/>
    </row>
    <row r="1717" spans="1:56" ht="25.5" customHeight="1">
      <c r="A1717" s="21"/>
      <c r="B1717" s="82"/>
      <c r="C1717" s="30"/>
      <c r="D1717" s="31"/>
      <c r="E1717" s="21"/>
      <c r="F1717" s="32"/>
      <c r="G1717" s="32"/>
      <c r="H1717" s="83"/>
      <c r="I1717" s="30"/>
      <c r="J1717" s="84"/>
      <c r="K1717" s="30"/>
      <c r="L1717" s="30"/>
      <c r="M1717" s="82"/>
      <c r="N1717" s="85"/>
      <c r="O1717" s="30"/>
      <c r="P1717" s="30"/>
      <c r="Q1717" s="34"/>
      <c r="R1717" s="32"/>
      <c r="S1717" s="10"/>
      <c r="T1717" s="30"/>
      <c r="U1717" s="30"/>
      <c r="V1717" s="30"/>
      <c r="W1717" s="30"/>
      <c r="X1717" s="30"/>
      <c r="Y1717" s="30"/>
      <c r="Z1717" s="30"/>
      <c r="AA1717" s="30"/>
      <c r="AB1717" s="30"/>
      <c r="AC1717" s="30"/>
      <c r="AD1717" s="30"/>
      <c r="AE1717" s="30"/>
      <c r="AF1717" s="30"/>
      <c r="AG1717" s="30"/>
      <c r="AH1717" s="30"/>
      <c r="AI1717" s="30"/>
      <c r="AJ1717" s="30"/>
      <c r="AK1717" s="30"/>
      <c r="AL1717" s="30"/>
      <c r="AM1717" s="30"/>
      <c r="AN1717" s="30"/>
      <c r="AO1717" s="30"/>
      <c r="AP1717" s="30"/>
      <c r="AQ1717" s="30"/>
      <c r="AR1717" s="30"/>
      <c r="AS1717" s="30"/>
      <c r="AT1717" s="30"/>
      <c r="AU1717" s="30"/>
      <c r="AV1717" s="30"/>
      <c r="AW1717" s="30"/>
      <c r="AX1717" s="30"/>
      <c r="AY1717" s="30"/>
      <c r="AZ1717" s="30"/>
      <c r="BA1717" s="30"/>
      <c r="BB1717" s="30"/>
      <c r="BC1717" s="30"/>
      <c r="BD1717" s="30"/>
    </row>
    <row r="1718" spans="1:56" ht="25.5" customHeight="1">
      <c r="A1718" s="21"/>
      <c r="B1718" s="82"/>
      <c r="C1718" s="30"/>
      <c r="D1718" s="31"/>
      <c r="E1718" s="21"/>
      <c r="F1718" s="32"/>
      <c r="G1718" s="32"/>
      <c r="H1718" s="83"/>
      <c r="I1718" s="30"/>
      <c r="J1718" s="84"/>
      <c r="K1718" s="30"/>
      <c r="L1718" s="30"/>
      <c r="M1718" s="82"/>
      <c r="N1718" s="85"/>
      <c r="O1718" s="30"/>
      <c r="P1718" s="30"/>
      <c r="Q1718" s="34"/>
      <c r="R1718" s="32"/>
      <c r="S1718" s="10"/>
      <c r="T1718" s="30"/>
      <c r="U1718" s="30"/>
      <c r="V1718" s="30"/>
      <c r="W1718" s="30"/>
      <c r="X1718" s="30"/>
      <c r="Y1718" s="30"/>
      <c r="Z1718" s="30"/>
      <c r="AA1718" s="30"/>
      <c r="AB1718" s="30"/>
      <c r="AC1718" s="30"/>
      <c r="AD1718" s="30"/>
      <c r="AE1718" s="30"/>
      <c r="AF1718" s="30"/>
      <c r="AG1718" s="30"/>
      <c r="AH1718" s="30"/>
      <c r="AI1718" s="30"/>
      <c r="AJ1718" s="30"/>
      <c r="AK1718" s="30"/>
      <c r="AL1718" s="30"/>
      <c r="AM1718" s="30"/>
      <c r="AN1718" s="30"/>
      <c r="AO1718" s="30"/>
      <c r="AP1718" s="30"/>
      <c r="AQ1718" s="30"/>
      <c r="AR1718" s="30"/>
      <c r="AS1718" s="30"/>
      <c r="AT1718" s="30"/>
      <c r="AU1718" s="30"/>
      <c r="AV1718" s="30"/>
      <c r="AW1718" s="30"/>
      <c r="AX1718" s="30"/>
      <c r="AY1718" s="30"/>
      <c r="AZ1718" s="30"/>
      <c r="BA1718" s="30"/>
      <c r="BB1718" s="30"/>
      <c r="BC1718" s="30"/>
      <c r="BD1718" s="30"/>
    </row>
    <row r="1719" spans="1:56" ht="25.5" customHeight="1">
      <c r="A1719" s="21"/>
      <c r="B1719" s="82"/>
      <c r="C1719" s="30"/>
      <c r="D1719" s="31"/>
      <c r="E1719" s="21"/>
      <c r="F1719" s="32"/>
      <c r="G1719" s="32"/>
      <c r="H1719" s="83"/>
      <c r="I1719" s="30"/>
      <c r="J1719" s="84"/>
      <c r="K1719" s="30"/>
      <c r="L1719" s="30"/>
      <c r="M1719" s="82"/>
      <c r="N1719" s="85"/>
      <c r="O1719" s="30"/>
      <c r="P1719" s="30"/>
      <c r="Q1719" s="34"/>
      <c r="R1719" s="32"/>
      <c r="S1719" s="10"/>
      <c r="T1719" s="30"/>
      <c r="U1719" s="30"/>
      <c r="V1719" s="30"/>
      <c r="W1719" s="30"/>
      <c r="X1719" s="30"/>
      <c r="Y1719" s="30"/>
      <c r="Z1719" s="30"/>
      <c r="AA1719" s="30"/>
      <c r="AB1719" s="30"/>
      <c r="AC1719" s="30"/>
      <c r="AD1719" s="30"/>
      <c r="AE1719" s="30"/>
      <c r="AF1719" s="30"/>
      <c r="AG1719" s="30"/>
      <c r="AH1719" s="30"/>
      <c r="AI1719" s="30"/>
      <c r="AJ1719" s="30"/>
      <c r="AK1719" s="30"/>
      <c r="AL1719" s="30"/>
      <c r="AM1719" s="30"/>
      <c r="AN1719" s="30"/>
      <c r="AO1719" s="30"/>
      <c r="AP1719" s="30"/>
      <c r="AQ1719" s="30"/>
      <c r="AR1719" s="30"/>
      <c r="AS1719" s="30"/>
      <c r="AT1719" s="30"/>
      <c r="AU1719" s="30"/>
      <c r="AV1719" s="30"/>
      <c r="AW1719" s="30"/>
      <c r="AX1719" s="30"/>
      <c r="AY1719" s="30"/>
      <c r="AZ1719" s="30"/>
      <c r="BA1719" s="30"/>
      <c r="BB1719" s="30"/>
      <c r="BC1719" s="30"/>
      <c r="BD1719" s="30"/>
    </row>
    <row r="1720" spans="1:56" ht="25.5" customHeight="1">
      <c r="A1720" s="21"/>
      <c r="B1720" s="82"/>
      <c r="C1720" s="30"/>
      <c r="D1720" s="31"/>
      <c r="E1720" s="21"/>
      <c r="F1720" s="32"/>
      <c r="G1720" s="32"/>
      <c r="H1720" s="83"/>
      <c r="I1720" s="30"/>
      <c r="J1720" s="84"/>
      <c r="K1720" s="30"/>
      <c r="L1720" s="30"/>
      <c r="M1720" s="82"/>
      <c r="N1720" s="85"/>
      <c r="O1720" s="30"/>
      <c r="P1720" s="30"/>
      <c r="Q1720" s="34"/>
      <c r="R1720" s="32"/>
      <c r="S1720" s="10"/>
      <c r="T1720" s="30"/>
      <c r="U1720" s="30"/>
      <c r="V1720" s="30"/>
      <c r="W1720" s="30"/>
      <c r="X1720" s="30"/>
      <c r="Y1720" s="30"/>
      <c r="Z1720" s="30"/>
      <c r="AA1720" s="30"/>
      <c r="AB1720" s="30"/>
      <c r="AC1720" s="30"/>
      <c r="AD1720" s="30"/>
      <c r="AE1720" s="30"/>
      <c r="AF1720" s="30"/>
      <c r="AG1720" s="30"/>
      <c r="AH1720" s="30"/>
      <c r="AI1720" s="30"/>
      <c r="AJ1720" s="30"/>
      <c r="AK1720" s="30"/>
      <c r="AL1720" s="30"/>
      <c r="AM1720" s="30"/>
      <c r="AN1720" s="30"/>
      <c r="AO1720" s="30"/>
      <c r="AP1720" s="30"/>
      <c r="AQ1720" s="30"/>
      <c r="AR1720" s="30"/>
      <c r="AS1720" s="30"/>
      <c r="AT1720" s="30"/>
      <c r="AU1720" s="30"/>
      <c r="AV1720" s="30"/>
      <c r="AW1720" s="30"/>
      <c r="AX1720" s="30"/>
      <c r="AY1720" s="30"/>
      <c r="AZ1720" s="30"/>
      <c r="BA1720" s="30"/>
      <c r="BB1720" s="30"/>
      <c r="BC1720" s="30"/>
      <c r="BD1720" s="30"/>
    </row>
    <row r="1721" spans="1:56" ht="25.5" customHeight="1">
      <c r="A1721" s="21"/>
      <c r="B1721" s="82"/>
      <c r="C1721" s="30"/>
      <c r="D1721" s="31"/>
      <c r="E1721" s="21"/>
      <c r="F1721" s="32"/>
      <c r="G1721" s="32"/>
      <c r="H1721" s="83"/>
      <c r="I1721" s="30"/>
      <c r="J1721" s="84"/>
      <c r="K1721" s="30"/>
      <c r="L1721" s="30"/>
      <c r="M1721" s="82"/>
      <c r="N1721" s="85"/>
      <c r="O1721" s="30"/>
      <c r="P1721" s="30"/>
      <c r="Q1721" s="34"/>
      <c r="R1721" s="32"/>
      <c r="S1721" s="10"/>
      <c r="T1721" s="30"/>
      <c r="U1721" s="30"/>
      <c r="V1721" s="30"/>
      <c r="W1721" s="30"/>
      <c r="X1721" s="30"/>
      <c r="Y1721" s="30"/>
      <c r="Z1721" s="30"/>
      <c r="AA1721" s="30"/>
      <c r="AB1721" s="30"/>
      <c r="AC1721" s="30"/>
      <c r="AD1721" s="30"/>
      <c r="AE1721" s="30"/>
      <c r="AF1721" s="30"/>
      <c r="AG1721" s="30"/>
      <c r="AH1721" s="30"/>
      <c r="AI1721" s="30"/>
      <c r="AJ1721" s="30"/>
      <c r="AK1721" s="30"/>
      <c r="AL1721" s="30"/>
      <c r="AM1721" s="30"/>
      <c r="AN1721" s="30"/>
      <c r="AO1721" s="30"/>
      <c r="AP1721" s="30"/>
      <c r="AQ1721" s="30"/>
      <c r="AR1721" s="30"/>
      <c r="AS1721" s="30"/>
      <c r="AT1721" s="30"/>
      <c r="AU1721" s="30"/>
      <c r="AV1721" s="30"/>
      <c r="AW1721" s="30"/>
      <c r="AX1721" s="30"/>
      <c r="AY1721" s="30"/>
      <c r="AZ1721" s="30"/>
      <c r="BA1721" s="30"/>
      <c r="BB1721" s="30"/>
      <c r="BC1721" s="30"/>
      <c r="BD1721" s="30"/>
    </row>
    <row r="1722" spans="1:56" ht="25.5" customHeight="1">
      <c r="A1722" s="21"/>
      <c r="B1722" s="82"/>
      <c r="C1722" s="30"/>
      <c r="D1722" s="31"/>
      <c r="E1722" s="21"/>
      <c r="F1722" s="32"/>
      <c r="G1722" s="32"/>
      <c r="H1722" s="83"/>
      <c r="I1722" s="30"/>
      <c r="J1722" s="84"/>
      <c r="K1722" s="30"/>
      <c r="L1722" s="30"/>
      <c r="M1722" s="82"/>
      <c r="N1722" s="85"/>
      <c r="O1722" s="30"/>
      <c r="P1722" s="30"/>
      <c r="Q1722" s="34"/>
      <c r="R1722" s="32"/>
      <c r="S1722" s="10"/>
      <c r="T1722" s="30"/>
      <c r="U1722" s="30"/>
      <c r="V1722" s="30"/>
      <c r="W1722" s="30"/>
      <c r="X1722" s="30"/>
      <c r="Y1722" s="30"/>
      <c r="Z1722" s="30"/>
      <c r="AA1722" s="30"/>
      <c r="AB1722" s="30"/>
      <c r="AC1722" s="30"/>
      <c r="AD1722" s="30"/>
      <c r="AE1722" s="30"/>
      <c r="AF1722" s="30"/>
      <c r="AG1722" s="30"/>
      <c r="AH1722" s="30"/>
      <c r="AI1722" s="30"/>
      <c r="AJ1722" s="30"/>
      <c r="AK1722" s="30"/>
      <c r="AL1722" s="30"/>
      <c r="AM1722" s="30"/>
      <c r="AN1722" s="30"/>
      <c r="AO1722" s="30"/>
      <c r="AP1722" s="30"/>
      <c r="AQ1722" s="30"/>
      <c r="AR1722" s="30"/>
      <c r="AS1722" s="30"/>
      <c r="AT1722" s="30"/>
      <c r="AU1722" s="30"/>
      <c r="AV1722" s="30"/>
      <c r="AW1722" s="30"/>
      <c r="AX1722" s="30"/>
      <c r="AY1722" s="30"/>
      <c r="AZ1722" s="30"/>
      <c r="BA1722" s="30"/>
      <c r="BB1722" s="30"/>
      <c r="BC1722" s="30"/>
      <c r="BD1722" s="30"/>
    </row>
    <row r="1723" spans="1:56" ht="25.5" customHeight="1">
      <c r="A1723" s="21"/>
      <c r="B1723" s="82"/>
      <c r="C1723" s="30"/>
      <c r="D1723" s="31"/>
      <c r="E1723" s="21"/>
      <c r="F1723" s="32"/>
      <c r="G1723" s="32"/>
      <c r="H1723" s="83"/>
      <c r="I1723" s="30"/>
      <c r="J1723" s="84"/>
      <c r="K1723" s="30"/>
      <c r="L1723" s="30"/>
      <c r="M1723" s="82"/>
      <c r="N1723" s="85"/>
      <c r="O1723" s="30"/>
      <c r="P1723" s="30"/>
      <c r="Q1723" s="34"/>
      <c r="R1723" s="32"/>
      <c r="S1723" s="10"/>
      <c r="T1723" s="30"/>
      <c r="U1723" s="30"/>
      <c r="V1723" s="30"/>
      <c r="W1723" s="30"/>
      <c r="X1723" s="30"/>
      <c r="Y1723" s="30"/>
      <c r="Z1723" s="30"/>
      <c r="AA1723" s="30"/>
      <c r="AB1723" s="30"/>
      <c r="AC1723" s="30"/>
      <c r="AD1723" s="30"/>
      <c r="AE1723" s="30"/>
      <c r="AF1723" s="30"/>
      <c r="AG1723" s="30"/>
      <c r="AH1723" s="30"/>
      <c r="AI1723" s="30"/>
      <c r="AJ1723" s="30"/>
      <c r="AK1723" s="30"/>
      <c r="AL1723" s="30"/>
      <c r="AM1723" s="30"/>
      <c r="AN1723" s="30"/>
      <c r="AO1723" s="30"/>
      <c r="AP1723" s="30"/>
      <c r="AQ1723" s="30"/>
      <c r="AR1723" s="30"/>
      <c r="AS1723" s="30"/>
      <c r="AT1723" s="30"/>
      <c r="AU1723" s="30"/>
      <c r="AV1723" s="30"/>
      <c r="AW1723" s="30"/>
      <c r="AX1723" s="30"/>
      <c r="AY1723" s="30"/>
      <c r="AZ1723" s="30"/>
      <c r="BA1723" s="30"/>
      <c r="BB1723" s="30"/>
      <c r="BC1723" s="30"/>
      <c r="BD1723" s="30"/>
    </row>
    <row r="1724" spans="1:56" ht="25.5" customHeight="1">
      <c r="A1724" s="21"/>
      <c r="B1724" s="82"/>
      <c r="C1724" s="30"/>
      <c r="D1724" s="31"/>
      <c r="E1724" s="21"/>
      <c r="F1724" s="32"/>
      <c r="G1724" s="32"/>
      <c r="H1724" s="83"/>
      <c r="I1724" s="30"/>
      <c r="J1724" s="84"/>
      <c r="K1724" s="30"/>
      <c r="L1724" s="30"/>
      <c r="M1724" s="82"/>
      <c r="N1724" s="85"/>
      <c r="O1724" s="30"/>
      <c r="P1724" s="30"/>
      <c r="Q1724" s="34"/>
      <c r="R1724" s="32"/>
      <c r="S1724" s="10"/>
      <c r="T1724" s="30"/>
      <c r="U1724" s="30"/>
      <c r="V1724" s="30"/>
      <c r="W1724" s="30"/>
      <c r="X1724" s="30"/>
      <c r="Y1724" s="30"/>
      <c r="Z1724" s="30"/>
      <c r="AA1724" s="30"/>
      <c r="AB1724" s="30"/>
      <c r="AC1724" s="30"/>
      <c r="AD1724" s="30"/>
      <c r="AE1724" s="30"/>
      <c r="AF1724" s="30"/>
      <c r="AG1724" s="30"/>
      <c r="AH1724" s="30"/>
      <c r="AI1724" s="30"/>
      <c r="AJ1724" s="30"/>
      <c r="AK1724" s="30"/>
      <c r="AL1724" s="30"/>
      <c r="AM1724" s="30"/>
      <c r="AN1724" s="30"/>
      <c r="AO1724" s="30"/>
      <c r="AP1724" s="30"/>
      <c r="AQ1724" s="30"/>
      <c r="AR1724" s="30"/>
      <c r="AS1724" s="30"/>
      <c r="AT1724" s="30"/>
      <c r="AU1724" s="30"/>
      <c r="AV1724" s="30"/>
      <c r="AW1724" s="30"/>
      <c r="AX1724" s="30"/>
      <c r="AY1724" s="30"/>
      <c r="AZ1724" s="30"/>
      <c r="BA1724" s="30"/>
      <c r="BB1724" s="30"/>
      <c r="BC1724" s="30"/>
      <c r="BD1724" s="30"/>
    </row>
    <row r="1725" spans="1:56" ht="25.5" customHeight="1">
      <c r="A1725" s="21"/>
      <c r="B1725" s="82"/>
      <c r="C1725" s="30"/>
      <c r="D1725" s="31"/>
      <c r="E1725" s="21"/>
      <c r="F1725" s="32"/>
      <c r="G1725" s="32"/>
      <c r="H1725" s="83"/>
      <c r="I1725" s="30"/>
      <c r="J1725" s="84"/>
      <c r="K1725" s="30"/>
      <c r="L1725" s="30"/>
      <c r="M1725" s="82"/>
      <c r="N1725" s="85"/>
      <c r="O1725" s="30"/>
      <c r="P1725" s="30"/>
      <c r="Q1725" s="34"/>
      <c r="R1725" s="32"/>
      <c r="S1725" s="10"/>
      <c r="T1725" s="30"/>
      <c r="U1725" s="30"/>
      <c r="V1725" s="30"/>
      <c r="W1725" s="30"/>
      <c r="X1725" s="30"/>
      <c r="Y1725" s="30"/>
      <c r="Z1725" s="30"/>
      <c r="AA1725" s="30"/>
      <c r="AB1725" s="30"/>
      <c r="AC1725" s="30"/>
      <c r="AD1725" s="30"/>
      <c r="AE1725" s="30"/>
      <c r="AF1725" s="30"/>
      <c r="AG1725" s="30"/>
      <c r="AH1725" s="30"/>
      <c r="AI1725" s="30"/>
      <c r="AJ1725" s="30"/>
      <c r="AK1725" s="30"/>
      <c r="AL1725" s="30"/>
      <c r="AM1725" s="30"/>
      <c r="AN1725" s="30"/>
      <c r="AO1725" s="30"/>
      <c r="AP1725" s="30"/>
      <c r="AQ1725" s="30"/>
      <c r="AR1725" s="30"/>
      <c r="AS1725" s="30"/>
      <c r="AT1725" s="30"/>
      <c r="AU1725" s="30"/>
      <c r="AV1725" s="30"/>
      <c r="AW1725" s="30"/>
      <c r="AX1725" s="30"/>
      <c r="AY1725" s="30"/>
      <c r="AZ1725" s="30"/>
      <c r="BA1725" s="30"/>
      <c r="BB1725" s="30"/>
      <c r="BC1725" s="30"/>
      <c r="BD1725" s="30"/>
    </row>
    <row r="1726" spans="1:56" ht="25.5" customHeight="1">
      <c r="A1726" s="21"/>
      <c r="B1726" s="82"/>
      <c r="C1726" s="30"/>
      <c r="D1726" s="31"/>
      <c r="E1726" s="21"/>
      <c r="F1726" s="32"/>
      <c r="G1726" s="32"/>
      <c r="H1726" s="83"/>
      <c r="I1726" s="30"/>
      <c r="J1726" s="84"/>
      <c r="K1726" s="30"/>
      <c r="L1726" s="30"/>
      <c r="M1726" s="82"/>
      <c r="N1726" s="85"/>
      <c r="O1726" s="30"/>
      <c r="P1726" s="30"/>
      <c r="Q1726" s="34"/>
      <c r="R1726" s="32"/>
      <c r="S1726" s="10"/>
      <c r="T1726" s="30"/>
      <c r="U1726" s="30"/>
      <c r="V1726" s="30"/>
      <c r="W1726" s="30"/>
      <c r="X1726" s="30"/>
      <c r="Y1726" s="30"/>
      <c r="Z1726" s="30"/>
      <c r="AA1726" s="30"/>
      <c r="AB1726" s="30"/>
      <c r="AC1726" s="30"/>
      <c r="AD1726" s="30"/>
      <c r="AE1726" s="30"/>
      <c r="AF1726" s="30"/>
      <c r="AG1726" s="30"/>
      <c r="AH1726" s="30"/>
      <c r="AI1726" s="30"/>
      <c r="AJ1726" s="30"/>
      <c r="AK1726" s="30"/>
      <c r="AL1726" s="30"/>
      <c r="AM1726" s="30"/>
      <c r="AN1726" s="30"/>
      <c r="AO1726" s="30"/>
      <c r="AP1726" s="30"/>
      <c r="AQ1726" s="30"/>
      <c r="AR1726" s="30"/>
      <c r="AS1726" s="30"/>
      <c r="AT1726" s="30"/>
      <c r="AU1726" s="30"/>
      <c r="AV1726" s="30"/>
      <c r="AW1726" s="30"/>
      <c r="AX1726" s="30"/>
      <c r="AY1726" s="30"/>
      <c r="AZ1726" s="30"/>
      <c r="BA1726" s="30"/>
      <c r="BB1726" s="30"/>
      <c r="BC1726" s="30"/>
      <c r="BD1726" s="30"/>
    </row>
    <row r="1727" spans="1:56" ht="25.5" customHeight="1">
      <c r="A1727" s="21"/>
      <c r="B1727" s="82"/>
      <c r="C1727" s="30"/>
      <c r="D1727" s="31"/>
      <c r="E1727" s="21"/>
      <c r="F1727" s="32"/>
      <c r="G1727" s="32"/>
      <c r="H1727" s="83"/>
      <c r="I1727" s="30"/>
      <c r="J1727" s="84"/>
      <c r="K1727" s="30"/>
      <c r="L1727" s="30"/>
      <c r="M1727" s="82"/>
      <c r="N1727" s="85"/>
      <c r="O1727" s="30"/>
      <c r="P1727" s="30"/>
      <c r="Q1727" s="34"/>
      <c r="R1727" s="32"/>
      <c r="S1727" s="10"/>
      <c r="T1727" s="30"/>
      <c r="U1727" s="30"/>
      <c r="V1727" s="30"/>
      <c r="W1727" s="30"/>
      <c r="X1727" s="30"/>
      <c r="Y1727" s="30"/>
      <c r="Z1727" s="30"/>
      <c r="AA1727" s="30"/>
      <c r="AB1727" s="30"/>
      <c r="AC1727" s="30"/>
      <c r="AD1727" s="30"/>
      <c r="AE1727" s="30"/>
      <c r="AF1727" s="30"/>
      <c r="AG1727" s="30"/>
      <c r="AH1727" s="30"/>
      <c r="AI1727" s="30"/>
      <c r="AJ1727" s="30"/>
      <c r="AK1727" s="30"/>
      <c r="AL1727" s="30"/>
      <c r="AM1727" s="30"/>
      <c r="AN1727" s="30"/>
      <c r="AO1727" s="30"/>
      <c r="AP1727" s="30"/>
      <c r="AQ1727" s="30"/>
      <c r="AR1727" s="30"/>
      <c r="AS1727" s="30"/>
      <c r="AT1727" s="30"/>
      <c r="AU1727" s="30"/>
      <c r="AV1727" s="30"/>
      <c r="AW1727" s="30"/>
      <c r="AX1727" s="30"/>
      <c r="AY1727" s="30"/>
      <c r="AZ1727" s="30"/>
      <c r="BA1727" s="30"/>
      <c r="BB1727" s="30"/>
      <c r="BC1727" s="30"/>
      <c r="BD1727" s="30"/>
    </row>
    <row r="1728" spans="1:56" ht="25.5" customHeight="1">
      <c r="A1728" s="21"/>
      <c r="B1728" s="82"/>
      <c r="C1728" s="30"/>
      <c r="D1728" s="31"/>
      <c r="E1728" s="21"/>
      <c r="F1728" s="32"/>
      <c r="G1728" s="32"/>
      <c r="H1728" s="83"/>
      <c r="I1728" s="30"/>
      <c r="J1728" s="84"/>
      <c r="K1728" s="30"/>
      <c r="L1728" s="30"/>
      <c r="M1728" s="82"/>
      <c r="N1728" s="85"/>
      <c r="O1728" s="30"/>
      <c r="P1728" s="30"/>
      <c r="Q1728" s="34"/>
      <c r="R1728" s="32"/>
      <c r="S1728" s="10"/>
      <c r="T1728" s="30"/>
      <c r="U1728" s="30"/>
      <c r="V1728" s="30"/>
      <c r="W1728" s="30"/>
      <c r="X1728" s="30"/>
      <c r="Y1728" s="30"/>
      <c r="Z1728" s="30"/>
      <c r="AA1728" s="30"/>
      <c r="AB1728" s="30"/>
      <c r="AC1728" s="30"/>
      <c r="AD1728" s="30"/>
      <c r="AE1728" s="30"/>
      <c r="AF1728" s="30"/>
      <c r="AG1728" s="30"/>
      <c r="AH1728" s="30"/>
      <c r="AI1728" s="30"/>
      <c r="AJ1728" s="30"/>
      <c r="AK1728" s="30"/>
      <c r="AL1728" s="30"/>
      <c r="AM1728" s="30"/>
      <c r="AN1728" s="30"/>
      <c r="AO1728" s="30"/>
      <c r="AP1728" s="30"/>
      <c r="AQ1728" s="30"/>
      <c r="AR1728" s="30"/>
      <c r="AS1728" s="30"/>
      <c r="AT1728" s="30"/>
      <c r="AU1728" s="30"/>
      <c r="AV1728" s="30"/>
      <c r="AW1728" s="30"/>
      <c r="AX1728" s="30"/>
      <c r="AY1728" s="30"/>
      <c r="AZ1728" s="30"/>
      <c r="BA1728" s="30"/>
      <c r="BB1728" s="30"/>
      <c r="BC1728" s="30"/>
      <c r="BD1728" s="30"/>
    </row>
    <row r="1729" spans="1:56" ht="25.5" customHeight="1">
      <c r="A1729" s="21"/>
      <c r="B1729" s="82"/>
      <c r="C1729" s="30"/>
      <c r="D1729" s="31"/>
      <c r="E1729" s="21"/>
      <c r="F1729" s="32"/>
      <c r="G1729" s="32"/>
      <c r="H1729" s="83"/>
      <c r="I1729" s="30"/>
      <c r="J1729" s="84"/>
      <c r="K1729" s="30"/>
      <c r="L1729" s="30"/>
      <c r="M1729" s="82"/>
      <c r="N1729" s="85"/>
      <c r="O1729" s="30"/>
      <c r="P1729" s="30"/>
      <c r="Q1729" s="34"/>
      <c r="R1729" s="32"/>
      <c r="S1729" s="10"/>
      <c r="T1729" s="30"/>
      <c r="U1729" s="30"/>
      <c r="V1729" s="30"/>
      <c r="W1729" s="30"/>
      <c r="X1729" s="30"/>
      <c r="Y1729" s="30"/>
      <c r="Z1729" s="30"/>
      <c r="AA1729" s="30"/>
      <c r="AB1729" s="30"/>
      <c r="AC1729" s="30"/>
      <c r="AD1729" s="30"/>
      <c r="AE1729" s="30"/>
      <c r="AF1729" s="30"/>
      <c r="AG1729" s="30"/>
      <c r="AH1729" s="30"/>
      <c r="AI1729" s="30"/>
      <c r="AJ1729" s="30"/>
      <c r="AK1729" s="30"/>
      <c r="AL1729" s="30"/>
      <c r="AM1729" s="30"/>
      <c r="AN1729" s="30"/>
      <c r="AO1729" s="30"/>
      <c r="AP1729" s="30"/>
      <c r="AQ1729" s="30"/>
      <c r="AR1729" s="30"/>
      <c r="AS1729" s="30"/>
      <c r="AT1729" s="30"/>
      <c r="AU1729" s="30"/>
      <c r="AV1729" s="30"/>
      <c r="AW1729" s="30"/>
      <c r="AX1729" s="30"/>
      <c r="AY1729" s="30"/>
      <c r="AZ1729" s="30"/>
      <c r="BA1729" s="30"/>
      <c r="BB1729" s="30"/>
      <c r="BC1729" s="30"/>
      <c r="BD1729" s="30"/>
    </row>
    <row r="1730" spans="1:56" ht="25.5" customHeight="1">
      <c r="A1730" s="21"/>
      <c r="B1730" s="82"/>
      <c r="C1730" s="30"/>
      <c r="D1730" s="31"/>
      <c r="E1730" s="21"/>
      <c r="F1730" s="32"/>
      <c r="G1730" s="32"/>
      <c r="H1730" s="83"/>
      <c r="I1730" s="30"/>
      <c r="J1730" s="84"/>
      <c r="K1730" s="30"/>
      <c r="L1730" s="30"/>
      <c r="M1730" s="82"/>
      <c r="N1730" s="85"/>
      <c r="O1730" s="30"/>
      <c r="P1730" s="30"/>
      <c r="Q1730" s="34"/>
      <c r="R1730" s="32"/>
      <c r="S1730" s="10"/>
      <c r="T1730" s="30"/>
      <c r="U1730" s="30"/>
      <c r="V1730" s="30"/>
      <c r="W1730" s="30"/>
      <c r="X1730" s="30"/>
      <c r="Y1730" s="30"/>
      <c r="Z1730" s="30"/>
      <c r="AA1730" s="30"/>
      <c r="AB1730" s="30"/>
      <c r="AC1730" s="30"/>
      <c r="AD1730" s="30"/>
      <c r="AE1730" s="30"/>
      <c r="AF1730" s="30"/>
      <c r="AG1730" s="30"/>
      <c r="AH1730" s="30"/>
      <c r="AI1730" s="30"/>
      <c r="AJ1730" s="30"/>
      <c r="AK1730" s="30"/>
      <c r="AL1730" s="30"/>
      <c r="AM1730" s="30"/>
      <c r="AN1730" s="30"/>
      <c r="AO1730" s="30"/>
      <c r="AP1730" s="30"/>
      <c r="AQ1730" s="30"/>
      <c r="AR1730" s="30"/>
      <c r="AS1730" s="30"/>
      <c r="AT1730" s="30"/>
      <c r="AU1730" s="30"/>
      <c r="AV1730" s="30"/>
      <c r="AW1730" s="30"/>
      <c r="AX1730" s="30"/>
      <c r="AY1730" s="30"/>
      <c r="AZ1730" s="30"/>
      <c r="BA1730" s="30"/>
      <c r="BB1730" s="30"/>
      <c r="BC1730" s="30"/>
      <c r="BD1730" s="30"/>
    </row>
    <row r="1731" spans="1:56" ht="25.5" customHeight="1">
      <c r="A1731" s="21"/>
      <c r="B1731" s="82"/>
      <c r="C1731" s="30"/>
      <c r="D1731" s="31"/>
      <c r="E1731" s="21"/>
      <c r="F1731" s="32"/>
      <c r="G1731" s="32"/>
      <c r="H1731" s="83"/>
      <c r="I1731" s="30"/>
      <c r="J1731" s="84"/>
      <c r="K1731" s="30"/>
      <c r="L1731" s="30"/>
      <c r="M1731" s="82"/>
      <c r="N1731" s="85"/>
      <c r="O1731" s="30"/>
      <c r="P1731" s="30"/>
      <c r="Q1731" s="34"/>
      <c r="R1731" s="32"/>
      <c r="S1731" s="10"/>
      <c r="T1731" s="30"/>
      <c r="U1731" s="30"/>
      <c r="V1731" s="30"/>
      <c r="W1731" s="30"/>
      <c r="X1731" s="30"/>
      <c r="Y1731" s="30"/>
      <c r="Z1731" s="30"/>
      <c r="AA1731" s="30"/>
      <c r="AB1731" s="30"/>
      <c r="AC1731" s="30"/>
      <c r="AD1731" s="30"/>
      <c r="AE1731" s="30"/>
      <c r="AF1731" s="30"/>
      <c r="AG1731" s="30"/>
      <c r="AH1731" s="30"/>
      <c r="AI1731" s="30"/>
      <c r="AJ1731" s="30"/>
      <c r="AK1731" s="30"/>
      <c r="AL1731" s="30"/>
      <c r="AM1731" s="30"/>
      <c r="AN1731" s="30"/>
      <c r="AO1731" s="30"/>
      <c r="AP1731" s="30"/>
      <c r="AQ1731" s="30"/>
      <c r="AR1731" s="30"/>
      <c r="AS1731" s="30"/>
      <c r="AT1731" s="30"/>
      <c r="AU1731" s="30"/>
      <c r="AV1731" s="30"/>
      <c r="AW1731" s="30"/>
      <c r="AX1731" s="30"/>
      <c r="AY1731" s="30"/>
      <c r="AZ1731" s="30"/>
      <c r="BA1731" s="30"/>
      <c r="BB1731" s="30"/>
      <c r="BC1731" s="30"/>
      <c r="BD1731" s="30"/>
    </row>
    <row r="1732" spans="1:56" ht="25.5" customHeight="1">
      <c r="A1732" s="21"/>
      <c r="B1732" s="82"/>
      <c r="C1732" s="30"/>
      <c r="D1732" s="31"/>
      <c r="E1732" s="21"/>
      <c r="F1732" s="32"/>
      <c r="G1732" s="32"/>
      <c r="H1732" s="83"/>
      <c r="I1732" s="30"/>
      <c r="J1732" s="84"/>
      <c r="K1732" s="30"/>
      <c r="L1732" s="30"/>
      <c r="M1732" s="82"/>
      <c r="N1732" s="85"/>
      <c r="O1732" s="30"/>
      <c r="P1732" s="30"/>
      <c r="Q1732" s="34"/>
      <c r="R1732" s="32"/>
      <c r="S1732" s="10"/>
      <c r="T1732" s="30"/>
      <c r="U1732" s="30"/>
      <c r="V1732" s="30"/>
      <c r="W1732" s="30"/>
      <c r="X1732" s="30"/>
      <c r="Y1732" s="30"/>
      <c r="Z1732" s="30"/>
      <c r="AA1732" s="30"/>
      <c r="AB1732" s="30"/>
      <c r="AC1732" s="30"/>
      <c r="AD1732" s="30"/>
      <c r="AE1732" s="30"/>
      <c r="AF1732" s="30"/>
      <c r="AG1732" s="30"/>
      <c r="AH1732" s="30"/>
      <c r="AI1732" s="30"/>
      <c r="AJ1732" s="30"/>
      <c r="AK1732" s="30"/>
      <c r="AL1732" s="30"/>
      <c r="AM1732" s="30"/>
      <c r="AN1732" s="30"/>
      <c r="AO1732" s="30"/>
      <c r="AP1732" s="30"/>
      <c r="AQ1732" s="30"/>
      <c r="AR1732" s="30"/>
      <c r="AS1732" s="30"/>
      <c r="AT1732" s="30"/>
      <c r="AU1732" s="30"/>
      <c r="AV1732" s="30"/>
      <c r="AW1732" s="30"/>
      <c r="AX1732" s="30"/>
      <c r="AY1732" s="30"/>
      <c r="AZ1732" s="30"/>
      <c r="BA1732" s="30"/>
      <c r="BB1732" s="30"/>
      <c r="BC1732" s="30"/>
      <c r="BD1732" s="30"/>
    </row>
    <row r="1733" spans="1:56" ht="25.5" customHeight="1">
      <c r="A1733" s="21"/>
      <c r="B1733" s="82"/>
      <c r="C1733" s="30"/>
      <c r="D1733" s="31"/>
      <c r="E1733" s="21"/>
      <c r="F1733" s="32"/>
      <c r="G1733" s="32"/>
      <c r="H1733" s="83"/>
      <c r="I1733" s="30"/>
      <c r="J1733" s="84"/>
      <c r="K1733" s="30"/>
      <c r="L1733" s="30"/>
      <c r="M1733" s="82"/>
      <c r="N1733" s="85"/>
      <c r="O1733" s="30"/>
      <c r="P1733" s="30"/>
      <c r="Q1733" s="34"/>
      <c r="R1733" s="32"/>
      <c r="S1733" s="10"/>
      <c r="T1733" s="30"/>
      <c r="U1733" s="30"/>
      <c r="V1733" s="30"/>
      <c r="W1733" s="30"/>
      <c r="X1733" s="30"/>
      <c r="Y1733" s="30"/>
      <c r="Z1733" s="30"/>
      <c r="AA1733" s="30"/>
      <c r="AB1733" s="30"/>
      <c r="AC1733" s="30"/>
      <c r="AD1733" s="30"/>
      <c r="AE1733" s="30"/>
      <c r="AF1733" s="30"/>
      <c r="AG1733" s="30"/>
      <c r="AH1733" s="30"/>
      <c r="AI1733" s="30"/>
      <c r="AJ1733" s="30"/>
      <c r="AK1733" s="30"/>
      <c r="AL1733" s="30"/>
      <c r="AM1733" s="30"/>
      <c r="AN1733" s="30"/>
      <c r="AO1733" s="30"/>
      <c r="AP1733" s="30"/>
      <c r="AQ1733" s="30"/>
      <c r="AR1733" s="30"/>
      <c r="AS1733" s="30"/>
      <c r="AT1733" s="30"/>
      <c r="AU1733" s="30"/>
      <c r="AV1733" s="30"/>
      <c r="AW1733" s="30"/>
      <c r="AX1733" s="30"/>
      <c r="AY1733" s="30"/>
      <c r="AZ1733" s="30"/>
      <c r="BA1733" s="30"/>
      <c r="BB1733" s="30"/>
      <c r="BC1733" s="30"/>
      <c r="BD1733" s="30"/>
    </row>
    <row r="1734" spans="1:56" ht="25.5" customHeight="1">
      <c r="A1734" s="21"/>
      <c r="B1734" s="82"/>
      <c r="C1734" s="30"/>
      <c r="D1734" s="31"/>
      <c r="E1734" s="21"/>
      <c r="F1734" s="32"/>
      <c r="G1734" s="32"/>
      <c r="H1734" s="83"/>
      <c r="I1734" s="30"/>
      <c r="J1734" s="84"/>
      <c r="K1734" s="30"/>
      <c r="L1734" s="30"/>
      <c r="M1734" s="82"/>
      <c r="N1734" s="85"/>
      <c r="O1734" s="30"/>
      <c r="P1734" s="30"/>
      <c r="Q1734" s="34"/>
      <c r="R1734" s="32"/>
      <c r="S1734" s="10"/>
      <c r="T1734" s="30"/>
      <c r="U1734" s="30"/>
      <c r="V1734" s="30"/>
      <c r="W1734" s="30"/>
      <c r="X1734" s="30"/>
      <c r="Y1734" s="30"/>
      <c r="Z1734" s="30"/>
      <c r="AA1734" s="30"/>
      <c r="AB1734" s="30"/>
      <c r="AC1734" s="30"/>
      <c r="AD1734" s="30"/>
      <c r="AE1734" s="30"/>
      <c r="AF1734" s="30"/>
      <c r="AG1734" s="30"/>
      <c r="AH1734" s="30"/>
      <c r="AI1734" s="30"/>
      <c r="AJ1734" s="30"/>
      <c r="AK1734" s="30"/>
      <c r="AL1734" s="30"/>
      <c r="AM1734" s="30"/>
      <c r="AN1734" s="30"/>
      <c r="AO1734" s="30"/>
      <c r="AP1734" s="30"/>
      <c r="AQ1734" s="30"/>
      <c r="AR1734" s="30"/>
      <c r="AS1734" s="30"/>
      <c r="AT1734" s="30"/>
      <c r="AU1734" s="30"/>
      <c r="AV1734" s="30"/>
      <c r="AW1734" s="30"/>
      <c r="AX1734" s="30"/>
      <c r="AY1734" s="30"/>
      <c r="AZ1734" s="30"/>
      <c r="BA1734" s="30"/>
      <c r="BB1734" s="30"/>
      <c r="BC1734" s="30"/>
      <c r="BD1734" s="30"/>
    </row>
    <row r="1735" spans="1:56" ht="25.5" customHeight="1">
      <c r="A1735" s="21"/>
      <c r="B1735" s="82"/>
      <c r="C1735" s="30"/>
      <c r="D1735" s="31"/>
      <c r="E1735" s="21"/>
      <c r="F1735" s="32"/>
      <c r="G1735" s="32"/>
      <c r="H1735" s="83"/>
      <c r="I1735" s="30"/>
      <c r="J1735" s="84"/>
      <c r="K1735" s="30"/>
      <c r="L1735" s="30"/>
      <c r="M1735" s="82"/>
      <c r="N1735" s="85"/>
      <c r="O1735" s="30"/>
      <c r="P1735" s="30"/>
      <c r="Q1735" s="34"/>
      <c r="R1735" s="32"/>
      <c r="S1735" s="10"/>
      <c r="T1735" s="30"/>
      <c r="U1735" s="30"/>
      <c r="V1735" s="30"/>
      <c r="W1735" s="30"/>
      <c r="X1735" s="30"/>
      <c r="Y1735" s="30"/>
      <c r="Z1735" s="30"/>
      <c r="AA1735" s="30"/>
      <c r="AB1735" s="30"/>
      <c r="AC1735" s="30"/>
      <c r="AD1735" s="30"/>
      <c r="AE1735" s="30"/>
      <c r="AF1735" s="30"/>
      <c r="AG1735" s="30"/>
      <c r="AH1735" s="30"/>
      <c r="AI1735" s="30"/>
      <c r="AJ1735" s="30"/>
      <c r="AK1735" s="30"/>
      <c r="AL1735" s="30"/>
      <c r="AM1735" s="30"/>
      <c r="AN1735" s="30"/>
      <c r="AO1735" s="30"/>
      <c r="AP1735" s="30"/>
      <c r="AQ1735" s="30"/>
      <c r="AR1735" s="30"/>
      <c r="AS1735" s="30"/>
      <c r="AT1735" s="30"/>
      <c r="AU1735" s="30"/>
      <c r="AV1735" s="30"/>
      <c r="AW1735" s="30"/>
      <c r="AX1735" s="30"/>
      <c r="AY1735" s="30"/>
      <c r="AZ1735" s="30"/>
      <c r="BA1735" s="30"/>
      <c r="BB1735" s="30"/>
      <c r="BC1735" s="30"/>
      <c r="BD1735" s="30"/>
    </row>
    <row r="1736" spans="1:56" ht="25.5" customHeight="1">
      <c r="A1736" s="21"/>
      <c r="B1736" s="82"/>
      <c r="C1736" s="30"/>
      <c r="D1736" s="31"/>
      <c r="E1736" s="21"/>
      <c r="F1736" s="32"/>
      <c r="G1736" s="32"/>
      <c r="H1736" s="83"/>
      <c r="I1736" s="30"/>
      <c r="J1736" s="84"/>
      <c r="K1736" s="30"/>
      <c r="L1736" s="30"/>
      <c r="M1736" s="82"/>
      <c r="N1736" s="85"/>
      <c r="O1736" s="30"/>
      <c r="P1736" s="30"/>
      <c r="Q1736" s="34"/>
      <c r="R1736" s="32"/>
      <c r="S1736" s="10"/>
      <c r="T1736" s="30"/>
      <c r="U1736" s="30"/>
      <c r="V1736" s="30"/>
      <c r="W1736" s="30"/>
      <c r="X1736" s="30"/>
      <c r="Y1736" s="30"/>
      <c r="Z1736" s="30"/>
      <c r="AA1736" s="30"/>
      <c r="AB1736" s="30"/>
      <c r="AC1736" s="30"/>
      <c r="AD1736" s="30"/>
      <c r="AE1736" s="30"/>
      <c r="AF1736" s="30"/>
      <c r="AG1736" s="30"/>
      <c r="AH1736" s="30"/>
      <c r="AI1736" s="30"/>
      <c r="AJ1736" s="30"/>
      <c r="AK1736" s="30"/>
      <c r="AL1736" s="30"/>
      <c r="AM1736" s="30"/>
      <c r="AN1736" s="30"/>
      <c r="AO1736" s="30"/>
      <c r="AP1736" s="30"/>
      <c r="AQ1736" s="30"/>
      <c r="AR1736" s="30"/>
      <c r="AS1736" s="30"/>
      <c r="AT1736" s="30"/>
      <c r="AU1736" s="30"/>
      <c r="AV1736" s="30"/>
      <c r="AW1736" s="30"/>
      <c r="AX1736" s="30"/>
      <c r="AY1736" s="30"/>
      <c r="AZ1736" s="30"/>
      <c r="BA1736" s="30"/>
      <c r="BB1736" s="30"/>
      <c r="BC1736" s="30"/>
      <c r="BD1736" s="30"/>
    </row>
    <row r="1737" spans="1:56" ht="25.5" customHeight="1">
      <c r="A1737" s="21"/>
      <c r="B1737" s="82"/>
      <c r="C1737" s="30"/>
      <c r="D1737" s="31"/>
      <c r="E1737" s="21"/>
      <c r="F1737" s="32"/>
      <c r="G1737" s="32"/>
      <c r="H1737" s="83"/>
      <c r="I1737" s="30"/>
      <c r="J1737" s="84"/>
      <c r="K1737" s="30"/>
      <c r="L1737" s="30"/>
      <c r="M1737" s="82"/>
      <c r="N1737" s="85"/>
      <c r="O1737" s="30"/>
      <c r="P1737" s="30"/>
      <c r="Q1737" s="34"/>
      <c r="R1737" s="32"/>
      <c r="S1737" s="10"/>
      <c r="T1737" s="30"/>
      <c r="U1737" s="30"/>
      <c r="V1737" s="30"/>
      <c r="W1737" s="30"/>
      <c r="X1737" s="30"/>
      <c r="Y1737" s="30"/>
      <c r="Z1737" s="30"/>
      <c r="AA1737" s="30"/>
      <c r="AB1737" s="30"/>
      <c r="AC1737" s="30"/>
      <c r="AD1737" s="30"/>
      <c r="AE1737" s="30"/>
      <c r="AF1737" s="30"/>
      <c r="AG1737" s="30"/>
      <c r="AH1737" s="30"/>
      <c r="AI1737" s="30"/>
      <c r="AJ1737" s="30"/>
      <c r="AK1737" s="30"/>
      <c r="AL1737" s="30"/>
      <c r="AM1737" s="30"/>
      <c r="AN1737" s="30"/>
      <c r="AO1737" s="30"/>
      <c r="AP1737" s="30"/>
      <c r="AQ1737" s="30"/>
      <c r="AR1737" s="30"/>
      <c r="AS1737" s="30"/>
      <c r="AT1737" s="30"/>
      <c r="AU1737" s="30"/>
      <c r="AV1737" s="30"/>
      <c r="AW1737" s="30"/>
      <c r="AX1737" s="30"/>
      <c r="AY1737" s="30"/>
      <c r="AZ1737" s="30"/>
      <c r="BA1737" s="30"/>
      <c r="BB1737" s="30"/>
      <c r="BC1737" s="30"/>
      <c r="BD1737" s="30"/>
    </row>
    <row r="1738" spans="1:56" ht="25.5" customHeight="1">
      <c r="A1738" s="21"/>
      <c r="B1738" s="82"/>
      <c r="C1738" s="30"/>
      <c r="D1738" s="31"/>
      <c r="E1738" s="21"/>
      <c r="F1738" s="32"/>
      <c r="G1738" s="32"/>
      <c r="H1738" s="83"/>
      <c r="I1738" s="30"/>
      <c r="J1738" s="84"/>
      <c r="K1738" s="30"/>
      <c r="L1738" s="30"/>
      <c r="M1738" s="82"/>
      <c r="N1738" s="85"/>
      <c r="O1738" s="30"/>
      <c r="P1738" s="30"/>
      <c r="Q1738" s="34"/>
      <c r="R1738" s="32"/>
      <c r="S1738" s="10"/>
      <c r="T1738" s="30"/>
      <c r="U1738" s="30"/>
      <c r="V1738" s="30"/>
      <c r="W1738" s="30"/>
      <c r="X1738" s="30"/>
      <c r="Y1738" s="30"/>
      <c r="Z1738" s="30"/>
      <c r="AA1738" s="30"/>
      <c r="AB1738" s="30"/>
      <c r="AC1738" s="30"/>
      <c r="AD1738" s="30"/>
      <c r="AE1738" s="30"/>
      <c r="AF1738" s="30"/>
      <c r="AG1738" s="30"/>
      <c r="AH1738" s="30"/>
      <c r="AI1738" s="30"/>
      <c r="AJ1738" s="30"/>
      <c r="AK1738" s="30"/>
      <c r="AL1738" s="30"/>
      <c r="AM1738" s="30"/>
      <c r="AN1738" s="30"/>
      <c r="AO1738" s="30"/>
      <c r="AP1738" s="30"/>
      <c r="AQ1738" s="30"/>
      <c r="AR1738" s="30"/>
      <c r="AS1738" s="30"/>
      <c r="AT1738" s="30"/>
      <c r="AU1738" s="30"/>
      <c r="AV1738" s="30"/>
      <c r="AW1738" s="30"/>
      <c r="AX1738" s="30"/>
      <c r="AY1738" s="30"/>
      <c r="AZ1738" s="30"/>
      <c r="BA1738" s="30"/>
      <c r="BB1738" s="30"/>
      <c r="BC1738" s="30"/>
      <c r="BD1738" s="30"/>
    </row>
    <row r="1739" spans="1:56" ht="25.5" customHeight="1">
      <c r="A1739" s="21"/>
      <c r="B1739" s="82"/>
      <c r="C1739" s="30"/>
      <c r="D1739" s="31"/>
      <c r="E1739" s="21"/>
      <c r="F1739" s="32"/>
      <c r="G1739" s="32"/>
      <c r="H1739" s="83"/>
      <c r="I1739" s="30"/>
      <c r="J1739" s="84"/>
      <c r="K1739" s="30"/>
      <c r="L1739" s="30"/>
      <c r="M1739" s="82"/>
      <c r="N1739" s="85"/>
      <c r="O1739" s="30"/>
      <c r="P1739" s="30"/>
      <c r="Q1739" s="34"/>
      <c r="R1739" s="32"/>
      <c r="S1739" s="10"/>
      <c r="T1739" s="30"/>
      <c r="U1739" s="30"/>
      <c r="V1739" s="30"/>
      <c r="W1739" s="30"/>
      <c r="X1739" s="30"/>
      <c r="Y1739" s="30"/>
      <c r="Z1739" s="30"/>
      <c r="AA1739" s="30"/>
      <c r="AB1739" s="30"/>
      <c r="AC1739" s="30"/>
      <c r="AD1739" s="30"/>
      <c r="AE1739" s="30"/>
      <c r="AF1739" s="30"/>
      <c r="AG1739" s="30"/>
      <c r="AH1739" s="30"/>
      <c r="AI1739" s="30"/>
      <c r="AJ1739" s="30"/>
      <c r="AK1739" s="30"/>
      <c r="AL1739" s="30"/>
      <c r="AM1739" s="30"/>
      <c r="AN1739" s="30"/>
      <c r="AO1739" s="30"/>
      <c r="AP1739" s="30"/>
      <c r="AQ1739" s="30"/>
      <c r="AR1739" s="30"/>
      <c r="AS1739" s="30"/>
      <c r="AT1739" s="30"/>
      <c r="AU1739" s="30"/>
      <c r="AV1739" s="30"/>
      <c r="AW1739" s="30"/>
      <c r="AX1739" s="30"/>
      <c r="AY1739" s="30"/>
      <c r="AZ1739" s="30"/>
      <c r="BA1739" s="30"/>
      <c r="BB1739" s="30"/>
      <c r="BC1739" s="30"/>
      <c r="BD1739" s="30"/>
    </row>
    <row r="1740" spans="1:56" ht="25.5" customHeight="1">
      <c r="A1740" s="21"/>
      <c r="B1740" s="82"/>
      <c r="C1740" s="30"/>
      <c r="D1740" s="31"/>
      <c r="E1740" s="21"/>
      <c r="F1740" s="32"/>
      <c r="G1740" s="32"/>
      <c r="H1740" s="83"/>
      <c r="I1740" s="30"/>
      <c r="J1740" s="84"/>
      <c r="K1740" s="30"/>
      <c r="L1740" s="30"/>
      <c r="M1740" s="82"/>
      <c r="N1740" s="85"/>
      <c r="O1740" s="30"/>
      <c r="P1740" s="30"/>
      <c r="Q1740" s="34"/>
      <c r="R1740" s="32"/>
      <c r="S1740" s="10"/>
      <c r="T1740" s="30"/>
      <c r="U1740" s="30"/>
      <c r="V1740" s="30"/>
      <c r="W1740" s="30"/>
      <c r="X1740" s="30"/>
      <c r="Y1740" s="30"/>
      <c r="Z1740" s="30"/>
      <c r="AA1740" s="30"/>
      <c r="AB1740" s="30"/>
      <c r="AC1740" s="30"/>
      <c r="AD1740" s="30"/>
      <c r="AE1740" s="30"/>
      <c r="AF1740" s="30"/>
      <c r="AG1740" s="30"/>
      <c r="AH1740" s="30"/>
      <c r="AI1740" s="30"/>
      <c r="AJ1740" s="30"/>
      <c r="AK1740" s="30"/>
      <c r="AL1740" s="30"/>
      <c r="AM1740" s="30"/>
      <c r="AN1740" s="30"/>
      <c r="AO1740" s="30"/>
      <c r="AP1740" s="30"/>
      <c r="AQ1740" s="30"/>
      <c r="AR1740" s="30"/>
      <c r="AS1740" s="30"/>
      <c r="AT1740" s="30"/>
      <c r="AU1740" s="30"/>
      <c r="AV1740" s="30"/>
      <c r="AW1740" s="30"/>
      <c r="AX1740" s="30"/>
      <c r="AY1740" s="30"/>
      <c r="AZ1740" s="30"/>
      <c r="BA1740" s="30"/>
      <c r="BB1740" s="30"/>
      <c r="BC1740" s="30"/>
      <c r="BD1740" s="30"/>
    </row>
    <row r="1741" spans="1:56" ht="25.5" customHeight="1">
      <c r="A1741" s="21"/>
      <c r="B1741" s="82"/>
      <c r="C1741" s="30"/>
      <c r="D1741" s="31"/>
      <c r="E1741" s="21"/>
      <c r="F1741" s="32"/>
      <c r="G1741" s="32"/>
      <c r="H1741" s="83"/>
      <c r="I1741" s="30"/>
      <c r="J1741" s="84"/>
      <c r="K1741" s="30"/>
      <c r="L1741" s="30"/>
      <c r="M1741" s="82"/>
      <c r="N1741" s="85"/>
      <c r="O1741" s="30"/>
      <c r="P1741" s="30"/>
      <c r="Q1741" s="34"/>
      <c r="R1741" s="32"/>
      <c r="S1741" s="10"/>
      <c r="T1741" s="30"/>
      <c r="U1741" s="30"/>
      <c r="V1741" s="30"/>
      <c r="W1741" s="30"/>
      <c r="X1741" s="30"/>
      <c r="Y1741" s="30"/>
      <c r="Z1741" s="30"/>
      <c r="AA1741" s="30"/>
      <c r="AB1741" s="30"/>
      <c r="AC1741" s="30"/>
      <c r="AD1741" s="30"/>
      <c r="AE1741" s="30"/>
      <c r="AF1741" s="30"/>
      <c r="AG1741" s="30"/>
      <c r="AH1741" s="30"/>
      <c r="AI1741" s="30"/>
      <c r="AJ1741" s="30"/>
      <c r="AK1741" s="30"/>
      <c r="AL1741" s="30"/>
      <c r="AM1741" s="30"/>
      <c r="AN1741" s="30"/>
      <c r="AO1741" s="30"/>
      <c r="AP1741" s="30"/>
      <c r="AQ1741" s="30"/>
      <c r="AR1741" s="30"/>
      <c r="AS1741" s="30"/>
      <c r="AT1741" s="30"/>
      <c r="AU1741" s="30"/>
      <c r="AV1741" s="30"/>
      <c r="AW1741" s="30"/>
      <c r="AX1741" s="30"/>
      <c r="AY1741" s="30"/>
      <c r="AZ1741" s="30"/>
      <c r="BA1741" s="30"/>
      <c r="BB1741" s="30"/>
      <c r="BC1741" s="30"/>
      <c r="BD1741" s="30"/>
    </row>
    <row r="1742" spans="1:56" ht="25.5" customHeight="1">
      <c r="A1742" s="21"/>
      <c r="B1742" s="82"/>
      <c r="C1742" s="30"/>
      <c r="D1742" s="31"/>
      <c r="E1742" s="21"/>
      <c r="F1742" s="32"/>
      <c r="G1742" s="32"/>
      <c r="H1742" s="83"/>
      <c r="I1742" s="30"/>
      <c r="J1742" s="84"/>
      <c r="K1742" s="30"/>
      <c r="L1742" s="30"/>
      <c r="M1742" s="82"/>
      <c r="N1742" s="85"/>
      <c r="O1742" s="30"/>
      <c r="P1742" s="30"/>
      <c r="Q1742" s="34"/>
      <c r="R1742" s="32"/>
      <c r="S1742" s="10"/>
      <c r="T1742" s="30"/>
      <c r="U1742" s="30"/>
      <c r="V1742" s="30"/>
      <c r="W1742" s="30"/>
      <c r="X1742" s="30"/>
      <c r="Y1742" s="30"/>
      <c r="Z1742" s="30"/>
      <c r="AA1742" s="30"/>
      <c r="AB1742" s="30"/>
      <c r="AC1742" s="30"/>
      <c r="AD1742" s="30"/>
      <c r="AE1742" s="30"/>
      <c r="AF1742" s="30"/>
      <c r="AG1742" s="30"/>
      <c r="AH1742" s="30"/>
      <c r="AI1742" s="30"/>
      <c r="AJ1742" s="30"/>
      <c r="AK1742" s="30"/>
      <c r="AL1742" s="30"/>
      <c r="AM1742" s="30"/>
      <c r="AN1742" s="30"/>
      <c r="AO1742" s="30"/>
      <c r="AP1742" s="30"/>
      <c r="AQ1742" s="30"/>
      <c r="AR1742" s="30"/>
      <c r="AS1742" s="30"/>
      <c r="AT1742" s="30"/>
      <c r="AU1742" s="30"/>
      <c r="AV1742" s="30"/>
      <c r="AW1742" s="30"/>
      <c r="AX1742" s="30"/>
      <c r="AY1742" s="30"/>
      <c r="AZ1742" s="30"/>
      <c r="BA1742" s="30"/>
      <c r="BB1742" s="30"/>
      <c r="BC1742" s="30"/>
      <c r="BD1742" s="30"/>
    </row>
    <row r="1743" spans="1:56" ht="25.5" customHeight="1">
      <c r="A1743" s="21"/>
      <c r="B1743" s="82"/>
      <c r="C1743" s="30"/>
      <c r="D1743" s="31"/>
      <c r="E1743" s="21"/>
      <c r="F1743" s="32"/>
      <c r="G1743" s="32"/>
      <c r="H1743" s="83"/>
      <c r="I1743" s="30"/>
      <c r="J1743" s="84"/>
      <c r="K1743" s="30"/>
      <c r="L1743" s="30"/>
      <c r="M1743" s="82"/>
      <c r="N1743" s="85"/>
      <c r="O1743" s="30"/>
      <c r="P1743" s="30"/>
      <c r="Q1743" s="34"/>
      <c r="R1743" s="32"/>
      <c r="S1743" s="10"/>
      <c r="T1743" s="30"/>
      <c r="U1743" s="30"/>
      <c r="V1743" s="30"/>
      <c r="W1743" s="30"/>
      <c r="X1743" s="30"/>
      <c r="Y1743" s="30"/>
      <c r="Z1743" s="30"/>
      <c r="AA1743" s="30"/>
      <c r="AB1743" s="30"/>
      <c r="AC1743" s="30"/>
      <c r="AD1743" s="30"/>
      <c r="AE1743" s="30"/>
      <c r="AF1743" s="30"/>
      <c r="AG1743" s="30"/>
      <c r="AH1743" s="30"/>
      <c r="AI1743" s="30"/>
      <c r="AJ1743" s="30"/>
      <c r="AK1743" s="30"/>
      <c r="AL1743" s="30"/>
      <c r="AM1743" s="30"/>
      <c r="AN1743" s="30"/>
      <c r="AO1743" s="30"/>
      <c r="AP1743" s="30"/>
      <c r="AQ1743" s="30"/>
      <c r="AR1743" s="30"/>
      <c r="AS1743" s="30"/>
      <c r="AT1743" s="30"/>
      <c r="AU1743" s="30"/>
      <c r="AV1743" s="30"/>
      <c r="AW1743" s="30"/>
      <c r="AX1743" s="30"/>
      <c r="AY1743" s="30"/>
      <c r="AZ1743" s="30"/>
      <c r="BA1743" s="30"/>
      <c r="BB1743" s="30"/>
      <c r="BC1743" s="30"/>
      <c r="BD1743" s="30"/>
    </row>
    <row r="1744" spans="1:56" ht="25.5" customHeight="1">
      <c r="A1744" s="21"/>
      <c r="B1744" s="82"/>
      <c r="C1744" s="30"/>
      <c r="D1744" s="31"/>
      <c r="E1744" s="21"/>
      <c r="F1744" s="32"/>
      <c r="G1744" s="32"/>
      <c r="H1744" s="83"/>
      <c r="I1744" s="30"/>
      <c r="J1744" s="84"/>
      <c r="K1744" s="30"/>
      <c r="L1744" s="30"/>
      <c r="M1744" s="82"/>
      <c r="N1744" s="85"/>
      <c r="O1744" s="30"/>
      <c r="P1744" s="30"/>
      <c r="Q1744" s="34"/>
      <c r="R1744" s="32"/>
      <c r="S1744" s="10"/>
      <c r="T1744" s="30"/>
      <c r="U1744" s="30"/>
      <c r="V1744" s="30"/>
      <c r="W1744" s="30"/>
      <c r="X1744" s="30"/>
      <c r="Y1744" s="30"/>
      <c r="Z1744" s="30"/>
      <c r="AA1744" s="30"/>
      <c r="AB1744" s="30"/>
      <c r="AC1744" s="30"/>
      <c r="AD1744" s="30"/>
      <c r="AE1744" s="30"/>
      <c r="AF1744" s="30"/>
      <c r="AG1744" s="30"/>
      <c r="AH1744" s="30"/>
      <c r="AI1744" s="30"/>
      <c r="AJ1744" s="30"/>
      <c r="AK1744" s="30"/>
      <c r="AL1744" s="30"/>
      <c r="AM1744" s="30"/>
      <c r="AN1744" s="30"/>
      <c r="AO1744" s="30"/>
      <c r="AP1744" s="30"/>
      <c r="AQ1744" s="30"/>
      <c r="AR1744" s="30"/>
      <c r="AS1744" s="30"/>
      <c r="AT1744" s="30"/>
      <c r="AU1744" s="30"/>
      <c r="AV1744" s="30"/>
      <c r="AW1744" s="30"/>
      <c r="AX1744" s="30"/>
      <c r="AY1744" s="30"/>
      <c r="AZ1744" s="30"/>
      <c r="BA1744" s="30"/>
      <c r="BB1744" s="30"/>
      <c r="BC1744" s="30"/>
      <c r="BD1744" s="30"/>
    </row>
    <row r="1745" spans="1:56" ht="25.5" customHeight="1">
      <c r="A1745" s="21"/>
      <c r="B1745" s="82"/>
      <c r="C1745" s="30"/>
      <c r="D1745" s="31"/>
      <c r="E1745" s="21"/>
      <c r="F1745" s="32"/>
      <c r="G1745" s="32"/>
      <c r="H1745" s="83"/>
      <c r="I1745" s="30"/>
      <c r="J1745" s="84"/>
      <c r="K1745" s="30"/>
      <c r="L1745" s="30"/>
      <c r="M1745" s="82"/>
      <c r="N1745" s="85"/>
      <c r="O1745" s="30"/>
      <c r="P1745" s="30"/>
      <c r="Q1745" s="34"/>
      <c r="R1745" s="32"/>
      <c r="S1745" s="10"/>
      <c r="T1745" s="30"/>
      <c r="U1745" s="30"/>
      <c r="V1745" s="30"/>
      <c r="W1745" s="30"/>
      <c r="X1745" s="30"/>
      <c r="Y1745" s="30"/>
      <c r="Z1745" s="30"/>
      <c r="AA1745" s="30"/>
      <c r="AB1745" s="30"/>
      <c r="AC1745" s="30"/>
      <c r="AD1745" s="30"/>
      <c r="AE1745" s="30"/>
      <c r="AF1745" s="30"/>
      <c r="AG1745" s="30"/>
      <c r="AH1745" s="30"/>
      <c r="AI1745" s="30"/>
      <c r="AJ1745" s="30"/>
      <c r="AK1745" s="30"/>
      <c r="AL1745" s="30"/>
      <c r="AM1745" s="30"/>
      <c r="AN1745" s="30"/>
      <c r="AO1745" s="30"/>
      <c r="AP1745" s="30"/>
      <c r="AQ1745" s="30"/>
      <c r="AR1745" s="30"/>
      <c r="AS1745" s="30"/>
      <c r="AT1745" s="30"/>
      <c r="AU1745" s="30"/>
      <c r="AV1745" s="30"/>
      <c r="AW1745" s="30"/>
      <c r="AX1745" s="30"/>
      <c r="AY1745" s="30"/>
      <c r="AZ1745" s="30"/>
      <c r="BA1745" s="30"/>
      <c r="BB1745" s="30"/>
      <c r="BC1745" s="30"/>
      <c r="BD1745" s="30"/>
    </row>
    <row r="1746" spans="1:56" ht="25.5" customHeight="1">
      <c r="A1746" s="21"/>
      <c r="B1746" s="82"/>
      <c r="C1746" s="30"/>
      <c r="D1746" s="31"/>
      <c r="E1746" s="21"/>
      <c r="F1746" s="32"/>
      <c r="G1746" s="32"/>
      <c r="H1746" s="83"/>
      <c r="I1746" s="30"/>
      <c r="J1746" s="84"/>
      <c r="K1746" s="30"/>
      <c r="L1746" s="30"/>
      <c r="M1746" s="82"/>
      <c r="N1746" s="85"/>
      <c r="O1746" s="30"/>
      <c r="P1746" s="30"/>
      <c r="Q1746" s="34"/>
      <c r="R1746" s="32"/>
      <c r="S1746" s="10"/>
      <c r="T1746" s="30"/>
      <c r="U1746" s="30"/>
      <c r="V1746" s="30"/>
      <c r="W1746" s="30"/>
      <c r="X1746" s="30"/>
      <c r="Y1746" s="30"/>
      <c r="Z1746" s="30"/>
      <c r="AA1746" s="30"/>
      <c r="AB1746" s="30"/>
      <c r="AC1746" s="30"/>
      <c r="AD1746" s="30"/>
      <c r="AE1746" s="30"/>
      <c r="AF1746" s="30"/>
      <c r="AG1746" s="30"/>
      <c r="AH1746" s="30"/>
      <c r="AI1746" s="30"/>
      <c r="AJ1746" s="30"/>
      <c r="AK1746" s="30"/>
      <c r="AL1746" s="30"/>
      <c r="AM1746" s="30"/>
      <c r="AN1746" s="30"/>
      <c r="AO1746" s="30"/>
      <c r="AP1746" s="30"/>
      <c r="AQ1746" s="30"/>
      <c r="AR1746" s="30"/>
      <c r="AS1746" s="30"/>
      <c r="AT1746" s="30"/>
      <c r="AU1746" s="30"/>
      <c r="AV1746" s="30"/>
      <c r="AW1746" s="30"/>
      <c r="AX1746" s="30"/>
      <c r="AY1746" s="30"/>
      <c r="AZ1746" s="30"/>
      <c r="BA1746" s="30"/>
      <c r="BB1746" s="30"/>
      <c r="BC1746" s="30"/>
      <c r="BD1746" s="30"/>
    </row>
    <row r="1747" spans="1:56" ht="25.5" customHeight="1">
      <c r="A1747" s="21"/>
      <c r="B1747" s="82"/>
      <c r="C1747" s="30"/>
      <c r="D1747" s="31"/>
      <c r="E1747" s="21"/>
      <c r="F1747" s="32"/>
      <c r="G1747" s="32"/>
      <c r="H1747" s="83"/>
      <c r="I1747" s="30"/>
      <c r="J1747" s="84"/>
      <c r="K1747" s="30"/>
      <c r="L1747" s="30"/>
      <c r="M1747" s="82"/>
      <c r="N1747" s="85"/>
      <c r="O1747" s="30"/>
      <c r="P1747" s="30"/>
      <c r="Q1747" s="34"/>
      <c r="R1747" s="32"/>
      <c r="S1747" s="10"/>
      <c r="T1747" s="30"/>
      <c r="U1747" s="30"/>
      <c r="V1747" s="30"/>
      <c r="W1747" s="30"/>
      <c r="X1747" s="30"/>
      <c r="Y1747" s="30"/>
      <c r="Z1747" s="30"/>
      <c r="AA1747" s="30"/>
      <c r="AB1747" s="30"/>
      <c r="AC1747" s="30"/>
      <c r="AD1747" s="30"/>
      <c r="AE1747" s="30"/>
      <c r="AF1747" s="30"/>
      <c r="AG1747" s="30"/>
      <c r="AH1747" s="30"/>
      <c r="AI1747" s="30"/>
      <c r="AJ1747" s="30"/>
      <c r="AK1747" s="30"/>
      <c r="AL1747" s="30"/>
      <c r="AM1747" s="30"/>
      <c r="AN1747" s="30"/>
      <c r="AO1747" s="30"/>
      <c r="AP1747" s="30"/>
      <c r="AQ1747" s="30"/>
      <c r="AR1747" s="30"/>
      <c r="AS1747" s="30"/>
      <c r="AT1747" s="30"/>
      <c r="AU1747" s="30"/>
      <c r="AV1747" s="30"/>
      <c r="AW1747" s="30"/>
      <c r="AX1747" s="30"/>
      <c r="AY1747" s="30"/>
      <c r="AZ1747" s="30"/>
      <c r="BA1747" s="30"/>
      <c r="BB1747" s="30"/>
      <c r="BC1747" s="30"/>
      <c r="BD1747" s="30"/>
    </row>
    <row r="1748" spans="1:56" ht="25.5" customHeight="1">
      <c r="A1748" s="21"/>
      <c r="B1748" s="82"/>
      <c r="C1748" s="30"/>
      <c r="D1748" s="31"/>
      <c r="E1748" s="21"/>
      <c r="F1748" s="32"/>
      <c r="G1748" s="32"/>
      <c r="H1748" s="83"/>
      <c r="I1748" s="30"/>
      <c r="J1748" s="84"/>
      <c r="K1748" s="30"/>
      <c r="L1748" s="30"/>
      <c r="M1748" s="82"/>
      <c r="N1748" s="85"/>
      <c r="O1748" s="30"/>
      <c r="P1748" s="30"/>
      <c r="Q1748" s="34"/>
      <c r="R1748" s="32"/>
      <c r="S1748" s="10"/>
      <c r="T1748" s="30"/>
      <c r="U1748" s="30"/>
      <c r="V1748" s="30"/>
      <c r="W1748" s="30"/>
      <c r="X1748" s="30"/>
      <c r="Y1748" s="30"/>
      <c r="Z1748" s="30"/>
      <c r="AA1748" s="30"/>
      <c r="AB1748" s="30"/>
      <c r="AC1748" s="30"/>
      <c r="AD1748" s="30"/>
      <c r="AE1748" s="30"/>
      <c r="AF1748" s="30"/>
      <c r="AG1748" s="30"/>
      <c r="AH1748" s="30"/>
      <c r="AI1748" s="30"/>
      <c r="AJ1748" s="30"/>
      <c r="AK1748" s="30"/>
      <c r="AL1748" s="30"/>
      <c r="AM1748" s="30"/>
      <c r="AN1748" s="30"/>
      <c r="AO1748" s="30"/>
      <c r="AP1748" s="30"/>
      <c r="AQ1748" s="30"/>
      <c r="AR1748" s="30"/>
      <c r="AS1748" s="30"/>
      <c r="AT1748" s="30"/>
      <c r="AU1748" s="30"/>
      <c r="AV1748" s="30"/>
      <c r="AW1748" s="30"/>
      <c r="AX1748" s="30"/>
      <c r="AY1748" s="30"/>
      <c r="AZ1748" s="30"/>
      <c r="BA1748" s="30"/>
      <c r="BB1748" s="30"/>
      <c r="BC1748" s="30"/>
      <c r="BD1748" s="30"/>
    </row>
    <row r="1749" spans="1:56" ht="25.5" customHeight="1">
      <c r="A1749" s="21"/>
      <c r="B1749" s="82"/>
      <c r="C1749" s="30"/>
      <c r="D1749" s="31"/>
      <c r="E1749" s="21"/>
      <c r="F1749" s="32"/>
      <c r="G1749" s="32"/>
      <c r="H1749" s="83"/>
      <c r="I1749" s="30"/>
      <c r="J1749" s="84"/>
      <c r="K1749" s="30"/>
      <c r="L1749" s="30"/>
      <c r="M1749" s="82"/>
      <c r="N1749" s="85"/>
      <c r="O1749" s="30"/>
      <c r="P1749" s="30"/>
      <c r="Q1749" s="34"/>
      <c r="R1749" s="32"/>
      <c r="S1749" s="10"/>
      <c r="T1749" s="30"/>
      <c r="U1749" s="30"/>
      <c r="V1749" s="30"/>
      <c r="W1749" s="30"/>
      <c r="X1749" s="30"/>
      <c r="Y1749" s="30"/>
      <c r="Z1749" s="30"/>
      <c r="AA1749" s="30"/>
      <c r="AB1749" s="30"/>
      <c r="AC1749" s="30"/>
      <c r="AD1749" s="30"/>
      <c r="AE1749" s="30"/>
      <c r="AF1749" s="30"/>
      <c r="AG1749" s="30"/>
      <c r="AH1749" s="30"/>
      <c r="AI1749" s="30"/>
      <c r="AJ1749" s="30"/>
      <c r="AK1749" s="30"/>
      <c r="AL1749" s="30"/>
      <c r="AM1749" s="30"/>
      <c r="AN1749" s="30"/>
      <c r="AO1749" s="30"/>
      <c r="AP1749" s="30"/>
      <c r="AQ1749" s="30"/>
      <c r="AR1749" s="30"/>
      <c r="AS1749" s="30"/>
      <c r="AT1749" s="30"/>
      <c r="AU1749" s="30"/>
      <c r="AV1749" s="30"/>
      <c r="AW1749" s="30"/>
      <c r="AX1749" s="30"/>
      <c r="AY1749" s="30"/>
      <c r="AZ1749" s="30"/>
      <c r="BA1749" s="30"/>
      <c r="BB1749" s="30"/>
      <c r="BC1749" s="30"/>
      <c r="BD1749" s="30"/>
    </row>
    <row r="1750" spans="1:56" ht="25.5" customHeight="1">
      <c r="A1750" s="21"/>
      <c r="B1750" s="82"/>
      <c r="C1750" s="30"/>
      <c r="D1750" s="31"/>
      <c r="E1750" s="21"/>
      <c r="F1750" s="32"/>
      <c r="G1750" s="32"/>
      <c r="H1750" s="83"/>
      <c r="I1750" s="30"/>
      <c r="J1750" s="84"/>
      <c r="K1750" s="30"/>
      <c r="L1750" s="30"/>
      <c r="M1750" s="82"/>
      <c r="N1750" s="85"/>
      <c r="O1750" s="30"/>
      <c r="P1750" s="30"/>
      <c r="Q1750" s="34"/>
      <c r="R1750" s="32"/>
      <c r="S1750" s="10"/>
      <c r="T1750" s="30"/>
      <c r="U1750" s="30"/>
      <c r="V1750" s="30"/>
      <c r="W1750" s="30"/>
      <c r="X1750" s="30"/>
      <c r="Y1750" s="30"/>
      <c r="Z1750" s="30"/>
      <c r="AA1750" s="30"/>
      <c r="AB1750" s="30"/>
      <c r="AC1750" s="30"/>
      <c r="AD1750" s="30"/>
      <c r="AE1750" s="30"/>
      <c r="AF1750" s="30"/>
      <c r="AG1750" s="30"/>
      <c r="AH1750" s="30"/>
      <c r="AI1750" s="30"/>
      <c r="AJ1750" s="30"/>
      <c r="AK1750" s="30"/>
      <c r="AL1750" s="30"/>
      <c r="AM1750" s="30"/>
      <c r="AN1750" s="30"/>
      <c r="AO1750" s="30"/>
      <c r="AP1750" s="30"/>
      <c r="AQ1750" s="30"/>
      <c r="AR1750" s="30"/>
      <c r="AS1750" s="30"/>
      <c r="AT1750" s="30"/>
      <c r="AU1750" s="30"/>
      <c r="AV1750" s="30"/>
      <c r="AW1750" s="30"/>
      <c r="AX1750" s="30"/>
      <c r="AY1750" s="30"/>
      <c r="AZ1750" s="30"/>
      <c r="BA1750" s="30"/>
      <c r="BB1750" s="30"/>
      <c r="BC1750" s="30"/>
      <c r="BD1750" s="30"/>
    </row>
    <row r="1751" spans="1:56" ht="25.5" customHeight="1">
      <c r="A1751" s="21"/>
      <c r="B1751" s="82"/>
      <c r="C1751" s="30"/>
      <c r="D1751" s="31"/>
      <c r="E1751" s="21"/>
      <c r="F1751" s="32"/>
      <c r="G1751" s="32"/>
      <c r="H1751" s="83"/>
      <c r="I1751" s="30"/>
      <c r="J1751" s="84"/>
      <c r="K1751" s="30"/>
      <c r="L1751" s="30"/>
      <c r="M1751" s="82"/>
      <c r="N1751" s="85"/>
      <c r="O1751" s="30"/>
      <c r="P1751" s="30"/>
      <c r="Q1751" s="34"/>
      <c r="R1751" s="32"/>
      <c r="S1751" s="10"/>
      <c r="T1751" s="30"/>
      <c r="U1751" s="30"/>
      <c r="V1751" s="30"/>
      <c r="W1751" s="30"/>
      <c r="X1751" s="30"/>
      <c r="Y1751" s="30"/>
      <c r="Z1751" s="30"/>
      <c r="AA1751" s="30"/>
      <c r="AB1751" s="30"/>
      <c r="AC1751" s="30"/>
      <c r="AD1751" s="30"/>
      <c r="AE1751" s="30"/>
      <c r="AF1751" s="30"/>
      <c r="AG1751" s="30"/>
      <c r="AH1751" s="30"/>
      <c r="AI1751" s="30"/>
      <c r="AJ1751" s="30"/>
      <c r="AK1751" s="30"/>
      <c r="AL1751" s="30"/>
      <c r="AM1751" s="30"/>
      <c r="AN1751" s="30"/>
      <c r="AO1751" s="30"/>
      <c r="AP1751" s="30"/>
      <c r="AQ1751" s="30"/>
      <c r="AR1751" s="30"/>
      <c r="AS1751" s="30"/>
      <c r="AT1751" s="30"/>
      <c r="AU1751" s="30"/>
      <c r="AV1751" s="30"/>
      <c r="AW1751" s="30"/>
      <c r="AX1751" s="30"/>
      <c r="AY1751" s="30"/>
      <c r="AZ1751" s="30"/>
      <c r="BA1751" s="30"/>
      <c r="BB1751" s="30"/>
      <c r="BC1751" s="30"/>
      <c r="BD1751" s="30"/>
    </row>
    <row r="1752" spans="1:56" ht="25.5" customHeight="1">
      <c r="A1752" s="21"/>
      <c r="B1752" s="82"/>
      <c r="C1752" s="30"/>
      <c r="D1752" s="31"/>
      <c r="E1752" s="21"/>
      <c r="F1752" s="32"/>
      <c r="G1752" s="32"/>
      <c r="H1752" s="83"/>
      <c r="I1752" s="30"/>
      <c r="J1752" s="84"/>
      <c r="K1752" s="30"/>
      <c r="L1752" s="30"/>
      <c r="M1752" s="82"/>
      <c r="N1752" s="85"/>
      <c r="O1752" s="30"/>
      <c r="P1752" s="30"/>
      <c r="Q1752" s="34"/>
      <c r="R1752" s="32"/>
      <c r="S1752" s="10"/>
      <c r="T1752" s="30"/>
      <c r="U1752" s="30"/>
      <c r="V1752" s="30"/>
      <c r="W1752" s="30"/>
      <c r="X1752" s="30"/>
      <c r="Y1752" s="30"/>
      <c r="Z1752" s="30"/>
      <c r="AA1752" s="30"/>
      <c r="AB1752" s="30"/>
      <c r="AC1752" s="30"/>
      <c r="AD1752" s="30"/>
      <c r="AE1752" s="30"/>
      <c r="AF1752" s="30"/>
      <c r="AG1752" s="30"/>
      <c r="AH1752" s="30"/>
      <c r="AI1752" s="30"/>
      <c r="AJ1752" s="30"/>
      <c r="AK1752" s="30"/>
      <c r="AL1752" s="30"/>
      <c r="AM1752" s="30"/>
      <c r="AN1752" s="30"/>
      <c r="AO1752" s="30"/>
      <c r="AP1752" s="30"/>
      <c r="AQ1752" s="30"/>
      <c r="AR1752" s="30"/>
      <c r="AS1752" s="30"/>
      <c r="AT1752" s="30"/>
      <c r="AU1752" s="30"/>
      <c r="AV1752" s="30"/>
      <c r="AW1752" s="30"/>
      <c r="AX1752" s="30"/>
      <c r="AY1752" s="30"/>
      <c r="AZ1752" s="30"/>
      <c r="BA1752" s="30"/>
      <c r="BB1752" s="30"/>
      <c r="BC1752" s="30"/>
      <c r="BD1752" s="30"/>
    </row>
    <row r="1753" spans="1:56" ht="25.5" customHeight="1">
      <c r="A1753" s="21"/>
      <c r="B1753" s="82"/>
      <c r="C1753" s="30"/>
      <c r="D1753" s="31"/>
      <c r="E1753" s="21"/>
      <c r="F1753" s="32"/>
      <c r="G1753" s="32"/>
      <c r="H1753" s="83"/>
      <c r="I1753" s="30"/>
      <c r="J1753" s="84"/>
      <c r="K1753" s="30"/>
      <c r="L1753" s="30"/>
      <c r="M1753" s="82"/>
      <c r="N1753" s="85"/>
      <c r="O1753" s="30"/>
      <c r="P1753" s="30"/>
      <c r="Q1753" s="34"/>
      <c r="R1753" s="32"/>
      <c r="S1753" s="10"/>
      <c r="T1753" s="30"/>
      <c r="U1753" s="30"/>
      <c r="V1753" s="30"/>
      <c r="W1753" s="30"/>
      <c r="X1753" s="30"/>
      <c r="Y1753" s="30"/>
      <c r="Z1753" s="30"/>
      <c r="AA1753" s="30"/>
      <c r="AB1753" s="30"/>
      <c r="AC1753" s="30"/>
      <c r="AD1753" s="30"/>
      <c r="AE1753" s="30"/>
      <c r="AF1753" s="30"/>
      <c r="AG1753" s="30"/>
      <c r="AH1753" s="30"/>
      <c r="AI1753" s="30"/>
      <c r="AJ1753" s="30"/>
      <c r="AK1753" s="30"/>
      <c r="AL1753" s="30"/>
      <c r="AM1753" s="30"/>
      <c r="AN1753" s="30"/>
      <c r="AO1753" s="30"/>
      <c r="AP1753" s="30"/>
      <c r="AQ1753" s="30"/>
      <c r="AR1753" s="30"/>
      <c r="AS1753" s="30"/>
      <c r="AT1753" s="30"/>
      <c r="AU1753" s="30"/>
      <c r="AV1753" s="30"/>
      <c r="AW1753" s="30"/>
      <c r="AX1753" s="30"/>
      <c r="AY1753" s="30"/>
      <c r="AZ1753" s="30"/>
      <c r="BA1753" s="30"/>
      <c r="BB1753" s="30"/>
      <c r="BC1753" s="30"/>
      <c r="BD1753" s="30"/>
    </row>
    <row r="1754" spans="1:56" ht="25.5" customHeight="1">
      <c r="A1754" s="21"/>
      <c r="B1754" s="82"/>
      <c r="C1754" s="30"/>
      <c r="D1754" s="31"/>
      <c r="E1754" s="21"/>
      <c r="F1754" s="32"/>
      <c r="G1754" s="32"/>
      <c r="H1754" s="83"/>
      <c r="I1754" s="30"/>
      <c r="J1754" s="84"/>
      <c r="K1754" s="30"/>
      <c r="L1754" s="30"/>
      <c r="M1754" s="82"/>
      <c r="N1754" s="85"/>
      <c r="O1754" s="30"/>
      <c r="P1754" s="30"/>
      <c r="Q1754" s="34"/>
      <c r="R1754" s="32"/>
      <c r="S1754" s="10"/>
      <c r="T1754" s="30"/>
      <c r="U1754" s="30"/>
      <c r="V1754" s="30"/>
      <c r="W1754" s="30"/>
      <c r="X1754" s="30"/>
      <c r="Y1754" s="30"/>
      <c r="Z1754" s="30"/>
      <c r="AA1754" s="30"/>
      <c r="AB1754" s="30"/>
      <c r="AC1754" s="30"/>
      <c r="AD1754" s="30"/>
      <c r="AE1754" s="30"/>
      <c r="AF1754" s="30"/>
      <c r="AG1754" s="30"/>
      <c r="AH1754" s="30"/>
      <c r="AI1754" s="30"/>
      <c r="AJ1754" s="30"/>
      <c r="AK1754" s="30"/>
      <c r="AL1754" s="30"/>
      <c r="AM1754" s="30"/>
      <c r="AN1754" s="30"/>
      <c r="AO1754" s="30"/>
      <c r="AP1754" s="30"/>
      <c r="AQ1754" s="30"/>
      <c r="AR1754" s="30"/>
      <c r="AS1754" s="30"/>
      <c r="AT1754" s="30"/>
      <c r="AU1754" s="30"/>
      <c r="AV1754" s="30"/>
      <c r="AW1754" s="30"/>
      <c r="AX1754" s="30"/>
      <c r="AY1754" s="30"/>
      <c r="AZ1754" s="30"/>
      <c r="BA1754" s="30"/>
      <c r="BB1754" s="30"/>
      <c r="BC1754" s="30"/>
      <c r="BD1754" s="30"/>
    </row>
    <row r="1755" spans="1:56" ht="25.5" customHeight="1">
      <c r="A1755" s="21"/>
      <c r="B1755" s="82"/>
      <c r="C1755" s="30"/>
      <c r="D1755" s="31"/>
      <c r="E1755" s="21"/>
      <c r="F1755" s="32"/>
      <c r="G1755" s="32"/>
      <c r="H1755" s="83"/>
      <c r="I1755" s="30"/>
      <c r="J1755" s="84"/>
      <c r="K1755" s="30"/>
      <c r="L1755" s="30"/>
      <c r="M1755" s="82"/>
      <c r="N1755" s="85"/>
      <c r="O1755" s="30"/>
      <c r="P1755" s="30"/>
      <c r="Q1755" s="34"/>
      <c r="R1755" s="32"/>
      <c r="S1755" s="10"/>
      <c r="T1755" s="30"/>
      <c r="U1755" s="30"/>
      <c r="V1755" s="30"/>
      <c r="W1755" s="30"/>
      <c r="X1755" s="30"/>
      <c r="Y1755" s="30"/>
      <c r="Z1755" s="30"/>
      <c r="AA1755" s="30"/>
      <c r="AB1755" s="30"/>
      <c r="AC1755" s="30"/>
      <c r="AD1755" s="30"/>
      <c r="AE1755" s="30"/>
      <c r="AF1755" s="30"/>
      <c r="AG1755" s="30"/>
      <c r="AH1755" s="30"/>
      <c r="AI1755" s="30"/>
      <c r="AJ1755" s="30"/>
      <c r="AK1755" s="30"/>
      <c r="AL1755" s="30"/>
      <c r="AM1755" s="30"/>
      <c r="AN1755" s="30"/>
      <c r="AO1755" s="30"/>
      <c r="AP1755" s="30"/>
      <c r="AQ1755" s="30"/>
      <c r="AR1755" s="30"/>
      <c r="AS1755" s="30"/>
      <c r="AT1755" s="30"/>
      <c r="AU1755" s="30"/>
      <c r="AV1755" s="30"/>
      <c r="AW1755" s="30"/>
      <c r="AX1755" s="30"/>
      <c r="AY1755" s="30"/>
      <c r="AZ1755" s="30"/>
      <c r="BA1755" s="30"/>
      <c r="BB1755" s="30"/>
      <c r="BC1755" s="30"/>
      <c r="BD1755" s="30"/>
    </row>
    <row r="1756" spans="1:56" ht="25.5" customHeight="1">
      <c r="A1756" s="21"/>
      <c r="B1756" s="82"/>
      <c r="C1756" s="30"/>
      <c r="D1756" s="31"/>
      <c r="E1756" s="21"/>
      <c r="F1756" s="32"/>
      <c r="G1756" s="32"/>
      <c r="H1756" s="83"/>
      <c r="I1756" s="30"/>
      <c r="J1756" s="84"/>
      <c r="K1756" s="30"/>
      <c r="L1756" s="30"/>
      <c r="M1756" s="82"/>
      <c r="N1756" s="85"/>
      <c r="O1756" s="30"/>
      <c r="P1756" s="30"/>
      <c r="Q1756" s="34"/>
      <c r="R1756" s="32"/>
      <c r="S1756" s="10"/>
      <c r="T1756" s="30"/>
      <c r="U1756" s="30"/>
      <c r="V1756" s="30"/>
      <c r="W1756" s="30"/>
      <c r="X1756" s="30"/>
      <c r="Y1756" s="30"/>
      <c r="Z1756" s="30"/>
      <c r="AA1756" s="30"/>
      <c r="AB1756" s="30"/>
      <c r="AC1756" s="30"/>
      <c r="AD1756" s="30"/>
      <c r="AE1756" s="30"/>
      <c r="AF1756" s="30"/>
      <c r="AG1756" s="30"/>
      <c r="AH1756" s="30"/>
      <c r="AI1756" s="30"/>
      <c r="AJ1756" s="30"/>
      <c r="AK1756" s="30"/>
      <c r="AL1756" s="30"/>
      <c r="AM1756" s="30"/>
      <c r="AN1756" s="30"/>
      <c r="AO1756" s="30"/>
      <c r="AP1756" s="30"/>
      <c r="AQ1756" s="30"/>
      <c r="AR1756" s="30"/>
      <c r="AS1756" s="30"/>
      <c r="AT1756" s="30"/>
      <c r="AU1756" s="30"/>
      <c r="AV1756" s="30"/>
      <c r="AW1756" s="30"/>
      <c r="AX1756" s="30"/>
      <c r="AY1756" s="30"/>
      <c r="AZ1756" s="30"/>
      <c r="BA1756" s="30"/>
      <c r="BB1756" s="30"/>
      <c r="BC1756" s="30"/>
      <c r="BD1756" s="30"/>
    </row>
    <row r="1757" spans="1:56" ht="25.5" customHeight="1">
      <c r="A1757" s="21"/>
      <c r="B1757" s="82"/>
      <c r="C1757" s="30"/>
      <c r="D1757" s="31"/>
      <c r="E1757" s="21"/>
      <c r="F1757" s="32"/>
      <c r="G1757" s="32"/>
      <c r="H1757" s="83"/>
      <c r="I1757" s="30"/>
      <c r="J1757" s="84"/>
      <c r="K1757" s="30"/>
      <c r="L1757" s="30"/>
      <c r="M1757" s="82"/>
      <c r="N1757" s="85"/>
      <c r="O1757" s="30"/>
      <c r="P1757" s="30"/>
      <c r="Q1757" s="34"/>
      <c r="R1757" s="32"/>
      <c r="S1757" s="1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  <c r="AH1757" s="30"/>
      <c r="AI1757" s="30"/>
      <c r="AJ1757" s="30"/>
      <c r="AK1757" s="30"/>
      <c r="AL1757" s="30"/>
      <c r="AM1757" s="30"/>
      <c r="AN1757" s="30"/>
      <c r="AO1757" s="30"/>
      <c r="AP1757" s="30"/>
      <c r="AQ1757" s="30"/>
      <c r="AR1757" s="30"/>
      <c r="AS1757" s="30"/>
      <c r="AT1757" s="30"/>
      <c r="AU1757" s="30"/>
      <c r="AV1757" s="30"/>
      <c r="AW1757" s="30"/>
      <c r="AX1757" s="30"/>
      <c r="AY1757" s="30"/>
      <c r="AZ1757" s="30"/>
      <c r="BA1757" s="30"/>
      <c r="BB1757" s="30"/>
      <c r="BC1757" s="30"/>
      <c r="BD1757" s="30"/>
    </row>
    <row r="1758" spans="1:56" ht="25.5" customHeight="1">
      <c r="A1758" s="21"/>
      <c r="B1758" s="82"/>
      <c r="C1758" s="30"/>
      <c r="D1758" s="31"/>
      <c r="E1758" s="21"/>
      <c r="F1758" s="32"/>
      <c r="G1758" s="32"/>
      <c r="H1758" s="83"/>
      <c r="I1758" s="30"/>
      <c r="J1758" s="84"/>
      <c r="K1758" s="30"/>
      <c r="L1758" s="30"/>
      <c r="M1758" s="82"/>
      <c r="N1758" s="85"/>
      <c r="O1758" s="30"/>
      <c r="P1758" s="30"/>
      <c r="Q1758" s="34"/>
      <c r="R1758" s="32"/>
      <c r="S1758" s="10"/>
      <c r="T1758" s="30"/>
      <c r="U1758" s="30"/>
      <c r="V1758" s="30"/>
      <c r="W1758" s="30"/>
      <c r="X1758" s="30"/>
      <c r="Y1758" s="30"/>
      <c r="Z1758" s="30"/>
      <c r="AA1758" s="30"/>
      <c r="AB1758" s="30"/>
      <c r="AC1758" s="30"/>
      <c r="AD1758" s="30"/>
      <c r="AE1758" s="30"/>
      <c r="AF1758" s="30"/>
      <c r="AG1758" s="30"/>
      <c r="AH1758" s="30"/>
      <c r="AI1758" s="30"/>
      <c r="AJ1758" s="30"/>
      <c r="AK1758" s="30"/>
      <c r="AL1758" s="30"/>
      <c r="AM1758" s="30"/>
      <c r="AN1758" s="30"/>
      <c r="AO1758" s="30"/>
      <c r="AP1758" s="30"/>
      <c r="AQ1758" s="30"/>
      <c r="AR1758" s="30"/>
      <c r="AS1758" s="30"/>
      <c r="AT1758" s="30"/>
      <c r="AU1758" s="30"/>
      <c r="AV1758" s="30"/>
      <c r="AW1758" s="30"/>
      <c r="AX1758" s="30"/>
      <c r="AY1758" s="30"/>
      <c r="AZ1758" s="30"/>
      <c r="BA1758" s="30"/>
      <c r="BB1758" s="30"/>
      <c r="BC1758" s="30"/>
      <c r="BD1758" s="30"/>
    </row>
    <row r="1759" spans="1:56" ht="25.5" customHeight="1">
      <c r="A1759" s="21"/>
      <c r="B1759" s="82"/>
      <c r="C1759" s="30"/>
      <c r="D1759" s="31"/>
      <c r="E1759" s="21"/>
      <c r="F1759" s="32"/>
      <c r="G1759" s="32"/>
      <c r="H1759" s="83"/>
      <c r="I1759" s="30"/>
      <c r="J1759" s="84"/>
      <c r="K1759" s="30"/>
      <c r="L1759" s="30"/>
      <c r="M1759" s="82"/>
      <c r="N1759" s="85"/>
      <c r="O1759" s="30"/>
      <c r="P1759" s="30"/>
      <c r="Q1759" s="34"/>
      <c r="R1759" s="32"/>
      <c r="S1759" s="10"/>
      <c r="T1759" s="30"/>
      <c r="U1759" s="30"/>
      <c r="V1759" s="30"/>
      <c r="W1759" s="30"/>
      <c r="X1759" s="30"/>
      <c r="Y1759" s="30"/>
      <c r="Z1759" s="30"/>
      <c r="AA1759" s="30"/>
      <c r="AB1759" s="30"/>
      <c r="AC1759" s="30"/>
      <c r="AD1759" s="30"/>
      <c r="AE1759" s="30"/>
      <c r="AF1759" s="30"/>
      <c r="AG1759" s="30"/>
      <c r="AH1759" s="30"/>
      <c r="AI1759" s="30"/>
      <c r="AJ1759" s="30"/>
      <c r="AK1759" s="30"/>
      <c r="AL1759" s="30"/>
      <c r="AM1759" s="30"/>
      <c r="AN1759" s="30"/>
      <c r="AO1759" s="30"/>
      <c r="AP1759" s="30"/>
      <c r="AQ1759" s="30"/>
      <c r="AR1759" s="30"/>
      <c r="AS1759" s="30"/>
      <c r="AT1759" s="30"/>
      <c r="AU1759" s="30"/>
      <c r="AV1759" s="30"/>
      <c r="AW1759" s="30"/>
      <c r="AX1759" s="30"/>
      <c r="AY1759" s="30"/>
      <c r="AZ1759" s="30"/>
      <c r="BA1759" s="30"/>
      <c r="BB1759" s="30"/>
      <c r="BC1759" s="30"/>
      <c r="BD1759" s="30"/>
    </row>
    <row r="1760" spans="1:56" ht="25.5" customHeight="1">
      <c r="A1760" s="21"/>
      <c r="B1760" s="82"/>
      <c r="C1760" s="30"/>
      <c r="D1760" s="31"/>
      <c r="E1760" s="21"/>
      <c r="F1760" s="32"/>
      <c r="G1760" s="32"/>
      <c r="H1760" s="83"/>
      <c r="I1760" s="30"/>
      <c r="J1760" s="84"/>
      <c r="K1760" s="30"/>
      <c r="L1760" s="30"/>
      <c r="M1760" s="82"/>
      <c r="N1760" s="85"/>
      <c r="O1760" s="30"/>
      <c r="P1760" s="30"/>
      <c r="Q1760" s="34"/>
      <c r="R1760" s="32"/>
      <c r="S1760" s="10"/>
      <c r="T1760" s="30"/>
      <c r="U1760" s="30"/>
      <c r="V1760" s="30"/>
      <c r="W1760" s="30"/>
      <c r="X1760" s="30"/>
      <c r="Y1760" s="30"/>
      <c r="Z1760" s="30"/>
      <c r="AA1760" s="30"/>
      <c r="AB1760" s="30"/>
      <c r="AC1760" s="30"/>
      <c r="AD1760" s="30"/>
      <c r="AE1760" s="30"/>
      <c r="AF1760" s="30"/>
      <c r="AG1760" s="30"/>
      <c r="AH1760" s="30"/>
      <c r="AI1760" s="30"/>
      <c r="AJ1760" s="30"/>
      <c r="AK1760" s="30"/>
      <c r="AL1760" s="30"/>
      <c r="AM1760" s="30"/>
      <c r="AN1760" s="30"/>
      <c r="AO1760" s="30"/>
      <c r="AP1760" s="30"/>
      <c r="AQ1760" s="30"/>
      <c r="AR1760" s="30"/>
      <c r="AS1760" s="30"/>
      <c r="AT1760" s="30"/>
      <c r="AU1760" s="30"/>
      <c r="AV1760" s="30"/>
      <c r="AW1760" s="30"/>
      <c r="AX1760" s="30"/>
      <c r="AY1760" s="30"/>
      <c r="AZ1760" s="30"/>
      <c r="BA1760" s="30"/>
      <c r="BB1760" s="30"/>
      <c r="BC1760" s="30"/>
      <c r="BD1760" s="30"/>
    </row>
    <row r="1761" spans="1:56" ht="25.5" customHeight="1">
      <c r="A1761" s="21"/>
      <c r="B1761" s="82"/>
      <c r="C1761" s="30"/>
      <c r="D1761" s="31"/>
      <c r="E1761" s="21"/>
      <c r="F1761" s="32"/>
      <c r="G1761" s="32"/>
      <c r="H1761" s="83"/>
      <c r="I1761" s="30"/>
      <c r="J1761" s="84"/>
      <c r="K1761" s="30"/>
      <c r="L1761" s="30"/>
      <c r="M1761" s="82"/>
      <c r="N1761" s="85"/>
      <c r="O1761" s="30"/>
      <c r="P1761" s="30"/>
      <c r="Q1761" s="34"/>
      <c r="R1761" s="32"/>
      <c r="S1761" s="10"/>
      <c r="T1761" s="30"/>
      <c r="U1761" s="30"/>
      <c r="V1761" s="30"/>
      <c r="W1761" s="30"/>
      <c r="X1761" s="30"/>
      <c r="Y1761" s="30"/>
      <c r="Z1761" s="30"/>
      <c r="AA1761" s="30"/>
      <c r="AB1761" s="30"/>
      <c r="AC1761" s="30"/>
      <c r="AD1761" s="30"/>
      <c r="AE1761" s="30"/>
      <c r="AF1761" s="30"/>
      <c r="AG1761" s="30"/>
      <c r="AH1761" s="30"/>
      <c r="AI1761" s="30"/>
      <c r="AJ1761" s="30"/>
      <c r="AK1761" s="30"/>
      <c r="AL1761" s="30"/>
      <c r="AM1761" s="30"/>
      <c r="AN1761" s="30"/>
      <c r="AO1761" s="30"/>
      <c r="AP1761" s="30"/>
      <c r="AQ1761" s="30"/>
      <c r="AR1761" s="30"/>
      <c r="AS1761" s="30"/>
      <c r="AT1761" s="30"/>
      <c r="AU1761" s="30"/>
      <c r="AV1761" s="30"/>
      <c r="AW1761" s="30"/>
      <c r="AX1761" s="30"/>
      <c r="AY1761" s="30"/>
      <c r="AZ1761" s="30"/>
      <c r="BA1761" s="30"/>
      <c r="BB1761" s="30"/>
      <c r="BC1761" s="30"/>
      <c r="BD1761" s="30"/>
    </row>
    <row r="1762" spans="1:56" ht="25.5" customHeight="1">
      <c r="A1762" s="21"/>
      <c r="B1762" s="82"/>
      <c r="C1762" s="30"/>
      <c r="D1762" s="31"/>
      <c r="E1762" s="21"/>
      <c r="F1762" s="32"/>
      <c r="G1762" s="32"/>
      <c r="H1762" s="83"/>
      <c r="I1762" s="30"/>
      <c r="J1762" s="84"/>
      <c r="K1762" s="30"/>
      <c r="L1762" s="30"/>
      <c r="M1762" s="82"/>
      <c r="N1762" s="85"/>
      <c r="O1762" s="30"/>
      <c r="P1762" s="30"/>
      <c r="Q1762" s="34"/>
      <c r="R1762" s="32"/>
      <c r="S1762" s="10"/>
      <c r="T1762" s="30"/>
      <c r="U1762" s="30"/>
      <c r="V1762" s="30"/>
      <c r="W1762" s="30"/>
      <c r="X1762" s="30"/>
      <c r="Y1762" s="30"/>
      <c r="Z1762" s="30"/>
      <c r="AA1762" s="30"/>
      <c r="AB1762" s="30"/>
      <c r="AC1762" s="30"/>
      <c r="AD1762" s="30"/>
      <c r="AE1762" s="30"/>
      <c r="AF1762" s="30"/>
      <c r="AG1762" s="30"/>
      <c r="AH1762" s="30"/>
      <c r="AI1762" s="30"/>
      <c r="AJ1762" s="30"/>
      <c r="AK1762" s="30"/>
      <c r="AL1762" s="30"/>
      <c r="AM1762" s="30"/>
      <c r="AN1762" s="30"/>
      <c r="AO1762" s="30"/>
      <c r="AP1762" s="30"/>
      <c r="AQ1762" s="30"/>
      <c r="AR1762" s="30"/>
      <c r="AS1762" s="30"/>
      <c r="AT1762" s="30"/>
      <c r="AU1762" s="30"/>
      <c r="AV1762" s="30"/>
      <c r="AW1762" s="30"/>
      <c r="AX1762" s="30"/>
      <c r="AY1762" s="30"/>
      <c r="AZ1762" s="30"/>
      <c r="BA1762" s="30"/>
      <c r="BB1762" s="30"/>
      <c r="BC1762" s="30"/>
      <c r="BD1762" s="30"/>
    </row>
    <row r="1763" spans="1:56" ht="25.5" customHeight="1">
      <c r="A1763" s="21"/>
      <c r="B1763" s="82"/>
      <c r="C1763" s="30"/>
      <c r="D1763" s="31"/>
      <c r="E1763" s="21"/>
      <c r="F1763" s="32"/>
      <c r="G1763" s="32"/>
      <c r="H1763" s="83"/>
      <c r="I1763" s="30"/>
      <c r="J1763" s="84"/>
      <c r="K1763" s="30"/>
      <c r="L1763" s="30"/>
      <c r="M1763" s="82"/>
      <c r="N1763" s="85"/>
      <c r="O1763" s="30"/>
      <c r="P1763" s="30"/>
      <c r="Q1763" s="34"/>
      <c r="R1763" s="32"/>
      <c r="S1763" s="10"/>
      <c r="T1763" s="30"/>
      <c r="U1763" s="30"/>
      <c r="V1763" s="30"/>
      <c r="W1763" s="30"/>
      <c r="X1763" s="30"/>
      <c r="Y1763" s="30"/>
      <c r="Z1763" s="30"/>
      <c r="AA1763" s="30"/>
      <c r="AB1763" s="30"/>
      <c r="AC1763" s="30"/>
      <c r="AD1763" s="30"/>
      <c r="AE1763" s="30"/>
      <c r="AF1763" s="30"/>
      <c r="AG1763" s="30"/>
      <c r="AH1763" s="30"/>
      <c r="AI1763" s="30"/>
      <c r="AJ1763" s="30"/>
      <c r="AK1763" s="30"/>
      <c r="AL1763" s="30"/>
      <c r="AM1763" s="30"/>
      <c r="AN1763" s="30"/>
      <c r="AO1763" s="30"/>
      <c r="AP1763" s="30"/>
      <c r="AQ1763" s="30"/>
      <c r="AR1763" s="30"/>
      <c r="AS1763" s="30"/>
      <c r="AT1763" s="30"/>
      <c r="AU1763" s="30"/>
      <c r="AV1763" s="30"/>
      <c r="AW1763" s="30"/>
      <c r="AX1763" s="30"/>
      <c r="AY1763" s="30"/>
      <c r="AZ1763" s="30"/>
      <c r="BA1763" s="30"/>
      <c r="BB1763" s="30"/>
      <c r="BC1763" s="30"/>
      <c r="BD1763" s="30"/>
    </row>
    <row r="1764" spans="1:56" ht="25.5" customHeight="1">
      <c r="A1764" s="21"/>
      <c r="B1764" s="82"/>
      <c r="C1764" s="30"/>
      <c r="D1764" s="31"/>
      <c r="E1764" s="21"/>
      <c r="F1764" s="32"/>
      <c r="G1764" s="32"/>
      <c r="H1764" s="83"/>
      <c r="I1764" s="30"/>
      <c r="J1764" s="84"/>
      <c r="K1764" s="30"/>
      <c r="L1764" s="30"/>
      <c r="M1764" s="82"/>
      <c r="N1764" s="85"/>
      <c r="O1764" s="30"/>
      <c r="P1764" s="30"/>
      <c r="Q1764" s="34"/>
      <c r="R1764" s="32"/>
      <c r="S1764" s="1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30"/>
      <c r="AI1764" s="30"/>
      <c r="AJ1764" s="30"/>
      <c r="AK1764" s="30"/>
      <c r="AL1764" s="30"/>
      <c r="AM1764" s="30"/>
      <c r="AN1764" s="30"/>
      <c r="AO1764" s="30"/>
      <c r="AP1764" s="30"/>
      <c r="AQ1764" s="30"/>
      <c r="AR1764" s="30"/>
      <c r="AS1764" s="30"/>
      <c r="AT1764" s="30"/>
      <c r="AU1764" s="30"/>
      <c r="AV1764" s="30"/>
      <c r="AW1764" s="30"/>
      <c r="AX1764" s="30"/>
      <c r="AY1764" s="30"/>
      <c r="AZ1764" s="30"/>
      <c r="BA1764" s="30"/>
      <c r="BB1764" s="30"/>
      <c r="BC1764" s="30"/>
      <c r="BD1764" s="30"/>
    </row>
    <row r="1765" spans="1:56" ht="25.5" customHeight="1">
      <c r="A1765" s="21"/>
      <c r="B1765" s="82"/>
      <c r="C1765" s="30"/>
      <c r="D1765" s="31"/>
      <c r="E1765" s="21"/>
      <c r="F1765" s="32"/>
      <c r="G1765" s="32"/>
      <c r="H1765" s="83"/>
      <c r="I1765" s="30"/>
      <c r="J1765" s="84"/>
      <c r="K1765" s="30"/>
      <c r="L1765" s="30"/>
      <c r="M1765" s="82"/>
      <c r="N1765" s="85"/>
      <c r="O1765" s="30"/>
      <c r="P1765" s="30"/>
      <c r="Q1765" s="34"/>
      <c r="R1765" s="32"/>
      <c r="S1765" s="10"/>
      <c r="T1765" s="30"/>
      <c r="U1765" s="30"/>
      <c r="V1765" s="30"/>
      <c r="W1765" s="30"/>
      <c r="X1765" s="30"/>
      <c r="Y1765" s="30"/>
      <c r="Z1765" s="30"/>
      <c r="AA1765" s="30"/>
      <c r="AB1765" s="30"/>
      <c r="AC1765" s="30"/>
      <c r="AD1765" s="30"/>
      <c r="AE1765" s="30"/>
      <c r="AF1765" s="30"/>
      <c r="AG1765" s="30"/>
      <c r="AH1765" s="30"/>
      <c r="AI1765" s="30"/>
      <c r="AJ1765" s="30"/>
      <c r="AK1765" s="30"/>
      <c r="AL1765" s="30"/>
      <c r="AM1765" s="30"/>
      <c r="AN1765" s="30"/>
      <c r="AO1765" s="30"/>
      <c r="AP1765" s="30"/>
      <c r="AQ1765" s="30"/>
      <c r="AR1765" s="30"/>
      <c r="AS1765" s="30"/>
      <c r="AT1765" s="30"/>
      <c r="AU1765" s="30"/>
      <c r="AV1765" s="30"/>
      <c r="AW1765" s="30"/>
      <c r="AX1765" s="30"/>
      <c r="AY1765" s="30"/>
      <c r="AZ1765" s="30"/>
      <c r="BA1765" s="30"/>
      <c r="BB1765" s="30"/>
      <c r="BC1765" s="30"/>
      <c r="BD1765" s="30"/>
    </row>
    <row r="1766" spans="1:56" ht="25.5" customHeight="1">
      <c r="A1766" s="21"/>
      <c r="B1766" s="82"/>
      <c r="C1766" s="30"/>
      <c r="D1766" s="31"/>
      <c r="E1766" s="21"/>
      <c r="F1766" s="32"/>
      <c r="G1766" s="32"/>
      <c r="H1766" s="83"/>
      <c r="I1766" s="30"/>
      <c r="J1766" s="84"/>
      <c r="K1766" s="30"/>
      <c r="L1766" s="30"/>
      <c r="M1766" s="82"/>
      <c r="N1766" s="85"/>
      <c r="O1766" s="30"/>
      <c r="P1766" s="30"/>
      <c r="Q1766" s="34"/>
      <c r="R1766" s="32"/>
      <c r="S1766" s="10"/>
      <c r="T1766" s="30"/>
      <c r="U1766" s="30"/>
      <c r="V1766" s="30"/>
      <c r="W1766" s="30"/>
      <c r="X1766" s="30"/>
      <c r="Y1766" s="30"/>
      <c r="Z1766" s="30"/>
      <c r="AA1766" s="30"/>
      <c r="AB1766" s="30"/>
      <c r="AC1766" s="30"/>
      <c r="AD1766" s="30"/>
      <c r="AE1766" s="30"/>
      <c r="AF1766" s="30"/>
      <c r="AG1766" s="30"/>
      <c r="AH1766" s="30"/>
      <c r="AI1766" s="30"/>
      <c r="AJ1766" s="30"/>
      <c r="AK1766" s="30"/>
      <c r="AL1766" s="30"/>
      <c r="AM1766" s="30"/>
      <c r="AN1766" s="30"/>
      <c r="AO1766" s="30"/>
      <c r="AP1766" s="30"/>
      <c r="AQ1766" s="30"/>
      <c r="AR1766" s="30"/>
      <c r="AS1766" s="30"/>
      <c r="AT1766" s="30"/>
      <c r="AU1766" s="30"/>
      <c r="AV1766" s="30"/>
      <c r="AW1766" s="30"/>
      <c r="AX1766" s="30"/>
      <c r="AY1766" s="30"/>
      <c r="AZ1766" s="30"/>
      <c r="BA1766" s="30"/>
      <c r="BB1766" s="30"/>
      <c r="BC1766" s="30"/>
      <c r="BD1766" s="30"/>
    </row>
    <row r="1767" spans="1:56" ht="25.5" customHeight="1">
      <c r="A1767" s="21"/>
      <c r="B1767" s="82"/>
      <c r="C1767" s="30"/>
      <c r="D1767" s="31"/>
      <c r="E1767" s="21"/>
      <c r="F1767" s="32"/>
      <c r="G1767" s="32"/>
      <c r="H1767" s="83"/>
      <c r="I1767" s="30"/>
      <c r="J1767" s="84"/>
      <c r="K1767" s="30"/>
      <c r="L1767" s="30"/>
      <c r="M1767" s="82"/>
      <c r="N1767" s="85"/>
      <c r="O1767" s="30"/>
      <c r="P1767" s="30"/>
      <c r="Q1767" s="34"/>
      <c r="R1767" s="32"/>
      <c r="S1767" s="10"/>
      <c r="T1767" s="30"/>
      <c r="U1767" s="30"/>
      <c r="V1767" s="30"/>
      <c r="W1767" s="30"/>
      <c r="X1767" s="30"/>
      <c r="Y1767" s="30"/>
      <c r="Z1767" s="30"/>
      <c r="AA1767" s="30"/>
      <c r="AB1767" s="30"/>
      <c r="AC1767" s="30"/>
      <c r="AD1767" s="30"/>
      <c r="AE1767" s="30"/>
      <c r="AF1767" s="30"/>
      <c r="AG1767" s="30"/>
      <c r="AH1767" s="30"/>
      <c r="AI1767" s="30"/>
      <c r="AJ1767" s="30"/>
      <c r="AK1767" s="30"/>
      <c r="AL1767" s="30"/>
      <c r="AM1767" s="30"/>
      <c r="AN1767" s="30"/>
      <c r="AO1767" s="30"/>
      <c r="AP1767" s="30"/>
      <c r="AQ1767" s="30"/>
      <c r="AR1767" s="30"/>
      <c r="AS1767" s="30"/>
      <c r="AT1767" s="30"/>
      <c r="AU1767" s="30"/>
      <c r="AV1767" s="30"/>
      <c r="AW1767" s="30"/>
      <c r="AX1767" s="30"/>
      <c r="AY1767" s="30"/>
      <c r="AZ1767" s="30"/>
      <c r="BA1767" s="30"/>
      <c r="BB1767" s="30"/>
      <c r="BC1767" s="30"/>
      <c r="BD1767" s="30"/>
    </row>
    <row r="1768" spans="1:56" ht="25.5" customHeight="1">
      <c r="A1768" s="21"/>
      <c r="B1768" s="82"/>
      <c r="C1768" s="30"/>
      <c r="D1768" s="31"/>
      <c r="E1768" s="21"/>
      <c r="F1768" s="32"/>
      <c r="G1768" s="32"/>
      <c r="H1768" s="83"/>
      <c r="I1768" s="30"/>
      <c r="J1768" s="84"/>
      <c r="K1768" s="30"/>
      <c r="L1768" s="30"/>
      <c r="M1768" s="82"/>
      <c r="N1768" s="85"/>
      <c r="O1768" s="30"/>
      <c r="P1768" s="30"/>
      <c r="Q1768" s="34"/>
      <c r="R1768" s="32"/>
      <c r="S1768" s="10"/>
      <c r="T1768" s="30"/>
      <c r="U1768" s="30"/>
      <c r="V1768" s="30"/>
      <c r="W1768" s="30"/>
      <c r="X1768" s="30"/>
      <c r="Y1768" s="30"/>
      <c r="Z1768" s="30"/>
      <c r="AA1768" s="30"/>
      <c r="AB1768" s="30"/>
      <c r="AC1768" s="30"/>
      <c r="AD1768" s="30"/>
      <c r="AE1768" s="30"/>
      <c r="AF1768" s="30"/>
      <c r="AG1768" s="30"/>
      <c r="AH1768" s="30"/>
      <c r="AI1768" s="30"/>
      <c r="AJ1768" s="30"/>
      <c r="AK1768" s="30"/>
      <c r="AL1768" s="30"/>
      <c r="AM1768" s="30"/>
      <c r="AN1768" s="30"/>
      <c r="AO1768" s="30"/>
      <c r="AP1768" s="30"/>
      <c r="AQ1768" s="30"/>
      <c r="AR1768" s="30"/>
      <c r="AS1768" s="30"/>
      <c r="AT1768" s="30"/>
      <c r="AU1768" s="30"/>
      <c r="AV1768" s="30"/>
      <c r="AW1768" s="30"/>
      <c r="AX1768" s="30"/>
      <c r="AY1768" s="30"/>
      <c r="AZ1768" s="30"/>
      <c r="BA1768" s="30"/>
      <c r="BB1768" s="30"/>
      <c r="BC1768" s="30"/>
      <c r="BD1768" s="30"/>
    </row>
    <row r="1769" spans="1:56" ht="25.5" customHeight="1">
      <c r="A1769" s="21"/>
      <c r="B1769" s="82"/>
      <c r="C1769" s="30"/>
      <c r="D1769" s="31"/>
      <c r="E1769" s="21"/>
      <c r="F1769" s="32"/>
      <c r="G1769" s="32"/>
      <c r="H1769" s="83"/>
      <c r="I1769" s="30"/>
      <c r="J1769" s="84"/>
      <c r="K1769" s="30"/>
      <c r="L1769" s="30"/>
      <c r="M1769" s="82"/>
      <c r="N1769" s="85"/>
      <c r="O1769" s="30"/>
      <c r="P1769" s="30"/>
      <c r="Q1769" s="34"/>
      <c r="R1769" s="32"/>
      <c r="S1769" s="10"/>
      <c r="T1769" s="30"/>
      <c r="U1769" s="30"/>
      <c r="V1769" s="30"/>
      <c r="W1769" s="30"/>
      <c r="X1769" s="30"/>
      <c r="Y1769" s="30"/>
      <c r="Z1769" s="30"/>
      <c r="AA1769" s="30"/>
      <c r="AB1769" s="30"/>
      <c r="AC1769" s="30"/>
      <c r="AD1769" s="30"/>
      <c r="AE1769" s="30"/>
      <c r="AF1769" s="30"/>
      <c r="AG1769" s="30"/>
      <c r="AH1769" s="30"/>
      <c r="AI1769" s="30"/>
      <c r="AJ1769" s="30"/>
      <c r="AK1769" s="30"/>
      <c r="AL1769" s="30"/>
      <c r="AM1769" s="30"/>
      <c r="AN1769" s="30"/>
      <c r="AO1769" s="30"/>
      <c r="AP1769" s="30"/>
      <c r="AQ1769" s="30"/>
      <c r="AR1769" s="30"/>
      <c r="AS1769" s="30"/>
      <c r="AT1769" s="30"/>
      <c r="AU1769" s="30"/>
      <c r="AV1769" s="30"/>
      <c r="AW1769" s="30"/>
      <c r="AX1769" s="30"/>
      <c r="AY1769" s="30"/>
      <c r="AZ1769" s="30"/>
      <c r="BA1769" s="30"/>
      <c r="BB1769" s="30"/>
      <c r="BC1769" s="30"/>
      <c r="BD1769" s="30"/>
    </row>
    <row r="1770" spans="1:56" ht="25.5" customHeight="1">
      <c r="A1770" s="21"/>
      <c r="B1770" s="82"/>
      <c r="C1770" s="30"/>
      <c r="D1770" s="31"/>
      <c r="E1770" s="21"/>
      <c r="F1770" s="32"/>
      <c r="G1770" s="32"/>
      <c r="H1770" s="83"/>
      <c r="I1770" s="30"/>
      <c r="J1770" s="84"/>
      <c r="K1770" s="30"/>
      <c r="L1770" s="30"/>
      <c r="M1770" s="82"/>
      <c r="N1770" s="85"/>
      <c r="O1770" s="30"/>
      <c r="P1770" s="30"/>
      <c r="Q1770" s="34"/>
      <c r="R1770" s="32"/>
      <c r="S1770" s="10"/>
      <c r="T1770" s="30"/>
      <c r="U1770" s="30"/>
      <c r="V1770" s="30"/>
      <c r="W1770" s="30"/>
      <c r="X1770" s="30"/>
      <c r="Y1770" s="30"/>
      <c r="Z1770" s="30"/>
      <c r="AA1770" s="30"/>
      <c r="AB1770" s="30"/>
      <c r="AC1770" s="30"/>
      <c r="AD1770" s="30"/>
      <c r="AE1770" s="30"/>
      <c r="AF1770" s="30"/>
      <c r="AG1770" s="30"/>
      <c r="AH1770" s="30"/>
      <c r="AI1770" s="30"/>
      <c r="AJ1770" s="30"/>
      <c r="AK1770" s="30"/>
      <c r="AL1770" s="30"/>
      <c r="AM1770" s="30"/>
      <c r="AN1770" s="30"/>
      <c r="AO1770" s="30"/>
      <c r="AP1770" s="30"/>
      <c r="AQ1770" s="30"/>
      <c r="AR1770" s="30"/>
      <c r="AS1770" s="30"/>
      <c r="AT1770" s="30"/>
      <c r="AU1770" s="30"/>
      <c r="AV1770" s="30"/>
      <c r="AW1770" s="30"/>
      <c r="AX1770" s="30"/>
      <c r="AY1770" s="30"/>
      <c r="AZ1770" s="30"/>
      <c r="BA1770" s="30"/>
      <c r="BB1770" s="30"/>
      <c r="BC1770" s="30"/>
      <c r="BD1770" s="30"/>
    </row>
    <row r="1771" spans="1:56" ht="25.5" customHeight="1">
      <c r="A1771" s="21"/>
      <c r="B1771" s="82"/>
      <c r="C1771" s="30"/>
      <c r="D1771" s="31"/>
      <c r="E1771" s="21"/>
      <c r="F1771" s="32"/>
      <c r="G1771" s="32"/>
      <c r="H1771" s="83"/>
      <c r="I1771" s="30"/>
      <c r="J1771" s="84"/>
      <c r="K1771" s="30"/>
      <c r="L1771" s="30"/>
      <c r="M1771" s="82"/>
      <c r="N1771" s="85"/>
      <c r="O1771" s="30"/>
      <c r="P1771" s="30"/>
      <c r="Q1771" s="34"/>
      <c r="R1771" s="32"/>
      <c r="S1771" s="10"/>
      <c r="T1771" s="30"/>
      <c r="U1771" s="30"/>
      <c r="V1771" s="30"/>
      <c r="W1771" s="30"/>
      <c r="X1771" s="30"/>
      <c r="Y1771" s="30"/>
      <c r="Z1771" s="30"/>
      <c r="AA1771" s="30"/>
      <c r="AB1771" s="30"/>
      <c r="AC1771" s="30"/>
      <c r="AD1771" s="30"/>
      <c r="AE1771" s="30"/>
      <c r="AF1771" s="30"/>
      <c r="AG1771" s="30"/>
      <c r="AH1771" s="30"/>
      <c r="AI1771" s="30"/>
      <c r="AJ1771" s="30"/>
      <c r="AK1771" s="30"/>
      <c r="AL1771" s="30"/>
      <c r="AM1771" s="30"/>
      <c r="AN1771" s="30"/>
      <c r="AO1771" s="30"/>
      <c r="AP1771" s="30"/>
      <c r="AQ1771" s="30"/>
      <c r="AR1771" s="30"/>
      <c r="AS1771" s="30"/>
      <c r="AT1771" s="30"/>
      <c r="AU1771" s="30"/>
      <c r="AV1771" s="30"/>
      <c r="AW1771" s="30"/>
      <c r="AX1771" s="30"/>
      <c r="AY1771" s="30"/>
      <c r="AZ1771" s="30"/>
      <c r="BA1771" s="30"/>
      <c r="BB1771" s="30"/>
      <c r="BC1771" s="30"/>
      <c r="BD1771" s="30"/>
    </row>
    <row r="1772" spans="1:56" ht="25.5" customHeight="1">
      <c r="A1772" s="21"/>
      <c r="B1772" s="82"/>
      <c r="C1772" s="30"/>
      <c r="D1772" s="31"/>
      <c r="E1772" s="21"/>
      <c r="F1772" s="32"/>
      <c r="G1772" s="32"/>
      <c r="H1772" s="83"/>
      <c r="I1772" s="30"/>
      <c r="J1772" s="84"/>
      <c r="K1772" s="30"/>
      <c r="L1772" s="30"/>
      <c r="M1772" s="82"/>
      <c r="N1772" s="85"/>
      <c r="O1772" s="30"/>
      <c r="P1772" s="30"/>
      <c r="Q1772" s="34"/>
      <c r="R1772" s="32"/>
      <c r="S1772" s="10"/>
      <c r="T1772" s="30"/>
      <c r="U1772" s="30"/>
      <c r="V1772" s="30"/>
      <c r="W1772" s="30"/>
      <c r="X1772" s="30"/>
      <c r="Y1772" s="30"/>
      <c r="Z1772" s="30"/>
      <c r="AA1772" s="30"/>
      <c r="AB1772" s="30"/>
      <c r="AC1772" s="30"/>
      <c r="AD1772" s="30"/>
      <c r="AE1772" s="30"/>
      <c r="AF1772" s="30"/>
      <c r="AG1772" s="30"/>
      <c r="AH1772" s="30"/>
      <c r="AI1772" s="30"/>
      <c r="AJ1772" s="30"/>
      <c r="AK1772" s="30"/>
      <c r="AL1772" s="30"/>
      <c r="AM1772" s="30"/>
      <c r="AN1772" s="30"/>
      <c r="AO1772" s="30"/>
      <c r="AP1772" s="30"/>
      <c r="AQ1772" s="30"/>
      <c r="AR1772" s="30"/>
      <c r="AS1772" s="30"/>
      <c r="AT1772" s="30"/>
      <c r="AU1772" s="30"/>
      <c r="AV1772" s="30"/>
      <c r="AW1772" s="30"/>
      <c r="AX1772" s="30"/>
      <c r="AY1772" s="30"/>
      <c r="AZ1772" s="30"/>
      <c r="BA1772" s="30"/>
      <c r="BB1772" s="30"/>
      <c r="BC1772" s="30"/>
      <c r="BD1772" s="30"/>
    </row>
    <row r="1773" spans="1:56" ht="25.5" customHeight="1">
      <c r="A1773" s="21"/>
      <c r="B1773" s="82"/>
      <c r="C1773" s="30"/>
      <c r="D1773" s="31"/>
      <c r="E1773" s="21"/>
      <c r="F1773" s="32"/>
      <c r="G1773" s="32"/>
      <c r="H1773" s="83"/>
      <c r="I1773" s="30"/>
      <c r="J1773" s="84"/>
      <c r="K1773" s="30"/>
      <c r="L1773" s="30"/>
      <c r="M1773" s="82"/>
      <c r="N1773" s="85"/>
      <c r="O1773" s="30"/>
      <c r="P1773" s="30"/>
      <c r="Q1773" s="34"/>
      <c r="R1773" s="32"/>
      <c r="S1773" s="10"/>
      <c r="T1773" s="30"/>
      <c r="U1773" s="30"/>
      <c r="V1773" s="30"/>
      <c r="W1773" s="30"/>
      <c r="X1773" s="30"/>
      <c r="Y1773" s="30"/>
      <c r="Z1773" s="30"/>
      <c r="AA1773" s="30"/>
      <c r="AB1773" s="30"/>
      <c r="AC1773" s="30"/>
      <c r="AD1773" s="30"/>
      <c r="AE1773" s="30"/>
      <c r="AF1773" s="30"/>
      <c r="AG1773" s="30"/>
      <c r="AH1773" s="30"/>
      <c r="AI1773" s="30"/>
      <c r="AJ1773" s="30"/>
      <c r="AK1773" s="30"/>
      <c r="AL1773" s="30"/>
      <c r="AM1773" s="30"/>
      <c r="AN1773" s="30"/>
      <c r="AO1773" s="30"/>
      <c r="AP1773" s="30"/>
      <c r="AQ1773" s="30"/>
      <c r="AR1773" s="30"/>
      <c r="AS1773" s="30"/>
      <c r="AT1773" s="30"/>
      <c r="AU1773" s="30"/>
      <c r="AV1773" s="30"/>
      <c r="AW1773" s="30"/>
      <c r="AX1773" s="30"/>
      <c r="AY1773" s="30"/>
      <c r="AZ1773" s="30"/>
      <c r="BA1773" s="30"/>
      <c r="BB1773" s="30"/>
      <c r="BC1773" s="30"/>
      <c r="BD1773" s="30"/>
    </row>
    <row r="1774" spans="1:56" ht="25.5" customHeight="1">
      <c r="A1774" s="21"/>
      <c r="B1774" s="82"/>
      <c r="C1774" s="30"/>
      <c r="D1774" s="31"/>
      <c r="E1774" s="21"/>
      <c r="F1774" s="32"/>
      <c r="G1774" s="32"/>
      <c r="H1774" s="83"/>
      <c r="I1774" s="30"/>
      <c r="J1774" s="84"/>
      <c r="K1774" s="30"/>
      <c r="L1774" s="30"/>
      <c r="M1774" s="82"/>
      <c r="N1774" s="85"/>
      <c r="O1774" s="30"/>
      <c r="P1774" s="30"/>
      <c r="Q1774" s="34"/>
      <c r="R1774" s="32"/>
      <c r="S1774" s="10"/>
      <c r="T1774" s="30"/>
      <c r="U1774" s="30"/>
      <c r="V1774" s="30"/>
      <c r="W1774" s="30"/>
      <c r="X1774" s="30"/>
      <c r="Y1774" s="30"/>
      <c r="Z1774" s="30"/>
      <c r="AA1774" s="30"/>
      <c r="AB1774" s="30"/>
      <c r="AC1774" s="30"/>
      <c r="AD1774" s="30"/>
      <c r="AE1774" s="30"/>
      <c r="AF1774" s="30"/>
      <c r="AG1774" s="30"/>
      <c r="AH1774" s="30"/>
      <c r="AI1774" s="30"/>
      <c r="AJ1774" s="30"/>
      <c r="AK1774" s="30"/>
      <c r="AL1774" s="30"/>
      <c r="AM1774" s="30"/>
      <c r="AN1774" s="30"/>
      <c r="AO1774" s="30"/>
      <c r="AP1774" s="30"/>
      <c r="AQ1774" s="30"/>
      <c r="AR1774" s="30"/>
      <c r="AS1774" s="30"/>
      <c r="AT1774" s="30"/>
      <c r="AU1774" s="30"/>
      <c r="AV1774" s="30"/>
      <c r="AW1774" s="30"/>
      <c r="AX1774" s="30"/>
      <c r="AY1774" s="30"/>
      <c r="AZ1774" s="30"/>
      <c r="BA1774" s="30"/>
      <c r="BB1774" s="30"/>
      <c r="BC1774" s="30"/>
      <c r="BD1774" s="30"/>
    </row>
    <row r="1775" spans="1:56" ht="25.5" customHeight="1">
      <c r="A1775" s="21"/>
      <c r="B1775" s="82"/>
      <c r="C1775" s="30"/>
      <c r="D1775" s="31"/>
      <c r="E1775" s="21"/>
      <c r="F1775" s="32"/>
      <c r="G1775" s="32"/>
      <c r="H1775" s="83"/>
      <c r="I1775" s="30"/>
      <c r="J1775" s="84"/>
      <c r="K1775" s="30"/>
      <c r="L1775" s="30"/>
      <c r="M1775" s="82"/>
      <c r="N1775" s="85"/>
      <c r="O1775" s="30"/>
      <c r="P1775" s="30"/>
      <c r="Q1775" s="34"/>
      <c r="R1775" s="32"/>
      <c r="S1775" s="10"/>
      <c r="T1775" s="30"/>
      <c r="U1775" s="30"/>
      <c r="V1775" s="30"/>
      <c r="W1775" s="30"/>
      <c r="X1775" s="30"/>
      <c r="Y1775" s="30"/>
      <c r="Z1775" s="30"/>
      <c r="AA1775" s="30"/>
      <c r="AB1775" s="30"/>
      <c r="AC1775" s="30"/>
      <c r="AD1775" s="30"/>
      <c r="AE1775" s="30"/>
      <c r="AF1775" s="30"/>
      <c r="AG1775" s="30"/>
      <c r="AH1775" s="30"/>
      <c r="AI1775" s="30"/>
      <c r="AJ1775" s="30"/>
      <c r="AK1775" s="30"/>
      <c r="AL1775" s="30"/>
      <c r="AM1775" s="30"/>
      <c r="AN1775" s="30"/>
      <c r="AO1775" s="30"/>
      <c r="AP1775" s="30"/>
      <c r="AQ1775" s="30"/>
      <c r="AR1775" s="30"/>
      <c r="AS1775" s="30"/>
      <c r="AT1775" s="30"/>
      <c r="AU1775" s="30"/>
      <c r="AV1775" s="30"/>
      <c r="AW1775" s="30"/>
      <c r="AX1775" s="30"/>
      <c r="AY1775" s="30"/>
      <c r="AZ1775" s="30"/>
      <c r="BA1775" s="30"/>
      <c r="BB1775" s="30"/>
      <c r="BC1775" s="30"/>
      <c r="BD1775" s="30"/>
    </row>
    <row r="1776" spans="1:56" ht="25.5" customHeight="1">
      <c r="A1776" s="21"/>
      <c r="B1776" s="82"/>
      <c r="C1776" s="30"/>
      <c r="D1776" s="31"/>
      <c r="E1776" s="21"/>
      <c r="F1776" s="32"/>
      <c r="G1776" s="32"/>
      <c r="H1776" s="83"/>
      <c r="I1776" s="30"/>
      <c r="J1776" s="84"/>
      <c r="K1776" s="30"/>
      <c r="L1776" s="30"/>
      <c r="M1776" s="82"/>
      <c r="N1776" s="85"/>
      <c r="O1776" s="30"/>
      <c r="P1776" s="30"/>
      <c r="Q1776" s="34"/>
      <c r="R1776" s="32"/>
      <c r="S1776" s="10"/>
      <c r="T1776" s="30"/>
      <c r="U1776" s="30"/>
      <c r="V1776" s="30"/>
      <c r="W1776" s="30"/>
      <c r="X1776" s="30"/>
      <c r="Y1776" s="30"/>
      <c r="Z1776" s="30"/>
      <c r="AA1776" s="30"/>
      <c r="AB1776" s="30"/>
      <c r="AC1776" s="30"/>
      <c r="AD1776" s="30"/>
      <c r="AE1776" s="30"/>
      <c r="AF1776" s="30"/>
      <c r="AG1776" s="30"/>
      <c r="AH1776" s="30"/>
      <c r="AI1776" s="30"/>
      <c r="AJ1776" s="30"/>
      <c r="AK1776" s="30"/>
      <c r="AL1776" s="30"/>
      <c r="AM1776" s="30"/>
      <c r="AN1776" s="30"/>
      <c r="AO1776" s="30"/>
      <c r="AP1776" s="30"/>
      <c r="AQ1776" s="30"/>
      <c r="AR1776" s="30"/>
      <c r="AS1776" s="30"/>
      <c r="AT1776" s="30"/>
      <c r="AU1776" s="30"/>
      <c r="AV1776" s="30"/>
      <c r="AW1776" s="30"/>
      <c r="AX1776" s="30"/>
      <c r="AY1776" s="30"/>
      <c r="AZ1776" s="30"/>
      <c r="BA1776" s="30"/>
      <c r="BB1776" s="30"/>
      <c r="BC1776" s="30"/>
      <c r="BD1776" s="30"/>
    </row>
    <row r="1777" spans="1:56" ht="25.5" customHeight="1">
      <c r="A1777" s="21"/>
      <c r="B1777" s="82"/>
      <c r="C1777" s="30"/>
      <c r="D1777" s="31"/>
      <c r="E1777" s="21"/>
      <c r="F1777" s="32"/>
      <c r="G1777" s="32"/>
      <c r="H1777" s="83"/>
      <c r="I1777" s="30"/>
      <c r="J1777" s="84"/>
      <c r="K1777" s="30"/>
      <c r="L1777" s="30"/>
      <c r="M1777" s="82"/>
      <c r="N1777" s="85"/>
      <c r="O1777" s="30"/>
      <c r="P1777" s="30"/>
      <c r="Q1777" s="34"/>
      <c r="R1777" s="32"/>
      <c r="S1777" s="10"/>
      <c r="T1777" s="30"/>
      <c r="U1777" s="30"/>
      <c r="V1777" s="30"/>
      <c r="W1777" s="30"/>
      <c r="X1777" s="30"/>
      <c r="Y1777" s="30"/>
      <c r="Z1777" s="30"/>
      <c r="AA1777" s="30"/>
      <c r="AB1777" s="30"/>
      <c r="AC1777" s="30"/>
      <c r="AD1777" s="30"/>
      <c r="AE1777" s="30"/>
      <c r="AF1777" s="30"/>
      <c r="AG1777" s="30"/>
      <c r="AH1777" s="30"/>
      <c r="AI1777" s="30"/>
      <c r="AJ1777" s="30"/>
      <c r="AK1777" s="30"/>
      <c r="AL1777" s="30"/>
      <c r="AM1777" s="30"/>
      <c r="AN1777" s="30"/>
      <c r="AO1777" s="30"/>
      <c r="AP1777" s="30"/>
      <c r="AQ1777" s="30"/>
      <c r="AR1777" s="30"/>
      <c r="AS1777" s="30"/>
      <c r="AT1777" s="30"/>
      <c r="AU1777" s="30"/>
      <c r="AV1777" s="30"/>
      <c r="AW1777" s="30"/>
      <c r="AX1777" s="30"/>
      <c r="AY1777" s="30"/>
      <c r="AZ1777" s="30"/>
      <c r="BA1777" s="30"/>
      <c r="BB1777" s="30"/>
      <c r="BC1777" s="30"/>
      <c r="BD1777" s="30"/>
    </row>
    <row r="1778" spans="1:56" ht="25.5" customHeight="1">
      <c r="A1778" s="21"/>
      <c r="B1778" s="82"/>
      <c r="C1778" s="30"/>
      <c r="D1778" s="31"/>
      <c r="E1778" s="21"/>
      <c r="F1778" s="32"/>
      <c r="G1778" s="32"/>
      <c r="H1778" s="83"/>
      <c r="I1778" s="30"/>
      <c r="J1778" s="84"/>
      <c r="K1778" s="30"/>
      <c r="L1778" s="30"/>
      <c r="M1778" s="82"/>
      <c r="N1778" s="85"/>
      <c r="O1778" s="30"/>
      <c r="P1778" s="30"/>
      <c r="Q1778" s="34"/>
      <c r="R1778" s="32"/>
      <c r="S1778" s="10"/>
      <c r="T1778" s="30"/>
      <c r="U1778" s="30"/>
      <c r="V1778" s="30"/>
      <c r="W1778" s="30"/>
      <c r="X1778" s="30"/>
      <c r="Y1778" s="30"/>
      <c r="Z1778" s="30"/>
      <c r="AA1778" s="30"/>
      <c r="AB1778" s="30"/>
      <c r="AC1778" s="30"/>
      <c r="AD1778" s="30"/>
      <c r="AE1778" s="30"/>
      <c r="AF1778" s="30"/>
      <c r="AG1778" s="30"/>
      <c r="AH1778" s="30"/>
      <c r="AI1778" s="30"/>
      <c r="AJ1778" s="30"/>
      <c r="AK1778" s="30"/>
      <c r="AL1778" s="30"/>
      <c r="AM1778" s="30"/>
      <c r="AN1778" s="30"/>
      <c r="AO1778" s="30"/>
      <c r="AP1778" s="30"/>
      <c r="AQ1778" s="30"/>
      <c r="AR1778" s="30"/>
      <c r="AS1778" s="30"/>
      <c r="AT1778" s="30"/>
      <c r="AU1778" s="30"/>
      <c r="AV1778" s="30"/>
      <c r="AW1778" s="30"/>
      <c r="AX1778" s="30"/>
      <c r="AY1778" s="30"/>
      <c r="AZ1778" s="30"/>
      <c r="BA1778" s="30"/>
      <c r="BB1778" s="30"/>
      <c r="BC1778" s="30"/>
      <c r="BD1778" s="30"/>
    </row>
    <row r="1779" spans="1:56" ht="25.5" customHeight="1">
      <c r="A1779" s="21"/>
      <c r="B1779" s="82"/>
      <c r="C1779" s="30"/>
      <c r="D1779" s="31"/>
      <c r="E1779" s="21"/>
      <c r="F1779" s="32"/>
      <c r="G1779" s="32"/>
      <c r="H1779" s="83"/>
      <c r="I1779" s="30"/>
      <c r="J1779" s="84"/>
      <c r="K1779" s="30"/>
      <c r="L1779" s="30"/>
      <c r="M1779" s="82"/>
      <c r="N1779" s="85"/>
      <c r="O1779" s="30"/>
      <c r="P1779" s="30"/>
      <c r="Q1779" s="34"/>
      <c r="R1779" s="32"/>
      <c r="S1779" s="10"/>
      <c r="T1779" s="30"/>
      <c r="U1779" s="30"/>
      <c r="V1779" s="30"/>
      <c r="W1779" s="30"/>
      <c r="X1779" s="30"/>
      <c r="Y1779" s="30"/>
      <c r="Z1779" s="30"/>
      <c r="AA1779" s="30"/>
      <c r="AB1779" s="30"/>
      <c r="AC1779" s="30"/>
      <c r="AD1779" s="30"/>
      <c r="AE1779" s="30"/>
      <c r="AF1779" s="30"/>
      <c r="AG1779" s="30"/>
      <c r="AH1779" s="30"/>
      <c r="AI1779" s="30"/>
      <c r="AJ1779" s="30"/>
      <c r="AK1779" s="30"/>
      <c r="AL1779" s="30"/>
      <c r="AM1779" s="30"/>
      <c r="AN1779" s="30"/>
      <c r="AO1779" s="30"/>
      <c r="AP1779" s="30"/>
      <c r="AQ1779" s="30"/>
      <c r="AR1779" s="30"/>
      <c r="AS1779" s="30"/>
      <c r="AT1779" s="30"/>
      <c r="AU1779" s="30"/>
      <c r="AV1779" s="30"/>
      <c r="AW1779" s="30"/>
      <c r="AX1779" s="30"/>
      <c r="AY1779" s="30"/>
      <c r="AZ1779" s="30"/>
      <c r="BA1779" s="30"/>
      <c r="BB1779" s="30"/>
      <c r="BC1779" s="30"/>
      <c r="BD1779" s="30"/>
    </row>
    <row r="1780" spans="1:56" ht="25.5" customHeight="1">
      <c r="A1780" s="21"/>
      <c r="B1780" s="82"/>
      <c r="C1780" s="30"/>
      <c r="D1780" s="31"/>
      <c r="E1780" s="21"/>
      <c r="F1780" s="32"/>
      <c r="G1780" s="32"/>
      <c r="H1780" s="83"/>
      <c r="I1780" s="30"/>
      <c r="J1780" s="84"/>
      <c r="K1780" s="30"/>
      <c r="L1780" s="30"/>
      <c r="M1780" s="82"/>
      <c r="N1780" s="85"/>
      <c r="O1780" s="30"/>
      <c r="P1780" s="30"/>
      <c r="Q1780" s="34"/>
      <c r="R1780" s="32"/>
      <c r="S1780" s="10"/>
      <c r="T1780" s="30"/>
      <c r="U1780" s="30"/>
      <c r="V1780" s="30"/>
      <c r="W1780" s="30"/>
      <c r="X1780" s="30"/>
      <c r="Y1780" s="30"/>
      <c r="Z1780" s="30"/>
      <c r="AA1780" s="30"/>
      <c r="AB1780" s="30"/>
      <c r="AC1780" s="30"/>
      <c r="AD1780" s="30"/>
      <c r="AE1780" s="30"/>
      <c r="AF1780" s="30"/>
      <c r="AG1780" s="30"/>
      <c r="AH1780" s="30"/>
      <c r="AI1780" s="30"/>
      <c r="AJ1780" s="30"/>
      <c r="AK1780" s="30"/>
      <c r="AL1780" s="30"/>
      <c r="AM1780" s="30"/>
      <c r="AN1780" s="30"/>
      <c r="AO1780" s="30"/>
      <c r="AP1780" s="30"/>
      <c r="AQ1780" s="30"/>
      <c r="AR1780" s="30"/>
      <c r="AS1780" s="30"/>
      <c r="AT1780" s="30"/>
      <c r="AU1780" s="30"/>
      <c r="AV1780" s="30"/>
      <c r="AW1780" s="30"/>
      <c r="AX1780" s="30"/>
      <c r="AY1780" s="30"/>
      <c r="AZ1780" s="30"/>
      <c r="BA1780" s="30"/>
      <c r="BB1780" s="30"/>
      <c r="BC1780" s="30"/>
      <c r="BD1780" s="30"/>
    </row>
    <row r="1781" spans="1:56" ht="25.5" customHeight="1">
      <c r="A1781" s="21"/>
      <c r="B1781" s="82"/>
      <c r="C1781" s="30"/>
      <c r="D1781" s="31"/>
      <c r="E1781" s="21"/>
      <c r="F1781" s="32"/>
      <c r="G1781" s="32"/>
      <c r="H1781" s="83"/>
      <c r="I1781" s="30"/>
      <c r="J1781" s="84"/>
      <c r="K1781" s="30"/>
      <c r="L1781" s="30"/>
      <c r="M1781" s="82"/>
      <c r="N1781" s="85"/>
      <c r="O1781" s="30"/>
      <c r="P1781" s="30"/>
      <c r="Q1781" s="34"/>
      <c r="R1781" s="32"/>
      <c r="S1781" s="10"/>
      <c r="T1781" s="30"/>
      <c r="U1781" s="30"/>
      <c r="V1781" s="30"/>
      <c r="W1781" s="30"/>
      <c r="X1781" s="30"/>
      <c r="Y1781" s="30"/>
      <c r="Z1781" s="30"/>
      <c r="AA1781" s="30"/>
      <c r="AB1781" s="30"/>
      <c r="AC1781" s="30"/>
      <c r="AD1781" s="30"/>
      <c r="AE1781" s="30"/>
      <c r="AF1781" s="30"/>
      <c r="AG1781" s="30"/>
      <c r="AH1781" s="30"/>
      <c r="AI1781" s="30"/>
      <c r="AJ1781" s="30"/>
      <c r="AK1781" s="30"/>
      <c r="AL1781" s="30"/>
      <c r="AM1781" s="30"/>
      <c r="AN1781" s="30"/>
      <c r="AO1781" s="30"/>
      <c r="AP1781" s="30"/>
      <c r="AQ1781" s="30"/>
      <c r="AR1781" s="30"/>
      <c r="AS1781" s="30"/>
      <c r="AT1781" s="30"/>
      <c r="AU1781" s="30"/>
      <c r="AV1781" s="30"/>
      <c r="AW1781" s="30"/>
      <c r="AX1781" s="30"/>
      <c r="AY1781" s="30"/>
      <c r="AZ1781" s="30"/>
      <c r="BA1781" s="30"/>
      <c r="BB1781" s="30"/>
      <c r="BC1781" s="30"/>
      <c r="BD1781" s="30"/>
    </row>
    <row r="1782" spans="1:56" ht="25.5" customHeight="1">
      <c r="A1782" s="21"/>
      <c r="B1782" s="82"/>
      <c r="C1782" s="30"/>
      <c r="D1782" s="31"/>
      <c r="E1782" s="21"/>
      <c r="F1782" s="32"/>
      <c r="G1782" s="32"/>
      <c r="H1782" s="83"/>
      <c r="I1782" s="30"/>
      <c r="J1782" s="84"/>
      <c r="K1782" s="30"/>
      <c r="L1782" s="30"/>
      <c r="M1782" s="82"/>
      <c r="N1782" s="85"/>
      <c r="O1782" s="30"/>
      <c r="P1782" s="30"/>
      <c r="Q1782" s="34"/>
      <c r="R1782" s="32"/>
      <c r="S1782" s="10"/>
      <c r="T1782" s="30"/>
      <c r="U1782" s="30"/>
      <c r="V1782" s="30"/>
      <c r="W1782" s="30"/>
      <c r="X1782" s="30"/>
      <c r="Y1782" s="30"/>
      <c r="Z1782" s="30"/>
      <c r="AA1782" s="30"/>
      <c r="AB1782" s="30"/>
      <c r="AC1782" s="30"/>
      <c r="AD1782" s="30"/>
      <c r="AE1782" s="30"/>
      <c r="AF1782" s="30"/>
      <c r="AG1782" s="30"/>
      <c r="AH1782" s="30"/>
      <c r="AI1782" s="30"/>
      <c r="AJ1782" s="30"/>
      <c r="AK1782" s="30"/>
      <c r="AL1782" s="30"/>
      <c r="AM1782" s="30"/>
      <c r="AN1782" s="30"/>
      <c r="AO1782" s="30"/>
      <c r="AP1782" s="30"/>
      <c r="AQ1782" s="30"/>
      <c r="AR1782" s="30"/>
      <c r="AS1782" s="30"/>
      <c r="AT1782" s="30"/>
      <c r="AU1782" s="30"/>
      <c r="AV1782" s="30"/>
      <c r="AW1782" s="30"/>
      <c r="AX1782" s="30"/>
      <c r="AY1782" s="30"/>
      <c r="AZ1782" s="30"/>
      <c r="BA1782" s="30"/>
      <c r="BB1782" s="30"/>
      <c r="BC1782" s="30"/>
      <c r="BD1782" s="30"/>
    </row>
    <row r="1783" spans="1:56" ht="25.5" customHeight="1">
      <c r="A1783" s="21"/>
      <c r="B1783" s="82"/>
      <c r="C1783" s="30"/>
      <c r="D1783" s="31"/>
      <c r="E1783" s="21"/>
      <c r="F1783" s="32"/>
      <c r="G1783" s="32"/>
      <c r="H1783" s="83"/>
      <c r="I1783" s="30"/>
      <c r="J1783" s="84"/>
      <c r="K1783" s="30"/>
      <c r="L1783" s="30"/>
      <c r="M1783" s="82"/>
      <c r="N1783" s="85"/>
      <c r="O1783" s="30"/>
      <c r="P1783" s="30"/>
      <c r="Q1783" s="34"/>
      <c r="R1783" s="32"/>
      <c r="S1783" s="10"/>
      <c r="T1783" s="30"/>
      <c r="U1783" s="30"/>
      <c r="V1783" s="30"/>
      <c r="W1783" s="30"/>
      <c r="X1783" s="30"/>
      <c r="Y1783" s="30"/>
      <c r="Z1783" s="30"/>
      <c r="AA1783" s="30"/>
      <c r="AB1783" s="30"/>
      <c r="AC1783" s="30"/>
      <c r="AD1783" s="30"/>
      <c r="AE1783" s="30"/>
      <c r="AF1783" s="30"/>
      <c r="AG1783" s="30"/>
      <c r="AH1783" s="30"/>
      <c r="AI1783" s="30"/>
      <c r="AJ1783" s="30"/>
      <c r="AK1783" s="30"/>
      <c r="AL1783" s="30"/>
      <c r="AM1783" s="30"/>
      <c r="AN1783" s="30"/>
      <c r="AO1783" s="30"/>
      <c r="AP1783" s="30"/>
      <c r="AQ1783" s="30"/>
      <c r="AR1783" s="30"/>
      <c r="AS1783" s="30"/>
      <c r="AT1783" s="30"/>
      <c r="AU1783" s="30"/>
      <c r="AV1783" s="30"/>
      <c r="AW1783" s="30"/>
      <c r="AX1783" s="30"/>
      <c r="AY1783" s="30"/>
      <c r="AZ1783" s="30"/>
      <c r="BA1783" s="30"/>
      <c r="BB1783" s="30"/>
      <c r="BC1783" s="30"/>
      <c r="BD1783" s="30"/>
    </row>
    <row r="1784" spans="1:56" ht="25.5" customHeight="1">
      <c r="A1784" s="21"/>
      <c r="B1784" s="82"/>
      <c r="C1784" s="30"/>
      <c r="D1784" s="31"/>
      <c r="E1784" s="21"/>
      <c r="F1784" s="32"/>
      <c r="G1784" s="32"/>
      <c r="H1784" s="83"/>
      <c r="I1784" s="30"/>
      <c r="J1784" s="84"/>
      <c r="K1784" s="30"/>
      <c r="L1784" s="30"/>
      <c r="M1784" s="82"/>
      <c r="N1784" s="85"/>
      <c r="O1784" s="30"/>
      <c r="P1784" s="30"/>
      <c r="Q1784" s="34"/>
      <c r="R1784" s="32"/>
      <c r="S1784" s="10"/>
      <c r="T1784" s="30"/>
      <c r="U1784" s="30"/>
      <c r="V1784" s="30"/>
      <c r="W1784" s="30"/>
      <c r="X1784" s="30"/>
      <c r="Y1784" s="30"/>
      <c r="Z1784" s="30"/>
      <c r="AA1784" s="30"/>
      <c r="AB1784" s="30"/>
      <c r="AC1784" s="30"/>
      <c r="AD1784" s="30"/>
      <c r="AE1784" s="30"/>
      <c r="AF1784" s="30"/>
      <c r="AG1784" s="30"/>
      <c r="AH1784" s="30"/>
      <c r="AI1784" s="30"/>
      <c r="AJ1784" s="30"/>
      <c r="AK1784" s="30"/>
      <c r="AL1784" s="30"/>
      <c r="AM1784" s="30"/>
      <c r="AN1784" s="30"/>
      <c r="AO1784" s="30"/>
      <c r="AP1784" s="30"/>
      <c r="AQ1784" s="30"/>
      <c r="AR1784" s="30"/>
      <c r="AS1784" s="30"/>
      <c r="AT1784" s="30"/>
      <c r="AU1784" s="30"/>
      <c r="AV1784" s="30"/>
      <c r="AW1784" s="30"/>
      <c r="AX1784" s="30"/>
      <c r="AY1784" s="30"/>
      <c r="AZ1784" s="30"/>
      <c r="BA1784" s="30"/>
      <c r="BB1784" s="30"/>
      <c r="BC1784" s="30"/>
      <c r="BD1784" s="30"/>
    </row>
    <row r="1785" spans="1:56" ht="25.5" customHeight="1">
      <c r="A1785" s="21"/>
      <c r="B1785" s="82"/>
      <c r="C1785" s="30"/>
      <c r="D1785" s="31"/>
      <c r="E1785" s="21"/>
      <c r="F1785" s="32"/>
      <c r="G1785" s="32"/>
      <c r="H1785" s="83"/>
      <c r="I1785" s="30"/>
      <c r="J1785" s="84"/>
      <c r="K1785" s="30"/>
      <c r="L1785" s="30"/>
      <c r="M1785" s="82"/>
      <c r="N1785" s="85"/>
      <c r="O1785" s="30"/>
      <c r="P1785" s="30"/>
      <c r="Q1785" s="34"/>
      <c r="R1785" s="32"/>
      <c r="S1785" s="10"/>
      <c r="T1785" s="30"/>
      <c r="U1785" s="30"/>
      <c r="V1785" s="30"/>
      <c r="W1785" s="30"/>
      <c r="X1785" s="30"/>
      <c r="Y1785" s="30"/>
      <c r="Z1785" s="30"/>
      <c r="AA1785" s="30"/>
      <c r="AB1785" s="30"/>
      <c r="AC1785" s="30"/>
      <c r="AD1785" s="30"/>
      <c r="AE1785" s="30"/>
      <c r="AF1785" s="30"/>
      <c r="AG1785" s="30"/>
      <c r="AH1785" s="30"/>
      <c r="AI1785" s="30"/>
      <c r="AJ1785" s="30"/>
      <c r="AK1785" s="30"/>
      <c r="AL1785" s="30"/>
      <c r="AM1785" s="30"/>
      <c r="AN1785" s="30"/>
      <c r="AO1785" s="30"/>
      <c r="AP1785" s="30"/>
      <c r="AQ1785" s="30"/>
      <c r="AR1785" s="30"/>
      <c r="AS1785" s="30"/>
      <c r="AT1785" s="30"/>
      <c r="AU1785" s="30"/>
      <c r="AV1785" s="30"/>
      <c r="AW1785" s="30"/>
      <c r="AX1785" s="30"/>
      <c r="AY1785" s="30"/>
      <c r="AZ1785" s="30"/>
      <c r="BA1785" s="30"/>
      <c r="BB1785" s="30"/>
      <c r="BC1785" s="30"/>
      <c r="BD1785" s="30"/>
    </row>
    <row r="1786" spans="1:56" ht="25.5" customHeight="1">
      <c r="A1786" s="21"/>
      <c r="B1786" s="82"/>
      <c r="C1786" s="30"/>
      <c r="D1786" s="31"/>
      <c r="E1786" s="21"/>
      <c r="F1786" s="32"/>
      <c r="G1786" s="32"/>
      <c r="H1786" s="83"/>
      <c r="I1786" s="30"/>
      <c r="J1786" s="84"/>
      <c r="K1786" s="30"/>
      <c r="L1786" s="30"/>
      <c r="M1786" s="82"/>
      <c r="N1786" s="85"/>
      <c r="O1786" s="30"/>
      <c r="P1786" s="30"/>
      <c r="Q1786" s="34"/>
      <c r="R1786" s="32"/>
      <c r="S1786" s="10"/>
      <c r="T1786" s="30"/>
      <c r="U1786" s="30"/>
      <c r="V1786" s="30"/>
      <c r="W1786" s="30"/>
      <c r="X1786" s="30"/>
      <c r="Y1786" s="30"/>
      <c r="Z1786" s="30"/>
      <c r="AA1786" s="30"/>
      <c r="AB1786" s="30"/>
      <c r="AC1786" s="30"/>
      <c r="AD1786" s="30"/>
      <c r="AE1786" s="30"/>
      <c r="AF1786" s="30"/>
      <c r="AG1786" s="30"/>
      <c r="AH1786" s="30"/>
      <c r="AI1786" s="30"/>
      <c r="AJ1786" s="30"/>
      <c r="AK1786" s="30"/>
      <c r="AL1786" s="30"/>
      <c r="AM1786" s="30"/>
      <c r="AN1786" s="30"/>
      <c r="AO1786" s="30"/>
      <c r="AP1786" s="30"/>
      <c r="AQ1786" s="30"/>
      <c r="AR1786" s="30"/>
      <c r="AS1786" s="30"/>
      <c r="AT1786" s="30"/>
      <c r="AU1786" s="30"/>
      <c r="AV1786" s="30"/>
      <c r="AW1786" s="30"/>
      <c r="AX1786" s="30"/>
      <c r="AY1786" s="30"/>
      <c r="AZ1786" s="30"/>
      <c r="BA1786" s="30"/>
      <c r="BB1786" s="30"/>
      <c r="BC1786" s="30"/>
      <c r="BD1786" s="30"/>
    </row>
    <row r="1787" spans="1:56" ht="25.5" customHeight="1">
      <c r="A1787" s="21"/>
      <c r="B1787" s="82"/>
      <c r="C1787" s="30"/>
      <c r="D1787" s="31"/>
      <c r="E1787" s="21"/>
      <c r="F1787" s="32"/>
      <c r="G1787" s="32"/>
      <c r="H1787" s="83"/>
      <c r="I1787" s="30"/>
      <c r="J1787" s="84"/>
      <c r="K1787" s="30"/>
      <c r="L1787" s="30"/>
      <c r="M1787" s="82"/>
      <c r="N1787" s="85"/>
      <c r="O1787" s="30"/>
      <c r="P1787" s="30"/>
      <c r="Q1787" s="34"/>
      <c r="R1787" s="32"/>
      <c r="S1787" s="10"/>
      <c r="T1787" s="30"/>
      <c r="U1787" s="30"/>
      <c r="V1787" s="30"/>
      <c r="W1787" s="30"/>
      <c r="X1787" s="30"/>
      <c r="Y1787" s="30"/>
      <c r="Z1787" s="30"/>
      <c r="AA1787" s="30"/>
      <c r="AB1787" s="30"/>
      <c r="AC1787" s="30"/>
      <c r="AD1787" s="30"/>
      <c r="AE1787" s="30"/>
      <c r="AF1787" s="30"/>
      <c r="AG1787" s="30"/>
      <c r="AH1787" s="30"/>
      <c r="AI1787" s="30"/>
      <c r="AJ1787" s="30"/>
      <c r="AK1787" s="30"/>
      <c r="AL1787" s="30"/>
      <c r="AM1787" s="30"/>
      <c r="AN1787" s="30"/>
      <c r="AO1787" s="30"/>
      <c r="AP1787" s="30"/>
      <c r="AQ1787" s="30"/>
      <c r="AR1787" s="30"/>
      <c r="AS1787" s="30"/>
      <c r="AT1787" s="30"/>
      <c r="AU1787" s="30"/>
      <c r="AV1787" s="30"/>
      <c r="AW1787" s="30"/>
      <c r="AX1787" s="30"/>
      <c r="AY1787" s="30"/>
      <c r="AZ1787" s="30"/>
      <c r="BA1787" s="30"/>
      <c r="BB1787" s="30"/>
      <c r="BC1787" s="30"/>
      <c r="BD1787" s="30"/>
    </row>
    <row r="1788" spans="1:56" ht="25.5" customHeight="1">
      <c r="A1788" s="21"/>
      <c r="B1788" s="82"/>
      <c r="C1788" s="30"/>
      <c r="D1788" s="31"/>
      <c r="E1788" s="21"/>
      <c r="F1788" s="32"/>
      <c r="G1788" s="32"/>
      <c r="H1788" s="83"/>
      <c r="I1788" s="30"/>
      <c r="J1788" s="84"/>
      <c r="K1788" s="30"/>
      <c r="L1788" s="30"/>
      <c r="M1788" s="82"/>
      <c r="N1788" s="85"/>
      <c r="O1788" s="30"/>
      <c r="P1788" s="30"/>
      <c r="Q1788" s="34"/>
      <c r="R1788" s="32"/>
      <c r="S1788" s="10"/>
      <c r="T1788" s="30"/>
      <c r="U1788" s="30"/>
      <c r="V1788" s="30"/>
      <c r="W1788" s="30"/>
      <c r="X1788" s="30"/>
      <c r="Y1788" s="30"/>
      <c r="Z1788" s="30"/>
      <c r="AA1788" s="30"/>
      <c r="AB1788" s="30"/>
      <c r="AC1788" s="30"/>
      <c r="AD1788" s="30"/>
      <c r="AE1788" s="30"/>
      <c r="AF1788" s="30"/>
      <c r="AG1788" s="30"/>
      <c r="AH1788" s="30"/>
      <c r="AI1788" s="30"/>
      <c r="AJ1788" s="30"/>
      <c r="AK1788" s="30"/>
      <c r="AL1788" s="30"/>
      <c r="AM1788" s="30"/>
      <c r="AN1788" s="30"/>
      <c r="AO1788" s="30"/>
      <c r="AP1788" s="30"/>
      <c r="AQ1788" s="30"/>
      <c r="AR1788" s="30"/>
      <c r="AS1788" s="30"/>
      <c r="AT1788" s="30"/>
      <c r="AU1788" s="30"/>
      <c r="AV1788" s="30"/>
      <c r="AW1788" s="30"/>
      <c r="AX1788" s="30"/>
      <c r="AY1788" s="30"/>
      <c r="AZ1788" s="30"/>
      <c r="BA1788" s="30"/>
      <c r="BB1788" s="30"/>
      <c r="BC1788" s="30"/>
      <c r="BD1788" s="30"/>
    </row>
    <row r="1789" spans="1:56" ht="25.5" customHeight="1">
      <c r="A1789" s="21"/>
      <c r="B1789" s="82"/>
      <c r="C1789" s="30"/>
      <c r="D1789" s="31"/>
      <c r="E1789" s="21"/>
      <c r="F1789" s="32"/>
      <c r="G1789" s="32"/>
      <c r="H1789" s="83"/>
      <c r="I1789" s="30"/>
      <c r="J1789" s="84"/>
      <c r="K1789" s="30"/>
      <c r="L1789" s="30"/>
      <c r="M1789" s="82"/>
      <c r="N1789" s="85"/>
      <c r="O1789" s="30"/>
      <c r="P1789" s="30"/>
      <c r="Q1789" s="34"/>
      <c r="R1789" s="32"/>
      <c r="S1789" s="10"/>
      <c r="T1789" s="30"/>
      <c r="U1789" s="30"/>
      <c r="V1789" s="30"/>
      <c r="W1789" s="30"/>
      <c r="X1789" s="30"/>
      <c r="Y1789" s="30"/>
      <c r="Z1789" s="30"/>
      <c r="AA1789" s="30"/>
      <c r="AB1789" s="30"/>
      <c r="AC1789" s="30"/>
      <c r="AD1789" s="30"/>
      <c r="AE1789" s="30"/>
      <c r="AF1789" s="30"/>
      <c r="AG1789" s="30"/>
      <c r="AH1789" s="30"/>
      <c r="AI1789" s="30"/>
      <c r="AJ1789" s="30"/>
      <c r="AK1789" s="30"/>
      <c r="AL1789" s="30"/>
      <c r="AM1789" s="30"/>
      <c r="AN1789" s="30"/>
      <c r="AO1789" s="30"/>
      <c r="AP1789" s="30"/>
      <c r="AQ1789" s="30"/>
      <c r="AR1789" s="30"/>
      <c r="AS1789" s="30"/>
      <c r="AT1789" s="30"/>
      <c r="AU1789" s="30"/>
      <c r="AV1789" s="30"/>
      <c r="AW1789" s="30"/>
      <c r="AX1789" s="30"/>
      <c r="AY1789" s="30"/>
      <c r="AZ1789" s="30"/>
      <c r="BA1789" s="30"/>
      <c r="BB1789" s="30"/>
      <c r="BC1789" s="30"/>
      <c r="BD1789" s="30"/>
    </row>
    <row r="1790" spans="1:56" ht="25.5" customHeight="1">
      <c r="A1790" s="21"/>
      <c r="B1790" s="82"/>
      <c r="C1790" s="30"/>
      <c r="D1790" s="31"/>
      <c r="E1790" s="21"/>
      <c r="F1790" s="32"/>
      <c r="G1790" s="32"/>
      <c r="H1790" s="83"/>
      <c r="I1790" s="30"/>
      <c r="J1790" s="84"/>
      <c r="K1790" s="30"/>
      <c r="L1790" s="30"/>
      <c r="M1790" s="82"/>
      <c r="N1790" s="85"/>
      <c r="O1790" s="30"/>
      <c r="P1790" s="30"/>
      <c r="Q1790" s="34"/>
      <c r="R1790" s="32"/>
      <c r="S1790" s="10"/>
      <c r="T1790" s="30"/>
      <c r="U1790" s="30"/>
      <c r="V1790" s="30"/>
      <c r="W1790" s="30"/>
      <c r="X1790" s="30"/>
      <c r="Y1790" s="30"/>
      <c r="Z1790" s="30"/>
      <c r="AA1790" s="30"/>
      <c r="AB1790" s="30"/>
      <c r="AC1790" s="30"/>
      <c r="AD1790" s="30"/>
      <c r="AE1790" s="30"/>
      <c r="AF1790" s="30"/>
      <c r="AG1790" s="30"/>
      <c r="AH1790" s="30"/>
      <c r="AI1790" s="30"/>
      <c r="AJ1790" s="30"/>
      <c r="AK1790" s="30"/>
      <c r="AL1790" s="30"/>
      <c r="AM1790" s="30"/>
      <c r="AN1790" s="30"/>
      <c r="AO1790" s="30"/>
      <c r="AP1790" s="30"/>
      <c r="AQ1790" s="30"/>
      <c r="AR1790" s="30"/>
      <c r="AS1790" s="30"/>
      <c r="AT1790" s="30"/>
      <c r="AU1790" s="30"/>
      <c r="AV1790" s="30"/>
      <c r="AW1790" s="30"/>
      <c r="AX1790" s="30"/>
      <c r="AY1790" s="30"/>
      <c r="AZ1790" s="30"/>
      <c r="BA1790" s="30"/>
      <c r="BB1790" s="30"/>
      <c r="BC1790" s="30"/>
      <c r="BD1790" s="30"/>
    </row>
    <row r="1791" spans="1:56" ht="25.5" customHeight="1">
      <c r="A1791" s="21"/>
      <c r="B1791" s="82"/>
      <c r="C1791" s="30"/>
      <c r="D1791" s="31"/>
      <c r="E1791" s="21"/>
      <c r="F1791" s="32"/>
      <c r="G1791" s="32"/>
      <c r="H1791" s="83"/>
      <c r="I1791" s="30"/>
      <c r="J1791" s="84"/>
      <c r="K1791" s="30"/>
      <c r="L1791" s="30"/>
      <c r="M1791" s="82"/>
      <c r="N1791" s="85"/>
      <c r="O1791" s="30"/>
      <c r="P1791" s="30"/>
      <c r="Q1791" s="34"/>
      <c r="R1791" s="32"/>
      <c r="S1791" s="10"/>
      <c r="T1791" s="30"/>
      <c r="U1791" s="30"/>
      <c r="V1791" s="30"/>
      <c r="W1791" s="30"/>
      <c r="X1791" s="30"/>
      <c r="Y1791" s="30"/>
      <c r="Z1791" s="30"/>
      <c r="AA1791" s="30"/>
      <c r="AB1791" s="30"/>
      <c r="AC1791" s="30"/>
      <c r="AD1791" s="30"/>
      <c r="AE1791" s="30"/>
      <c r="AF1791" s="30"/>
      <c r="AG1791" s="30"/>
      <c r="AH1791" s="30"/>
      <c r="AI1791" s="30"/>
      <c r="AJ1791" s="30"/>
      <c r="AK1791" s="30"/>
      <c r="AL1791" s="30"/>
      <c r="AM1791" s="30"/>
      <c r="AN1791" s="30"/>
      <c r="AO1791" s="30"/>
      <c r="AP1791" s="30"/>
      <c r="AQ1791" s="30"/>
      <c r="AR1791" s="30"/>
      <c r="AS1791" s="30"/>
      <c r="AT1791" s="30"/>
      <c r="AU1791" s="30"/>
      <c r="AV1791" s="30"/>
      <c r="AW1791" s="30"/>
      <c r="AX1791" s="30"/>
      <c r="AY1791" s="30"/>
      <c r="AZ1791" s="30"/>
      <c r="BA1791" s="30"/>
      <c r="BB1791" s="30"/>
      <c r="BC1791" s="30"/>
      <c r="BD1791" s="30"/>
    </row>
    <row r="1792" spans="1:56" ht="25.5" customHeight="1">
      <c r="A1792" s="21"/>
      <c r="B1792" s="82"/>
      <c r="C1792" s="30"/>
      <c r="D1792" s="31"/>
      <c r="E1792" s="21"/>
      <c r="F1792" s="32"/>
      <c r="G1792" s="32"/>
      <c r="H1792" s="83"/>
      <c r="I1792" s="30"/>
      <c r="J1792" s="84"/>
      <c r="K1792" s="30"/>
      <c r="L1792" s="30"/>
      <c r="M1792" s="82"/>
      <c r="N1792" s="85"/>
      <c r="O1792" s="30"/>
      <c r="P1792" s="30"/>
      <c r="Q1792" s="34"/>
      <c r="R1792" s="32"/>
      <c r="S1792" s="10"/>
      <c r="T1792" s="30"/>
      <c r="U1792" s="30"/>
      <c r="V1792" s="30"/>
      <c r="W1792" s="30"/>
      <c r="X1792" s="30"/>
      <c r="Y1792" s="30"/>
      <c r="Z1792" s="30"/>
      <c r="AA1792" s="30"/>
      <c r="AB1792" s="30"/>
      <c r="AC1792" s="30"/>
      <c r="AD1792" s="30"/>
      <c r="AE1792" s="30"/>
      <c r="AF1792" s="30"/>
      <c r="AG1792" s="30"/>
      <c r="AH1792" s="30"/>
      <c r="AI1792" s="30"/>
      <c r="AJ1792" s="30"/>
      <c r="AK1792" s="30"/>
      <c r="AL1792" s="30"/>
      <c r="AM1792" s="30"/>
      <c r="AN1792" s="30"/>
      <c r="AO1792" s="30"/>
      <c r="AP1792" s="30"/>
      <c r="AQ1792" s="30"/>
      <c r="AR1792" s="30"/>
      <c r="AS1792" s="30"/>
      <c r="AT1792" s="30"/>
      <c r="AU1792" s="30"/>
      <c r="AV1792" s="30"/>
      <c r="AW1792" s="30"/>
      <c r="AX1792" s="30"/>
      <c r="AY1792" s="30"/>
      <c r="AZ1792" s="30"/>
      <c r="BA1792" s="30"/>
      <c r="BB1792" s="30"/>
      <c r="BC1792" s="30"/>
      <c r="BD1792" s="30"/>
    </row>
    <row r="1793" spans="1:56" ht="25.5" customHeight="1">
      <c r="A1793" s="21"/>
      <c r="B1793" s="82"/>
      <c r="C1793" s="30"/>
      <c r="D1793" s="31"/>
      <c r="E1793" s="21"/>
      <c r="F1793" s="32"/>
      <c r="G1793" s="32"/>
      <c r="H1793" s="83"/>
      <c r="I1793" s="30"/>
      <c r="J1793" s="84"/>
      <c r="K1793" s="30"/>
      <c r="L1793" s="30"/>
      <c r="M1793" s="82"/>
      <c r="N1793" s="85"/>
      <c r="O1793" s="30"/>
      <c r="P1793" s="30"/>
      <c r="Q1793" s="34"/>
      <c r="R1793" s="32"/>
      <c r="S1793" s="10"/>
      <c r="T1793" s="30"/>
      <c r="U1793" s="30"/>
      <c r="V1793" s="30"/>
      <c r="W1793" s="30"/>
      <c r="X1793" s="30"/>
      <c r="Y1793" s="30"/>
      <c r="Z1793" s="30"/>
      <c r="AA1793" s="30"/>
      <c r="AB1793" s="30"/>
      <c r="AC1793" s="30"/>
      <c r="AD1793" s="30"/>
      <c r="AE1793" s="30"/>
      <c r="AF1793" s="30"/>
      <c r="AG1793" s="30"/>
      <c r="AH1793" s="30"/>
      <c r="AI1793" s="30"/>
      <c r="AJ1793" s="30"/>
      <c r="AK1793" s="30"/>
      <c r="AL1793" s="30"/>
      <c r="AM1793" s="30"/>
      <c r="AN1793" s="30"/>
      <c r="AO1793" s="30"/>
      <c r="AP1793" s="30"/>
      <c r="AQ1793" s="30"/>
      <c r="AR1793" s="30"/>
      <c r="AS1793" s="30"/>
      <c r="AT1793" s="30"/>
      <c r="AU1793" s="30"/>
      <c r="AV1793" s="30"/>
      <c r="AW1793" s="30"/>
      <c r="AX1793" s="30"/>
      <c r="AY1793" s="30"/>
      <c r="AZ1793" s="30"/>
      <c r="BA1793" s="30"/>
      <c r="BB1793" s="30"/>
      <c r="BC1793" s="30"/>
      <c r="BD1793" s="30"/>
    </row>
    <row r="1794" spans="1:56" ht="25.5" customHeight="1">
      <c r="A1794" s="21"/>
      <c r="B1794" s="82"/>
      <c r="C1794" s="30"/>
      <c r="D1794" s="31"/>
      <c r="E1794" s="21"/>
      <c r="F1794" s="32"/>
      <c r="G1794" s="32"/>
      <c r="H1794" s="83"/>
      <c r="I1794" s="30"/>
      <c r="J1794" s="84"/>
      <c r="K1794" s="30"/>
      <c r="L1794" s="30"/>
      <c r="M1794" s="82"/>
      <c r="N1794" s="85"/>
      <c r="O1794" s="30"/>
      <c r="P1794" s="30"/>
      <c r="Q1794" s="34"/>
      <c r="R1794" s="32"/>
      <c r="S1794" s="10"/>
      <c r="T1794" s="30"/>
      <c r="U1794" s="30"/>
      <c r="V1794" s="30"/>
      <c r="W1794" s="30"/>
      <c r="X1794" s="30"/>
      <c r="Y1794" s="30"/>
      <c r="Z1794" s="30"/>
      <c r="AA1794" s="30"/>
      <c r="AB1794" s="30"/>
      <c r="AC1794" s="30"/>
      <c r="AD1794" s="30"/>
      <c r="AE1794" s="30"/>
      <c r="AF1794" s="30"/>
      <c r="AG1794" s="30"/>
      <c r="AH1794" s="30"/>
      <c r="AI1794" s="30"/>
      <c r="AJ1794" s="30"/>
      <c r="AK1794" s="30"/>
      <c r="AL1794" s="30"/>
      <c r="AM1794" s="30"/>
      <c r="AN1794" s="30"/>
      <c r="AO1794" s="30"/>
      <c r="AP1794" s="30"/>
      <c r="AQ1794" s="30"/>
      <c r="AR1794" s="30"/>
      <c r="AS1794" s="30"/>
      <c r="AT1794" s="30"/>
      <c r="AU1794" s="30"/>
      <c r="AV1794" s="30"/>
      <c r="AW1794" s="30"/>
      <c r="AX1794" s="30"/>
      <c r="AY1794" s="30"/>
      <c r="AZ1794" s="30"/>
      <c r="BA1794" s="30"/>
      <c r="BB1794" s="30"/>
      <c r="BC1794" s="30"/>
      <c r="BD1794" s="30"/>
    </row>
    <row r="1795" spans="1:56" ht="25.5" customHeight="1">
      <c r="A1795" s="21"/>
      <c r="B1795" s="82"/>
      <c r="C1795" s="30"/>
      <c r="D1795" s="31"/>
      <c r="E1795" s="21"/>
      <c r="F1795" s="32"/>
      <c r="G1795" s="32"/>
      <c r="H1795" s="83"/>
      <c r="I1795" s="30"/>
      <c r="J1795" s="84"/>
      <c r="K1795" s="30"/>
      <c r="L1795" s="30"/>
      <c r="M1795" s="82"/>
      <c r="N1795" s="85"/>
      <c r="O1795" s="30"/>
      <c r="P1795" s="30"/>
      <c r="Q1795" s="34"/>
      <c r="R1795" s="32"/>
      <c r="S1795" s="10"/>
      <c r="T1795" s="30"/>
      <c r="U1795" s="30"/>
      <c r="V1795" s="30"/>
      <c r="W1795" s="30"/>
      <c r="X1795" s="30"/>
      <c r="Y1795" s="30"/>
      <c r="Z1795" s="30"/>
      <c r="AA1795" s="30"/>
      <c r="AB1795" s="30"/>
      <c r="AC1795" s="30"/>
      <c r="AD1795" s="30"/>
      <c r="AE1795" s="30"/>
      <c r="AF1795" s="30"/>
      <c r="AG1795" s="30"/>
      <c r="AH1795" s="30"/>
      <c r="AI1795" s="30"/>
      <c r="AJ1795" s="30"/>
      <c r="AK1795" s="30"/>
      <c r="AL1795" s="30"/>
      <c r="AM1795" s="30"/>
      <c r="AN1795" s="30"/>
      <c r="AO1795" s="30"/>
      <c r="AP1795" s="30"/>
      <c r="AQ1795" s="30"/>
      <c r="AR1795" s="30"/>
      <c r="AS1795" s="30"/>
      <c r="AT1795" s="30"/>
      <c r="AU1795" s="30"/>
      <c r="AV1795" s="30"/>
      <c r="AW1795" s="30"/>
      <c r="AX1795" s="30"/>
      <c r="AY1795" s="30"/>
      <c r="AZ1795" s="30"/>
      <c r="BA1795" s="30"/>
      <c r="BB1795" s="30"/>
      <c r="BC1795" s="30"/>
      <c r="BD1795" s="30"/>
    </row>
    <row r="1796" spans="1:56" ht="25.5" customHeight="1">
      <c r="A1796" s="21"/>
      <c r="B1796" s="82"/>
      <c r="C1796" s="30"/>
      <c r="D1796" s="31"/>
      <c r="E1796" s="21"/>
      <c r="F1796" s="32"/>
      <c r="G1796" s="32"/>
      <c r="H1796" s="83"/>
      <c r="I1796" s="30"/>
      <c r="J1796" s="84"/>
      <c r="K1796" s="30"/>
      <c r="L1796" s="30"/>
      <c r="M1796" s="82"/>
      <c r="N1796" s="85"/>
      <c r="O1796" s="30"/>
      <c r="P1796" s="30"/>
      <c r="Q1796" s="34"/>
      <c r="R1796" s="32"/>
      <c r="S1796" s="10"/>
      <c r="T1796" s="30"/>
      <c r="U1796" s="30"/>
      <c r="V1796" s="30"/>
      <c r="W1796" s="30"/>
      <c r="X1796" s="30"/>
      <c r="Y1796" s="30"/>
      <c r="Z1796" s="30"/>
      <c r="AA1796" s="30"/>
      <c r="AB1796" s="30"/>
      <c r="AC1796" s="30"/>
      <c r="AD1796" s="30"/>
      <c r="AE1796" s="30"/>
      <c r="AF1796" s="30"/>
      <c r="AG1796" s="30"/>
      <c r="AH1796" s="30"/>
      <c r="AI1796" s="30"/>
      <c r="AJ1796" s="30"/>
      <c r="AK1796" s="30"/>
      <c r="AL1796" s="30"/>
      <c r="AM1796" s="30"/>
      <c r="AN1796" s="30"/>
      <c r="AO1796" s="30"/>
      <c r="AP1796" s="30"/>
      <c r="AQ1796" s="30"/>
      <c r="AR1796" s="30"/>
      <c r="AS1796" s="30"/>
      <c r="AT1796" s="30"/>
      <c r="AU1796" s="30"/>
      <c r="AV1796" s="30"/>
      <c r="AW1796" s="30"/>
      <c r="AX1796" s="30"/>
      <c r="AY1796" s="30"/>
      <c r="AZ1796" s="30"/>
      <c r="BA1796" s="30"/>
      <c r="BB1796" s="30"/>
      <c r="BC1796" s="30"/>
      <c r="BD1796" s="30"/>
    </row>
    <row r="1797" spans="1:56" ht="25.5" customHeight="1">
      <c r="A1797" s="21"/>
      <c r="B1797" s="82"/>
      <c r="C1797" s="30"/>
      <c r="D1797" s="31"/>
      <c r="E1797" s="21"/>
      <c r="F1797" s="32"/>
      <c r="G1797" s="32"/>
      <c r="H1797" s="83"/>
      <c r="I1797" s="30"/>
      <c r="J1797" s="84"/>
      <c r="K1797" s="30"/>
      <c r="L1797" s="30"/>
      <c r="M1797" s="82"/>
      <c r="N1797" s="85"/>
      <c r="O1797" s="30"/>
      <c r="P1797" s="30"/>
      <c r="Q1797" s="34"/>
      <c r="R1797" s="32"/>
      <c r="S1797" s="10"/>
      <c r="T1797" s="30"/>
      <c r="U1797" s="30"/>
      <c r="V1797" s="30"/>
      <c r="W1797" s="30"/>
      <c r="X1797" s="30"/>
      <c r="Y1797" s="30"/>
      <c r="Z1797" s="30"/>
      <c r="AA1797" s="30"/>
      <c r="AB1797" s="30"/>
      <c r="AC1797" s="30"/>
      <c r="AD1797" s="30"/>
      <c r="AE1797" s="30"/>
      <c r="AF1797" s="30"/>
      <c r="AG1797" s="30"/>
      <c r="AH1797" s="30"/>
      <c r="AI1797" s="30"/>
      <c r="AJ1797" s="30"/>
      <c r="AK1797" s="30"/>
      <c r="AL1797" s="30"/>
      <c r="AM1797" s="30"/>
      <c r="AN1797" s="30"/>
      <c r="AO1797" s="30"/>
      <c r="AP1797" s="30"/>
      <c r="AQ1797" s="30"/>
      <c r="AR1797" s="30"/>
      <c r="AS1797" s="30"/>
      <c r="AT1797" s="30"/>
      <c r="AU1797" s="30"/>
      <c r="AV1797" s="30"/>
      <c r="AW1797" s="30"/>
      <c r="AX1797" s="30"/>
      <c r="AY1797" s="30"/>
      <c r="AZ1797" s="30"/>
      <c r="BA1797" s="30"/>
      <c r="BB1797" s="30"/>
      <c r="BC1797" s="30"/>
      <c r="BD1797" s="30"/>
    </row>
    <row r="1798" spans="1:56" ht="25.5" customHeight="1">
      <c r="A1798" s="21"/>
      <c r="B1798" s="82"/>
      <c r="C1798" s="30"/>
      <c r="D1798" s="31"/>
      <c r="E1798" s="21"/>
      <c r="F1798" s="32"/>
      <c r="G1798" s="32"/>
      <c r="H1798" s="83"/>
      <c r="I1798" s="30"/>
      <c r="J1798" s="84"/>
      <c r="K1798" s="30"/>
      <c r="L1798" s="30"/>
      <c r="M1798" s="82"/>
      <c r="N1798" s="85"/>
      <c r="O1798" s="30"/>
      <c r="P1798" s="30"/>
      <c r="Q1798" s="34"/>
      <c r="R1798" s="32"/>
      <c r="S1798" s="10"/>
      <c r="T1798" s="30"/>
      <c r="U1798" s="30"/>
      <c r="V1798" s="30"/>
      <c r="W1798" s="30"/>
      <c r="X1798" s="30"/>
      <c r="Y1798" s="30"/>
      <c r="Z1798" s="30"/>
      <c r="AA1798" s="30"/>
      <c r="AB1798" s="30"/>
      <c r="AC1798" s="30"/>
      <c r="AD1798" s="30"/>
      <c r="AE1798" s="30"/>
      <c r="AF1798" s="30"/>
      <c r="AG1798" s="30"/>
      <c r="AH1798" s="30"/>
      <c r="AI1798" s="30"/>
      <c r="AJ1798" s="30"/>
      <c r="AK1798" s="30"/>
      <c r="AL1798" s="30"/>
      <c r="AM1798" s="30"/>
      <c r="AN1798" s="30"/>
      <c r="AO1798" s="30"/>
      <c r="AP1798" s="30"/>
      <c r="AQ1798" s="30"/>
      <c r="AR1798" s="30"/>
      <c r="AS1798" s="30"/>
      <c r="AT1798" s="30"/>
      <c r="AU1798" s="30"/>
      <c r="AV1798" s="30"/>
      <c r="AW1798" s="30"/>
      <c r="AX1798" s="30"/>
      <c r="AY1798" s="30"/>
      <c r="AZ1798" s="30"/>
      <c r="BA1798" s="30"/>
      <c r="BB1798" s="30"/>
      <c r="BC1798" s="30"/>
      <c r="BD1798" s="30"/>
    </row>
    <row r="1799" spans="1:56" ht="25.5" customHeight="1">
      <c r="A1799" s="21"/>
      <c r="B1799" s="82"/>
      <c r="C1799" s="30"/>
      <c r="D1799" s="31"/>
      <c r="E1799" s="21"/>
      <c r="F1799" s="32"/>
      <c r="G1799" s="32"/>
      <c r="H1799" s="83"/>
      <c r="I1799" s="30"/>
      <c r="J1799" s="84"/>
      <c r="K1799" s="30"/>
      <c r="L1799" s="30"/>
      <c r="M1799" s="82"/>
      <c r="N1799" s="85"/>
      <c r="O1799" s="30"/>
      <c r="P1799" s="30"/>
      <c r="Q1799" s="34"/>
      <c r="R1799" s="32"/>
      <c r="S1799" s="10"/>
      <c r="T1799" s="30"/>
      <c r="U1799" s="30"/>
      <c r="V1799" s="30"/>
      <c r="W1799" s="30"/>
      <c r="X1799" s="30"/>
      <c r="Y1799" s="30"/>
      <c r="Z1799" s="30"/>
      <c r="AA1799" s="30"/>
      <c r="AB1799" s="30"/>
      <c r="AC1799" s="30"/>
      <c r="AD1799" s="30"/>
      <c r="AE1799" s="30"/>
      <c r="AF1799" s="30"/>
      <c r="AG1799" s="30"/>
      <c r="AH1799" s="30"/>
      <c r="AI1799" s="30"/>
      <c r="AJ1799" s="30"/>
      <c r="AK1799" s="30"/>
      <c r="AL1799" s="30"/>
      <c r="AM1799" s="30"/>
      <c r="AN1799" s="30"/>
      <c r="AO1799" s="30"/>
      <c r="AP1799" s="30"/>
      <c r="AQ1799" s="30"/>
      <c r="AR1799" s="30"/>
      <c r="AS1799" s="30"/>
      <c r="AT1799" s="30"/>
      <c r="AU1799" s="30"/>
      <c r="AV1799" s="30"/>
      <c r="AW1799" s="30"/>
      <c r="AX1799" s="30"/>
      <c r="AY1799" s="30"/>
      <c r="AZ1799" s="30"/>
      <c r="BA1799" s="30"/>
      <c r="BB1799" s="30"/>
      <c r="BC1799" s="30"/>
      <c r="BD1799" s="30"/>
    </row>
    <row r="1800" spans="1:56" ht="25.5" customHeight="1">
      <c r="A1800" s="21"/>
      <c r="B1800" s="82"/>
      <c r="C1800" s="30"/>
      <c r="D1800" s="31"/>
      <c r="E1800" s="21"/>
      <c r="F1800" s="32"/>
      <c r="G1800" s="32"/>
      <c r="H1800" s="83"/>
      <c r="I1800" s="30"/>
      <c r="J1800" s="84"/>
      <c r="K1800" s="30"/>
      <c r="L1800" s="30"/>
      <c r="M1800" s="82"/>
      <c r="N1800" s="85"/>
      <c r="O1800" s="30"/>
      <c r="P1800" s="30"/>
      <c r="Q1800" s="34"/>
      <c r="R1800" s="32"/>
      <c r="S1800" s="10"/>
      <c r="T1800" s="30"/>
      <c r="U1800" s="30"/>
      <c r="V1800" s="30"/>
      <c r="W1800" s="30"/>
      <c r="X1800" s="30"/>
      <c r="Y1800" s="30"/>
      <c r="Z1800" s="30"/>
      <c r="AA1800" s="30"/>
      <c r="AB1800" s="30"/>
      <c r="AC1800" s="30"/>
      <c r="AD1800" s="30"/>
      <c r="AE1800" s="30"/>
      <c r="AF1800" s="30"/>
      <c r="AG1800" s="30"/>
      <c r="AH1800" s="30"/>
      <c r="AI1800" s="30"/>
      <c r="AJ1800" s="30"/>
      <c r="AK1800" s="30"/>
      <c r="AL1800" s="30"/>
      <c r="AM1800" s="30"/>
      <c r="AN1800" s="30"/>
      <c r="AO1800" s="30"/>
      <c r="AP1800" s="30"/>
      <c r="AQ1800" s="30"/>
      <c r="AR1800" s="30"/>
      <c r="AS1800" s="30"/>
      <c r="AT1800" s="30"/>
      <c r="AU1800" s="30"/>
      <c r="AV1800" s="30"/>
      <c r="AW1800" s="30"/>
      <c r="AX1800" s="30"/>
      <c r="AY1800" s="30"/>
      <c r="AZ1800" s="30"/>
      <c r="BA1800" s="30"/>
      <c r="BB1800" s="30"/>
      <c r="BC1800" s="30"/>
      <c r="BD1800" s="30"/>
    </row>
    <row r="1801" spans="1:56" ht="25.5" customHeight="1">
      <c r="A1801" s="21"/>
      <c r="B1801" s="82"/>
      <c r="C1801" s="30"/>
      <c r="D1801" s="31"/>
      <c r="E1801" s="21"/>
      <c r="F1801" s="32"/>
      <c r="G1801" s="32"/>
      <c r="H1801" s="83"/>
      <c r="I1801" s="30"/>
      <c r="J1801" s="84"/>
      <c r="K1801" s="30"/>
      <c r="L1801" s="30"/>
      <c r="M1801" s="82"/>
      <c r="N1801" s="85"/>
      <c r="O1801" s="30"/>
      <c r="P1801" s="30"/>
      <c r="Q1801" s="34"/>
      <c r="R1801" s="32"/>
      <c r="S1801" s="10"/>
      <c r="T1801" s="30"/>
      <c r="U1801" s="30"/>
      <c r="V1801" s="30"/>
      <c r="W1801" s="30"/>
      <c r="X1801" s="30"/>
      <c r="Y1801" s="30"/>
      <c r="Z1801" s="30"/>
      <c r="AA1801" s="30"/>
      <c r="AB1801" s="30"/>
      <c r="AC1801" s="30"/>
      <c r="AD1801" s="30"/>
      <c r="AE1801" s="30"/>
      <c r="AF1801" s="30"/>
      <c r="AG1801" s="30"/>
      <c r="AH1801" s="30"/>
      <c r="AI1801" s="30"/>
      <c r="AJ1801" s="30"/>
      <c r="AK1801" s="30"/>
      <c r="AL1801" s="30"/>
      <c r="AM1801" s="30"/>
      <c r="AN1801" s="30"/>
      <c r="AO1801" s="30"/>
      <c r="AP1801" s="30"/>
      <c r="AQ1801" s="30"/>
      <c r="AR1801" s="30"/>
      <c r="AS1801" s="30"/>
      <c r="AT1801" s="30"/>
      <c r="AU1801" s="30"/>
      <c r="AV1801" s="30"/>
      <c r="AW1801" s="30"/>
      <c r="AX1801" s="30"/>
      <c r="AY1801" s="30"/>
      <c r="AZ1801" s="30"/>
      <c r="BA1801" s="30"/>
      <c r="BB1801" s="30"/>
      <c r="BC1801" s="30"/>
      <c r="BD1801" s="30"/>
    </row>
    <row r="1802" spans="1:56" ht="25.5" customHeight="1">
      <c r="A1802" s="21"/>
      <c r="B1802" s="82"/>
      <c r="C1802" s="30"/>
      <c r="D1802" s="31"/>
      <c r="E1802" s="21"/>
      <c r="F1802" s="32"/>
      <c r="G1802" s="32"/>
      <c r="H1802" s="83"/>
      <c r="I1802" s="30"/>
      <c r="J1802" s="84"/>
      <c r="K1802" s="30"/>
      <c r="L1802" s="30"/>
      <c r="M1802" s="82"/>
      <c r="N1802" s="85"/>
      <c r="O1802" s="30"/>
      <c r="P1802" s="30"/>
      <c r="Q1802" s="34"/>
      <c r="R1802" s="32"/>
      <c r="S1802" s="10"/>
      <c r="T1802" s="30"/>
      <c r="U1802" s="30"/>
      <c r="V1802" s="30"/>
      <c r="W1802" s="30"/>
      <c r="X1802" s="30"/>
      <c r="Y1802" s="30"/>
      <c r="Z1802" s="30"/>
      <c r="AA1802" s="30"/>
      <c r="AB1802" s="30"/>
      <c r="AC1802" s="30"/>
      <c r="AD1802" s="30"/>
      <c r="AE1802" s="30"/>
      <c r="AF1802" s="30"/>
      <c r="AG1802" s="30"/>
      <c r="AH1802" s="30"/>
      <c r="AI1802" s="30"/>
      <c r="AJ1802" s="30"/>
      <c r="AK1802" s="30"/>
      <c r="AL1802" s="30"/>
      <c r="AM1802" s="30"/>
      <c r="AN1802" s="30"/>
      <c r="AO1802" s="30"/>
      <c r="AP1802" s="30"/>
      <c r="AQ1802" s="30"/>
      <c r="AR1802" s="30"/>
      <c r="AS1802" s="30"/>
      <c r="AT1802" s="30"/>
      <c r="AU1802" s="30"/>
      <c r="AV1802" s="30"/>
      <c r="AW1802" s="30"/>
      <c r="AX1802" s="30"/>
      <c r="AY1802" s="30"/>
      <c r="AZ1802" s="30"/>
      <c r="BA1802" s="30"/>
      <c r="BB1802" s="30"/>
      <c r="BC1802" s="30"/>
      <c r="BD1802" s="30"/>
    </row>
    <row r="1803" spans="1:56" ht="25.5" customHeight="1">
      <c r="A1803" s="21"/>
      <c r="B1803" s="82"/>
      <c r="C1803" s="30"/>
      <c r="D1803" s="31"/>
      <c r="E1803" s="21"/>
      <c r="F1803" s="32"/>
      <c r="G1803" s="32"/>
      <c r="H1803" s="83"/>
      <c r="I1803" s="30"/>
      <c r="J1803" s="84"/>
      <c r="K1803" s="30"/>
      <c r="L1803" s="30"/>
      <c r="M1803" s="82"/>
      <c r="N1803" s="85"/>
      <c r="O1803" s="30"/>
      <c r="P1803" s="30"/>
      <c r="Q1803" s="34"/>
      <c r="R1803" s="32"/>
      <c r="S1803" s="10"/>
      <c r="T1803" s="30"/>
      <c r="U1803" s="30"/>
      <c r="V1803" s="30"/>
      <c r="W1803" s="30"/>
      <c r="X1803" s="30"/>
      <c r="Y1803" s="30"/>
      <c r="Z1803" s="30"/>
      <c r="AA1803" s="30"/>
      <c r="AB1803" s="30"/>
      <c r="AC1803" s="30"/>
      <c r="AD1803" s="30"/>
      <c r="AE1803" s="30"/>
      <c r="AF1803" s="30"/>
      <c r="AG1803" s="30"/>
      <c r="AH1803" s="30"/>
      <c r="AI1803" s="30"/>
      <c r="AJ1803" s="30"/>
      <c r="AK1803" s="30"/>
      <c r="AL1803" s="30"/>
      <c r="AM1803" s="30"/>
      <c r="AN1803" s="30"/>
      <c r="AO1803" s="30"/>
      <c r="AP1803" s="30"/>
      <c r="AQ1803" s="30"/>
      <c r="AR1803" s="30"/>
      <c r="AS1803" s="30"/>
      <c r="AT1803" s="30"/>
      <c r="AU1803" s="30"/>
      <c r="AV1803" s="30"/>
      <c r="AW1803" s="30"/>
      <c r="AX1803" s="30"/>
      <c r="AY1803" s="30"/>
      <c r="AZ1803" s="30"/>
      <c r="BA1803" s="30"/>
      <c r="BB1803" s="30"/>
      <c r="BC1803" s="30"/>
      <c r="BD1803" s="30"/>
    </row>
    <row r="1804" spans="1:56" ht="25.5" customHeight="1">
      <c r="A1804" s="21"/>
      <c r="B1804" s="82"/>
      <c r="C1804" s="30"/>
      <c r="D1804" s="31"/>
      <c r="E1804" s="21"/>
      <c r="F1804" s="32"/>
      <c r="G1804" s="32"/>
      <c r="H1804" s="83"/>
      <c r="I1804" s="30"/>
      <c r="J1804" s="84"/>
      <c r="K1804" s="30"/>
      <c r="L1804" s="30"/>
      <c r="M1804" s="82"/>
      <c r="N1804" s="85"/>
      <c r="O1804" s="30"/>
      <c r="P1804" s="30"/>
      <c r="Q1804" s="34"/>
      <c r="R1804" s="32"/>
      <c r="S1804" s="10"/>
      <c r="T1804" s="30"/>
      <c r="U1804" s="30"/>
      <c r="V1804" s="30"/>
      <c r="W1804" s="30"/>
      <c r="X1804" s="30"/>
      <c r="Y1804" s="30"/>
      <c r="Z1804" s="30"/>
      <c r="AA1804" s="30"/>
      <c r="AB1804" s="30"/>
      <c r="AC1804" s="30"/>
      <c r="AD1804" s="30"/>
      <c r="AE1804" s="30"/>
      <c r="AF1804" s="30"/>
      <c r="AG1804" s="30"/>
      <c r="AH1804" s="30"/>
      <c r="AI1804" s="30"/>
      <c r="AJ1804" s="30"/>
      <c r="AK1804" s="30"/>
      <c r="AL1804" s="30"/>
      <c r="AM1804" s="30"/>
      <c r="AN1804" s="30"/>
      <c r="AO1804" s="30"/>
      <c r="AP1804" s="30"/>
      <c r="AQ1804" s="30"/>
      <c r="AR1804" s="30"/>
      <c r="AS1804" s="30"/>
      <c r="AT1804" s="30"/>
      <c r="AU1804" s="30"/>
      <c r="AV1804" s="30"/>
      <c r="AW1804" s="30"/>
      <c r="AX1804" s="30"/>
      <c r="AY1804" s="30"/>
      <c r="AZ1804" s="30"/>
      <c r="BA1804" s="30"/>
      <c r="BB1804" s="30"/>
      <c r="BC1804" s="30"/>
      <c r="BD1804" s="30"/>
    </row>
    <row r="1805" spans="1:56" ht="25.5" customHeight="1">
      <c r="A1805" s="21"/>
      <c r="B1805" s="82"/>
      <c r="C1805" s="30"/>
      <c r="D1805" s="31"/>
      <c r="E1805" s="21"/>
      <c r="F1805" s="32"/>
      <c r="G1805" s="32"/>
      <c r="H1805" s="83"/>
      <c r="I1805" s="30"/>
      <c r="J1805" s="84"/>
      <c r="K1805" s="30"/>
      <c r="L1805" s="30"/>
      <c r="M1805" s="82"/>
      <c r="N1805" s="85"/>
      <c r="O1805" s="30"/>
      <c r="P1805" s="30"/>
      <c r="Q1805" s="34"/>
      <c r="R1805" s="32"/>
      <c r="S1805" s="10"/>
      <c r="T1805" s="30"/>
      <c r="U1805" s="30"/>
      <c r="V1805" s="30"/>
      <c r="W1805" s="30"/>
      <c r="X1805" s="30"/>
      <c r="Y1805" s="30"/>
      <c r="Z1805" s="30"/>
      <c r="AA1805" s="30"/>
      <c r="AB1805" s="30"/>
      <c r="AC1805" s="30"/>
      <c r="AD1805" s="30"/>
      <c r="AE1805" s="30"/>
      <c r="AF1805" s="30"/>
      <c r="AG1805" s="30"/>
      <c r="AH1805" s="30"/>
      <c r="AI1805" s="30"/>
      <c r="AJ1805" s="30"/>
      <c r="AK1805" s="30"/>
      <c r="AL1805" s="30"/>
      <c r="AM1805" s="30"/>
      <c r="AN1805" s="30"/>
      <c r="AO1805" s="30"/>
      <c r="AP1805" s="30"/>
      <c r="AQ1805" s="30"/>
      <c r="AR1805" s="30"/>
      <c r="AS1805" s="30"/>
      <c r="AT1805" s="30"/>
      <c r="AU1805" s="30"/>
      <c r="AV1805" s="30"/>
      <c r="AW1805" s="30"/>
      <c r="AX1805" s="30"/>
      <c r="AY1805" s="30"/>
      <c r="AZ1805" s="30"/>
      <c r="BA1805" s="30"/>
      <c r="BB1805" s="30"/>
      <c r="BC1805" s="30"/>
      <c r="BD1805" s="30"/>
    </row>
    <row r="1806" spans="1:56" ht="25.5" customHeight="1">
      <c r="A1806" s="21"/>
      <c r="B1806" s="82"/>
      <c r="C1806" s="30"/>
      <c r="D1806" s="31"/>
      <c r="E1806" s="21"/>
      <c r="F1806" s="32"/>
      <c r="G1806" s="32"/>
      <c r="H1806" s="83"/>
      <c r="I1806" s="30"/>
      <c r="J1806" s="84"/>
      <c r="K1806" s="30"/>
      <c r="L1806" s="30"/>
      <c r="M1806" s="82"/>
      <c r="N1806" s="85"/>
      <c r="O1806" s="30"/>
      <c r="P1806" s="30"/>
      <c r="Q1806" s="34"/>
      <c r="R1806" s="32"/>
      <c r="S1806" s="10"/>
      <c r="T1806" s="30"/>
      <c r="U1806" s="30"/>
      <c r="V1806" s="30"/>
      <c r="W1806" s="30"/>
      <c r="X1806" s="30"/>
      <c r="Y1806" s="30"/>
      <c r="Z1806" s="30"/>
      <c r="AA1806" s="30"/>
      <c r="AB1806" s="30"/>
      <c r="AC1806" s="30"/>
      <c r="AD1806" s="30"/>
      <c r="AE1806" s="30"/>
      <c r="AF1806" s="30"/>
      <c r="AG1806" s="30"/>
      <c r="AH1806" s="30"/>
      <c r="AI1806" s="30"/>
      <c r="AJ1806" s="30"/>
      <c r="AK1806" s="30"/>
      <c r="AL1806" s="30"/>
      <c r="AM1806" s="30"/>
      <c r="AN1806" s="30"/>
      <c r="AO1806" s="30"/>
      <c r="AP1806" s="30"/>
      <c r="AQ1806" s="30"/>
      <c r="AR1806" s="30"/>
      <c r="AS1806" s="30"/>
      <c r="AT1806" s="30"/>
      <c r="AU1806" s="30"/>
      <c r="AV1806" s="30"/>
      <c r="AW1806" s="30"/>
      <c r="AX1806" s="30"/>
      <c r="AY1806" s="30"/>
      <c r="AZ1806" s="30"/>
      <c r="BA1806" s="30"/>
      <c r="BB1806" s="30"/>
      <c r="BC1806" s="30"/>
      <c r="BD1806" s="30"/>
    </row>
    <row r="1807" spans="1:56" ht="25.5" customHeight="1">
      <c r="A1807" s="21"/>
      <c r="B1807" s="82"/>
      <c r="C1807" s="30"/>
      <c r="D1807" s="31"/>
      <c r="E1807" s="21"/>
      <c r="F1807" s="32"/>
      <c r="G1807" s="32"/>
      <c r="H1807" s="83"/>
      <c r="I1807" s="30"/>
      <c r="J1807" s="84"/>
      <c r="K1807" s="30"/>
      <c r="L1807" s="30"/>
      <c r="M1807" s="82"/>
      <c r="N1807" s="85"/>
      <c r="O1807" s="30"/>
      <c r="P1807" s="30"/>
      <c r="Q1807" s="34"/>
      <c r="R1807" s="32"/>
      <c r="S1807" s="10"/>
      <c r="T1807" s="30"/>
      <c r="U1807" s="30"/>
      <c r="V1807" s="30"/>
      <c r="W1807" s="30"/>
      <c r="X1807" s="30"/>
      <c r="Y1807" s="30"/>
      <c r="Z1807" s="30"/>
      <c r="AA1807" s="30"/>
      <c r="AB1807" s="30"/>
      <c r="AC1807" s="30"/>
      <c r="AD1807" s="30"/>
      <c r="AE1807" s="30"/>
      <c r="AF1807" s="30"/>
      <c r="AG1807" s="30"/>
      <c r="AH1807" s="30"/>
      <c r="AI1807" s="30"/>
      <c r="AJ1807" s="30"/>
      <c r="AK1807" s="30"/>
      <c r="AL1807" s="30"/>
      <c r="AM1807" s="30"/>
      <c r="AN1807" s="30"/>
      <c r="AO1807" s="30"/>
      <c r="AP1807" s="30"/>
      <c r="AQ1807" s="30"/>
      <c r="AR1807" s="30"/>
      <c r="AS1807" s="30"/>
      <c r="AT1807" s="30"/>
      <c r="AU1807" s="30"/>
      <c r="AV1807" s="30"/>
      <c r="AW1807" s="30"/>
      <c r="AX1807" s="30"/>
      <c r="AY1807" s="30"/>
      <c r="AZ1807" s="30"/>
      <c r="BA1807" s="30"/>
      <c r="BB1807" s="30"/>
      <c r="BC1807" s="30"/>
      <c r="BD1807" s="30"/>
    </row>
    <row r="1808" spans="1:56" ht="25.5" customHeight="1">
      <c r="A1808" s="21"/>
      <c r="B1808" s="82"/>
      <c r="C1808" s="30"/>
      <c r="D1808" s="31"/>
      <c r="E1808" s="21"/>
      <c r="F1808" s="32"/>
      <c r="G1808" s="32"/>
      <c r="H1808" s="83"/>
      <c r="I1808" s="30"/>
      <c r="J1808" s="84"/>
      <c r="K1808" s="30"/>
      <c r="L1808" s="30"/>
      <c r="M1808" s="82"/>
      <c r="N1808" s="85"/>
      <c r="O1808" s="30"/>
      <c r="P1808" s="30"/>
      <c r="Q1808" s="34"/>
      <c r="R1808" s="32"/>
      <c r="S1808" s="10"/>
      <c r="T1808" s="30"/>
      <c r="U1808" s="30"/>
      <c r="V1808" s="30"/>
      <c r="W1808" s="30"/>
      <c r="X1808" s="30"/>
      <c r="Y1808" s="30"/>
      <c r="Z1808" s="30"/>
      <c r="AA1808" s="30"/>
      <c r="AB1808" s="30"/>
      <c r="AC1808" s="30"/>
      <c r="AD1808" s="30"/>
      <c r="AE1808" s="30"/>
      <c r="AF1808" s="30"/>
      <c r="AG1808" s="30"/>
      <c r="AH1808" s="30"/>
      <c r="AI1808" s="30"/>
      <c r="AJ1808" s="30"/>
      <c r="AK1808" s="30"/>
      <c r="AL1808" s="30"/>
      <c r="AM1808" s="30"/>
      <c r="AN1808" s="30"/>
      <c r="AO1808" s="30"/>
      <c r="AP1808" s="30"/>
      <c r="AQ1808" s="30"/>
      <c r="AR1808" s="30"/>
      <c r="AS1808" s="30"/>
      <c r="AT1808" s="30"/>
      <c r="AU1808" s="30"/>
      <c r="AV1808" s="30"/>
      <c r="AW1808" s="30"/>
      <c r="AX1808" s="30"/>
      <c r="AY1808" s="30"/>
      <c r="AZ1808" s="30"/>
      <c r="BA1808" s="30"/>
      <c r="BB1808" s="30"/>
      <c r="BC1808" s="30"/>
      <c r="BD1808" s="30"/>
    </row>
    <row r="1809" spans="1:56" ht="25.5" customHeight="1">
      <c r="A1809" s="21"/>
      <c r="B1809" s="82"/>
      <c r="C1809" s="30"/>
      <c r="D1809" s="31"/>
      <c r="E1809" s="21"/>
      <c r="F1809" s="32"/>
      <c r="G1809" s="32"/>
      <c r="H1809" s="83"/>
      <c r="I1809" s="30"/>
      <c r="J1809" s="84"/>
      <c r="K1809" s="30"/>
      <c r="L1809" s="30"/>
      <c r="M1809" s="82"/>
      <c r="N1809" s="85"/>
      <c r="O1809" s="30"/>
      <c r="P1809" s="30"/>
      <c r="Q1809" s="34"/>
      <c r="R1809" s="32"/>
      <c r="S1809" s="10"/>
      <c r="T1809" s="30"/>
      <c r="U1809" s="30"/>
      <c r="V1809" s="30"/>
      <c r="W1809" s="30"/>
      <c r="X1809" s="30"/>
      <c r="Y1809" s="30"/>
      <c r="Z1809" s="30"/>
      <c r="AA1809" s="30"/>
      <c r="AB1809" s="30"/>
      <c r="AC1809" s="30"/>
      <c r="AD1809" s="30"/>
      <c r="AE1809" s="30"/>
      <c r="AF1809" s="30"/>
      <c r="AG1809" s="30"/>
      <c r="AH1809" s="30"/>
      <c r="AI1809" s="30"/>
      <c r="AJ1809" s="30"/>
      <c r="AK1809" s="30"/>
      <c r="AL1809" s="30"/>
      <c r="AM1809" s="30"/>
      <c r="AN1809" s="30"/>
      <c r="AO1809" s="30"/>
      <c r="AP1809" s="30"/>
      <c r="AQ1809" s="30"/>
      <c r="AR1809" s="30"/>
      <c r="AS1809" s="30"/>
      <c r="AT1809" s="30"/>
      <c r="AU1809" s="30"/>
      <c r="AV1809" s="30"/>
      <c r="AW1809" s="30"/>
      <c r="AX1809" s="30"/>
      <c r="AY1809" s="30"/>
      <c r="AZ1809" s="30"/>
      <c r="BA1809" s="30"/>
      <c r="BB1809" s="30"/>
      <c r="BC1809" s="30"/>
      <c r="BD1809" s="30"/>
    </row>
    <row r="1810" spans="1:56" ht="25.5" customHeight="1">
      <c r="A1810" s="21"/>
      <c r="B1810" s="82"/>
      <c r="C1810" s="30"/>
      <c r="D1810" s="31"/>
      <c r="E1810" s="21"/>
      <c r="F1810" s="32"/>
      <c r="G1810" s="32"/>
      <c r="H1810" s="83"/>
      <c r="I1810" s="30"/>
      <c r="J1810" s="84"/>
      <c r="K1810" s="30"/>
      <c r="L1810" s="30"/>
      <c r="M1810" s="82"/>
      <c r="N1810" s="85"/>
      <c r="O1810" s="30"/>
      <c r="P1810" s="30"/>
      <c r="Q1810" s="34"/>
      <c r="R1810" s="32"/>
      <c r="S1810" s="10"/>
      <c r="T1810" s="30"/>
      <c r="U1810" s="30"/>
      <c r="V1810" s="30"/>
      <c r="W1810" s="30"/>
      <c r="X1810" s="30"/>
      <c r="Y1810" s="30"/>
      <c r="Z1810" s="30"/>
      <c r="AA1810" s="30"/>
      <c r="AB1810" s="30"/>
      <c r="AC1810" s="30"/>
      <c r="AD1810" s="30"/>
      <c r="AE1810" s="30"/>
      <c r="AF1810" s="30"/>
      <c r="AG1810" s="30"/>
      <c r="AH1810" s="30"/>
      <c r="AI1810" s="30"/>
      <c r="AJ1810" s="30"/>
      <c r="AK1810" s="30"/>
      <c r="AL1810" s="30"/>
      <c r="AM1810" s="30"/>
      <c r="AN1810" s="30"/>
      <c r="AO1810" s="30"/>
      <c r="AP1810" s="30"/>
      <c r="AQ1810" s="30"/>
      <c r="AR1810" s="30"/>
      <c r="AS1810" s="30"/>
      <c r="AT1810" s="30"/>
      <c r="AU1810" s="30"/>
      <c r="AV1810" s="30"/>
      <c r="AW1810" s="30"/>
      <c r="AX1810" s="30"/>
      <c r="AY1810" s="30"/>
      <c r="AZ1810" s="30"/>
      <c r="BA1810" s="30"/>
      <c r="BB1810" s="30"/>
      <c r="BC1810" s="30"/>
      <c r="BD1810" s="30"/>
    </row>
    <row r="1811" spans="1:56" ht="25.5" customHeight="1">
      <c r="A1811" s="21"/>
      <c r="B1811" s="82"/>
      <c r="C1811" s="30"/>
      <c r="D1811" s="31"/>
      <c r="E1811" s="21"/>
      <c r="F1811" s="32"/>
      <c r="G1811" s="32"/>
      <c r="H1811" s="83"/>
      <c r="I1811" s="30"/>
      <c r="J1811" s="84"/>
      <c r="K1811" s="30"/>
      <c r="L1811" s="30"/>
      <c r="M1811" s="82"/>
      <c r="N1811" s="85"/>
      <c r="O1811" s="30"/>
      <c r="P1811" s="30"/>
      <c r="Q1811" s="34"/>
      <c r="R1811" s="32"/>
      <c r="S1811" s="10"/>
      <c r="T1811" s="30"/>
      <c r="U1811" s="30"/>
      <c r="V1811" s="30"/>
      <c r="W1811" s="30"/>
      <c r="X1811" s="30"/>
      <c r="Y1811" s="30"/>
      <c r="Z1811" s="30"/>
      <c r="AA1811" s="30"/>
      <c r="AB1811" s="30"/>
      <c r="AC1811" s="30"/>
      <c r="AD1811" s="30"/>
      <c r="AE1811" s="30"/>
      <c r="AF1811" s="30"/>
      <c r="AG1811" s="30"/>
      <c r="AH1811" s="30"/>
      <c r="AI1811" s="30"/>
      <c r="AJ1811" s="30"/>
      <c r="AK1811" s="30"/>
      <c r="AL1811" s="30"/>
      <c r="AM1811" s="30"/>
      <c r="AN1811" s="30"/>
      <c r="AO1811" s="30"/>
      <c r="AP1811" s="30"/>
      <c r="AQ1811" s="30"/>
      <c r="AR1811" s="30"/>
      <c r="AS1811" s="30"/>
      <c r="AT1811" s="30"/>
      <c r="AU1811" s="30"/>
      <c r="AV1811" s="30"/>
      <c r="AW1811" s="30"/>
      <c r="AX1811" s="30"/>
      <c r="AY1811" s="30"/>
      <c r="AZ1811" s="30"/>
      <c r="BA1811" s="30"/>
      <c r="BB1811" s="30"/>
      <c r="BC1811" s="30"/>
      <c r="BD1811" s="30"/>
    </row>
    <row r="1812" spans="1:56" ht="25.5" customHeight="1">
      <c r="A1812" s="21"/>
      <c r="B1812" s="82"/>
      <c r="C1812" s="30"/>
      <c r="D1812" s="31"/>
      <c r="E1812" s="21"/>
      <c r="F1812" s="32"/>
      <c r="G1812" s="32"/>
      <c r="H1812" s="83"/>
      <c r="I1812" s="30"/>
      <c r="J1812" s="84"/>
      <c r="K1812" s="30"/>
      <c r="L1812" s="30"/>
      <c r="M1812" s="82"/>
      <c r="N1812" s="85"/>
      <c r="O1812" s="30"/>
      <c r="P1812" s="30"/>
      <c r="Q1812" s="34"/>
      <c r="R1812" s="32"/>
      <c r="S1812" s="10"/>
      <c r="T1812" s="30"/>
      <c r="U1812" s="30"/>
      <c r="V1812" s="30"/>
      <c r="W1812" s="30"/>
      <c r="X1812" s="30"/>
      <c r="Y1812" s="30"/>
      <c r="Z1812" s="30"/>
      <c r="AA1812" s="30"/>
      <c r="AB1812" s="30"/>
      <c r="AC1812" s="30"/>
      <c r="AD1812" s="30"/>
      <c r="AE1812" s="30"/>
      <c r="AF1812" s="30"/>
      <c r="AG1812" s="30"/>
      <c r="AH1812" s="30"/>
      <c r="AI1812" s="30"/>
      <c r="AJ1812" s="30"/>
      <c r="AK1812" s="30"/>
      <c r="AL1812" s="30"/>
      <c r="AM1812" s="30"/>
      <c r="AN1812" s="30"/>
      <c r="AO1812" s="30"/>
      <c r="AP1812" s="30"/>
      <c r="AQ1812" s="30"/>
      <c r="AR1812" s="30"/>
      <c r="AS1812" s="30"/>
      <c r="AT1812" s="30"/>
      <c r="AU1812" s="30"/>
      <c r="AV1812" s="30"/>
      <c r="AW1812" s="30"/>
      <c r="AX1812" s="30"/>
      <c r="AY1812" s="30"/>
      <c r="AZ1812" s="30"/>
      <c r="BA1812" s="30"/>
      <c r="BB1812" s="30"/>
      <c r="BC1812" s="30"/>
      <c r="BD1812" s="30"/>
    </row>
    <row r="1813" spans="1:56" ht="25.5" customHeight="1">
      <c r="A1813" s="21"/>
      <c r="B1813" s="82"/>
      <c r="C1813" s="30"/>
      <c r="D1813" s="31"/>
      <c r="E1813" s="21"/>
      <c r="F1813" s="32"/>
      <c r="G1813" s="32"/>
      <c r="H1813" s="83"/>
      <c r="I1813" s="30"/>
      <c r="J1813" s="84"/>
      <c r="K1813" s="30"/>
      <c r="L1813" s="30"/>
      <c r="M1813" s="82"/>
      <c r="N1813" s="85"/>
      <c r="O1813" s="30"/>
      <c r="P1813" s="30"/>
      <c r="Q1813" s="34"/>
      <c r="R1813" s="32"/>
      <c r="S1813" s="1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  <c r="AH1813" s="30"/>
      <c r="AI1813" s="30"/>
      <c r="AJ1813" s="30"/>
      <c r="AK1813" s="30"/>
      <c r="AL1813" s="30"/>
      <c r="AM1813" s="30"/>
      <c r="AN1813" s="30"/>
      <c r="AO1813" s="30"/>
      <c r="AP1813" s="30"/>
      <c r="AQ1813" s="30"/>
      <c r="AR1813" s="30"/>
      <c r="AS1813" s="30"/>
      <c r="AT1813" s="30"/>
      <c r="AU1813" s="30"/>
      <c r="AV1813" s="30"/>
      <c r="AW1813" s="30"/>
      <c r="AX1813" s="30"/>
      <c r="AY1813" s="30"/>
      <c r="AZ1813" s="30"/>
      <c r="BA1813" s="30"/>
      <c r="BB1813" s="30"/>
      <c r="BC1813" s="30"/>
      <c r="BD1813" s="30"/>
    </row>
    <row r="1814" spans="1:56" ht="25.5" customHeight="1">
      <c r="A1814" s="21"/>
      <c r="B1814" s="82"/>
      <c r="C1814" s="30"/>
      <c r="D1814" s="31"/>
      <c r="E1814" s="21"/>
      <c r="F1814" s="32"/>
      <c r="G1814" s="32"/>
      <c r="H1814" s="83"/>
      <c r="I1814" s="30"/>
      <c r="J1814" s="84"/>
      <c r="K1814" s="30"/>
      <c r="L1814" s="30"/>
      <c r="M1814" s="82"/>
      <c r="N1814" s="85"/>
      <c r="O1814" s="30"/>
      <c r="P1814" s="30"/>
      <c r="Q1814" s="34"/>
      <c r="R1814" s="32"/>
      <c r="S1814" s="10"/>
      <c r="T1814" s="30"/>
      <c r="U1814" s="30"/>
      <c r="V1814" s="30"/>
      <c r="W1814" s="30"/>
      <c r="X1814" s="30"/>
      <c r="Y1814" s="30"/>
      <c r="Z1814" s="30"/>
      <c r="AA1814" s="30"/>
      <c r="AB1814" s="30"/>
      <c r="AC1814" s="30"/>
      <c r="AD1814" s="30"/>
      <c r="AE1814" s="30"/>
      <c r="AF1814" s="30"/>
      <c r="AG1814" s="30"/>
      <c r="AH1814" s="30"/>
      <c r="AI1814" s="30"/>
      <c r="AJ1814" s="30"/>
      <c r="AK1814" s="30"/>
      <c r="AL1814" s="30"/>
      <c r="AM1814" s="30"/>
      <c r="AN1814" s="30"/>
      <c r="AO1814" s="30"/>
      <c r="AP1814" s="30"/>
      <c r="AQ1814" s="30"/>
      <c r="AR1814" s="30"/>
      <c r="AS1814" s="30"/>
      <c r="AT1814" s="30"/>
      <c r="AU1814" s="30"/>
      <c r="AV1814" s="30"/>
      <c r="AW1814" s="30"/>
      <c r="AX1814" s="30"/>
      <c r="AY1814" s="30"/>
      <c r="AZ1814" s="30"/>
      <c r="BA1814" s="30"/>
      <c r="BB1814" s="30"/>
      <c r="BC1814" s="30"/>
      <c r="BD1814" s="30"/>
    </row>
    <row r="1815" spans="1:56" ht="25.5" customHeight="1">
      <c r="A1815" s="21"/>
      <c r="B1815" s="82"/>
      <c r="C1815" s="30"/>
      <c r="D1815" s="31"/>
      <c r="E1815" s="21"/>
      <c r="F1815" s="32"/>
      <c r="G1815" s="32"/>
      <c r="H1815" s="83"/>
      <c r="I1815" s="30"/>
      <c r="J1815" s="84"/>
      <c r="K1815" s="30"/>
      <c r="L1815" s="30"/>
      <c r="M1815" s="82"/>
      <c r="N1815" s="85"/>
      <c r="O1815" s="30"/>
      <c r="P1815" s="30"/>
      <c r="Q1815" s="34"/>
      <c r="R1815" s="32"/>
      <c r="S1815" s="10"/>
      <c r="T1815" s="30"/>
      <c r="U1815" s="30"/>
      <c r="V1815" s="30"/>
      <c r="W1815" s="30"/>
      <c r="X1815" s="30"/>
      <c r="Y1815" s="30"/>
      <c r="Z1815" s="30"/>
      <c r="AA1815" s="30"/>
      <c r="AB1815" s="30"/>
      <c r="AC1815" s="30"/>
      <c r="AD1815" s="30"/>
      <c r="AE1815" s="30"/>
      <c r="AF1815" s="30"/>
      <c r="AG1815" s="30"/>
      <c r="AH1815" s="30"/>
      <c r="AI1815" s="30"/>
      <c r="AJ1815" s="30"/>
      <c r="AK1815" s="30"/>
      <c r="AL1815" s="30"/>
      <c r="AM1815" s="30"/>
      <c r="AN1815" s="30"/>
      <c r="AO1815" s="30"/>
      <c r="AP1815" s="30"/>
      <c r="AQ1815" s="30"/>
      <c r="AR1815" s="30"/>
      <c r="AS1815" s="30"/>
      <c r="AT1815" s="30"/>
      <c r="AU1815" s="30"/>
      <c r="AV1815" s="30"/>
      <c r="AW1815" s="30"/>
      <c r="AX1815" s="30"/>
      <c r="AY1815" s="30"/>
      <c r="AZ1815" s="30"/>
      <c r="BA1815" s="30"/>
      <c r="BB1815" s="30"/>
      <c r="BC1815" s="30"/>
      <c r="BD1815" s="30"/>
    </row>
    <row r="1816" spans="1:56" ht="25.5" customHeight="1">
      <c r="A1816" s="21"/>
      <c r="B1816" s="82"/>
      <c r="C1816" s="30"/>
      <c r="D1816" s="31"/>
      <c r="E1816" s="21"/>
      <c r="F1816" s="32"/>
      <c r="G1816" s="32"/>
      <c r="H1816" s="83"/>
      <c r="I1816" s="30"/>
      <c r="J1816" s="84"/>
      <c r="K1816" s="30"/>
      <c r="L1816" s="30"/>
      <c r="M1816" s="82"/>
      <c r="N1816" s="85"/>
      <c r="O1816" s="30"/>
      <c r="P1816" s="30"/>
      <c r="Q1816" s="34"/>
      <c r="R1816" s="32"/>
      <c r="S1816" s="10"/>
      <c r="T1816" s="30"/>
      <c r="U1816" s="30"/>
      <c r="V1816" s="30"/>
      <c r="W1816" s="30"/>
      <c r="X1816" s="30"/>
      <c r="Y1816" s="30"/>
      <c r="Z1816" s="30"/>
      <c r="AA1816" s="30"/>
      <c r="AB1816" s="30"/>
      <c r="AC1816" s="30"/>
      <c r="AD1816" s="30"/>
      <c r="AE1816" s="30"/>
      <c r="AF1816" s="30"/>
      <c r="AG1816" s="30"/>
      <c r="AH1816" s="30"/>
      <c r="AI1816" s="30"/>
      <c r="AJ1816" s="30"/>
      <c r="AK1816" s="30"/>
      <c r="AL1816" s="30"/>
      <c r="AM1816" s="30"/>
      <c r="AN1816" s="30"/>
      <c r="AO1816" s="30"/>
      <c r="AP1816" s="30"/>
      <c r="AQ1816" s="30"/>
      <c r="AR1816" s="30"/>
      <c r="AS1816" s="30"/>
      <c r="AT1816" s="30"/>
      <c r="AU1816" s="30"/>
      <c r="AV1816" s="30"/>
      <c r="AW1816" s="30"/>
      <c r="AX1816" s="30"/>
      <c r="AY1816" s="30"/>
      <c r="AZ1816" s="30"/>
      <c r="BA1816" s="30"/>
      <c r="BB1816" s="30"/>
      <c r="BC1816" s="30"/>
      <c r="BD1816" s="30"/>
    </row>
    <row r="1817" spans="1:56" ht="25.5" customHeight="1">
      <c r="A1817" s="21"/>
      <c r="B1817" s="82"/>
      <c r="C1817" s="30"/>
      <c r="D1817" s="31"/>
      <c r="E1817" s="21"/>
      <c r="F1817" s="32"/>
      <c r="G1817" s="32"/>
      <c r="H1817" s="83"/>
      <c r="I1817" s="30"/>
      <c r="J1817" s="84"/>
      <c r="K1817" s="30"/>
      <c r="L1817" s="30"/>
      <c r="M1817" s="82"/>
      <c r="N1817" s="85"/>
      <c r="O1817" s="30"/>
      <c r="P1817" s="30"/>
      <c r="Q1817" s="34"/>
      <c r="R1817" s="32"/>
      <c r="S1817" s="10"/>
      <c r="T1817" s="30"/>
      <c r="U1817" s="30"/>
      <c r="V1817" s="30"/>
      <c r="W1817" s="30"/>
      <c r="X1817" s="30"/>
      <c r="Y1817" s="30"/>
      <c r="Z1817" s="30"/>
      <c r="AA1817" s="30"/>
      <c r="AB1817" s="30"/>
      <c r="AC1817" s="30"/>
      <c r="AD1817" s="30"/>
      <c r="AE1817" s="30"/>
      <c r="AF1817" s="30"/>
      <c r="AG1817" s="30"/>
      <c r="AH1817" s="30"/>
      <c r="AI1817" s="30"/>
      <c r="AJ1817" s="30"/>
      <c r="AK1817" s="30"/>
      <c r="AL1817" s="30"/>
      <c r="AM1817" s="30"/>
      <c r="AN1817" s="30"/>
      <c r="AO1817" s="30"/>
      <c r="AP1817" s="30"/>
      <c r="AQ1817" s="30"/>
      <c r="AR1817" s="30"/>
      <c r="AS1817" s="30"/>
      <c r="AT1817" s="30"/>
      <c r="AU1817" s="30"/>
      <c r="AV1817" s="30"/>
      <c r="AW1817" s="30"/>
      <c r="AX1817" s="30"/>
      <c r="AY1817" s="30"/>
      <c r="AZ1817" s="30"/>
      <c r="BA1817" s="30"/>
      <c r="BB1817" s="30"/>
      <c r="BC1817" s="30"/>
      <c r="BD1817" s="30"/>
    </row>
    <row r="1818" spans="1:56" ht="25.5" customHeight="1">
      <c r="A1818" s="21"/>
      <c r="B1818" s="82"/>
      <c r="C1818" s="30"/>
      <c r="D1818" s="31"/>
      <c r="E1818" s="21"/>
      <c r="F1818" s="32"/>
      <c r="G1818" s="32"/>
      <c r="H1818" s="83"/>
      <c r="I1818" s="30"/>
      <c r="J1818" s="84"/>
      <c r="K1818" s="30"/>
      <c r="L1818" s="30"/>
      <c r="M1818" s="82"/>
      <c r="N1818" s="85"/>
      <c r="O1818" s="30"/>
      <c r="P1818" s="30"/>
      <c r="Q1818" s="34"/>
      <c r="R1818" s="32"/>
      <c r="S1818" s="10"/>
      <c r="T1818" s="30"/>
      <c r="U1818" s="30"/>
      <c r="V1818" s="30"/>
      <c r="W1818" s="30"/>
      <c r="X1818" s="30"/>
      <c r="Y1818" s="30"/>
      <c r="Z1818" s="30"/>
      <c r="AA1818" s="30"/>
      <c r="AB1818" s="30"/>
      <c r="AC1818" s="30"/>
      <c r="AD1818" s="30"/>
      <c r="AE1818" s="30"/>
      <c r="AF1818" s="30"/>
      <c r="AG1818" s="30"/>
      <c r="AH1818" s="30"/>
      <c r="AI1818" s="30"/>
      <c r="AJ1818" s="30"/>
      <c r="AK1818" s="30"/>
      <c r="AL1818" s="30"/>
      <c r="AM1818" s="30"/>
      <c r="AN1818" s="30"/>
      <c r="AO1818" s="30"/>
      <c r="AP1818" s="30"/>
      <c r="AQ1818" s="30"/>
      <c r="AR1818" s="30"/>
      <c r="AS1818" s="30"/>
      <c r="AT1818" s="30"/>
      <c r="AU1818" s="30"/>
      <c r="AV1818" s="30"/>
      <c r="AW1818" s="30"/>
      <c r="AX1818" s="30"/>
      <c r="AY1818" s="30"/>
      <c r="AZ1818" s="30"/>
      <c r="BA1818" s="30"/>
      <c r="BB1818" s="30"/>
      <c r="BC1818" s="30"/>
      <c r="BD1818" s="30"/>
    </row>
    <row r="1819" spans="1:56" ht="25.5" customHeight="1">
      <c r="A1819" s="21"/>
      <c r="B1819" s="82"/>
      <c r="C1819" s="30"/>
      <c r="D1819" s="31"/>
      <c r="E1819" s="21"/>
      <c r="F1819" s="32"/>
      <c r="G1819" s="32"/>
      <c r="H1819" s="83"/>
      <c r="I1819" s="30"/>
      <c r="J1819" s="84"/>
      <c r="K1819" s="30"/>
      <c r="L1819" s="30"/>
      <c r="M1819" s="82"/>
      <c r="N1819" s="85"/>
      <c r="O1819" s="30"/>
      <c r="P1819" s="30"/>
      <c r="Q1819" s="34"/>
      <c r="R1819" s="32"/>
      <c r="S1819" s="10"/>
      <c r="T1819" s="30"/>
      <c r="U1819" s="30"/>
      <c r="V1819" s="30"/>
      <c r="W1819" s="30"/>
      <c r="X1819" s="30"/>
      <c r="Y1819" s="30"/>
      <c r="Z1819" s="30"/>
      <c r="AA1819" s="30"/>
      <c r="AB1819" s="30"/>
      <c r="AC1819" s="30"/>
      <c r="AD1819" s="30"/>
      <c r="AE1819" s="30"/>
      <c r="AF1819" s="30"/>
      <c r="AG1819" s="30"/>
      <c r="AH1819" s="30"/>
      <c r="AI1819" s="30"/>
      <c r="AJ1819" s="30"/>
      <c r="AK1819" s="30"/>
      <c r="AL1819" s="30"/>
      <c r="AM1819" s="30"/>
      <c r="AN1819" s="30"/>
      <c r="AO1819" s="30"/>
      <c r="AP1819" s="30"/>
      <c r="AQ1819" s="30"/>
      <c r="AR1819" s="30"/>
      <c r="AS1819" s="30"/>
      <c r="AT1819" s="30"/>
      <c r="AU1819" s="30"/>
      <c r="AV1819" s="30"/>
      <c r="AW1819" s="30"/>
      <c r="AX1819" s="30"/>
      <c r="AY1819" s="30"/>
      <c r="AZ1819" s="30"/>
      <c r="BA1819" s="30"/>
      <c r="BB1819" s="30"/>
      <c r="BC1819" s="30"/>
      <c r="BD1819" s="30"/>
    </row>
    <row r="1820" spans="1:56" ht="25.5" customHeight="1">
      <c r="A1820" s="21"/>
      <c r="B1820" s="82"/>
      <c r="C1820" s="30"/>
      <c r="D1820" s="31"/>
      <c r="E1820" s="21"/>
      <c r="F1820" s="32"/>
      <c r="G1820" s="32"/>
      <c r="H1820" s="83"/>
      <c r="I1820" s="30"/>
      <c r="J1820" s="84"/>
      <c r="K1820" s="30"/>
      <c r="L1820" s="30"/>
      <c r="M1820" s="82"/>
      <c r="N1820" s="85"/>
      <c r="O1820" s="30"/>
      <c r="P1820" s="30"/>
      <c r="Q1820" s="34"/>
      <c r="R1820" s="32"/>
      <c r="S1820" s="10"/>
      <c r="T1820" s="30"/>
      <c r="U1820" s="30"/>
      <c r="V1820" s="30"/>
      <c r="W1820" s="30"/>
      <c r="X1820" s="30"/>
      <c r="Y1820" s="30"/>
      <c r="Z1820" s="30"/>
      <c r="AA1820" s="30"/>
      <c r="AB1820" s="30"/>
      <c r="AC1820" s="30"/>
      <c r="AD1820" s="30"/>
      <c r="AE1820" s="30"/>
      <c r="AF1820" s="30"/>
      <c r="AG1820" s="30"/>
      <c r="AH1820" s="30"/>
      <c r="AI1820" s="30"/>
      <c r="AJ1820" s="30"/>
      <c r="AK1820" s="30"/>
      <c r="AL1820" s="30"/>
      <c r="AM1820" s="30"/>
      <c r="AN1820" s="30"/>
      <c r="AO1820" s="30"/>
      <c r="AP1820" s="30"/>
      <c r="AQ1820" s="30"/>
      <c r="AR1820" s="30"/>
      <c r="AS1820" s="30"/>
      <c r="AT1820" s="30"/>
      <c r="AU1820" s="30"/>
      <c r="AV1820" s="30"/>
      <c r="AW1820" s="30"/>
      <c r="AX1820" s="30"/>
      <c r="AY1820" s="30"/>
      <c r="AZ1820" s="30"/>
      <c r="BA1820" s="30"/>
      <c r="BB1820" s="30"/>
      <c r="BC1820" s="30"/>
      <c r="BD1820" s="30"/>
    </row>
    <row r="1821" spans="1:56" ht="25.5" customHeight="1">
      <c r="A1821" s="21"/>
      <c r="B1821" s="82"/>
      <c r="C1821" s="30"/>
      <c r="D1821" s="31"/>
      <c r="E1821" s="21"/>
      <c r="F1821" s="32"/>
      <c r="G1821" s="32"/>
      <c r="H1821" s="83"/>
      <c r="I1821" s="30"/>
      <c r="J1821" s="84"/>
      <c r="K1821" s="30"/>
      <c r="L1821" s="30"/>
      <c r="M1821" s="82"/>
      <c r="N1821" s="85"/>
      <c r="O1821" s="30"/>
      <c r="P1821" s="30"/>
      <c r="Q1821" s="34"/>
      <c r="R1821" s="32"/>
      <c r="S1821" s="10"/>
      <c r="T1821" s="30"/>
      <c r="U1821" s="30"/>
      <c r="V1821" s="30"/>
      <c r="W1821" s="30"/>
      <c r="X1821" s="30"/>
      <c r="Y1821" s="30"/>
      <c r="Z1821" s="30"/>
      <c r="AA1821" s="30"/>
      <c r="AB1821" s="30"/>
      <c r="AC1821" s="30"/>
      <c r="AD1821" s="30"/>
      <c r="AE1821" s="30"/>
      <c r="AF1821" s="30"/>
      <c r="AG1821" s="30"/>
      <c r="AH1821" s="30"/>
      <c r="AI1821" s="30"/>
      <c r="AJ1821" s="30"/>
      <c r="AK1821" s="30"/>
      <c r="AL1821" s="30"/>
      <c r="AM1821" s="30"/>
      <c r="AN1821" s="30"/>
      <c r="AO1821" s="30"/>
      <c r="AP1821" s="30"/>
      <c r="AQ1821" s="30"/>
      <c r="AR1821" s="30"/>
      <c r="AS1821" s="30"/>
      <c r="AT1821" s="30"/>
      <c r="AU1821" s="30"/>
      <c r="AV1821" s="30"/>
      <c r="AW1821" s="30"/>
      <c r="AX1821" s="30"/>
      <c r="AY1821" s="30"/>
      <c r="AZ1821" s="30"/>
      <c r="BA1821" s="30"/>
      <c r="BB1821" s="30"/>
      <c r="BC1821" s="30"/>
      <c r="BD1821" s="30"/>
    </row>
    <row r="1822" spans="1:56" ht="25.5" customHeight="1">
      <c r="A1822" s="21"/>
      <c r="B1822" s="82"/>
      <c r="C1822" s="30"/>
      <c r="D1822" s="31"/>
      <c r="E1822" s="21"/>
      <c r="F1822" s="32"/>
      <c r="G1822" s="32"/>
      <c r="H1822" s="83"/>
      <c r="I1822" s="30"/>
      <c r="J1822" s="84"/>
      <c r="K1822" s="30"/>
      <c r="L1822" s="30"/>
      <c r="M1822" s="82"/>
      <c r="N1822" s="85"/>
      <c r="O1822" s="30"/>
      <c r="P1822" s="30"/>
      <c r="Q1822" s="34"/>
      <c r="R1822" s="32"/>
      <c r="S1822" s="10"/>
      <c r="T1822" s="30"/>
      <c r="U1822" s="30"/>
      <c r="V1822" s="30"/>
      <c r="W1822" s="30"/>
      <c r="X1822" s="30"/>
      <c r="Y1822" s="30"/>
      <c r="Z1822" s="30"/>
      <c r="AA1822" s="30"/>
      <c r="AB1822" s="30"/>
      <c r="AC1822" s="30"/>
      <c r="AD1822" s="30"/>
      <c r="AE1822" s="30"/>
      <c r="AF1822" s="30"/>
      <c r="AG1822" s="30"/>
      <c r="AH1822" s="30"/>
      <c r="AI1822" s="30"/>
      <c r="AJ1822" s="30"/>
      <c r="AK1822" s="30"/>
      <c r="AL1822" s="30"/>
      <c r="AM1822" s="30"/>
      <c r="AN1822" s="30"/>
      <c r="AO1822" s="30"/>
      <c r="AP1822" s="30"/>
      <c r="AQ1822" s="30"/>
      <c r="AR1822" s="30"/>
      <c r="AS1822" s="30"/>
      <c r="AT1822" s="30"/>
      <c r="AU1822" s="30"/>
      <c r="AV1822" s="30"/>
      <c r="AW1822" s="30"/>
      <c r="AX1822" s="30"/>
      <c r="AY1822" s="30"/>
      <c r="AZ1822" s="30"/>
      <c r="BA1822" s="30"/>
      <c r="BB1822" s="30"/>
      <c r="BC1822" s="30"/>
      <c r="BD1822" s="30"/>
    </row>
    <row r="1823" spans="1:56" ht="25.5" customHeight="1">
      <c r="A1823" s="21"/>
      <c r="B1823" s="82"/>
      <c r="C1823" s="30"/>
      <c r="D1823" s="31"/>
      <c r="E1823" s="21"/>
      <c r="F1823" s="32"/>
      <c r="G1823" s="32"/>
      <c r="H1823" s="83"/>
      <c r="I1823" s="30"/>
      <c r="J1823" s="84"/>
      <c r="K1823" s="30"/>
      <c r="L1823" s="30"/>
      <c r="M1823" s="82"/>
      <c r="N1823" s="85"/>
      <c r="O1823" s="30"/>
      <c r="P1823" s="30"/>
      <c r="Q1823" s="34"/>
      <c r="R1823" s="32"/>
      <c r="S1823" s="10"/>
      <c r="T1823" s="30"/>
      <c r="U1823" s="30"/>
      <c r="V1823" s="30"/>
      <c r="W1823" s="30"/>
      <c r="X1823" s="30"/>
      <c r="Y1823" s="30"/>
      <c r="Z1823" s="30"/>
      <c r="AA1823" s="30"/>
      <c r="AB1823" s="30"/>
      <c r="AC1823" s="30"/>
      <c r="AD1823" s="30"/>
      <c r="AE1823" s="30"/>
      <c r="AF1823" s="30"/>
      <c r="AG1823" s="30"/>
      <c r="AH1823" s="30"/>
      <c r="AI1823" s="30"/>
      <c r="AJ1823" s="30"/>
      <c r="AK1823" s="30"/>
      <c r="AL1823" s="30"/>
      <c r="AM1823" s="30"/>
      <c r="AN1823" s="30"/>
      <c r="AO1823" s="30"/>
      <c r="AP1823" s="30"/>
      <c r="AQ1823" s="30"/>
      <c r="AR1823" s="30"/>
      <c r="AS1823" s="30"/>
      <c r="AT1823" s="30"/>
      <c r="AU1823" s="30"/>
      <c r="AV1823" s="30"/>
      <c r="AW1823" s="30"/>
      <c r="AX1823" s="30"/>
      <c r="AY1823" s="30"/>
      <c r="AZ1823" s="30"/>
      <c r="BA1823" s="30"/>
      <c r="BB1823" s="30"/>
      <c r="BC1823" s="30"/>
      <c r="BD1823" s="30"/>
    </row>
    <row r="1824" spans="1:56" ht="25.5" customHeight="1">
      <c r="A1824" s="21"/>
      <c r="B1824" s="82"/>
      <c r="C1824" s="30"/>
      <c r="D1824" s="31"/>
      <c r="E1824" s="21"/>
      <c r="F1824" s="32"/>
      <c r="G1824" s="32"/>
      <c r="H1824" s="83"/>
      <c r="I1824" s="30"/>
      <c r="J1824" s="84"/>
      <c r="K1824" s="30"/>
      <c r="L1824" s="30"/>
      <c r="M1824" s="82"/>
      <c r="N1824" s="85"/>
      <c r="O1824" s="30"/>
      <c r="P1824" s="30"/>
      <c r="Q1824" s="34"/>
      <c r="R1824" s="32"/>
      <c r="S1824" s="10"/>
      <c r="T1824" s="30"/>
      <c r="U1824" s="30"/>
      <c r="V1824" s="30"/>
      <c r="W1824" s="30"/>
      <c r="X1824" s="30"/>
      <c r="Y1824" s="30"/>
      <c r="Z1824" s="30"/>
      <c r="AA1824" s="30"/>
      <c r="AB1824" s="30"/>
      <c r="AC1824" s="30"/>
      <c r="AD1824" s="30"/>
      <c r="AE1824" s="30"/>
      <c r="AF1824" s="30"/>
      <c r="AG1824" s="30"/>
      <c r="AH1824" s="30"/>
      <c r="AI1824" s="30"/>
      <c r="AJ1824" s="30"/>
      <c r="AK1824" s="30"/>
      <c r="AL1824" s="30"/>
      <c r="AM1824" s="30"/>
      <c r="AN1824" s="30"/>
      <c r="AO1824" s="30"/>
      <c r="AP1824" s="30"/>
      <c r="AQ1824" s="30"/>
      <c r="AR1824" s="30"/>
      <c r="AS1824" s="30"/>
      <c r="AT1824" s="30"/>
      <c r="AU1824" s="30"/>
      <c r="AV1824" s="30"/>
      <c r="AW1824" s="30"/>
      <c r="AX1824" s="30"/>
      <c r="AY1824" s="30"/>
      <c r="AZ1824" s="30"/>
      <c r="BA1824" s="30"/>
      <c r="BB1824" s="30"/>
      <c r="BC1824" s="30"/>
      <c r="BD1824" s="30"/>
    </row>
    <row r="1825" spans="1:56" ht="25.5" customHeight="1">
      <c r="A1825" s="21"/>
      <c r="B1825" s="82"/>
      <c r="C1825" s="30"/>
      <c r="D1825" s="31"/>
      <c r="E1825" s="21"/>
      <c r="F1825" s="32"/>
      <c r="G1825" s="32"/>
      <c r="H1825" s="83"/>
      <c r="I1825" s="30"/>
      <c r="J1825" s="84"/>
      <c r="K1825" s="30"/>
      <c r="L1825" s="30"/>
      <c r="M1825" s="82"/>
      <c r="N1825" s="85"/>
      <c r="O1825" s="30"/>
      <c r="P1825" s="30"/>
      <c r="Q1825" s="34"/>
      <c r="R1825" s="32"/>
      <c r="S1825" s="10"/>
      <c r="T1825" s="30"/>
      <c r="U1825" s="30"/>
      <c r="V1825" s="30"/>
      <c r="W1825" s="30"/>
      <c r="X1825" s="30"/>
      <c r="Y1825" s="30"/>
      <c r="Z1825" s="30"/>
      <c r="AA1825" s="30"/>
      <c r="AB1825" s="30"/>
      <c r="AC1825" s="30"/>
      <c r="AD1825" s="30"/>
      <c r="AE1825" s="30"/>
      <c r="AF1825" s="30"/>
      <c r="AG1825" s="30"/>
      <c r="AH1825" s="30"/>
      <c r="AI1825" s="30"/>
      <c r="AJ1825" s="30"/>
      <c r="AK1825" s="30"/>
      <c r="AL1825" s="30"/>
      <c r="AM1825" s="30"/>
      <c r="AN1825" s="30"/>
      <c r="AO1825" s="30"/>
      <c r="AP1825" s="30"/>
      <c r="AQ1825" s="30"/>
      <c r="AR1825" s="30"/>
      <c r="AS1825" s="30"/>
      <c r="AT1825" s="30"/>
      <c r="AU1825" s="30"/>
      <c r="AV1825" s="30"/>
      <c r="AW1825" s="30"/>
      <c r="AX1825" s="30"/>
      <c r="AY1825" s="30"/>
      <c r="AZ1825" s="30"/>
      <c r="BA1825" s="30"/>
      <c r="BB1825" s="30"/>
      <c r="BC1825" s="30"/>
      <c r="BD1825" s="30"/>
    </row>
    <row r="1826" spans="1:56" ht="25.5" customHeight="1">
      <c r="A1826" s="21"/>
      <c r="B1826" s="82"/>
      <c r="C1826" s="30"/>
      <c r="D1826" s="31"/>
      <c r="E1826" s="21"/>
      <c r="F1826" s="32"/>
      <c r="G1826" s="32"/>
      <c r="H1826" s="83"/>
      <c r="I1826" s="30"/>
      <c r="J1826" s="84"/>
      <c r="K1826" s="30"/>
      <c r="L1826" s="30"/>
      <c r="M1826" s="82"/>
      <c r="N1826" s="85"/>
      <c r="O1826" s="30"/>
      <c r="P1826" s="30"/>
      <c r="Q1826" s="34"/>
      <c r="R1826" s="32"/>
      <c r="S1826" s="10"/>
      <c r="T1826" s="30"/>
      <c r="U1826" s="30"/>
      <c r="V1826" s="30"/>
      <c r="W1826" s="30"/>
      <c r="X1826" s="30"/>
      <c r="Y1826" s="30"/>
      <c r="Z1826" s="30"/>
      <c r="AA1826" s="30"/>
      <c r="AB1826" s="30"/>
      <c r="AC1826" s="30"/>
      <c r="AD1826" s="30"/>
      <c r="AE1826" s="30"/>
      <c r="AF1826" s="30"/>
      <c r="AG1826" s="30"/>
      <c r="AH1826" s="30"/>
      <c r="AI1826" s="30"/>
      <c r="AJ1826" s="30"/>
      <c r="AK1826" s="30"/>
      <c r="AL1826" s="30"/>
      <c r="AM1826" s="30"/>
      <c r="AN1826" s="30"/>
      <c r="AO1826" s="30"/>
      <c r="AP1826" s="30"/>
      <c r="AQ1826" s="30"/>
      <c r="AR1826" s="30"/>
      <c r="AS1826" s="30"/>
      <c r="AT1826" s="30"/>
      <c r="AU1826" s="30"/>
      <c r="AV1826" s="30"/>
      <c r="AW1826" s="30"/>
      <c r="AX1826" s="30"/>
      <c r="AY1826" s="30"/>
      <c r="AZ1826" s="30"/>
      <c r="BA1826" s="30"/>
      <c r="BB1826" s="30"/>
      <c r="BC1826" s="30"/>
      <c r="BD1826" s="30"/>
    </row>
    <row r="1827" spans="1:56" ht="25.5" customHeight="1">
      <c r="A1827" s="21"/>
      <c r="B1827" s="82"/>
      <c r="C1827" s="30"/>
      <c r="D1827" s="31"/>
      <c r="E1827" s="21"/>
      <c r="F1827" s="32"/>
      <c r="G1827" s="32"/>
      <c r="H1827" s="83"/>
      <c r="I1827" s="30"/>
      <c r="J1827" s="84"/>
      <c r="K1827" s="30"/>
      <c r="L1827" s="30"/>
      <c r="M1827" s="82"/>
      <c r="N1827" s="85"/>
      <c r="O1827" s="30"/>
      <c r="P1827" s="30"/>
      <c r="Q1827" s="34"/>
      <c r="R1827" s="32"/>
      <c r="S1827" s="10"/>
      <c r="T1827" s="30"/>
      <c r="U1827" s="30"/>
      <c r="V1827" s="30"/>
      <c r="W1827" s="30"/>
      <c r="X1827" s="30"/>
      <c r="Y1827" s="30"/>
      <c r="Z1827" s="30"/>
      <c r="AA1827" s="30"/>
      <c r="AB1827" s="30"/>
      <c r="AC1827" s="30"/>
      <c r="AD1827" s="30"/>
      <c r="AE1827" s="30"/>
      <c r="AF1827" s="30"/>
      <c r="AG1827" s="30"/>
      <c r="AH1827" s="30"/>
      <c r="AI1827" s="30"/>
      <c r="AJ1827" s="30"/>
      <c r="AK1827" s="30"/>
      <c r="AL1827" s="30"/>
      <c r="AM1827" s="30"/>
      <c r="AN1827" s="30"/>
      <c r="AO1827" s="30"/>
      <c r="AP1827" s="30"/>
      <c r="AQ1827" s="30"/>
      <c r="AR1827" s="30"/>
      <c r="AS1827" s="30"/>
      <c r="AT1827" s="30"/>
      <c r="AU1827" s="30"/>
      <c r="AV1827" s="30"/>
      <c r="AW1827" s="30"/>
      <c r="AX1827" s="30"/>
      <c r="AY1827" s="30"/>
      <c r="AZ1827" s="30"/>
      <c r="BA1827" s="30"/>
      <c r="BB1827" s="30"/>
      <c r="BC1827" s="30"/>
      <c r="BD1827" s="30"/>
    </row>
    <row r="1828" spans="1:56" ht="25.5" customHeight="1">
      <c r="A1828" s="21"/>
      <c r="B1828" s="82"/>
      <c r="C1828" s="30"/>
      <c r="D1828" s="31"/>
      <c r="E1828" s="21"/>
      <c r="F1828" s="32"/>
      <c r="G1828" s="32"/>
      <c r="H1828" s="83"/>
      <c r="I1828" s="30"/>
      <c r="J1828" s="84"/>
      <c r="K1828" s="30"/>
      <c r="L1828" s="30"/>
      <c r="M1828" s="82"/>
      <c r="N1828" s="85"/>
      <c r="O1828" s="30"/>
      <c r="P1828" s="30"/>
      <c r="Q1828" s="34"/>
      <c r="R1828" s="32"/>
      <c r="S1828" s="10"/>
      <c r="T1828" s="30"/>
      <c r="U1828" s="30"/>
      <c r="V1828" s="30"/>
      <c r="W1828" s="30"/>
      <c r="X1828" s="30"/>
      <c r="Y1828" s="30"/>
      <c r="Z1828" s="30"/>
      <c r="AA1828" s="30"/>
      <c r="AB1828" s="30"/>
      <c r="AC1828" s="30"/>
      <c r="AD1828" s="30"/>
      <c r="AE1828" s="30"/>
      <c r="AF1828" s="30"/>
      <c r="AG1828" s="30"/>
      <c r="AH1828" s="30"/>
      <c r="AI1828" s="30"/>
      <c r="AJ1828" s="30"/>
      <c r="AK1828" s="30"/>
      <c r="AL1828" s="30"/>
      <c r="AM1828" s="30"/>
      <c r="AN1828" s="30"/>
      <c r="AO1828" s="30"/>
      <c r="AP1828" s="30"/>
      <c r="AQ1828" s="30"/>
      <c r="AR1828" s="30"/>
      <c r="AS1828" s="30"/>
      <c r="AT1828" s="30"/>
      <c r="AU1828" s="30"/>
      <c r="AV1828" s="30"/>
      <c r="AW1828" s="30"/>
      <c r="AX1828" s="30"/>
      <c r="AY1828" s="30"/>
      <c r="AZ1828" s="30"/>
      <c r="BA1828" s="30"/>
      <c r="BB1828" s="30"/>
      <c r="BC1828" s="30"/>
      <c r="BD1828" s="30"/>
    </row>
    <row r="1829" spans="1:56" ht="25.5" customHeight="1">
      <c r="A1829" s="21"/>
      <c r="B1829" s="82"/>
      <c r="C1829" s="30"/>
      <c r="D1829" s="31"/>
      <c r="E1829" s="21"/>
      <c r="F1829" s="32"/>
      <c r="G1829" s="32"/>
      <c r="H1829" s="83"/>
      <c r="I1829" s="30"/>
      <c r="J1829" s="84"/>
      <c r="K1829" s="30"/>
      <c r="L1829" s="30"/>
      <c r="M1829" s="82"/>
      <c r="N1829" s="85"/>
      <c r="O1829" s="30"/>
      <c r="P1829" s="30"/>
      <c r="Q1829" s="34"/>
      <c r="R1829" s="32"/>
      <c r="S1829" s="10"/>
      <c r="T1829" s="30"/>
      <c r="U1829" s="30"/>
      <c r="V1829" s="30"/>
      <c r="W1829" s="30"/>
      <c r="X1829" s="30"/>
      <c r="Y1829" s="30"/>
      <c r="Z1829" s="30"/>
      <c r="AA1829" s="30"/>
      <c r="AB1829" s="30"/>
      <c r="AC1829" s="30"/>
      <c r="AD1829" s="30"/>
      <c r="AE1829" s="30"/>
      <c r="AF1829" s="30"/>
      <c r="AG1829" s="30"/>
      <c r="AH1829" s="30"/>
      <c r="AI1829" s="30"/>
      <c r="AJ1829" s="30"/>
      <c r="AK1829" s="30"/>
      <c r="AL1829" s="30"/>
      <c r="AM1829" s="30"/>
      <c r="AN1829" s="30"/>
      <c r="AO1829" s="30"/>
      <c r="AP1829" s="30"/>
      <c r="AQ1829" s="30"/>
      <c r="AR1829" s="30"/>
      <c r="AS1829" s="30"/>
      <c r="AT1829" s="30"/>
      <c r="AU1829" s="30"/>
      <c r="AV1829" s="30"/>
      <c r="AW1829" s="30"/>
      <c r="AX1829" s="30"/>
      <c r="AY1829" s="30"/>
      <c r="AZ1829" s="30"/>
      <c r="BA1829" s="30"/>
      <c r="BB1829" s="30"/>
      <c r="BC1829" s="30"/>
      <c r="BD1829" s="30"/>
    </row>
    <row r="1830" spans="1:56" ht="25.5" customHeight="1">
      <c r="A1830" s="21"/>
      <c r="B1830" s="82"/>
      <c r="C1830" s="30"/>
      <c r="D1830" s="31"/>
      <c r="E1830" s="21"/>
      <c r="F1830" s="32"/>
      <c r="G1830" s="32"/>
      <c r="H1830" s="83"/>
      <c r="I1830" s="30"/>
      <c r="J1830" s="84"/>
      <c r="K1830" s="30"/>
      <c r="L1830" s="30"/>
      <c r="M1830" s="82"/>
      <c r="N1830" s="85"/>
      <c r="O1830" s="30"/>
      <c r="P1830" s="30"/>
      <c r="Q1830" s="34"/>
      <c r="R1830" s="32"/>
      <c r="S1830" s="10"/>
      <c r="T1830" s="30"/>
      <c r="U1830" s="30"/>
      <c r="V1830" s="30"/>
      <c r="W1830" s="30"/>
      <c r="X1830" s="30"/>
      <c r="Y1830" s="30"/>
      <c r="Z1830" s="30"/>
      <c r="AA1830" s="30"/>
      <c r="AB1830" s="30"/>
      <c r="AC1830" s="30"/>
      <c r="AD1830" s="30"/>
      <c r="AE1830" s="30"/>
      <c r="AF1830" s="30"/>
      <c r="AG1830" s="30"/>
      <c r="AH1830" s="30"/>
      <c r="AI1830" s="30"/>
      <c r="AJ1830" s="30"/>
      <c r="AK1830" s="30"/>
      <c r="AL1830" s="30"/>
      <c r="AM1830" s="30"/>
      <c r="AN1830" s="30"/>
      <c r="AO1830" s="30"/>
      <c r="AP1830" s="30"/>
      <c r="AQ1830" s="30"/>
      <c r="AR1830" s="30"/>
      <c r="AS1830" s="30"/>
      <c r="AT1830" s="30"/>
      <c r="AU1830" s="30"/>
      <c r="AV1830" s="30"/>
      <c r="AW1830" s="30"/>
      <c r="AX1830" s="30"/>
      <c r="AY1830" s="30"/>
      <c r="AZ1830" s="30"/>
      <c r="BA1830" s="30"/>
      <c r="BB1830" s="30"/>
      <c r="BC1830" s="30"/>
      <c r="BD1830" s="30"/>
    </row>
    <row r="1831" spans="1:56" ht="25.5" customHeight="1">
      <c r="A1831" s="21"/>
      <c r="B1831" s="82"/>
      <c r="C1831" s="30"/>
      <c r="D1831" s="31"/>
      <c r="E1831" s="21"/>
      <c r="F1831" s="32"/>
      <c r="G1831" s="32"/>
      <c r="H1831" s="83"/>
      <c r="I1831" s="30"/>
      <c r="J1831" s="84"/>
      <c r="K1831" s="30"/>
      <c r="L1831" s="30"/>
      <c r="M1831" s="82"/>
      <c r="N1831" s="85"/>
      <c r="O1831" s="30"/>
      <c r="P1831" s="30"/>
      <c r="Q1831" s="34"/>
      <c r="R1831" s="32"/>
      <c r="S1831" s="10"/>
      <c r="T1831" s="30"/>
      <c r="U1831" s="30"/>
      <c r="V1831" s="30"/>
      <c r="W1831" s="30"/>
      <c r="X1831" s="30"/>
      <c r="Y1831" s="30"/>
      <c r="Z1831" s="30"/>
      <c r="AA1831" s="30"/>
      <c r="AB1831" s="30"/>
      <c r="AC1831" s="30"/>
      <c r="AD1831" s="30"/>
      <c r="AE1831" s="30"/>
      <c r="AF1831" s="30"/>
      <c r="AG1831" s="30"/>
      <c r="AH1831" s="30"/>
      <c r="AI1831" s="30"/>
      <c r="AJ1831" s="30"/>
      <c r="AK1831" s="30"/>
      <c r="AL1831" s="30"/>
      <c r="AM1831" s="30"/>
      <c r="AN1831" s="30"/>
      <c r="AO1831" s="30"/>
      <c r="AP1831" s="30"/>
      <c r="AQ1831" s="30"/>
      <c r="AR1831" s="30"/>
      <c r="AS1831" s="30"/>
      <c r="AT1831" s="30"/>
      <c r="AU1831" s="30"/>
      <c r="AV1831" s="30"/>
      <c r="AW1831" s="30"/>
      <c r="AX1831" s="30"/>
      <c r="AY1831" s="30"/>
      <c r="AZ1831" s="30"/>
      <c r="BA1831" s="30"/>
      <c r="BB1831" s="30"/>
      <c r="BC1831" s="30"/>
      <c r="BD1831" s="30"/>
    </row>
    <row r="1832" spans="1:56" ht="25.5" customHeight="1">
      <c r="A1832" s="21"/>
      <c r="B1832" s="82"/>
      <c r="C1832" s="30"/>
      <c r="D1832" s="31"/>
      <c r="E1832" s="21"/>
      <c r="F1832" s="32"/>
      <c r="G1832" s="32"/>
      <c r="H1832" s="83"/>
      <c r="I1832" s="30"/>
      <c r="J1832" s="84"/>
      <c r="K1832" s="30"/>
      <c r="L1832" s="30"/>
      <c r="M1832" s="82"/>
      <c r="N1832" s="85"/>
      <c r="O1832" s="30"/>
      <c r="P1832" s="30"/>
      <c r="Q1832" s="34"/>
      <c r="R1832" s="32"/>
      <c r="S1832" s="10"/>
      <c r="T1832" s="30"/>
      <c r="U1832" s="30"/>
      <c r="V1832" s="30"/>
      <c r="W1832" s="30"/>
      <c r="X1832" s="30"/>
      <c r="Y1832" s="30"/>
      <c r="Z1832" s="30"/>
      <c r="AA1832" s="30"/>
      <c r="AB1832" s="30"/>
      <c r="AC1832" s="30"/>
      <c r="AD1832" s="30"/>
      <c r="AE1832" s="30"/>
      <c r="AF1832" s="30"/>
      <c r="AG1832" s="30"/>
      <c r="AH1832" s="30"/>
      <c r="AI1832" s="30"/>
      <c r="AJ1832" s="30"/>
      <c r="AK1832" s="30"/>
      <c r="AL1832" s="30"/>
      <c r="AM1832" s="30"/>
      <c r="AN1832" s="30"/>
      <c r="AO1832" s="30"/>
      <c r="AP1832" s="30"/>
      <c r="AQ1832" s="30"/>
      <c r="AR1832" s="30"/>
      <c r="AS1832" s="30"/>
      <c r="AT1832" s="30"/>
      <c r="AU1832" s="30"/>
      <c r="AV1832" s="30"/>
      <c r="AW1832" s="30"/>
      <c r="AX1832" s="30"/>
      <c r="AY1832" s="30"/>
      <c r="AZ1832" s="30"/>
      <c r="BA1832" s="30"/>
      <c r="BB1832" s="30"/>
      <c r="BC1832" s="30"/>
      <c r="BD1832" s="30"/>
    </row>
    <row r="1833" spans="1:56" ht="25.5" customHeight="1">
      <c r="A1833" s="21"/>
      <c r="B1833" s="82"/>
      <c r="C1833" s="30"/>
      <c r="D1833" s="31"/>
      <c r="E1833" s="21"/>
      <c r="F1833" s="32"/>
      <c r="G1833" s="32"/>
      <c r="H1833" s="83"/>
      <c r="I1833" s="30"/>
      <c r="J1833" s="84"/>
      <c r="K1833" s="30"/>
      <c r="L1833" s="30"/>
      <c r="M1833" s="82"/>
      <c r="N1833" s="85"/>
      <c r="O1833" s="30"/>
      <c r="P1833" s="30"/>
      <c r="Q1833" s="34"/>
      <c r="R1833" s="32"/>
      <c r="S1833" s="10"/>
      <c r="T1833" s="30"/>
      <c r="U1833" s="30"/>
      <c r="V1833" s="30"/>
      <c r="W1833" s="30"/>
      <c r="X1833" s="30"/>
      <c r="Y1833" s="30"/>
      <c r="Z1833" s="30"/>
      <c r="AA1833" s="30"/>
      <c r="AB1833" s="30"/>
      <c r="AC1833" s="30"/>
      <c r="AD1833" s="30"/>
      <c r="AE1833" s="30"/>
      <c r="AF1833" s="30"/>
      <c r="AG1833" s="30"/>
      <c r="AH1833" s="30"/>
      <c r="AI1833" s="30"/>
      <c r="AJ1833" s="30"/>
      <c r="AK1833" s="30"/>
      <c r="AL1833" s="30"/>
      <c r="AM1833" s="30"/>
      <c r="AN1833" s="30"/>
      <c r="AO1833" s="30"/>
      <c r="AP1833" s="30"/>
      <c r="AQ1833" s="30"/>
      <c r="AR1833" s="30"/>
      <c r="AS1833" s="30"/>
      <c r="AT1833" s="30"/>
      <c r="AU1833" s="30"/>
      <c r="AV1833" s="30"/>
      <c r="AW1833" s="30"/>
      <c r="AX1833" s="30"/>
      <c r="AY1833" s="30"/>
      <c r="AZ1833" s="30"/>
      <c r="BA1833" s="30"/>
      <c r="BB1833" s="30"/>
      <c r="BC1833" s="30"/>
      <c r="BD1833" s="30"/>
    </row>
    <row r="1834" spans="1:56" ht="25.5" customHeight="1">
      <c r="A1834" s="21"/>
      <c r="B1834" s="82"/>
      <c r="C1834" s="30"/>
      <c r="D1834" s="31"/>
      <c r="E1834" s="21"/>
      <c r="F1834" s="32"/>
      <c r="G1834" s="32"/>
      <c r="H1834" s="83"/>
      <c r="I1834" s="30"/>
      <c r="J1834" s="84"/>
      <c r="K1834" s="30"/>
      <c r="L1834" s="30"/>
      <c r="M1834" s="82"/>
      <c r="N1834" s="85"/>
      <c r="O1834" s="30"/>
      <c r="P1834" s="30"/>
      <c r="Q1834" s="34"/>
      <c r="R1834" s="32"/>
      <c r="S1834" s="10"/>
      <c r="T1834" s="30"/>
      <c r="U1834" s="30"/>
      <c r="V1834" s="30"/>
      <c r="W1834" s="30"/>
      <c r="X1834" s="30"/>
      <c r="Y1834" s="30"/>
      <c r="Z1834" s="30"/>
      <c r="AA1834" s="30"/>
      <c r="AB1834" s="30"/>
      <c r="AC1834" s="30"/>
      <c r="AD1834" s="30"/>
      <c r="AE1834" s="30"/>
      <c r="AF1834" s="30"/>
      <c r="AG1834" s="30"/>
      <c r="AH1834" s="30"/>
      <c r="AI1834" s="30"/>
      <c r="AJ1834" s="30"/>
      <c r="AK1834" s="30"/>
      <c r="AL1834" s="30"/>
      <c r="AM1834" s="30"/>
      <c r="AN1834" s="30"/>
      <c r="AO1834" s="30"/>
      <c r="AP1834" s="30"/>
      <c r="AQ1834" s="30"/>
      <c r="AR1834" s="30"/>
      <c r="AS1834" s="30"/>
      <c r="AT1834" s="30"/>
      <c r="AU1834" s="30"/>
      <c r="AV1834" s="30"/>
      <c r="AW1834" s="30"/>
      <c r="AX1834" s="30"/>
      <c r="AY1834" s="30"/>
      <c r="AZ1834" s="30"/>
      <c r="BA1834" s="30"/>
      <c r="BB1834" s="30"/>
      <c r="BC1834" s="30"/>
      <c r="BD1834" s="30"/>
    </row>
    <row r="1835" spans="1:56" ht="25.5" customHeight="1">
      <c r="A1835" s="21"/>
      <c r="B1835" s="82"/>
      <c r="C1835" s="30"/>
      <c r="D1835" s="31"/>
      <c r="E1835" s="21"/>
      <c r="F1835" s="32"/>
      <c r="G1835" s="32"/>
      <c r="H1835" s="83"/>
      <c r="I1835" s="30"/>
      <c r="J1835" s="84"/>
      <c r="K1835" s="30"/>
      <c r="L1835" s="30"/>
      <c r="M1835" s="82"/>
      <c r="N1835" s="85"/>
      <c r="O1835" s="30"/>
      <c r="P1835" s="30"/>
      <c r="Q1835" s="34"/>
      <c r="R1835" s="32"/>
      <c r="S1835" s="10"/>
      <c r="T1835" s="30"/>
      <c r="U1835" s="30"/>
      <c r="V1835" s="30"/>
      <c r="W1835" s="30"/>
      <c r="X1835" s="30"/>
      <c r="Y1835" s="30"/>
      <c r="Z1835" s="30"/>
      <c r="AA1835" s="30"/>
      <c r="AB1835" s="30"/>
      <c r="AC1835" s="30"/>
      <c r="AD1835" s="30"/>
      <c r="AE1835" s="30"/>
      <c r="AF1835" s="30"/>
      <c r="AG1835" s="30"/>
      <c r="AH1835" s="30"/>
      <c r="AI1835" s="30"/>
      <c r="AJ1835" s="30"/>
      <c r="AK1835" s="30"/>
      <c r="AL1835" s="30"/>
      <c r="AM1835" s="30"/>
      <c r="AN1835" s="30"/>
      <c r="AO1835" s="30"/>
      <c r="AP1835" s="30"/>
      <c r="AQ1835" s="30"/>
      <c r="AR1835" s="30"/>
      <c r="AS1835" s="30"/>
      <c r="AT1835" s="30"/>
      <c r="AU1835" s="30"/>
      <c r="AV1835" s="30"/>
      <c r="AW1835" s="30"/>
      <c r="AX1835" s="30"/>
      <c r="AY1835" s="30"/>
      <c r="AZ1835" s="30"/>
      <c r="BA1835" s="30"/>
      <c r="BB1835" s="30"/>
      <c r="BC1835" s="30"/>
      <c r="BD1835" s="30"/>
    </row>
    <row r="1836" spans="1:56" ht="25.5" customHeight="1">
      <c r="A1836" s="21"/>
      <c r="B1836" s="82"/>
      <c r="C1836" s="30"/>
      <c r="D1836" s="31"/>
      <c r="E1836" s="21"/>
      <c r="F1836" s="32"/>
      <c r="G1836" s="32"/>
      <c r="H1836" s="83"/>
      <c r="I1836" s="30"/>
      <c r="J1836" s="84"/>
      <c r="K1836" s="30"/>
      <c r="L1836" s="30"/>
      <c r="M1836" s="82"/>
      <c r="N1836" s="85"/>
      <c r="O1836" s="30"/>
      <c r="P1836" s="30"/>
      <c r="Q1836" s="34"/>
      <c r="R1836" s="32"/>
      <c r="S1836" s="10"/>
      <c r="T1836" s="30"/>
      <c r="U1836" s="30"/>
      <c r="V1836" s="30"/>
      <c r="W1836" s="30"/>
      <c r="X1836" s="30"/>
      <c r="Y1836" s="30"/>
      <c r="Z1836" s="30"/>
      <c r="AA1836" s="30"/>
      <c r="AB1836" s="30"/>
      <c r="AC1836" s="30"/>
      <c r="AD1836" s="30"/>
      <c r="AE1836" s="30"/>
      <c r="AF1836" s="30"/>
      <c r="AG1836" s="30"/>
      <c r="AH1836" s="30"/>
      <c r="AI1836" s="30"/>
      <c r="AJ1836" s="30"/>
      <c r="AK1836" s="30"/>
      <c r="AL1836" s="30"/>
      <c r="AM1836" s="30"/>
      <c r="AN1836" s="30"/>
      <c r="AO1836" s="30"/>
      <c r="AP1836" s="30"/>
      <c r="AQ1836" s="30"/>
      <c r="AR1836" s="30"/>
      <c r="AS1836" s="30"/>
      <c r="AT1836" s="30"/>
      <c r="AU1836" s="30"/>
      <c r="AV1836" s="30"/>
      <c r="AW1836" s="30"/>
      <c r="AX1836" s="30"/>
      <c r="AY1836" s="30"/>
      <c r="AZ1836" s="30"/>
      <c r="BA1836" s="30"/>
      <c r="BB1836" s="30"/>
      <c r="BC1836" s="30"/>
      <c r="BD1836" s="30"/>
    </row>
    <row r="1837" spans="1:56" ht="25.5" customHeight="1">
      <c r="A1837" s="21"/>
      <c r="B1837" s="82"/>
      <c r="C1837" s="30"/>
      <c r="D1837" s="31"/>
      <c r="E1837" s="21"/>
      <c r="F1837" s="32"/>
      <c r="G1837" s="32"/>
      <c r="H1837" s="83"/>
      <c r="I1837" s="30"/>
      <c r="J1837" s="84"/>
      <c r="K1837" s="30"/>
      <c r="L1837" s="30"/>
      <c r="M1837" s="82"/>
      <c r="N1837" s="85"/>
      <c r="O1837" s="30"/>
      <c r="P1837" s="30"/>
      <c r="Q1837" s="34"/>
      <c r="R1837" s="32"/>
      <c r="S1837" s="10"/>
      <c r="T1837" s="30"/>
      <c r="U1837" s="30"/>
      <c r="V1837" s="30"/>
      <c r="W1837" s="30"/>
      <c r="X1837" s="30"/>
      <c r="Y1837" s="30"/>
      <c r="Z1837" s="30"/>
      <c r="AA1837" s="30"/>
      <c r="AB1837" s="30"/>
      <c r="AC1837" s="30"/>
      <c r="AD1837" s="30"/>
      <c r="AE1837" s="30"/>
      <c r="AF1837" s="30"/>
      <c r="AG1837" s="30"/>
      <c r="AH1837" s="30"/>
      <c r="AI1837" s="30"/>
      <c r="AJ1837" s="30"/>
      <c r="AK1837" s="30"/>
      <c r="AL1837" s="30"/>
      <c r="AM1837" s="30"/>
      <c r="AN1837" s="30"/>
      <c r="AO1837" s="30"/>
      <c r="AP1837" s="30"/>
      <c r="AQ1837" s="30"/>
      <c r="AR1837" s="30"/>
      <c r="AS1837" s="30"/>
      <c r="AT1837" s="30"/>
      <c r="AU1837" s="30"/>
      <c r="AV1837" s="30"/>
      <c r="AW1837" s="30"/>
      <c r="AX1837" s="30"/>
      <c r="AY1837" s="30"/>
      <c r="AZ1837" s="30"/>
      <c r="BA1837" s="30"/>
      <c r="BB1837" s="30"/>
      <c r="BC1837" s="30"/>
      <c r="BD1837" s="30"/>
    </row>
    <row r="1838" spans="1:56" ht="25.5" customHeight="1">
      <c r="A1838" s="21"/>
      <c r="B1838" s="82"/>
      <c r="C1838" s="30"/>
      <c r="D1838" s="31"/>
      <c r="E1838" s="21"/>
      <c r="F1838" s="32"/>
      <c r="G1838" s="32"/>
      <c r="H1838" s="83"/>
      <c r="I1838" s="30"/>
      <c r="J1838" s="84"/>
      <c r="K1838" s="30"/>
      <c r="L1838" s="30"/>
      <c r="M1838" s="82"/>
      <c r="N1838" s="85"/>
      <c r="O1838" s="30"/>
      <c r="P1838" s="30"/>
      <c r="Q1838" s="34"/>
      <c r="R1838" s="32"/>
      <c r="S1838" s="10"/>
      <c r="T1838" s="30"/>
      <c r="U1838" s="30"/>
      <c r="V1838" s="30"/>
      <c r="W1838" s="30"/>
      <c r="X1838" s="30"/>
      <c r="Y1838" s="30"/>
      <c r="Z1838" s="30"/>
      <c r="AA1838" s="30"/>
      <c r="AB1838" s="30"/>
      <c r="AC1838" s="30"/>
      <c r="AD1838" s="30"/>
      <c r="AE1838" s="30"/>
      <c r="AF1838" s="30"/>
      <c r="AG1838" s="30"/>
      <c r="AH1838" s="30"/>
      <c r="AI1838" s="30"/>
      <c r="AJ1838" s="30"/>
      <c r="AK1838" s="30"/>
      <c r="AL1838" s="30"/>
      <c r="AM1838" s="30"/>
      <c r="AN1838" s="30"/>
      <c r="AO1838" s="30"/>
      <c r="AP1838" s="30"/>
      <c r="AQ1838" s="30"/>
      <c r="AR1838" s="30"/>
      <c r="AS1838" s="30"/>
      <c r="AT1838" s="30"/>
      <c r="AU1838" s="30"/>
      <c r="AV1838" s="30"/>
      <c r="AW1838" s="30"/>
      <c r="AX1838" s="30"/>
      <c r="AY1838" s="30"/>
      <c r="AZ1838" s="30"/>
      <c r="BA1838" s="30"/>
      <c r="BB1838" s="30"/>
      <c r="BC1838" s="30"/>
      <c r="BD1838" s="30"/>
    </row>
    <row r="1839" spans="1:56" ht="25.5" customHeight="1">
      <c r="A1839" s="21"/>
      <c r="B1839" s="82"/>
      <c r="C1839" s="30"/>
      <c r="D1839" s="31"/>
      <c r="E1839" s="21"/>
      <c r="F1839" s="32"/>
      <c r="G1839" s="32"/>
      <c r="H1839" s="83"/>
      <c r="I1839" s="30"/>
      <c r="J1839" s="84"/>
      <c r="K1839" s="30"/>
      <c r="L1839" s="30"/>
      <c r="M1839" s="82"/>
      <c r="N1839" s="85"/>
      <c r="O1839" s="30"/>
      <c r="P1839" s="30"/>
      <c r="Q1839" s="34"/>
      <c r="R1839" s="32"/>
      <c r="S1839" s="10"/>
      <c r="T1839" s="30"/>
      <c r="U1839" s="30"/>
      <c r="V1839" s="30"/>
      <c r="W1839" s="30"/>
      <c r="X1839" s="30"/>
      <c r="Y1839" s="30"/>
      <c r="Z1839" s="30"/>
      <c r="AA1839" s="30"/>
      <c r="AB1839" s="30"/>
      <c r="AC1839" s="30"/>
      <c r="AD1839" s="30"/>
      <c r="AE1839" s="30"/>
      <c r="AF1839" s="30"/>
      <c r="AG1839" s="30"/>
      <c r="AH1839" s="30"/>
      <c r="AI1839" s="30"/>
      <c r="AJ1839" s="30"/>
      <c r="AK1839" s="30"/>
      <c r="AL1839" s="30"/>
      <c r="AM1839" s="30"/>
      <c r="AN1839" s="30"/>
      <c r="AO1839" s="30"/>
      <c r="AP1839" s="30"/>
      <c r="AQ1839" s="30"/>
      <c r="AR1839" s="30"/>
      <c r="AS1839" s="30"/>
      <c r="AT1839" s="30"/>
      <c r="AU1839" s="30"/>
      <c r="AV1839" s="30"/>
      <c r="AW1839" s="30"/>
      <c r="AX1839" s="30"/>
      <c r="AY1839" s="30"/>
      <c r="AZ1839" s="30"/>
      <c r="BA1839" s="30"/>
      <c r="BB1839" s="30"/>
      <c r="BC1839" s="30"/>
      <c r="BD1839" s="30"/>
    </row>
    <row r="1840" spans="1:56" ht="25.5" customHeight="1">
      <c r="A1840" s="21"/>
      <c r="B1840" s="82"/>
      <c r="C1840" s="30"/>
      <c r="D1840" s="31"/>
      <c r="E1840" s="21"/>
      <c r="F1840" s="32"/>
      <c r="G1840" s="32"/>
      <c r="H1840" s="83"/>
      <c r="I1840" s="30"/>
      <c r="J1840" s="84"/>
      <c r="K1840" s="30"/>
      <c r="L1840" s="30"/>
      <c r="M1840" s="82"/>
      <c r="N1840" s="85"/>
      <c r="O1840" s="30"/>
      <c r="P1840" s="30"/>
      <c r="Q1840" s="34"/>
      <c r="R1840" s="32"/>
      <c r="S1840" s="10"/>
      <c r="T1840" s="30"/>
      <c r="U1840" s="30"/>
      <c r="V1840" s="30"/>
      <c r="W1840" s="30"/>
      <c r="X1840" s="30"/>
      <c r="Y1840" s="30"/>
      <c r="Z1840" s="30"/>
      <c r="AA1840" s="30"/>
      <c r="AB1840" s="30"/>
      <c r="AC1840" s="30"/>
      <c r="AD1840" s="30"/>
      <c r="AE1840" s="30"/>
      <c r="AF1840" s="30"/>
      <c r="AG1840" s="30"/>
      <c r="AH1840" s="30"/>
      <c r="AI1840" s="30"/>
      <c r="AJ1840" s="30"/>
      <c r="AK1840" s="30"/>
      <c r="AL1840" s="30"/>
      <c r="AM1840" s="30"/>
      <c r="AN1840" s="30"/>
      <c r="AO1840" s="30"/>
      <c r="AP1840" s="30"/>
      <c r="AQ1840" s="30"/>
      <c r="AR1840" s="30"/>
      <c r="AS1840" s="30"/>
      <c r="AT1840" s="30"/>
      <c r="AU1840" s="30"/>
      <c r="AV1840" s="30"/>
      <c r="AW1840" s="30"/>
      <c r="AX1840" s="30"/>
      <c r="AY1840" s="30"/>
      <c r="AZ1840" s="30"/>
      <c r="BA1840" s="30"/>
      <c r="BB1840" s="30"/>
      <c r="BC1840" s="30"/>
      <c r="BD1840" s="30"/>
    </row>
    <row r="1841" spans="1:56" ht="25.5" customHeight="1">
      <c r="A1841" s="21"/>
      <c r="B1841" s="82"/>
      <c r="C1841" s="30"/>
      <c r="D1841" s="31"/>
      <c r="E1841" s="21"/>
      <c r="F1841" s="32"/>
      <c r="G1841" s="32"/>
      <c r="H1841" s="83"/>
      <c r="I1841" s="30"/>
      <c r="J1841" s="84"/>
      <c r="K1841" s="30"/>
      <c r="L1841" s="30"/>
      <c r="M1841" s="82"/>
      <c r="N1841" s="85"/>
      <c r="O1841" s="30"/>
      <c r="P1841" s="30"/>
      <c r="Q1841" s="34"/>
      <c r="R1841" s="32"/>
      <c r="S1841" s="10"/>
      <c r="T1841" s="30"/>
      <c r="U1841" s="30"/>
      <c r="V1841" s="30"/>
      <c r="W1841" s="30"/>
      <c r="X1841" s="30"/>
      <c r="Y1841" s="30"/>
      <c r="Z1841" s="30"/>
      <c r="AA1841" s="30"/>
      <c r="AB1841" s="30"/>
      <c r="AC1841" s="30"/>
      <c r="AD1841" s="30"/>
      <c r="AE1841" s="30"/>
      <c r="AF1841" s="30"/>
      <c r="AG1841" s="30"/>
      <c r="AH1841" s="30"/>
      <c r="AI1841" s="30"/>
      <c r="AJ1841" s="30"/>
      <c r="AK1841" s="30"/>
      <c r="AL1841" s="30"/>
      <c r="AM1841" s="30"/>
      <c r="AN1841" s="30"/>
      <c r="AO1841" s="30"/>
      <c r="AP1841" s="30"/>
      <c r="AQ1841" s="30"/>
      <c r="AR1841" s="30"/>
      <c r="AS1841" s="30"/>
      <c r="AT1841" s="30"/>
      <c r="AU1841" s="30"/>
      <c r="AV1841" s="30"/>
      <c r="AW1841" s="30"/>
      <c r="AX1841" s="30"/>
      <c r="AY1841" s="30"/>
      <c r="AZ1841" s="30"/>
      <c r="BA1841" s="30"/>
      <c r="BB1841" s="30"/>
      <c r="BC1841" s="30"/>
      <c r="BD1841" s="30"/>
    </row>
    <row r="1842" spans="1:56" ht="25.5" customHeight="1">
      <c r="A1842" s="21"/>
      <c r="B1842" s="82"/>
      <c r="C1842" s="30"/>
      <c r="D1842" s="31"/>
      <c r="E1842" s="21"/>
      <c r="F1842" s="32"/>
      <c r="G1842" s="32"/>
      <c r="H1842" s="83"/>
      <c r="I1842" s="30"/>
      <c r="J1842" s="84"/>
      <c r="K1842" s="30"/>
      <c r="L1842" s="30"/>
      <c r="M1842" s="82"/>
      <c r="N1842" s="85"/>
      <c r="O1842" s="30"/>
      <c r="P1842" s="30"/>
      <c r="Q1842" s="34"/>
      <c r="R1842" s="32"/>
      <c r="S1842" s="10"/>
      <c r="T1842" s="30"/>
      <c r="U1842" s="30"/>
      <c r="V1842" s="30"/>
      <c r="W1842" s="30"/>
      <c r="X1842" s="30"/>
      <c r="Y1842" s="30"/>
      <c r="Z1842" s="30"/>
      <c r="AA1842" s="30"/>
      <c r="AB1842" s="30"/>
      <c r="AC1842" s="30"/>
      <c r="AD1842" s="30"/>
      <c r="AE1842" s="30"/>
      <c r="AF1842" s="30"/>
      <c r="AG1842" s="30"/>
      <c r="AH1842" s="30"/>
      <c r="AI1842" s="30"/>
      <c r="AJ1842" s="30"/>
      <c r="AK1842" s="30"/>
      <c r="AL1842" s="30"/>
      <c r="AM1842" s="30"/>
      <c r="AN1842" s="30"/>
      <c r="AO1842" s="30"/>
      <c r="AP1842" s="30"/>
      <c r="AQ1842" s="30"/>
      <c r="AR1842" s="30"/>
      <c r="AS1842" s="30"/>
      <c r="AT1842" s="30"/>
      <c r="AU1842" s="30"/>
      <c r="AV1842" s="30"/>
      <c r="AW1842" s="30"/>
      <c r="AX1842" s="30"/>
      <c r="AY1842" s="30"/>
      <c r="AZ1842" s="30"/>
      <c r="BA1842" s="30"/>
      <c r="BB1842" s="30"/>
      <c r="BC1842" s="30"/>
      <c r="BD1842" s="30"/>
    </row>
    <row r="1843" spans="1:56" ht="25.5" customHeight="1">
      <c r="A1843" s="21"/>
      <c r="B1843" s="82"/>
      <c r="C1843" s="30"/>
      <c r="D1843" s="31"/>
      <c r="E1843" s="21"/>
      <c r="F1843" s="32"/>
      <c r="G1843" s="32"/>
      <c r="H1843" s="83"/>
      <c r="I1843" s="30"/>
      <c r="J1843" s="84"/>
      <c r="K1843" s="30"/>
      <c r="L1843" s="30"/>
      <c r="M1843" s="82"/>
      <c r="N1843" s="85"/>
      <c r="O1843" s="30"/>
      <c r="P1843" s="30"/>
      <c r="Q1843" s="34"/>
      <c r="R1843" s="32"/>
      <c r="S1843" s="10"/>
      <c r="T1843" s="30"/>
      <c r="U1843" s="30"/>
      <c r="V1843" s="30"/>
      <c r="W1843" s="30"/>
      <c r="X1843" s="30"/>
      <c r="Y1843" s="30"/>
      <c r="Z1843" s="30"/>
      <c r="AA1843" s="30"/>
      <c r="AB1843" s="30"/>
      <c r="AC1843" s="30"/>
      <c r="AD1843" s="30"/>
      <c r="AE1843" s="30"/>
      <c r="AF1843" s="30"/>
      <c r="AG1843" s="30"/>
      <c r="AH1843" s="30"/>
      <c r="AI1843" s="30"/>
      <c r="AJ1843" s="30"/>
      <c r="AK1843" s="30"/>
      <c r="AL1843" s="30"/>
      <c r="AM1843" s="30"/>
      <c r="AN1843" s="30"/>
      <c r="AO1843" s="30"/>
      <c r="AP1843" s="30"/>
      <c r="AQ1843" s="30"/>
      <c r="AR1843" s="30"/>
      <c r="AS1843" s="30"/>
      <c r="AT1843" s="30"/>
      <c r="AU1843" s="30"/>
      <c r="AV1843" s="30"/>
      <c r="AW1843" s="30"/>
      <c r="AX1843" s="30"/>
      <c r="AY1843" s="30"/>
      <c r="AZ1843" s="30"/>
      <c r="BA1843" s="30"/>
      <c r="BB1843" s="30"/>
      <c r="BC1843" s="30"/>
      <c r="BD1843" s="30"/>
    </row>
    <row r="1844" spans="1:56" ht="25.5" customHeight="1">
      <c r="A1844" s="21"/>
      <c r="B1844" s="82"/>
      <c r="C1844" s="30"/>
      <c r="D1844" s="31"/>
      <c r="E1844" s="21"/>
      <c r="F1844" s="32"/>
      <c r="G1844" s="32"/>
      <c r="H1844" s="83"/>
      <c r="I1844" s="30"/>
      <c r="J1844" s="84"/>
      <c r="K1844" s="30"/>
      <c r="L1844" s="30"/>
      <c r="M1844" s="82"/>
      <c r="N1844" s="85"/>
      <c r="O1844" s="30"/>
      <c r="P1844" s="30"/>
      <c r="Q1844" s="34"/>
      <c r="R1844" s="32"/>
      <c r="S1844" s="10"/>
      <c r="T1844" s="30"/>
      <c r="U1844" s="30"/>
      <c r="V1844" s="30"/>
      <c r="W1844" s="30"/>
      <c r="X1844" s="30"/>
      <c r="Y1844" s="30"/>
      <c r="Z1844" s="30"/>
      <c r="AA1844" s="30"/>
      <c r="AB1844" s="30"/>
      <c r="AC1844" s="30"/>
      <c r="AD1844" s="30"/>
      <c r="AE1844" s="30"/>
      <c r="AF1844" s="30"/>
      <c r="AG1844" s="30"/>
      <c r="AH1844" s="30"/>
      <c r="AI1844" s="30"/>
      <c r="AJ1844" s="30"/>
      <c r="AK1844" s="30"/>
      <c r="AL1844" s="30"/>
      <c r="AM1844" s="30"/>
      <c r="AN1844" s="30"/>
      <c r="AO1844" s="30"/>
      <c r="AP1844" s="30"/>
      <c r="AQ1844" s="30"/>
      <c r="AR1844" s="30"/>
      <c r="AS1844" s="30"/>
      <c r="AT1844" s="30"/>
      <c r="AU1844" s="30"/>
      <c r="AV1844" s="30"/>
      <c r="AW1844" s="30"/>
      <c r="AX1844" s="30"/>
      <c r="AY1844" s="30"/>
      <c r="AZ1844" s="30"/>
      <c r="BA1844" s="30"/>
      <c r="BB1844" s="30"/>
      <c r="BC1844" s="30"/>
      <c r="BD1844" s="30"/>
    </row>
    <row r="1845" spans="1:56" ht="25.5" customHeight="1">
      <c r="A1845" s="21"/>
      <c r="B1845" s="82"/>
      <c r="C1845" s="30"/>
      <c r="D1845" s="31"/>
      <c r="E1845" s="21"/>
      <c r="F1845" s="32"/>
      <c r="G1845" s="32"/>
      <c r="H1845" s="83"/>
      <c r="I1845" s="30"/>
      <c r="J1845" s="84"/>
      <c r="K1845" s="30"/>
      <c r="L1845" s="30"/>
      <c r="M1845" s="82"/>
      <c r="N1845" s="85"/>
      <c r="O1845" s="30"/>
      <c r="P1845" s="30"/>
      <c r="Q1845" s="34"/>
      <c r="R1845" s="32"/>
      <c r="S1845" s="10"/>
      <c r="T1845" s="30"/>
      <c r="U1845" s="30"/>
      <c r="V1845" s="30"/>
      <c r="W1845" s="30"/>
      <c r="X1845" s="30"/>
      <c r="Y1845" s="30"/>
      <c r="Z1845" s="30"/>
      <c r="AA1845" s="30"/>
      <c r="AB1845" s="30"/>
      <c r="AC1845" s="30"/>
      <c r="AD1845" s="30"/>
      <c r="AE1845" s="30"/>
      <c r="AF1845" s="30"/>
      <c r="AG1845" s="30"/>
      <c r="AH1845" s="30"/>
      <c r="AI1845" s="30"/>
      <c r="AJ1845" s="30"/>
      <c r="AK1845" s="30"/>
      <c r="AL1845" s="30"/>
      <c r="AM1845" s="30"/>
      <c r="AN1845" s="30"/>
      <c r="AO1845" s="30"/>
      <c r="AP1845" s="30"/>
      <c r="AQ1845" s="30"/>
      <c r="AR1845" s="30"/>
      <c r="AS1845" s="30"/>
      <c r="AT1845" s="30"/>
      <c r="AU1845" s="30"/>
      <c r="AV1845" s="30"/>
      <c r="AW1845" s="30"/>
      <c r="AX1845" s="30"/>
      <c r="AY1845" s="30"/>
      <c r="AZ1845" s="30"/>
      <c r="BA1845" s="30"/>
      <c r="BB1845" s="30"/>
      <c r="BC1845" s="30"/>
      <c r="BD1845" s="30"/>
    </row>
    <row r="1846" spans="1:56" ht="25.5" customHeight="1">
      <c r="A1846" s="21"/>
      <c r="B1846" s="82"/>
      <c r="C1846" s="30"/>
      <c r="D1846" s="31"/>
      <c r="E1846" s="21"/>
      <c r="F1846" s="32"/>
      <c r="G1846" s="32"/>
      <c r="H1846" s="83"/>
      <c r="I1846" s="30"/>
      <c r="J1846" s="84"/>
      <c r="K1846" s="30"/>
      <c r="L1846" s="30"/>
      <c r="M1846" s="82"/>
      <c r="N1846" s="85"/>
      <c r="O1846" s="30"/>
      <c r="P1846" s="30"/>
      <c r="Q1846" s="34"/>
      <c r="R1846" s="32"/>
      <c r="S1846" s="10"/>
      <c r="T1846" s="30"/>
      <c r="U1846" s="30"/>
      <c r="V1846" s="30"/>
      <c r="W1846" s="30"/>
      <c r="X1846" s="30"/>
      <c r="Y1846" s="30"/>
      <c r="Z1846" s="30"/>
      <c r="AA1846" s="30"/>
      <c r="AB1846" s="30"/>
      <c r="AC1846" s="30"/>
      <c r="AD1846" s="30"/>
      <c r="AE1846" s="30"/>
      <c r="AF1846" s="30"/>
      <c r="AG1846" s="30"/>
      <c r="AH1846" s="30"/>
      <c r="AI1846" s="30"/>
      <c r="AJ1846" s="30"/>
      <c r="AK1846" s="30"/>
      <c r="AL1846" s="30"/>
      <c r="AM1846" s="30"/>
      <c r="AN1846" s="30"/>
      <c r="AO1846" s="30"/>
      <c r="AP1846" s="30"/>
      <c r="AQ1846" s="30"/>
      <c r="AR1846" s="30"/>
      <c r="AS1846" s="30"/>
      <c r="AT1846" s="30"/>
      <c r="AU1846" s="30"/>
      <c r="AV1846" s="30"/>
      <c r="AW1846" s="30"/>
      <c r="AX1846" s="30"/>
      <c r="AY1846" s="30"/>
      <c r="AZ1846" s="30"/>
      <c r="BA1846" s="30"/>
      <c r="BB1846" s="30"/>
      <c r="BC1846" s="30"/>
      <c r="BD1846" s="30"/>
    </row>
    <row r="1847" spans="1:56" ht="25.5" customHeight="1">
      <c r="A1847" s="21"/>
      <c r="B1847" s="82"/>
      <c r="C1847" s="30"/>
      <c r="D1847" s="31"/>
      <c r="E1847" s="21"/>
      <c r="F1847" s="32"/>
      <c r="G1847" s="32"/>
      <c r="H1847" s="83"/>
      <c r="I1847" s="30"/>
      <c r="J1847" s="84"/>
      <c r="K1847" s="30"/>
      <c r="L1847" s="30"/>
      <c r="M1847" s="82"/>
      <c r="N1847" s="85"/>
      <c r="O1847" s="30"/>
      <c r="P1847" s="30"/>
      <c r="Q1847" s="34"/>
      <c r="R1847" s="32"/>
      <c r="S1847" s="10"/>
      <c r="T1847" s="30"/>
      <c r="U1847" s="30"/>
      <c r="V1847" s="30"/>
      <c r="W1847" s="30"/>
      <c r="X1847" s="30"/>
      <c r="Y1847" s="30"/>
      <c r="Z1847" s="30"/>
      <c r="AA1847" s="30"/>
      <c r="AB1847" s="30"/>
      <c r="AC1847" s="30"/>
      <c r="AD1847" s="30"/>
      <c r="AE1847" s="30"/>
      <c r="AF1847" s="30"/>
      <c r="AG1847" s="30"/>
      <c r="AH1847" s="30"/>
      <c r="AI1847" s="30"/>
      <c r="AJ1847" s="30"/>
      <c r="AK1847" s="30"/>
      <c r="AL1847" s="30"/>
      <c r="AM1847" s="30"/>
      <c r="AN1847" s="30"/>
      <c r="AO1847" s="30"/>
      <c r="AP1847" s="30"/>
      <c r="AQ1847" s="30"/>
      <c r="AR1847" s="30"/>
      <c r="AS1847" s="30"/>
      <c r="AT1847" s="30"/>
      <c r="AU1847" s="30"/>
      <c r="AV1847" s="30"/>
      <c r="AW1847" s="30"/>
      <c r="AX1847" s="30"/>
      <c r="AY1847" s="30"/>
      <c r="AZ1847" s="30"/>
      <c r="BA1847" s="30"/>
      <c r="BB1847" s="30"/>
      <c r="BC1847" s="30"/>
      <c r="BD1847" s="30"/>
    </row>
    <row r="1848" spans="1:56" ht="25.5" customHeight="1">
      <c r="A1848" s="21"/>
      <c r="B1848" s="82"/>
      <c r="C1848" s="30"/>
      <c r="D1848" s="31"/>
      <c r="E1848" s="21"/>
      <c r="F1848" s="32"/>
      <c r="G1848" s="32"/>
      <c r="H1848" s="83"/>
      <c r="I1848" s="30"/>
      <c r="J1848" s="84"/>
      <c r="K1848" s="30"/>
      <c r="L1848" s="30"/>
      <c r="M1848" s="82"/>
      <c r="N1848" s="85"/>
      <c r="O1848" s="30"/>
      <c r="P1848" s="30"/>
      <c r="Q1848" s="34"/>
      <c r="R1848" s="32"/>
      <c r="S1848" s="10"/>
      <c r="T1848" s="30"/>
      <c r="U1848" s="30"/>
      <c r="V1848" s="30"/>
      <c r="W1848" s="30"/>
      <c r="X1848" s="30"/>
      <c r="Y1848" s="30"/>
      <c r="Z1848" s="30"/>
      <c r="AA1848" s="30"/>
      <c r="AB1848" s="30"/>
      <c r="AC1848" s="30"/>
      <c r="AD1848" s="30"/>
      <c r="AE1848" s="30"/>
      <c r="AF1848" s="30"/>
      <c r="AG1848" s="30"/>
      <c r="AH1848" s="30"/>
      <c r="AI1848" s="30"/>
      <c r="AJ1848" s="30"/>
      <c r="AK1848" s="30"/>
      <c r="AL1848" s="30"/>
      <c r="AM1848" s="30"/>
      <c r="AN1848" s="30"/>
      <c r="AO1848" s="30"/>
      <c r="AP1848" s="30"/>
      <c r="AQ1848" s="30"/>
      <c r="AR1848" s="30"/>
      <c r="AS1848" s="30"/>
      <c r="AT1848" s="30"/>
      <c r="AU1848" s="30"/>
      <c r="AV1848" s="30"/>
      <c r="AW1848" s="30"/>
      <c r="AX1848" s="30"/>
      <c r="AY1848" s="30"/>
      <c r="AZ1848" s="30"/>
      <c r="BA1848" s="30"/>
      <c r="BB1848" s="30"/>
      <c r="BC1848" s="30"/>
      <c r="BD1848" s="30"/>
    </row>
    <row r="1849" spans="1:56" ht="25.5" customHeight="1">
      <c r="A1849" s="21"/>
      <c r="B1849" s="82"/>
      <c r="C1849" s="30"/>
      <c r="D1849" s="31"/>
      <c r="E1849" s="21"/>
      <c r="F1849" s="32"/>
      <c r="G1849" s="32"/>
      <c r="H1849" s="83"/>
      <c r="I1849" s="30"/>
      <c r="J1849" s="84"/>
      <c r="K1849" s="30"/>
      <c r="L1849" s="30"/>
      <c r="M1849" s="82"/>
      <c r="N1849" s="85"/>
      <c r="O1849" s="30"/>
      <c r="P1849" s="30"/>
      <c r="Q1849" s="34"/>
      <c r="R1849" s="32"/>
      <c r="S1849" s="10"/>
      <c r="T1849" s="30"/>
      <c r="U1849" s="30"/>
      <c r="V1849" s="30"/>
      <c r="W1849" s="30"/>
      <c r="X1849" s="30"/>
      <c r="Y1849" s="30"/>
      <c r="Z1849" s="30"/>
      <c r="AA1849" s="30"/>
      <c r="AB1849" s="30"/>
      <c r="AC1849" s="30"/>
      <c r="AD1849" s="30"/>
      <c r="AE1849" s="30"/>
      <c r="AF1849" s="30"/>
      <c r="AG1849" s="30"/>
      <c r="AH1849" s="30"/>
      <c r="AI1849" s="30"/>
      <c r="AJ1849" s="30"/>
      <c r="AK1849" s="30"/>
      <c r="AL1849" s="30"/>
      <c r="AM1849" s="30"/>
      <c r="AN1849" s="30"/>
      <c r="AO1849" s="30"/>
      <c r="AP1849" s="30"/>
      <c r="AQ1849" s="30"/>
      <c r="AR1849" s="30"/>
      <c r="AS1849" s="30"/>
      <c r="AT1849" s="30"/>
      <c r="AU1849" s="30"/>
      <c r="AV1849" s="30"/>
      <c r="AW1849" s="30"/>
      <c r="AX1849" s="30"/>
      <c r="AY1849" s="30"/>
      <c r="AZ1849" s="30"/>
      <c r="BA1849" s="30"/>
      <c r="BB1849" s="30"/>
      <c r="BC1849" s="30"/>
      <c r="BD1849" s="30"/>
    </row>
    <row r="1850" spans="1:56" ht="25.5" customHeight="1">
      <c r="A1850" s="21"/>
      <c r="B1850" s="82"/>
      <c r="C1850" s="30"/>
      <c r="D1850" s="31"/>
      <c r="E1850" s="21"/>
      <c r="F1850" s="32"/>
      <c r="G1850" s="32"/>
      <c r="H1850" s="83"/>
      <c r="I1850" s="30"/>
      <c r="J1850" s="84"/>
      <c r="K1850" s="30"/>
      <c r="L1850" s="30"/>
      <c r="M1850" s="82"/>
      <c r="N1850" s="85"/>
      <c r="O1850" s="30"/>
      <c r="P1850" s="30"/>
      <c r="Q1850" s="34"/>
      <c r="R1850" s="32"/>
      <c r="S1850" s="10"/>
      <c r="T1850" s="30"/>
      <c r="U1850" s="30"/>
      <c r="V1850" s="30"/>
      <c r="W1850" s="30"/>
      <c r="X1850" s="30"/>
      <c r="Y1850" s="30"/>
      <c r="Z1850" s="30"/>
      <c r="AA1850" s="30"/>
      <c r="AB1850" s="30"/>
      <c r="AC1850" s="30"/>
      <c r="AD1850" s="30"/>
      <c r="AE1850" s="30"/>
      <c r="AF1850" s="30"/>
      <c r="AG1850" s="30"/>
      <c r="AH1850" s="30"/>
      <c r="AI1850" s="30"/>
      <c r="AJ1850" s="30"/>
      <c r="AK1850" s="30"/>
      <c r="AL1850" s="30"/>
      <c r="AM1850" s="30"/>
      <c r="AN1850" s="30"/>
      <c r="AO1850" s="30"/>
      <c r="AP1850" s="30"/>
      <c r="AQ1850" s="30"/>
      <c r="AR1850" s="30"/>
      <c r="AS1850" s="30"/>
      <c r="AT1850" s="30"/>
      <c r="AU1850" s="30"/>
      <c r="AV1850" s="30"/>
      <c r="AW1850" s="30"/>
      <c r="AX1850" s="30"/>
      <c r="AY1850" s="30"/>
      <c r="AZ1850" s="30"/>
      <c r="BA1850" s="30"/>
      <c r="BB1850" s="30"/>
      <c r="BC1850" s="30"/>
      <c r="BD1850" s="30"/>
    </row>
    <row r="1851" spans="1:56" ht="25.5" customHeight="1">
      <c r="A1851" s="21"/>
      <c r="B1851" s="82"/>
      <c r="C1851" s="30"/>
      <c r="D1851" s="31"/>
      <c r="E1851" s="21"/>
      <c r="F1851" s="32"/>
      <c r="G1851" s="32"/>
      <c r="H1851" s="83"/>
      <c r="I1851" s="30"/>
      <c r="J1851" s="84"/>
      <c r="K1851" s="30"/>
      <c r="L1851" s="30"/>
      <c r="M1851" s="82"/>
      <c r="N1851" s="85"/>
      <c r="O1851" s="30"/>
      <c r="P1851" s="30"/>
      <c r="Q1851" s="34"/>
      <c r="R1851" s="32"/>
      <c r="S1851" s="10"/>
      <c r="T1851" s="30"/>
      <c r="U1851" s="30"/>
      <c r="V1851" s="30"/>
      <c r="W1851" s="30"/>
      <c r="X1851" s="30"/>
      <c r="Y1851" s="30"/>
      <c r="Z1851" s="30"/>
      <c r="AA1851" s="30"/>
      <c r="AB1851" s="30"/>
      <c r="AC1851" s="30"/>
      <c r="AD1851" s="30"/>
      <c r="AE1851" s="30"/>
      <c r="AF1851" s="30"/>
      <c r="AG1851" s="30"/>
      <c r="AH1851" s="30"/>
      <c r="AI1851" s="30"/>
      <c r="AJ1851" s="30"/>
      <c r="AK1851" s="30"/>
      <c r="AL1851" s="30"/>
      <c r="AM1851" s="30"/>
      <c r="AN1851" s="30"/>
      <c r="AO1851" s="30"/>
      <c r="AP1851" s="30"/>
      <c r="AQ1851" s="30"/>
      <c r="AR1851" s="30"/>
      <c r="AS1851" s="30"/>
      <c r="AT1851" s="30"/>
      <c r="AU1851" s="30"/>
      <c r="AV1851" s="30"/>
      <c r="AW1851" s="30"/>
      <c r="AX1851" s="30"/>
      <c r="AY1851" s="30"/>
      <c r="AZ1851" s="30"/>
      <c r="BA1851" s="30"/>
      <c r="BB1851" s="30"/>
      <c r="BC1851" s="30"/>
      <c r="BD1851" s="30"/>
    </row>
    <row r="1852" spans="1:56" ht="25.5" customHeight="1">
      <c r="A1852" s="21"/>
      <c r="B1852" s="82"/>
      <c r="C1852" s="30"/>
      <c r="D1852" s="31"/>
      <c r="E1852" s="21"/>
      <c r="F1852" s="32"/>
      <c r="G1852" s="32"/>
      <c r="H1852" s="83"/>
      <c r="I1852" s="30"/>
      <c r="J1852" s="84"/>
      <c r="K1852" s="30"/>
      <c r="L1852" s="30"/>
      <c r="M1852" s="82"/>
      <c r="N1852" s="85"/>
      <c r="O1852" s="30"/>
      <c r="P1852" s="30"/>
      <c r="Q1852" s="34"/>
      <c r="R1852" s="32"/>
      <c r="S1852" s="10"/>
      <c r="T1852" s="30"/>
      <c r="U1852" s="30"/>
      <c r="V1852" s="30"/>
      <c r="W1852" s="30"/>
      <c r="X1852" s="30"/>
      <c r="Y1852" s="30"/>
      <c r="Z1852" s="30"/>
      <c r="AA1852" s="30"/>
      <c r="AB1852" s="30"/>
      <c r="AC1852" s="30"/>
      <c r="AD1852" s="30"/>
      <c r="AE1852" s="30"/>
      <c r="AF1852" s="30"/>
      <c r="AG1852" s="30"/>
      <c r="AH1852" s="30"/>
      <c r="AI1852" s="30"/>
      <c r="AJ1852" s="30"/>
      <c r="AK1852" s="30"/>
      <c r="AL1852" s="30"/>
      <c r="AM1852" s="30"/>
      <c r="AN1852" s="30"/>
      <c r="AO1852" s="30"/>
      <c r="AP1852" s="30"/>
      <c r="AQ1852" s="30"/>
      <c r="AR1852" s="30"/>
      <c r="AS1852" s="30"/>
      <c r="AT1852" s="30"/>
      <c r="AU1852" s="30"/>
      <c r="AV1852" s="30"/>
      <c r="AW1852" s="30"/>
      <c r="AX1852" s="30"/>
      <c r="AY1852" s="30"/>
      <c r="AZ1852" s="30"/>
      <c r="BA1852" s="30"/>
      <c r="BB1852" s="30"/>
      <c r="BC1852" s="30"/>
      <c r="BD1852" s="30"/>
    </row>
    <row r="1853" spans="1:56" ht="25.5" customHeight="1">
      <c r="A1853" s="21"/>
      <c r="B1853" s="82"/>
      <c r="C1853" s="30"/>
      <c r="D1853" s="31"/>
      <c r="E1853" s="21"/>
      <c r="F1853" s="32"/>
      <c r="G1853" s="32"/>
      <c r="H1853" s="83"/>
      <c r="I1853" s="30"/>
      <c r="J1853" s="84"/>
      <c r="K1853" s="30"/>
      <c r="L1853" s="30"/>
      <c r="M1853" s="82"/>
      <c r="N1853" s="85"/>
      <c r="O1853" s="30"/>
      <c r="P1853" s="30"/>
      <c r="Q1853" s="34"/>
      <c r="R1853" s="32"/>
      <c r="S1853" s="10"/>
      <c r="T1853" s="30"/>
      <c r="U1853" s="30"/>
      <c r="V1853" s="30"/>
      <c r="W1853" s="30"/>
      <c r="X1853" s="30"/>
      <c r="Y1853" s="30"/>
      <c r="Z1853" s="30"/>
      <c r="AA1853" s="30"/>
      <c r="AB1853" s="30"/>
      <c r="AC1853" s="30"/>
      <c r="AD1853" s="30"/>
      <c r="AE1853" s="30"/>
      <c r="AF1853" s="30"/>
      <c r="AG1853" s="30"/>
      <c r="AH1853" s="30"/>
      <c r="AI1853" s="30"/>
      <c r="AJ1853" s="30"/>
      <c r="AK1853" s="30"/>
      <c r="AL1853" s="30"/>
      <c r="AM1853" s="30"/>
      <c r="AN1853" s="30"/>
      <c r="AO1853" s="30"/>
      <c r="AP1853" s="30"/>
      <c r="AQ1853" s="30"/>
      <c r="AR1853" s="30"/>
      <c r="AS1853" s="30"/>
      <c r="AT1853" s="30"/>
      <c r="AU1853" s="30"/>
      <c r="AV1853" s="30"/>
      <c r="AW1853" s="30"/>
      <c r="AX1853" s="30"/>
      <c r="AY1853" s="30"/>
      <c r="AZ1853" s="30"/>
      <c r="BA1853" s="30"/>
      <c r="BB1853" s="30"/>
      <c r="BC1853" s="30"/>
      <c r="BD1853" s="30"/>
    </row>
    <row r="1854" spans="1:56" ht="25.5" customHeight="1">
      <c r="A1854" s="21"/>
      <c r="B1854" s="82"/>
      <c r="C1854" s="30"/>
      <c r="D1854" s="31"/>
      <c r="E1854" s="21"/>
      <c r="F1854" s="32"/>
      <c r="G1854" s="32"/>
      <c r="H1854" s="83"/>
      <c r="I1854" s="30"/>
      <c r="J1854" s="84"/>
      <c r="K1854" s="30"/>
      <c r="L1854" s="30"/>
      <c r="M1854" s="82"/>
      <c r="N1854" s="85"/>
      <c r="O1854" s="30"/>
      <c r="P1854" s="30"/>
      <c r="Q1854" s="34"/>
      <c r="R1854" s="32"/>
      <c r="S1854" s="10"/>
      <c r="T1854" s="30"/>
      <c r="U1854" s="30"/>
      <c r="V1854" s="30"/>
      <c r="W1854" s="30"/>
      <c r="X1854" s="30"/>
      <c r="Y1854" s="30"/>
      <c r="Z1854" s="30"/>
      <c r="AA1854" s="30"/>
      <c r="AB1854" s="30"/>
      <c r="AC1854" s="30"/>
      <c r="AD1854" s="30"/>
      <c r="AE1854" s="30"/>
      <c r="AF1854" s="30"/>
      <c r="AG1854" s="30"/>
      <c r="AH1854" s="30"/>
      <c r="AI1854" s="30"/>
      <c r="AJ1854" s="30"/>
      <c r="AK1854" s="30"/>
      <c r="AL1854" s="30"/>
      <c r="AM1854" s="30"/>
      <c r="AN1854" s="30"/>
      <c r="AO1854" s="30"/>
      <c r="AP1854" s="30"/>
      <c r="AQ1854" s="30"/>
      <c r="AR1854" s="30"/>
      <c r="AS1854" s="30"/>
      <c r="AT1854" s="30"/>
      <c r="AU1854" s="30"/>
      <c r="AV1854" s="30"/>
      <c r="AW1854" s="30"/>
      <c r="AX1854" s="30"/>
      <c r="AY1854" s="30"/>
      <c r="AZ1854" s="30"/>
      <c r="BA1854" s="30"/>
      <c r="BB1854" s="30"/>
      <c r="BC1854" s="30"/>
      <c r="BD1854" s="30"/>
    </row>
    <row r="1855" spans="1:56" ht="25.5" customHeight="1">
      <c r="A1855" s="21"/>
      <c r="B1855" s="82"/>
      <c r="C1855" s="30"/>
      <c r="D1855" s="31"/>
      <c r="E1855" s="21"/>
      <c r="F1855" s="32"/>
      <c r="G1855" s="32"/>
      <c r="H1855" s="83"/>
      <c r="I1855" s="30"/>
      <c r="J1855" s="84"/>
      <c r="K1855" s="30"/>
      <c r="L1855" s="30"/>
      <c r="M1855" s="82"/>
      <c r="N1855" s="85"/>
      <c r="O1855" s="30"/>
      <c r="P1855" s="30"/>
      <c r="Q1855" s="34"/>
      <c r="R1855" s="32"/>
      <c r="S1855" s="10"/>
      <c r="T1855" s="30"/>
      <c r="U1855" s="30"/>
      <c r="V1855" s="30"/>
      <c r="W1855" s="30"/>
      <c r="X1855" s="30"/>
      <c r="Y1855" s="30"/>
      <c r="Z1855" s="30"/>
      <c r="AA1855" s="30"/>
      <c r="AB1855" s="30"/>
      <c r="AC1855" s="30"/>
      <c r="AD1855" s="30"/>
      <c r="AE1855" s="30"/>
      <c r="AF1855" s="30"/>
      <c r="AG1855" s="30"/>
      <c r="AH1855" s="30"/>
      <c r="AI1855" s="30"/>
      <c r="AJ1855" s="30"/>
      <c r="AK1855" s="30"/>
      <c r="AL1855" s="30"/>
      <c r="AM1855" s="30"/>
      <c r="AN1855" s="30"/>
      <c r="AO1855" s="30"/>
      <c r="AP1855" s="30"/>
      <c r="AQ1855" s="30"/>
      <c r="AR1855" s="30"/>
      <c r="AS1855" s="30"/>
      <c r="AT1855" s="30"/>
      <c r="AU1855" s="30"/>
      <c r="AV1855" s="30"/>
      <c r="AW1855" s="30"/>
      <c r="AX1855" s="30"/>
      <c r="AY1855" s="30"/>
      <c r="AZ1855" s="30"/>
      <c r="BA1855" s="30"/>
      <c r="BB1855" s="30"/>
      <c r="BC1855" s="30"/>
      <c r="BD1855" s="30"/>
    </row>
    <row r="1856" spans="1:56" ht="25.5" customHeight="1">
      <c r="A1856" s="21"/>
      <c r="B1856" s="82"/>
      <c r="C1856" s="30"/>
      <c r="D1856" s="31"/>
      <c r="E1856" s="21"/>
      <c r="F1856" s="32"/>
      <c r="G1856" s="32"/>
      <c r="H1856" s="83"/>
      <c r="I1856" s="30"/>
      <c r="J1856" s="84"/>
      <c r="K1856" s="30"/>
      <c r="L1856" s="30"/>
      <c r="M1856" s="82"/>
      <c r="N1856" s="85"/>
      <c r="O1856" s="30"/>
      <c r="P1856" s="30"/>
      <c r="Q1856" s="34"/>
      <c r="R1856" s="32"/>
      <c r="S1856" s="10"/>
      <c r="T1856" s="30"/>
      <c r="U1856" s="30"/>
      <c r="V1856" s="30"/>
      <c r="W1856" s="30"/>
      <c r="X1856" s="30"/>
      <c r="Y1856" s="30"/>
      <c r="Z1856" s="30"/>
      <c r="AA1856" s="30"/>
      <c r="AB1856" s="30"/>
      <c r="AC1856" s="30"/>
      <c r="AD1856" s="30"/>
      <c r="AE1856" s="30"/>
      <c r="AF1856" s="30"/>
      <c r="AG1856" s="30"/>
      <c r="AH1856" s="30"/>
      <c r="AI1856" s="30"/>
      <c r="AJ1856" s="30"/>
      <c r="AK1856" s="30"/>
      <c r="AL1856" s="30"/>
      <c r="AM1856" s="30"/>
      <c r="AN1856" s="30"/>
      <c r="AO1856" s="30"/>
      <c r="AP1856" s="30"/>
      <c r="AQ1856" s="30"/>
      <c r="AR1856" s="30"/>
      <c r="AS1856" s="30"/>
      <c r="AT1856" s="30"/>
      <c r="AU1856" s="30"/>
      <c r="AV1856" s="30"/>
      <c r="AW1856" s="30"/>
      <c r="AX1856" s="30"/>
      <c r="AY1856" s="30"/>
      <c r="AZ1856" s="30"/>
      <c r="BA1856" s="30"/>
      <c r="BB1856" s="30"/>
      <c r="BC1856" s="30"/>
      <c r="BD1856" s="30"/>
    </row>
    <row r="1857" spans="1:56" ht="25.5" customHeight="1">
      <c r="A1857" s="21"/>
      <c r="B1857" s="82"/>
      <c r="C1857" s="30"/>
      <c r="D1857" s="31"/>
      <c r="E1857" s="21"/>
      <c r="F1857" s="32"/>
      <c r="G1857" s="32"/>
      <c r="H1857" s="83"/>
      <c r="I1857" s="30"/>
      <c r="J1857" s="84"/>
      <c r="K1857" s="30"/>
      <c r="L1857" s="30"/>
      <c r="M1857" s="82"/>
      <c r="N1857" s="85"/>
      <c r="O1857" s="30"/>
      <c r="P1857" s="30"/>
      <c r="Q1857" s="34"/>
      <c r="R1857" s="32"/>
      <c r="S1857" s="10"/>
      <c r="T1857" s="30"/>
      <c r="U1857" s="30"/>
      <c r="V1857" s="30"/>
      <c r="W1857" s="30"/>
      <c r="X1857" s="30"/>
      <c r="Y1857" s="30"/>
      <c r="Z1857" s="30"/>
      <c r="AA1857" s="30"/>
      <c r="AB1857" s="30"/>
      <c r="AC1857" s="30"/>
      <c r="AD1857" s="30"/>
      <c r="AE1857" s="30"/>
      <c r="AF1857" s="30"/>
      <c r="AG1857" s="30"/>
      <c r="AH1857" s="30"/>
      <c r="AI1857" s="30"/>
      <c r="AJ1857" s="30"/>
      <c r="AK1857" s="30"/>
      <c r="AL1857" s="30"/>
      <c r="AM1857" s="30"/>
      <c r="AN1857" s="30"/>
      <c r="AO1857" s="30"/>
      <c r="AP1857" s="30"/>
      <c r="AQ1857" s="30"/>
      <c r="AR1857" s="30"/>
      <c r="AS1857" s="30"/>
      <c r="AT1857" s="30"/>
      <c r="AU1857" s="30"/>
      <c r="AV1857" s="30"/>
      <c r="AW1857" s="30"/>
      <c r="AX1857" s="30"/>
      <c r="AY1857" s="30"/>
      <c r="AZ1857" s="30"/>
      <c r="BA1857" s="30"/>
      <c r="BB1857" s="30"/>
      <c r="BC1857" s="30"/>
      <c r="BD1857" s="30"/>
    </row>
    <row r="1858" spans="1:56" ht="25.5" customHeight="1">
      <c r="A1858" s="21"/>
      <c r="B1858" s="82"/>
      <c r="C1858" s="30"/>
      <c r="D1858" s="31"/>
      <c r="E1858" s="21"/>
      <c r="F1858" s="32"/>
      <c r="G1858" s="32"/>
      <c r="H1858" s="83"/>
      <c r="I1858" s="30"/>
      <c r="J1858" s="84"/>
      <c r="K1858" s="30"/>
      <c r="L1858" s="30"/>
      <c r="M1858" s="82"/>
      <c r="N1858" s="85"/>
      <c r="O1858" s="30"/>
      <c r="P1858" s="30"/>
      <c r="Q1858" s="34"/>
      <c r="R1858" s="32"/>
      <c r="S1858" s="10"/>
      <c r="T1858" s="30"/>
      <c r="U1858" s="30"/>
      <c r="V1858" s="30"/>
      <c r="W1858" s="30"/>
      <c r="X1858" s="30"/>
      <c r="Y1858" s="30"/>
      <c r="Z1858" s="30"/>
      <c r="AA1858" s="30"/>
      <c r="AB1858" s="30"/>
      <c r="AC1858" s="30"/>
      <c r="AD1858" s="30"/>
      <c r="AE1858" s="30"/>
      <c r="AF1858" s="30"/>
      <c r="AG1858" s="30"/>
      <c r="AH1858" s="30"/>
      <c r="AI1858" s="30"/>
      <c r="AJ1858" s="30"/>
      <c r="AK1858" s="30"/>
      <c r="AL1858" s="30"/>
      <c r="AM1858" s="30"/>
      <c r="AN1858" s="30"/>
      <c r="AO1858" s="30"/>
      <c r="AP1858" s="30"/>
      <c r="AQ1858" s="30"/>
      <c r="AR1858" s="30"/>
      <c r="AS1858" s="30"/>
      <c r="AT1858" s="30"/>
      <c r="AU1858" s="30"/>
      <c r="AV1858" s="30"/>
      <c r="AW1858" s="30"/>
      <c r="AX1858" s="30"/>
      <c r="AY1858" s="30"/>
      <c r="AZ1858" s="30"/>
      <c r="BA1858" s="30"/>
      <c r="BB1858" s="30"/>
      <c r="BC1858" s="30"/>
      <c r="BD1858" s="30"/>
    </row>
    <row r="1859" spans="1:56" ht="25.5" customHeight="1">
      <c r="A1859" s="21"/>
      <c r="B1859" s="82"/>
      <c r="C1859" s="30"/>
      <c r="D1859" s="31"/>
      <c r="E1859" s="21"/>
      <c r="F1859" s="32"/>
      <c r="G1859" s="32"/>
      <c r="H1859" s="83"/>
      <c r="I1859" s="30"/>
      <c r="J1859" s="84"/>
      <c r="K1859" s="30"/>
      <c r="L1859" s="30"/>
      <c r="M1859" s="82"/>
      <c r="N1859" s="85"/>
      <c r="O1859" s="30"/>
      <c r="P1859" s="30"/>
      <c r="Q1859" s="34"/>
      <c r="R1859" s="32"/>
      <c r="S1859" s="10"/>
      <c r="T1859" s="30"/>
      <c r="U1859" s="30"/>
      <c r="V1859" s="30"/>
      <c r="W1859" s="30"/>
      <c r="X1859" s="30"/>
      <c r="Y1859" s="30"/>
      <c r="Z1859" s="30"/>
      <c r="AA1859" s="30"/>
      <c r="AB1859" s="30"/>
      <c r="AC1859" s="30"/>
      <c r="AD1859" s="30"/>
      <c r="AE1859" s="30"/>
      <c r="AF1859" s="30"/>
      <c r="AG1859" s="30"/>
      <c r="AH1859" s="30"/>
      <c r="AI1859" s="30"/>
      <c r="AJ1859" s="30"/>
      <c r="AK1859" s="30"/>
      <c r="AL1859" s="30"/>
      <c r="AM1859" s="30"/>
      <c r="AN1859" s="30"/>
      <c r="AO1859" s="30"/>
      <c r="AP1859" s="30"/>
      <c r="AQ1859" s="30"/>
      <c r="AR1859" s="30"/>
      <c r="AS1859" s="30"/>
      <c r="AT1859" s="30"/>
      <c r="AU1859" s="30"/>
      <c r="AV1859" s="30"/>
      <c r="AW1859" s="30"/>
      <c r="AX1859" s="30"/>
      <c r="AY1859" s="30"/>
      <c r="AZ1859" s="30"/>
      <c r="BA1859" s="30"/>
      <c r="BB1859" s="30"/>
      <c r="BC1859" s="30"/>
      <c r="BD1859" s="30"/>
    </row>
    <row r="1860" spans="1:56" ht="25.5" customHeight="1">
      <c r="A1860" s="21"/>
      <c r="B1860" s="82"/>
      <c r="C1860" s="30"/>
      <c r="D1860" s="31"/>
      <c r="E1860" s="21"/>
      <c r="F1860" s="32"/>
      <c r="G1860" s="32"/>
      <c r="H1860" s="83"/>
      <c r="I1860" s="30"/>
      <c r="J1860" s="84"/>
      <c r="K1860" s="30"/>
      <c r="L1860" s="30"/>
      <c r="M1860" s="82"/>
      <c r="N1860" s="85"/>
      <c r="O1860" s="30"/>
      <c r="P1860" s="30"/>
      <c r="Q1860" s="34"/>
      <c r="R1860" s="32"/>
      <c r="S1860" s="10"/>
      <c r="T1860" s="30"/>
      <c r="U1860" s="30"/>
      <c r="V1860" s="30"/>
      <c r="W1860" s="30"/>
      <c r="X1860" s="30"/>
      <c r="Y1860" s="30"/>
      <c r="Z1860" s="30"/>
      <c r="AA1860" s="30"/>
      <c r="AB1860" s="30"/>
      <c r="AC1860" s="30"/>
      <c r="AD1860" s="30"/>
      <c r="AE1860" s="30"/>
      <c r="AF1860" s="30"/>
      <c r="AG1860" s="30"/>
      <c r="AH1860" s="30"/>
      <c r="AI1860" s="30"/>
      <c r="AJ1860" s="30"/>
      <c r="AK1860" s="30"/>
      <c r="AL1860" s="30"/>
      <c r="AM1860" s="30"/>
      <c r="AN1860" s="30"/>
      <c r="AO1860" s="30"/>
      <c r="AP1860" s="30"/>
      <c r="AQ1860" s="30"/>
      <c r="AR1860" s="30"/>
      <c r="AS1860" s="30"/>
      <c r="AT1860" s="30"/>
      <c r="AU1860" s="30"/>
      <c r="AV1860" s="30"/>
      <c r="AW1860" s="30"/>
      <c r="AX1860" s="30"/>
      <c r="AY1860" s="30"/>
      <c r="AZ1860" s="30"/>
      <c r="BA1860" s="30"/>
      <c r="BB1860" s="30"/>
      <c r="BC1860" s="30"/>
      <c r="BD1860" s="30"/>
    </row>
    <row r="1861" spans="1:56" ht="25.5" customHeight="1">
      <c r="A1861" s="21"/>
      <c r="B1861" s="82"/>
      <c r="C1861" s="30"/>
      <c r="D1861" s="31"/>
      <c r="E1861" s="21"/>
      <c r="F1861" s="32"/>
      <c r="G1861" s="32"/>
      <c r="H1861" s="83"/>
      <c r="I1861" s="30"/>
      <c r="J1861" s="84"/>
      <c r="K1861" s="30"/>
      <c r="L1861" s="30"/>
      <c r="M1861" s="82"/>
      <c r="N1861" s="85"/>
      <c r="O1861" s="30"/>
      <c r="P1861" s="30"/>
      <c r="Q1861" s="34"/>
      <c r="R1861" s="32"/>
      <c r="S1861" s="10"/>
      <c r="T1861" s="30"/>
      <c r="U1861" s="30"/>
      <c r="V1861" s="30"/>
      <c r="W1861" s="30"/>
      <c r="X1861" s="30"/>
      <c r="Y1861" s="30"/>
      <c r="Z1861" s="30"/>
      <c r="AA1861" s="30"/>
      <c r="AB1861" s="30"/>
      <c r="AC1861" s="30"/>
      <c r="AD1861" s="30"/>
      <c r="AE1861" s="30"/>
      <c r="AF1861" s="30"/>
      <c r="AG1861" s="30"/>
      <c r="AH1861" s="30"/>
      <c r="AI1861" s="30"/>
      <c r="AJ1861" s="30"/>
      <c r="AK1861" s="30"/>
      <c r="AL1861" s="30"/>
      <c r="AM1861" s="30"/>
      <c r="AN1861" s="30"/>
      <c r="AO1861" s="30"/>
      <c r="AP1861" s="30"/>
      <c r="AQ1861" s="30"/>
      <c r="AR1861" s="30"/>
      <c r="AS1861" s="30"/>
      <c r="AT1861" s="30"/>
      <c r="AU1861" s="30"/>
      <c r="AV1861" s="30"/>
      <c r="AW1861" s="30"/>
      <c r="AX1861" s="30"/>
      <c r="AY1861" s="30"/>
      <c r="AZ1861" s="30"/>
      <c r="BA1861" s="30"/>
      <c r="BB1861" s="30"/>
      <c r="BC1861" s="30"/>
      <c r="BD1861" s="30"/>
    </row>
    <row r="1862" spans="1:56" ht="25.5" customHeight="1">
      <c r="A1862" s="21"/>
      <c r="B1862" s="82"/>
      <c r="C1862" s="30"/>
      <c r="D1862" s="31"/>
      <c r="E1862" s="21"/>
      <c r="F1862" s="32"/>
      <c r="G1862" s="32"/>
      <c r="H1862" s="83"/>
      <c r="I1862" s="30"/>
      <c r="J1862" s="84"/>
      <c r="K1862" s="30"/>
      <c r="L1862" s="30"/>
      <c r="M1862" s="82"/>
      <c r="N1862" s="85"/>
      <c r="O1862" s="30"/>
      <c r="P1862" s="30"/>
      <c r="Q1862" s="34"/>
      <c r="R1862" s="32"/>
      <c r="S1862" s="10"/>
      <c r="T1862" s="30"/>
      <c r="U1862" s="30"/>
      <c r="V1862" s="30"/>
      <c r="W1862" s="30"/>
      <c r="X1862" s="30"/>
      <c r="Y1862" s="30"/>
      <c r="Z1862" s="30"/>
      <c r="AA1862" s="30"/>
      <c r="AB1862" s="30"/>
      <c r="AC1862" s="30"/>
      <c r="AD1862" s="30"/>
      <c r="AE1862" s="30"/>
      <c r="AF1862" s="30"/>
      <c r="AG1862" s="30"/>
      <c r="AH1862" s="30"/>
      <c r="AI1862" s="30"/>
      <c r="AJ1862" s="30"/>
      <c r="AK1862" s="30"/>
      <c r="AL1862" s="30"/>
      <c r="AM1862" s="30"/>
      <c r="AN1862" s="30"/>
      <c r="AO1862" s="30"/>
      <c r="AP1862" s="30"/>
      <c r="AQ1862" s="30"/>
      <c r="AR1862" s="30"/>
      <c r="AS1862" s="30"/>
      <c r="AT1862" s="30"/>
      <c r="AU1862" s="30"/>
      <c r="AV1862" s="30"/>
      <c r="AW1862" s="30"/>
      <c r="AX1862" s="30"/>
      <c r="AY1862" s="30"/>
      <c r="AZ1862" s="30"/>
      <c r="BA1862" s="30"/>
      <c r="BB1862" s="30"/>
      <c r="BC1862" s="30"/>
      <c r="BD1862" s="30"/>
    </row>
    <row r="1863" spans="1:56" ht="25.5" customHeight="1">
      <c r="A1863" s="21"/>
      <c r="B1863" s="82"/>
      <c r="C1863" s="30"/>
      <c r="D1863" s="31"/>
      <c r="E1863" s="21"/>
      <c r="F1863" s="32"/>
      <c r="G1863" s="32"/>
      <c r="H1863" s="83"/>
      <c r="I1863" s="30"/>
      <c r="J1863" s="84"/>
      <c r="K1863" s="30"/>
      <c r="L1863" s="30"/>
      <c r="M1863" s="82"/>
      <c r="N1863" s="85"/>
      <c r="O1863" s="30"/>
      <c r="P1863" s="30"/>
      <c r="Q1863" s="34"/>
      <c r="R1863" s="32"/>
      <c r="S1863" s="10"/>
      <c r="T1863" s="30"/>
      <c r="U1863" s="30"/>
      <c r="V1863" s="30"/>
      <c r="W1863" s="30"/>
      <c r="X1863" s="30"/>
      <c r="Y1863" s="30"/>
      <c r="Z1863" s="30"/>
      <c r="AA1863" s="30"/>
      <c r="AB1863" s="30"/>
      <c r="AC1863" s="30"/>
      <c r="AD1863" s="30"/>
      <c r="AE1863" s="30"/>
      <c r="AF1863" s="30"/>
      <c r="AG1863" s="30"/>
      <c r="AH1863" s="30"/>
      <c r="AI1863" s="30"/>
      <c r="AJ1863" s="30"/>
      <c r="AK1863" s="30"/>
      <c r="AL1863" s="30"/>
      <c r="AM1863" s="30"/>
      <c r="AN1863" s="30"/>
      <c r="AO1863" s="30"/>
      <c r="AP1863" s="30"/>
      <c r="AQ1863" s="30"/>
      <c r="AR1863" s="30"/>
      <c r="AS1863" s="30"/>
      <c r="AT1863" s="30"/>
      <c r="AU1863" s="30"/>
      <c r="AV1863" s="30"/>
      <c r="AW1863" s="30"/>
      <c r="AX1863" s="30"/>
      <c r="AY1863" s="30"/>
      <c r="AZ1863" s="30"/>
      <c r="BA1863" s="30"/>
      <c r="BB1863" s="30"/>
      <c r="BC1863" s="30"/>
      <c r="BD1863" s="30"/>
    </row>
    <row r="1864" spans="1:56" ht="25.5" customHeight="1">
      <c r="A1864" s="21"/>
      <c r="B1864" s="82"/>
      <c r="C1864" s="30"/>
      <c r="D1864" s="31"/>
      <c r="E1864" s="21"/>
      <c r="F1864" s="32"/>
      <c r="G1864" s="32"/>
      <c r="H1864" s="83"/>
      <c r="I1864" s="30"/>
      <c r="J1864" s="84"/>
      <c r="K1864" s="30"/>
      <c r="L1864" s="30"/>
      <c r="M1864" s="82"/>
      <c r="N1864" s="85"/>
      <c r="O1864" s="30"/>
      <c r="P1864" s="30"/>
      <c r="Q1864" s="34"/>
      <c r="R1864" s="32"/>
      <c r="S1864" s="10"/>
      <c r="T1864" s="30"/>
      <c r="U1864" s="30"/>
      <c r="V1864" s="30"/>
      <c r="W1864" s="30"/>
      <c r="X1864" s="30"/>
      <c r="Y1864" s="30"/>
      <c r="Z1864" s="30"/>
      <c r="AA1864" s="30"/>
      <c r="AB1864" s="30"/>
      <c r="AC1864" s="30"/>
      <c r="AD1864" s="30"/>
      <c r="AE1864" s="30"/>
      <c r="AF1864" s="30"/>
      <c r="AG1864" s="30"/>
      <c r="AH1864" s="30"/>
      <c r="AI1864" s="30"/>
      <c r="AJ1864" s="30"/>
      <c r="AK1864" s="30"/>
      <c r="AL1864" s="30"/>
      <c r="AM1864" s="30"/>
      <c r="AN1864" s="30"/>
      <c r="AO1864" s="30"/>
      <c r="AP1864" s="30"/>
      <c r="AQ1864" s="30"/>
      <c r="AR1864" s="30"/>
      <c r="AS1864" s="30"/>
      <c r="AT1864" s="30"/>
      <c r="AU1864" s="30"/>
      <c r="AV1864" s="30"/>
      <c r="AW1864" s="30"/>
      <c r="AX1864" s="30"/>
      <c r="AY1864" s="30"/>
      <c r="AZ1864" s="30"/>
      <c r="BA1864" s="30"/>
      <c r="BB1864" s="30"/>
      <c r="BC1864" s="30"/>
      <c r="BD1864" s="30"/>
    </row>
    <row r="1865" spans="1:56" ht="25.5" customHeight="1">
      <c r="A1865" s="21"/>
      <c r="B1865" s="82"/>
      <c r="C1865" s="30"/>
      <c r="D1865" s="31"/>
      <c r="E1865" s="21"/>
      <c r="F1865" s="32"/>
      <c r="G1865" s="32"/>
      <c r="H1865" s="83"/>
      <c r="I1865" s="30"/>
      <c r="J1865" s="84"/>
      <c r="K1865" s="30"/>
      <c r="L1865" s="30"/>
      <c r="M1865" s="82"/>
      <c r="N1865" s="85"/>
      <c r="O1865" s="30"/>
      <c r="P1865" s="30"/>
      <c r="Q1865" s="34"/>
      <c r="R1865" s="32"/>
      <c r="S1865" s="10"/>
      <c r="T1865" s="30"/>
      <c r="U1865" s="30"/>
      <c r="V1865" s="30"/>
      <c r="W1865" s="30"/>
      <c r="X1865" s="30"/>
      <c r="Y1865" s="30"/>
      <c r="Z1865" s="30"/>
      <c r="AA1865" s="30"/>
      <c r="AB1865" s="30"/>
      <c r="AC1865" s="30"/>
      <c r="AD1865" s="30"/>
      <c r="AE1865" s="30"/>
      <c r="AF1865" s="30"/>
      <c r="AG1865" s="30"/>
      <c r="AH1865" s="30"/>
      <c r="AI1865" s="30"/>
      <c r="AJ1865" s="30"/>
      <c r="AK1865" s="30"/>
      <c r="AL1865" s="30"/>
      <c r="AM1865" s="30"/>
      <c r="AN1865" s="30"/>
      <c r="AO1865" s="30"/>
      <c r="AP1865" s="30"/>
      <c r="AQ1865" s="30"/>
      <c r="AR1865" s="30"/>
      <c r="AS1865" s="30"/>
      <c r="AT1865" s="30"/>
      <c r="AU1865" s="30"/>
      <c r="AV1865" s="30"/>
      <c r="AW1865" s="30"/>
      <c r="AX1865" s="30"/>
      <c r="AY1865" s="30"/>
      <c r="AZ1865" s="30"/>
      <c r="BA1865" s="30"/>
      <c r="BB1865" s="30"/>
      <c r="BC1865" s="30"/>
      <c r="BD1865" s="30"/>
    </row>
    <row r="1866" spans="1:56" ht="25.5" customHeight="1">
      <c r="A1866" s="21"/>
      <c r="B1866" s="82"/>
      <c r="C1866" s="30"/>
      <c r="D1866" s="31"/>
      <c r="E1866" s="21"/>
      <c r="F1866" s="32"/>
      <c r="G1866" s="32"/>
      <c r="H1866" s="83"/>
      <c r="I1866" s="30"/>
      <c r="J1866" s="84"/>
      <c r="K1866" s="30"/>
      <c r="L1866" s="30"/>
      <c r="M1866" s="82"/>
      <c r="N1866" s="85"/>
      <c r="O1866" s="30"/>
      <c r="P1866" s="30"/>
      <c r="Q1866" s="34"/>
      <c r="R1866" s="32"/>
      <c r="S1866" s="10"/>
      <c r="T1866" s="30"/>
      <c r="U1866" s="30"/>
      <c r="V1866" s="30"/>
      <c r="W1866" s="30"/>
      <c r="X1866" s="30"/>
      <c r="Y1866" s="30"/>
      <c r="Z1866" s="30"/>
      <c r="AA1866" s="30"/>
      <c r="AB1866" s="30"/>
      <c r="AC1866" s="30"/>
      <c r="AD1866" s="30"/>
      <c r="AE1866" s="30"/>
      <c r="AF1866" s="30"/>
      <c r="AG1866" s="30"/>
      <c r="AH1866" s="30"/>
      <c r="AI1866" s="30"/>
      <c r="AJ1866" s="30"/>
      <c r="AK1866" s="30"/>
      <c r="AL1866" s="30"/>
      <c r="AM1866" s="30"/>
      <c r="AN1866" s="30"/>
      <c r="AO1866" s="30"/>
      <c r="AP1866" s="30"/>
      <c r="AQ1866" s="30"/>
      <c r="AR1866" s="30"/>
      <c r="AS1866" s="30"/>
      <c r="AT1866" s="30"/>
      <c r="AU1866" s="30"/>
      <c r="AV1866" s="30"/>
      <c r="AW1866" s="30"/>
      <c r="AX1866" s="30"/>
      <c r="AY1866" s="30"/>
      <c r="AZ1866" s="30"/>
      <c r="BA1866" s="30"/>
      <c r="BB1866" s="30"/>
      <c r="BC1866" s="30"/>
      <c r="BD1866" s="30"/>
    </row>
    <row r="1867" spans="1:56" ht="25.5" customHeight="1">
      <c r="A1867" s="21"/>
      <c r="B1867" s="82"/>
      <c r="C1867" s="30"/>
      <c r="D1867" s="31"/>
      <c r="E1867" s="21"/>
      <c r="F1867" s="32"/>
      <c r="G1867" s="32"/>
      <c r="H1867" s="83"/>
      <c r="I1867" s="30"/>
      <c r="J1867" s="84"/>
      <c r="K1867" s="30"/>
      <c r="L1867" s="30"/>
      <c r="M1867" s="82"/>
      <c r="N1867" s="85"/>
      <c r="O1867" s="30"/>
      <c r="P1867" s="30"/>
      <c r="Q1867" s="34"/>
      <c r="R1867" s="32"/>
      <c r="S1867" s="10"/>
      <c r="T1867" s="30"/>
      <c r="U1867" s="30"/>
      <c r="V1867" s="30"/>
      <c r="W1867" s="30"/>
      <c r="X1867" s="30"/>
      <c r="Y1867" s="30"/>
      <c r="Z1867" s="30"/>
      <c r="AA1867" s="30"/>
      <c r="AB1867" s="30"/>
      <c r="AC1867" s="30"/>
      <c r="AD1867" s="30"/>
      <c r="AE1867" s="30"/>
      <c r="AF1867" s="30"/>
      <c r="AG1867" s="30"/>
      <c r="AH1867" s="30"/>
      <c r="AI1867" s="30"/>
      <c r="AJ1867" s="30"/>
      <c r="AK1867" s="30"/>
      <c r="AL1867" s="30"/>
      <c r="AM1867" s="30"/>
      <c r="AN1867" s="30"/>
      <c r="AO1867" s="30"/>
      <c r="AP1867" s="30"/>
      <c r="AQ1867" s="30"/>
      <c r="AR1867" s="30"/>
      <c r="AS1867" s="30"/>
      <c r="AT1867" s="30"/>
      <c r="AU1867" s="30"/>
      <c r="AV1867" s="30"/>
      <c r="AW1867" s="30"/>
      <c r="AX1867" s="30"/>
      <c r="AY1867" s="30"/>
      <c r="AZ1867" s="30"/>
      <c r="BA1867" s="30"/>
      <c r="BB1867" s="30"/>
      <c r="BC1867" s="30"/>
      <c r="BD1867" s="30"/>
    </row>
    <row r="1868" spans="1:56" ht="25.5" customHeight="1">
      <c r="A1868" s="21"/>
      <c r="B1868" s="82"/>
      <c r="C1868" s="30"/>
      <c r="D1868" s="31"/>
      <c r="E1868" s="21"/>
      <c r="F1868" s="32"/>
      <c r="G1868" s="32"/>
      <c r="H1868" s="83"/>
      <c r="I1868" s="30"/>
      <c r="J1868" s="84"/>
      <c r="K1868" s="30"/>
      <c r="L1868" s="30"/>
      <c r="M1868" s="82"/>
      <c r="N1868" s="85"/>
      <c r="O1868" s="30"/>
      <c r="P1868" s="30"/>
      <c r="Q1868" s="34"/>
      <c r="R1868" s="32"/>
      <c r="S1868" s="10"/>
      <c r="T1868" s="30"/>
      <c r="U1868" s="30"/>
      <c r="V1868" s="30"/>
      <c r="W1868" s="30"/>
      <c r="X1868" s="30"/>
      <c r="Y1868" s="30"/>
      <c r="Z1868" s="30"/>
      <c r="AA1868" s="30"/>
      <c r="AB1868" s="30"/>
      <c r="AC1868" s="30"/>
      <c r="AD1868" s="30"/>
      <c r="AE1868" s="30"/>
      <c r="AF1868" s="30"/>
      <c r="AG1868" s="30"/>
      <c r="AH1868" s="30"/>
      <c r="AI1868" s="30"/>
      <c r="AJ1868" s="30"/>
      <c r="AK1868" s="30"/>
      <c r="AL1868" s="30"/>
      <c r="AM1868" s="30"/>
      <c r="AN1868" s="30"/>
      <c r="AO1868" s="30"/>
      <c r="AP1868" s="30"/>
      <c r="AQ1868" s="30"/>
      <c r="AR1868" s="30"/>
      <c r="AS1868" s="30"/>
      <c r="AT1868" s="30"/>
      <c r="AU1868" s="30"/>
      <c r="AV1868" s="30"/>
      <c r="AW1868" s="30"/>
      <c r="AX1868" s="30"/>
      <c r="AY1868" s="30"/>
      <c r="AZ1868" s="30"/>
      <c r="BA1868" s="30"/>
      <c r="BB1868" s="30"/>
      <c r="BC1868" s="30"/>
      <c r="BD1868" s="30"/>
    </row>
    <row r="1869" spans="1:56" ht="25.5" customHeight="1">
      <c r="A1869" s="21"/>
      <c r="B1869" s="82"/>
      <c r="C1869" s="30"/>
      <c r="D1869" s="31"/>
      <c r="E1869" s="21"/>
      <c r="F1869" s="32"/>
      <c r="G1869" s="32"/>
      <c r="H1869" s="83"/>
      <c r="I1869" s="30"/>
      <c r="J1869" s="84"/>
      <c r="K1869" s="30"/>
      <c r="L1869" s="30"/>
      <c r="M1869" s="82"/>
      <c r="N1869" s="85"/>
      <c r="O1869" s="30"/>
      <c r="P1869" s="30"/>
      <c r="Q1869" s="34"/>
      <c r="R1869" s="32"/>
      <c r="S1869" s="10"/>
      <c r="T1869" s="30"/>
      <c r="U1869" s="30"/>
      <c r="V1869" s="30"/>
      <c r="W1869" s="30"/>
      <c r="X1869" s="30"/>
      <c r="Y1869" s="30"/>
      <c r="Z1869" s="30"/>
      <c r="AA1869" s="30"/>
      <c r="AB1869" s="30"/>
      <c r="AC1869" s="30"/>
      <c r="AD1869" s="30"/>
      <c r="AE1869" s="30"/>
      <c r="AF1869" s="30"/>
      <c r="AG1869" s="30"/>
      <c r="AH1869" s="30"/>
      <c r="AI1869" s="30"/>
      <c r="AJ1869" s="30"/>
      <c r="AK1869" s="30"/>
      <c r="AL1869" s="30"/>
      <c r="AM1869" s="30"/>
      <c r="AN1869" s="30"/>
      <c r="AO1869" s="30"/>
      <c r="AP1869" s="30"/>
      <c r="AQ1869" s="30"/>
      <c r="AR1869" s="30"/>
      <c r="AS1869" s="30"/>
      <c r="AT1869" s="30"/>
      <c r="AU1869" s="30"/>
      <c r="AV1869" s="30"/>
      <c r="AW1869" s="30"/>
      <c r="AX1869" s="30"/>
      <c r="AY1869" s="30"/>
      <c r="AZ1869" s="30"/>
      <c r="BA1869" s="30"/>
      <c r="BB1869" s="30"/>
      <c r="BC1869" s="30"/>
      <c r="BD1869" s="30"/>
    </row>
    <row r="1870" spans="1:56" ht="25.5" customHeight="1">
      <c r="A1870" s="21"/>
      <c r="B1870" s="82"/>
      <c r="C1870" s="30"/>
      <c r="D1870" s="31"/>
      <c r="E1870" s="21"/>
      <c r="F1870" s="32"/>
      <c r="G1870" s="32"/>
      <c r="H1870" s="83"/>
      <c r="I1870" s="30"/>
      <c r="J1870" s="84"/>
      <c r="K1870" s="30"/>
      <c r="L1870" s="30"/>
      <c r="M1870" s="82"/>
      <c r="N1870" s="85"/>
      <c r="O1870" s="30"/>
      <c r="P1870" s="30"/>
      <c r="Q1870" s="34"/>
      <c r="R1870" s="32"/>
      <c r="S1870" s="10"/>
      <c r="T1870" s="30"/>
      <c r="U1870" s="30"/>
      <c r="V1870" s="30"/>
      <c r="W1870" s="30"/>
      <c r="X1870" s="30"/>
      <c r="Y1870" s="30"/>
      <c r="Z1870" s="30"/>
      <c r="AA1870" s="30"/>
      <c r="AB1870" s="30"/>
      <c r="AC1870" s="30"/>
      <c r="AD1870" s="30"/>
      <c r="AE1870" s="30"/>
      <c r="AF1870" s="30"/>
      <c r="AG1870" s="30"/>
      <c r="AH1870" s="30"/>
      <c r="AI1870" s="30"/>
      <c r="AJ1870" s="30"/>
      <c r="AK1870" s="30"/>
      <c r="AL1870" s="30"/>
      <c r="AM1870" s="30"/>
      <c r="AN1870" s="30"/>
      <c r="AO1870" s="30"/>
      <c r="AP1870" s="30"/>
      <c r="AQ1870" s="30"/>
      <c r="AR1870" s="30"/>
      <c r="AS1870" s="30"/>
      <c r="AT1870" s="30"/>
      <c r="AU1870" s="30"/>
      <c r="AV1870" s="30"/>
      <c r="AW1870" s="30"/>
      <c r="AX1870" s="30"/>
      <c r="AY1870" s="30"/>
      <c r="AZ1870" s="30"/>
      <c r="BA1870" s="30"/>
      <c r="BB1870" s="30"/>
      <c r="BC1870" s="30"/>
      <c r="BD1870" s="30"/>
    </row>
    <row r="1871" spans="1:56" ht="25.5" customHeight="1">
      <c r="A1871" s="21"/>
      <c r="B1871" s="82"/>
      <c r="C1871" s="30"/>
      <c r="D1871" s="31"/>
      <c r="E1871" s="21"/>
      <c r="F1871" s="32"/>
      <c r="G1871" s="32"/>
      <c r="H1871" s="83"/>
      <c r="I1871" s="30"/>
      <c r="J1871" s="84"/>
      <c r="K1871" s="30"/>
      <c r="L1871" s="30"/>
      <c r="M1871" s="82"/>
      <c r="N1871" s="85"/>
      <c r="O1871" s="30"/>
      <c r="P1871" s="30"/>
      <c r="Q1871" s="34"/>
      <c r="R1871" s="32"/>
      <c r="S1871" s="10"/>
      <c r="T1871" s="30"/>
      <c r="U1871" s="30"/>
      <c r="V1871" s="30"/>
      <c r="W1871" s="30"/>
      <c r="X1871" s="30"/>
      <c r="Y1871" s="30"/>
      <c r="Z1871" s="30"/>
      <c r="AA1871" s="30"/>
      <c r="AB1871" s="30"/>
      <c r="AC1871" s="30"/>
      <c r="AD1871" s="30"/>
      <c r="AE1871" s="30"/>
      <c r="AF1871" s="30"/>
      <c r="AG1871" s="30"/>
      <c r="AH1871" s="30"/>
      <c r="AI1871" s="30"/>
      <c r="AJ1871" s="30"/>
      <c r="AK1871" s="30"/>
      <c r="AL1871" s="30"/>
      <c r="AM1871" s="30"/>
      <c r="AN1871" s="30"/>
      <c r="AO1871" s="30"/>
      <c r="AP1871" s="30"/>
      <c r="AQ1871" s="30"/>
      <c r="AR1871" s="30"/>
      <c r="AS1871" s="30"/>
      <c r="AT1871" s="30"/>
      <c r="AU1871" s="30"/>
      <c r="AV1871" s="30"/>
      <c r="AW1871" s="30"/>
      <c r="AX1871" s="30"/>
      <c r="AY1871" s="30"/>
      <c r="AZ1871" s="30"/>
      <c r="BA1871" s="30"/>
      <c r="BB1871" s="30"/>
      <c r="BC1871" s="30"/>
      <c r="BD1871" s="30"/>
    </row>
    <row r="1872" spans="1:56" ht="25.5" customHeight="1">
      <c r="A1872" s="21"/>
      <c r="B1872" s="82"/>
      <c r="C1872" s="30"/>
      <c r="D1872" s="31"/>
      <c r="E1872" s="21"/>
      <c r="F1872" s="32"/>
      <c r="G1872" s="32"/>
      <c r="H1872" s="83"/>
      <c r="I1872" s="30"/>
      <c r="J1872" s="84"/>
      <c r="K1872" s="30"/>
      <c r="L1872" s="30"/>
      <c r="M1872" s="82"/>
      <c r="N1872" s="85"/>
      <c r="O1872" s="30"/>
      <c r="P1872" s="30"/>
      <c r="Q1872" s="34"/>
      <c r="R1872" s="32"/>
      <c r="S1872" s="10"/>
      <c r="T1872" s="30"/>
      <c r="U1872" s="30"/>
      <c r="V1872" s="30"/>
      <c r="W1872" s="30"/>
      <c r="X1872" s="30"/>
      <c r="Y1872" s="30"/>
      <c r="Z1872" s="30"/>
      <c r="AA1872" s="30"/>
      <c r="AB1872" s="30"/>
      <c r="AC1872" s="30"/>
      <c r="AD1872" s="30"/>
      <c r="AE1872" s="30"/>
      <c r="AF1872" s="30"/>
      <c r="AG1872" s="30"/>
      <c r="AH1872" s="30"/>
      <c r="AI1872" s="30"/>
      <c r="AJ1872" s="30"/>
      <c r="AK1872" s="30"/>
      <c r="AL1872" s="30"/>
      <c r="AM1872" s="30"/>
      <c r="AN1872" s="30"/>
      <c r="AO1872" s="30"/>
      <c r="AP1872" s="30"/>
      <c r="AQ1872" s="30"/>
      <c r="AR1872" s="30"/>
      <c r="AS1872" s="30"/>
      <c r="AT1872" s="30"/>
      <c r="AU1872" s="30"/>
      <c r="AV1872" s="30"/>
      <c r="AW1872" s="30"/>
      <c r="AX1872" s="30"/>
      <c r="AY1872" s="30"/>
      <c r="AZ1872" s="30"/>
      <c r="BA1872" s="30"/>
      <c r="BB1872" s="30"/>
      <c r="BC1872" s="30"/>
      <c r="BD1872" s="30"/>
    </row>
    <row r="1873" spans="1:56" ht="25.5" customHeight="1">
      <c r="A1873" s="21"/>
      <c r="B1873" s="82"/>
      <c r="C1873" s="30"/>
      <c r="D1873" s="31"/>
      <c r="E1873" s="21"/>
      <c r="F1873" s="32"/>
      <c r="G1873" s="32"/>
      <c r="H1873" s="83"/>
      <c r="I1873" s="30"/>
      <c r="J1873" s="84"/>
      <c r="K1873" s="30"/>
      <c r="L1873" s="30"/>
      <c r="M1873" s="82"/>
      <c r="N1873" s="85"/>
      <c r="O1873" s="30"/>
      <c r="P1873" s="30"/>
      <c r="Q1873" s="34"/>
      <c r="R1873" s="32"/>
      <c r="S1873" s="10"/>
      <c r="T1873" s="30"/>
      <c r="U1873" s="30"/>
      <c r="V1873" s="30"/>
      <c r="W1873" s="30"/>
      <c r="X1873" s="30"/>
      <c r="Y1873" s="30"/>
      <c r="Z1873" s="30"/>
      <c r="AA1873" s="30"/>
      <c r="AB1873" s="30"/>
      <c r="AC1873" s="30"/>
      <c r="AD1873" s="30"/>
      <c r="AE1873" s="30"/>
      <c r="AF1873" s="30"/>
      <c r="AG1873" s="30"/>
      <c r="AH1873" s="30"/>
      <c r="AI1873" s="30"/>
      <c r="AJ1873" s="30"/>
      <c r="AK1873" s="30"/>
      <c r="AL1873" s="30"/>
      <c r="AM1873" s="30"/>
      <c r="AN1873" s="30"/>
      <c r="AO1873" s="30"/>
      <c r="AP1873" s="30"/>
      <c r="AQ1873" s="30"/>
      <c r="AR1873" s="30"/>
      <c r="AS1873" s="30"/>
      <c r="AT1873" s="30"/>
      <c r="AU1873" s="30"/>
      <c r="AV1873" s="30"/>
      <c r="AW1873" s="30"/>
      <c r="AX1873" s="30"/>
      <c r="AY1873" s="30"/>
      <c r="AZ1873" s="30"/>
      <c r="BA1873" s="30"/>
      <c r="BB1873" s="30"/>
      <c r="BC1873" s="30"/>
      <c r="BD1873" s="30"/>
    </row>
    <row r="1874" spans="1:56" ht="25.5" customHeight="1">
      <c r="A1874" s="21"/>
      <c r="B1874" s="82"/>
      <c r="C1874" s="30"/>
      <c r="D1874" s="31"/>
      <c r="E1874" s="21"/>
      <c r="F1874" s="32"/>
      <c r="G1874" s="32"/>
      <c r="H1874" s="83"/>
      <c r="I1874" s="30"/>
      <c r="J1874" s="84"/>
      <c r="K1874" s="30"/>
      <c r="L1874" s="30"/>
      <c r="M1874" s="82"/>
      <c r="N1874" s="85"/>
      <c r="O1874" s="30"/>
      <c r="P1874" s="30"/>
      <c r="Q1874" s="34"/>
      <c r="R1874" s="32"/>
      <c r="S1874" s="10"/>
      <c r="T1874" s="30"/>
      <c r="U1874" s="30"/>
      <c r="V1874" s="30"/>
      <c r="W1874" s="30"/>
      <c r="X1874" s="30"/>
      <c r="Y1874" s="30"/>
      <c r="Z1874" s="30"/>
      <c r="AA1874" s="30"/>
      <c r="AB1874" s="30"/>
      <c r="AC1874" s="30"/>
      <c r="AD1874" s="30"/>
      <c r="AE1874" s="30"/>
      <c r="AF1874" s="30"/>
      <c r="AG1874" s="30"/>
      <c r="AH1874" s="30"/>
      <c r="AI1874" s="30"/>
      <c r="AJ1874" s="30"/>
      <c r="AK1874" s="30"/>
      <c r="AL1874" s="30"/>
      <c r="AM1874" s="30"/>
      <c r="AN1874" s="30"/>
      <c r="AO1874" s="30"/>
      <c r="AP1874" s="30"/>
      <c r="AQ1874" s="30"/>
      <c r="AR1874" s="30"/>
      <c r="AS1874" s="30"/>
      <c r="AT1874" s="30"/>
      <c r="AU1874" s="30"/>
      <c r="AV1874" s="30"/>
      <c r="AW1874" s="30"/>
      <c r="AX1874" s="30"/>
      <c r="AY1874" s="30"/>
      <c r="AZ1874" s="30"/>
      <c r="BA1874" s="30"/>
      <c r="BB1874" s="30"/>
      <c r="BC1874" s="30"/>
      <c r="BD1874" s="30"/>
    </row>
    <row r="1875" spans="1:56" ht="25.5" customHeight="1">
      <c r="A1875" s="21"/>
      <c r="B1875" s="82"/>
      <c r="C1875" s="30"/>
      <c r="D1875" s="31"/>
      <c r="E1875" s="21"/>
      <c r="F1875" s="32"/>
      <c r="G1875" s="32"/>
      <c r="H1875" s="83"/>
      <c r="I1875" s="30"/>
      <c r="J1875" s="84"/>
      <c r="K1875" s="30"/>
      <c r="L1875" s="30"/>
      <c r="M1875" s="82"/>
      <c r="N1875" s="85"/>
      <c r="O1875" s="30"/>
      <c r="P1875" s="30"/>
      <c r="Q1875" s="34"/>
      <c r="R1875" s="32"/>
      <c r="S1875" s="10"/>
      <c r="T1875" s="30"/>
      <c r="U1875" s="30"/>
      <c r="V1875" s="30"/>
      <c r="W1875" s="30"/>
      <c r="X1875" s="30"/>
      <c r="Y1875" s="30"/>
      <c r="Z1875" s="30"/>
      <c r="AA1875" s="30"/>
      <c r="AB1875" s="30"/>
      <c r="AC1875" s="30"/>
      <c r="AD1875" s="30"/>
      <c r="AE1875" s="30"/>
      <c r="AF1875" s="30"/>
      <c r="AG1875" s="30"/>
      <c r="AH1875" s="30"/>
      <c r="AI1875" s="30"/>
      <c r="AJ1875" s="30"/>
      <c r="AK1875" s="30"/>
      <c r="AL1875" s="30"/>
      <c r="AM1875" s="30"/>
      <c r="AN1875" s="30"/>
      <c r="AO1875" s="30"/>
      <c r="AP1875" s="30"/>
      <c r="AQ1875" s="30"/>
      <c r="AR1875" s="30"/>
      <c r="AS1875" s="30"/>
      <c r="AT1875" s="30"/>
      <c r="AU1875" s="30"/>
      <c r="AV1875" s="30"/>
      <c r="AW1875" s="30"/>
      <c r="AX1875" s="30"/>
      <c r="AY1875" s="30"/>
      <c r="AZ1875" s="30"/>
      <c r="BA1875" s="30"/>
      <c r="BB1875" s="30"/>
      <c r="BC1875" s="30"/>
      <c r="BD1875" s="30"/>
    </row>
    <row r="1876" spans="1:56" ht="25.5" customHeight="1">
      <c r="A1876" s="21"/>
      <c r="B1876" s="82"/>
      <c r="C1876" s="30"/>
      <c r="D1876" s="31"/>
      <c r="E1876" s="21"/>
      <c r="F1876" s="32"/>
      <c r="G1876" s="32"/>
      <c r="H1876" s="83"/>
      <c r="I1876" s="30"/>
      <c r="J1876" s="84"/>
      <c r="K1876" s="30"/>
      <c r="L1876" s="30"/>
      <c r="M1876" s="82"/>
      <c r="N1876" s="85"/>
      <c r="O1876" s="30"/>
      <c r="P1876" s="30"/>
      <c r="Q1876" s="34"/>
      <c r="R1876" s="32"/>
      <c r="S1876" s="10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  <c r="AG1876" s="30"/>
      <c r="AH1876" s="30"/>
      <c r="AI1876" s="30"/>
      <c r="AJ1876" s="30"/>
      <c r="AK1876" s="30"/>
      <c r="AL1876" s="30"/>
      <c r="AM1876" s="30"/>
      <c r="AN1876" s="30"/>
      <c r="AO1876" s="30"/>
      <c r="AP1876" s="30"/>
      <c r="AQ1876" s="30"/>
      <c r="AR1876" s="30"/>
      <c r="AS1876" s="30"/>
      <c r="AT1876" s="30"/>
      <c r="AU1876" s="30"/>
      <c r="AV1876" s="30"/>
      <c r="AW1876" s="30"/>
      <c r="AX1876" s="30"/>
      <c r="AY1876" s="30"/>
      <c r="AZ1876" s="30"/>
      <c r="BA1876" s="30"/>
      <c r="BB1876" s="30"/>
      <c r="BC1876" s="30"/>
      <c r="BD1876" s="30"/>
    </row>
    <row r="1877" spans="1:56" ht="25.5" customHeight="1">
      <c r="A1877" s="21"/>
      <c r="B1877" s="82"/>
      <c r="C1877" s="30"/>
      <c r="D1877" s="31"/>
      <c r="E1877" s="21"/>
      <c r="F1877" s="32"/>
      <c r="G1877" s="32"/>
      <c r="H1877" s="83"/>
      <c r="I1877" s="30"/>
      <c r="J1877" s="84"/>
      <c r="K1877" s="30"/>
      <c r="L1877" s="30"/>
      <c r="M1877" s="82"/>
      <c r="N1877" s="85"/>
      <c r="O1877" s="30"/>
      <c r="P1877" s="30"/>
      <c r="Q1877" s="34"/>
      <c r="R1877" s="32"/>
      <c r="S1877" s="10"/>
      <c r="T1877" s="30"/>
      <c r="U1877" s="30"/>
      <c r="V1877" s="30"/>
      <c r="W1877" s="30"/>
      <c r="X1877" s="30"/>
      <c r="Y1877" s="30"/>
      <c r="Z1877" s="30"/>
      <c r="AA1877" s="30"/>
      <c r="AB1877" s="30"/>
      <c r="AC1877" s="30"/>
      <c r="AD1877" s="30"/>
      <c r="AE1877" s="30"/>
      <c r="AF1877" s="30"/>
      <c r="AG1877" s="30"/>
      <c r="AH1877" s="30"/>
      <c r="AI1877" s="30"/>
      <c r="AJ1877" s="30"/>
      <c r="AK1877" s="30"/>
      <c r="AL1877" s="30"/>
      <c r="AM1877" s="30"/>
      <c r="AN1877" s="30"/>
      <c r="AO1877" s="30"/>
      <c r="AP1877" s="30"/>
      <c r="AQ1877" s="30"/>
      <c r="AR1877" s="30"/>
      <c r="AS1877" s="30"/>
      <c r="AT1877" s="30"/>
      <c r="AU1877" s="30"/>
      <c r="AV1877" s="30"/>
      <c r="AW1877" s="30"/>
      <c r="AX1877" s="30"/>
      <c r="AY1877" s="30"/>
      <c r="AZ1877" s="30"/>
      <c r="BA1877" s="30"/>
      <c r="BB1877" s="30"/>
      <c r="BC1877" s="30"/>
      <c r="BD1877" s="30"/>
    </row>
    <row r="1878" spans="1:56" ht="25.5" customHeight="1">
      <c r="A1878" s="21"/>
      <c r="B1878" s="82"/>
      <c r="C1878" s="30"/>
      <c r="D1878" s="31"/>
      <c r="E1878" s="21"/>
      <c r="F1878" s="32"/>
      <c r="G1878" s="32"/>
      <c r="H1878" s="83"/>
      <c r="I1878" s="30"/>
      <c r="J1878" s="84"/>
      <c r="K1878" s="30"/>
      <c r="L1878" s="30"/>
      <c r="M1878" s="82"/>
      <c r="N1878" s="85"/>
      <c r="O1878" s="30"/>
      <c r="P1878" s="30"/>
      <c r="Q1878" s="34"/>
      <c r="R1878" s="32"/>
      <c r="S1878" s="10"/>
      <c r="T1878" s="30"/>
      <c r="U1878" s="30"/>
      <c r="V1878" s="30"/>
      <c r="W1878" s="30"/>
      <c r="X1878" s="30"/>
      <c r="Y1878" s="30"/>
      <c r="Z1878" s="30"/>
      <c r="AA1878" s="30"/>
      <c r="AB1878" s="30"/>
      <c r="AC1878" s="30"/>
      <c r="AD1878" s="30"/>
      <c r="AE1878" s="30"/>
      <c r="AF1878" s="30"/>
      <c r="AG1878" s="30"/>
      <c r="AH1878" s="30"/>
      <c r="AI1878" s="30"/>
      <c r="AJ1878" s="30"/>
      <c r="AK1878" s="30"/>
      <c r="AL1878" s="30"/>
      <c r="AM1878" s="30"/>
      <c r="AN1878" s="30"/>
      <c r="AO1878" s="30"/>
      <c r="AP1878" s="30"/>
      <c r="AQ1878" s="30"/>
      <c r="AR1878" s="30"/>
      <c r="AS1878" s="30"/>
      <c r="AT1878" s="30"/>
      <c r="AU1878" s="30"/>
      <c r="AV1878" s="30"/>
      <c r="AW1878" s="30"/>
      <c r="AX1878" s="30"/>
      <c r="AY1878" s="30"/>
      <c r="AZ1878" s="30"/>
      <c r="BA1878" s="30"/>
      <c r="BB1878" s="30"/>
      <c r="BC1878" s="30"/>
      <c r="BD1878" s="30"/>
    </row>
    <row r="1879" spans="1:56" ht="25.5" customHeight="1">
      <c r="A1879" s="21"/>
      <c r="B1879" s="82"/>
      <c r="C1879" s="30"/>
      <c r="D1879" s="31"/>
      <c r="E1879" s="21"/>
      <c r="F1879" s="32"/>
      <c r="G1879" s="32"/>
      <c r="H1879" s="83"/>
      <c r="I1879" s="30"/>
      <c r="J1879" s="84"/>
      <c r="K1879" s="30"/>
      <c r="L1879" s="30"/>
      <c r="M1879" s="82"/>
      <c r="N1879" s="85"/>
      <c r="O1879" s="30"/>
      <c r="P1879" s="30"/>
      <c r="Q1879" s="34"/>
      <c r="R1879" s="32"/>
      <c r="S1879" s="10"/>
      <c r="T1879" s="30"/>
      <c r="U1879" s="30"/>
      <c r="V1879" s="30"/>
      <c r="W1879" s="30"/>
      <c r="X1879" s="30"/>
      <c r="Y1879" s="30"/>
      <c r="Z1879" s="30"/>
      <c r="AA1879" s="30"/>
      <c r="AB1879" s="30"/>
      <c r="AC1879" s="30"/>
      <c r="AD1879" s="30"/>
      <c r="AE1879" s="30"/>
      <c r="AF1879" s="30"/>
      <c r="AG1879" s="30"/>
      <c r="AH1879" s="30"/>
      <c r="AI1879" s="30"/>
      <c r="AJ1879" s="30"/>
      <c r="AK1879" s="30"/>
      <c r="AL1879" s="30"/>
      <c r="AM1879" s="30"/>
      <c r="AN1879" s="30"/>
      <c r="AO1879" s="30"/>
      <c r="AP1879" s="30"/>
      <c r="AQ1879" s="30"/>
      <c r="AR1879" s="30"/>
      <c r="AS1879" s="30"/>
      <c r="AT1879" s="30"/>
      <c r="AU1879" s="30"/>
      <c r="AV1879" s="30"/>
      <c r="AW1879" s="30"/>
      <c r="AX1879" s="30"/>
      <c r="AY1879" s="30"/>
      <c r="AZ1879" s="30"/>
      <c r="BA1879" s="30"/>
      <c r="BB1879" s="30"/>
      <c r="BC1879" s="30"/>
      <c r="BD1879" s="30"/>
    </row>
    <row r="1880" spans="1:56" ht="25.5" customHeight="1">
      <c r="A1880" s="21"/>
      <c r="B1880" s="82"/>
      <c r="C1880" s="30"/>
      <c r="D1880" s="31"/>
      <c r="E1880" s="21"/>
      <c r="F1880" s="32"/>
      <c r="G1880" s="32"/>
      <c r="H1880" s="83"/>
      <c r="I1880" s="30"/>
      <c r="J1880" s="84"/>
      <c r="K1880" s="30"/>
      <c r="L1880" s="30"/>
      <c r="M1880" s="82"/>
      <c r="N1880" s="85"/>
      <c r="O1880" s="30"/>
      <c r="P1880" s="30"/>
      <c r="Q1880" s="34"/>
      <c r="R1880" s="32"/>
      <c r="S1880" s="10"/>
      <c r="T1880" s="30"/>
      <c r="U1880" s="30"/>
      <c r="V1880" s="30"/>
      <c r="W1880" s="30"/>
      <c r="X1880" s="30"/>
      <c r="Y1880" s="30"/>
      <c r="Z1880" s="30"/>
      <c r="AA1880" s="30"/>
      <c r="AB1880" s="30"/>
      <c r="AC1880" s="30"/>
      <c r="AD1880" s="30"/>
      <c r="AE1880" s="30"/>
      <c r="AF1880" s="30"/>
      <c r="AG1880" s="30"/>
      <c r="AH1880" s="30"/>
      <c r="AI1880" s="30"/>
      <c r="AJ1880" s="30"/>
      <c r="AK1880" s="30"/>
      <c r="AL1880" s="30"/>
      <c r="AM1880" s="30"/>
      <c r="AN1880" s="30"/>
      <c r="AO1880" s="30"/>
      <c r="AP1880" s="30"/>
      <c r="AQ1880" s="30"/>
      <c r="AR1880" s="30"/>
      <c r="AS1880" s="30"/>
      <c r="AT1880" s="30"/>
      <c r="AU1880" s="30"/>
      <c r="AV1880" s="30"/>
      <c r="AW1880" s="30"/>
      <c r="AX1880" s="30"/>
      <c r="AY1880" s="30"/>
      <c r="AZ1880" s="30"/>
      <c r="BA1880" s="30"/>
      <c r="BB1880" s="30"/>
      <c r="BC1880" s="30"/>
      <c r="BD1880" s="30"/>
    </row>
    <row r="1881" spans="1:56" ht="25.5" customHeight="1">
      <c r="A1881" s="21"/>
      <c r="B1881" s="82"/>
      <c r="C1881" s="30"/>
      <c r="D1881" s="31"/>
      <c r="E1881" s="21"/>
      <c r="F1881" s="32"/>
      <c r="G1881" s="32"/>
      <c r="H1881" s="83"/>
      <c r="I1881" s="30"/>
      <c r="J1881" s="84"/>
      <c r="K1881" s="30"/>
      <c r="L1881" s="30"/>
      <c r="M1881" s="82"/>
      <c r="N1881" s="85"/>
      <c r="O1881" s="30"/>
      <c r="P1881" s="30"/>
      <c r="Q1881" s="34"/>
      <c r="R1881" s="32"/>
      <c r="S1881" s="10"/>
      <c r="T1881" s="30"/>
      <c r="U1881" s="30"/>
      <c r="V1881" s="30"/>
      <c r="W1881" s="30"/>
      <c r="X1881" s="30"/>
      <c r="Y1881" s="30"/>
      <c r="Z1881" s="30"/>
      <c r="AA1881" s="30"/>
      <c r="AB1881" s="30"/>
      <c r="AC1881" s="30"/>
      <c r="AD1881" s="30"/>
      <c r="AE1881" s="30"/>
      <c r="AF1881" s="30"/>
      <c r="AG1881" s="30"/>
      <c r="AH1881" s="30"/>
      <c r="AI1881" s="30"/>
      <c r="AJ1881" s="30"/>
      <c r="AK1881" s="30"/>
      <c r="AL1881" s="30"/>
      <c r="AM1881" s="30"/>
      <c r="AN1881" s="30"/>
      <c r="AO1881" s="30"/>
      <c r="AP1881" s="30"/>
      <c r="AQ1881" s="30"/>
      <c r="AR1881" s="30"/>
      <c r="AS1881" s="30"/>
      <c r="AT1881" s="30"/>
      <c r="AU1881" s="30"/>
      <c r="AV1881" s="30"/>
      <c r="AW1881" s="30"/>
      <c r="AX1881" s="30"/>
      <c r="AY1881" s="30"/>
      <c r="AZ1881" s="30"/>
      <c r="BA1881" s="30"/>
      <c r="BB1881" s="30"/>
      <c r="BC1881" s="30"/>
      <c r="BD1881" s="30"/>
    </row>
    <row r="1882" spans="1:56" ht="25.5" customHeight="1">
      <c r="A1882" s="21"/>
      <c r="B1882" s="82"/>
      <c r="C1882" s="30"/>
      <c r="D1882" s="31"/>
      <c r="E1882" s="21"/>
      <c r="F1882" s="32"/>
      <c r="G1882" s="32"/>
      <c r="H1882" s="83"/>
      <c r="I1882" s="30"/>
      <c r="J1882" s="84"/>
      <c r="K1882" s="30"/>
      <c r="L1882" s="30"/>
      <c r="M1882" s="82"/>
      <c r="N1882" s="85"/>
      <c r="O1882" s="30"/>
      <c r="P1882" s="30"/>
      <c r="Q1882" s="34"/>
      <c r="R1882" s="32"/>
      <c r="S1882" s="10"/>
      <c r="T1882" s="30"/>
      <c r="U1882" s="30"/>
      <c r="V1882" s="30"/>
      <c r="W1882" s="30"/>
      <c r="X1882" s="30"/>
      <c r="Y1882" s="30"/>
      <c r="Z1882" s="30"/>
      <c r="AA1882" s="30"/>
      <c r="AB1882" s="30"/>
      <c r="AC1882" s="30"/>
      <c r="AD1882" s="30"/>
      <c r="AE1882" s="30"/>
      <c r="AF1882" s="30"/>
      <c r="AG1882" s="30"/>
      <c r="AH1882" s="30"/>
      <c r="AI1882" s="30"/>
      <c r="AJ1882" s="30"/>
      <c r="AK1882" s="30"/>
      <c r="AL1882" s="30"/>
      <c r="AM1882" s="30"/>
      <c r="AN1882" s="30"/>
      <c r="AO1882" s="30"/>
      <c r="AP1882" s="30"/>
      <c r="AQ1882" s="30"/>
      <c r="AR1882" s="30"/>
      <c r="AS1882" s="30"/>
      <c r="AT1882" s="30"/>
      <c r="AU1882" s="30"/>
      <c r="AV1882" s="30"/>
      <c r="AW1882" s="30"/>
      <c r="AX1882" s="30"/>
      <c r="AY1882" s="30"/>
      <c r="AZ1882" s="30"/>
      <c r="BA1882" s="30"/>
      <c r="BB1882" s="30"/>
      <c r="BC1882" s="30"/>
      <c r="BD1882" s="30"/>
    </row>
    <row r="1883" spans="1:56" ht="25.5" customHeight="1">
      <c r="A1883" s="21"/>
      <c r="B1883" s="82"/>
      <c r="C1883" s="30"/>
      <c r="D1883" s="31"/>
      <c r="E1883" s="21"/>
      <c r="F1883" s="32"/>
      <c r="G1883" s="32"/>
      <c r="H1883" s="83"/>
      <c r="I1883" s="30"/>
      <c r="J1883" s="84"/>
      <c r="K1883" s="30"/>
      <c r="L1883" s="30"/>
      <c r="M1883" s="82"/>
      <c r="N1883" s="85"/>
      <c r="O1883" s="30"/>
      <c r="P1883" s="30"/>
      <c r="Q1883" s="34"/>
      <c r="R1883" s="32"/>
      <c r="S1883" s="10"/>
      <c r="T1883" s="30"/>
      <c r="U1883" s="30"/>
      <c r="V1883" s="30"/>
      <c r="W1883" s="30"/>
      <c r="X1883" s="30"/>
      <c r="Y1883" s="30"/>
      <c r="Z1883" s="30"/>
      <c r="AA1883" s="30"/>
      <c r="AB1883" s="30"/>
      <c r="AC1883" s="30"/>
      <c r="AD1883" s="30"/>
      <c r="AE1883" s="30"/>
      <c r="AF1883" s="30"/>
      <c r="AG1883" s="30"/>
      <c r="AH1883" s="30"/>
      <c r="AI1883" s="30"/>
      <c r="AJ1883" s="30"/>
      <c r="AK1883" s="30"/>
      <c r="AL1883" s="30"/>
      <c r="AM1883" s="30"/>
      <c r="AN1883" s="30"/>
      <c r="AO1883" s="30"/>
      <c r="AP1883" s="30"/>
      <c r="AQ1883" s="30"/>
      <c r="AR1883" s="30"/>
      <c r="AS1883" s="30"/>
      <c r="AT1883" s="30"/>
      <c r="AU1883" s="30"/>
      <c r="AV1883" s="30"/>
      <c r="AW1883" s="30"/>
      <c r="AX1883" s="30"/>
      <c r="AY1883" s="30"/>
      <c r="AZ1883" s="30"/>
      <c r="BA1883" s="30"/>
      <c r="BB1883" s="30"/>
      <c r="BC1883" s="30"/>
      <c r="BD1883" s="30"/>
    </row>
    <row r="1884" spans="1:56" ht="25.5" customHeight="1">
      <c r="A1884" s="21"/>
      <c r="B1884" s="82"/>
      <c r="C1884" s="30"/>
      <c r="D1884" s="31"/>
      <c r="E1884" s="21"/>
      <c r="F1884" s="32"/>
      <c r="G1884" s="32"/>
      <c r="H1884" s="83"/>
      <c r="I1884" s="30"/>
      <c r="J1884" s="84"/>
      <c r="K1884" s="30"/>
      <c r="L1884" s="30"/>
      <c r="M1884" s="82"/>
      <c r="N1884" s="85"/>
      <c r="O1884" s="30"/>
      <c r="P1884" s="30"/>
      <c r="Q1884" s="34"/>
      <c r="R1884" s="32"/>
      <c r="S1884" s="10"/>
      <c r="T1884" s="30"/>
      <c r="U1884" s="30"/>
      <c r="V1884" s="30"/>
      <c r="W1884" s="30"/>
      <c r="X1884" s="30"/>
      <c r="Y1884" s="30"/>
      <c r="Z1884" s="30"/>
      <c r="AA1884" s="30"/>
      <c r="AB1884" s="30"/>
      <c r="AC1884" s="30"/>
      <c r="AD1884" s="30"/>
      <c r="AE1884" s="30"/>
      <c r="AF1884" s="30"/>
      <c r="AG1884" s="30"/>
      <c r="AH1884" s="30"/>
      <c r="AI1884" s="30"/>
      <c r="AJ1884" s="30"/>
      <c r="AK1884" s="30"/>
      <c r="AL1884" s="30"/>
      <c r="AM1884" s="30"/>
      <c r="AN1884" s="30"/>
      <c r="AO1884" s="30"/>
      <c r="AP1884" s="30"/>
      <c r="AQ1884" s="30"/>
      <c r="AR1884" s="30"/>
      <c r="AS1884" s="30"/>
      <c r="AT1884" s="30"/>
      <c r="AU1884" s="30"/>
      <c r="AV1884" s="30"/>
      <c r="AW1884" s="30"/>
      <c r="AX1884" s="30"/>
      <c r="AY1884" s="30"/>
      <c r="AZ1884" s="30"/>
      <c r="BA1884" s="30"/>
      <c r="BB1884" s="30"/>
      <c r="BC1884" s="30"/>
      <c r="BD1884" s="30"/>
    </row>
    <row r="1885" spans="1:56" ht="25.5" customHeight="1">
      <c r="A1885" s="21"/>
      <c r="B1885" s="82"/>
      <c r="C1885" s="30"/>
      <c r="D1885" s="31"/>
      <c r="E1885" s="21"/>
      <c r="F1885" s="32"/>
      <c r="G1885" s="32"/>
      <c r="H1885" s="83"/>
      <c r="I1885" s="30"/>
      <c r="J1885" s="84"/>
      <c r="K1885" s="30"/>
      <c r="L1885" s="30"/>
      <c r="M1885" s="82"/>
      <c r="N1885" s="85"/>
      <c r="O1885" s="30"/>
      <c r="P1885" s="30"/>
      <c r="Q1885" s="34"/>
      <c r="R1885" s="32"/>
      <c r="S1885" s="10"/>
      <c r="T1885" s="30"/>
      <c r="U1885" s="30"/>
      <c r="V1885" s="30"/>
      <c r="W1885" s="30"/>
      <c r="X1885" s="30"/>
      <c r="Y1885" s="30"/>
      <c r="Z1885" s="30"/>
      <c r="AA1885" s="30"/>
      <c r="AB1885" s="30"/>
      <c r="AC1885" s="30"/>
      <c r="AD1885" s="30"/>
      <c r="AE1885" s="30"/>
      <c r="AF1885" s="30"/>
      <c r="AG1885" s="30"/>
      <c r="AH1885" s="30"/>
      <c r="AI1885" s="30"/>
      <c r="AJ1885" s="30"/>
      <c r="AK1885" s="30"/>
      <c r="AL1885" s="30"/>
      <c r="AM1885" s="30"/>
      <c r="AN1885" s="30"/>
      <c r="AO1885" s="30"/>
      <c r="AP1885" s="30"/>
      <c r="AQ1885" s="30"/>
      <c r="AR1885" s="30"/>
      <c r="AS1885" s="30"/>
      <c r="AT1885" s="30"/>
      <c r="AU1885" s="30"/>
      <c r="AV1885" s="30"/>
      <c r="AW1885" s="30"/>
      <c r="AX1885" s="30"/>
      <c r="AY1885" s="30"/>
      <c r="AZ1885" s="30"/>
      <c r="BA1885" s="30"/>
      <c r="BB1885" s="30"/>
      <c r="BC1885" s="30"/>
      <c r="BD1885" s="30"/>
    </row>
    <row r="1886" spans="1:56" ht="25.5" customHeight="1">
      <c r="A1886" s="21"/>
      <c r="B1886" s="82"/>
      <c r="C1886" s="30"/>
      <c r="D1886" s="31"/>
      <c r="E1886" s="21"/>
      <c r="F1886" s="32"/>
      <c r="G1886" s="32"/>
      <c r="H1886" s="83"/>
      <c r="I1886" s="30"/>
      <c r="J1886" s="84"/>
      <c r="K1886" s="30"/>
      <c r="L1886" s="30"/>
      <c r="M1886" s="82"/>
      <c r="N1886" s="85"/>
      <c r="O1886" s="30"/>
      <c r="P1886" s="30"/>
      <c r="Q1886" s="34"/>
      <c r="R1886" s="32"/>
      <c r="S1886" s="1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  <c r="AH1886" s="30"/>
      <c r="AI1886" s="30"/>
      <c r="AJ1886" s="30"/>
      <c r="AK1886" s="30"/>
      <c r="AL1886" s="30"/>
      <c r="AM1886" s="30"/>
      <c r="AN1886" s="30"/>
      <c r="AO1886" s="30"/>
      <c r="AP1886" s="30"/>
      <c r="AQ1886" s="30"/>
      <c r="AR1886" s="30"/>
      <c r="AS1886" s="30"/>
      <c r="AT1886" s="30"/>
      <c r="AU1886" s="30"/>
      <c r="AV1886" s="30"/>
      <c r="AW1886" s="30"/>
      <c r="AX1886" s="30"/>
      <c r="AY1886" s="30"/>
      <c r="AZ1886" s="30"/>
      <c r="BA1886" s="30"/>
      <c r="BB1886" s="30"/>
      <c r="BC1886" s="30"/>
      <c r="BD1886" s="30"/>
    </row>
    <row r="1887" spans="1:56" ht="25.5" customHeight="1">
      <c r="A1887" s="21"/>
      <c r="B1887" s="82"/>
      <c r="C1887" s="30"/>
      <c r="D1887" s="31"/>
      <c r="E1887" s="21"/>
      <c r="F1887" s="32"/>
      <c r="G1887" s="32"/>
      <c r="H1887" s="83"/>
      <c r="I1887" s="30"/>
      <c r="J1887" s="84"/>
      <c r="K1887" s="30"/>
      <c r="L1887" s="30"/>
      <c r="M1887" s="82"/>
      <c r="N1887" s="85"/>
      <c r="O1887" s="30"/>
      <c r="P1887" s="30"/>
      <c r="Q1887" s="34"/>
      <c r="R1887" s="32"/>
      <c r="S1887" s="10"/>
      <c r="T1887" s="30"/>
      <c r="U1887" s="30"/>
      <c r="V1887" s="30"/>
      <c r="W1887" s="30"/>
      <c r="X1887" s="30"/>
      <c r="Y1887" s="30"/>
      <c r="Z1887" s="30"/>
      <c r="AA1887" s="30"/>
      <c r="AB1887" s="30"/>
      <c r="AC1887" s="30"/>
      <c r="AD1887" s="30"/>
      <c r="AE1887" s="30"/>
      <c r="AF1887" s="30"/>
      <c r="AG1887" s="30"/>
      <c r="AH1887" s="30"/>
      <c r="AI1887" s="30"/>
      <c r="AJ1887" s="30"/>
      <c r="AK1887" s="30"/>
      <c r="AL1887" s="30"/>
      <c r="AM1887" s="30"/>
      <c r="AN1887" s="30"/>
      <c r="AO1887" s="30"/>
      <c r="AP1887" s="30"/>
      <c r="AQ1887" s="30"/>
      <c r="AR1887" s="30"/>
      <c r="AS1887" s="30"/>
      <c r="AT1887" s="30"/>
      <c r="AU1887" s="30"/>
      <c r="AV1887" s="30"/>
      <c r="AW1887" s="30"/>
      <c r="AX1887" s="30"/>
      <c r="AY1887" s="30"/>
      <c r="AZ1887" s="30"/>
      <c r="BA1887" s="30"/>
      <c r="BB1887" s="30"/>
      <c r="BC1887" s="30"/>
      <c r="BD1887" s="30"/>
    </row>
    <row r="1888" spans="1:56" ht="25.5" customHeight="1">
      <c r="A1888" s="21"/>
      <c r="B1888" s="82"/>
      <c r="C1888" s="30"/>
      <c r="D1888" s="31"/>
      <c r="E1888" s="21"/>
      <c r="F1888" s="32"/>
      <c r="G1888" s="32"/>
      <c r="H1888" s="83"/>
      <c r="I1888" s="30"/>
      <c r="J1888" s="84"/>
      <c r="K1888" s="30"/>
      <c r="L1888" s="30"/>
      <c r="M1888" s="82"/>
      <c r="N1888" s="85"/>
      <c r="O1888" s="30"/>
      <c r="P1888" s="30"/>
      <c r="Q1888" s="34"/>
      <c r="R1888" s="32"/>
      <c r="S1888" s="10"/>
      <c r="T1888" s="30"/>
      <c r="U1888" s="30"/>
      <c r="V1888" s="30"/>
      <c r="W1888" s="30"/>
      <c r="X1888" s="30"/>
      <c r="Y1888" s="30"/>
      <c r="Z1888" s="30"/>
      <c r="AA1888" s="30"/>
      <c r="AB1888" s="30"/>
      <c r="AC1888" s="30"/>
      <c r="AD1888" s="30"/>
      <c r="AE1888" s="30"/>
      <c r="AF1888" s="30"/>
      <c r="AG1888" s="30"/>
      <c r="AH1888" s="30"/>
      <c r="AI1888" s="30"/>
      <c r="AJ1888" s="30"/>
      <c r="AK1888" s="30"/>
      <c r="AL1888" s="30"/>
      <c r="AM1888" s="30"/>
      <c r="AN1888" s="30"/>
      <c r="AO1888" s="30"/>
      <c r="AP1888" s="30"/>
      <c r="AQ1888" s="30"/>
      <c r="AR1888" s="30"/>
      <c r="AS1888" s="30"/>
      <c r="AT1888" s="30"/>
      <c r="AU1888" s="30"/>
      <c r="AV1888" s="30"/>
      <c r="AW1888" s="30"/>
      <c r="AX1888" s="30"/>
      <c r="AY1888" s="30"/>
      <c r="AZ1888" s="30"/>
      <c r="BA1888" s="30"/>
      <c r="BB1888" s="30"/>
      <c r="BC1888" s="30"/>
      <c r="BD1888" s="30"/>
    </row>
    <row r="1889" spans="1:56" ht="25.5" customHeight="1">
      <c r="A1889" s="21"/>
      <c r="B1889" s="82"/>
      <c r="C1889" s="30"/>
      <c r="D1889" s="31"/>
      <c r="E1889" s="21"/>
      <c r="F1889" s="32"/>
      <c r="G1889" s="32"/>
      <c r="H1889" s="83"/>
      <c r="I1889" s="30"/>
      <c r="J1889" s="84"/>
      <c r="K1889" s="30"/>
      <c r="L1889" s="30"/>
      <c r="M1889" s="82"/>
      <c r="N1889" s="85"/>
      <c r="O1889" s="30"/>
      <c r="P1889" s="30"/>
      <c r="Q1889" s="34"/>
      <c r="R1889" s="32"/>
      <c r="S1889" s="10"/>
      <c r="T1889" s="30"/>
      <c r="U1889" s="30"/>
      <c r="V1889" s="30"/>
      <c r="W1889" s="30"/>
      <c r="X1889" s="30"/>
      <c r="Y1889" s="30"/>
      <c r="Z1889" s="30"/>
      <c r="AA1889" s="30"/>
      <c r="AB1889" s="30"/>
      <c r="AC1889" s="30"/>
      <c r="AD1889" s="30"/>
      <c r="AE1889" s="30"/>
      <c r="AF1889" s="30"/>
      <c r="AG1889" s="30"/>
      <c r="AH1889" s="30"/>
      <c r="AI1889" s="30"/>
      <c r="AJ1889" s="30"/>
      <c r="AK1889" s="30"/>
      <c r="AL1889" s="30"/>
      <c r="AM1889" s="30"/>
      <c r="AN1889" s="30"/>
      <c r="AO1889" s="30"/>
      <c r="AP1889" s="30"/>
      <c r="AQ1889" s="30"/>
      <c r="AR1889" s="30"/>
      <c r="AS1889" s="30"/>
      <c r="AT1889" s="30"/>
      <c r="AU1889" s="30"/>
      <c r="AV1889" s="30"/>
      <c r="AW1889" s="30"/>
      <c r="AX1889" s="30"/>
      <c r="AY1889" s="30"/>
      <c r="AZ1889" s="30"/>
      <c r="BA1889" s="30"/>
      <c r="BB1889" s="30"/>
      <c r="BC1889" s="30"/>
      <c r="BD1889" s="30"/>
    </row>
    <row r="1890" spans="1:56" ht="25.5" customHeight="1">
      <c r="A1890" s="21"/>
      <c r="B1890" s="82"/>
      <c r="C1890" s="30"/>
      <c r="D1890" s="31"/>
      <c r="E1890" s="21"/>
      <c r="F1890" s="32"/>
      <c r="G1890" s="32"/>
      <c r="H1890" s="83"/>
      <c r="I1890" s="30"/>
      <c r="J1890" s="84"/>
      <c r="K1890" s="30"/>
      <c r="L1890" s="30"/>
      <c r="M1890" s="82"/>
      <c r="N1890" s="85"/>
      <c r="O1890" s="30"/>
      <c r="P1890" s="30"/>
      <c r="Q1890" s="34"/>
      <c r="R1890" s="32"/>
      <c r="S1890" s="10"/>
      <c r="T1890" s="30"/>
      <c r="U1890" s="30"/>
      <c r="V1890" s="30"/>
      <c r="W1890" s="30"/>
      <c r="X1890" s="30"/>
      <c r="Y1890" s="30"/>
      <c r="Z1890" s="30"/>
      <c r="AA1890" s="30"/>
      <c r="AB1890" s="30"/>
      <c r="AC1890" s="30"/>
      <c r="AD1890" s="30"/>
      <c r="AE1890" s="30"/>
      <c r="AF1890" s="30"/>
      <c r="AG1890" s="30"/>
      <c r="AH1890" s="30"/>
      <c r="AI1890" s="30"/>
      <c r="AJ1890" s="30"/>
      <c r="AK1890" s="30"/>
      <c r="AL1890" s="30"/>
      <c r="AM1890" s="30"/>
      <c r="AN1890" s="30"/>
      <c r="AO1890" s="30"/>
      <c r="AP1890" s="30"/>
      <c r="AQ1890" s="30"/>
      <c r="AR1890" s="30"/>
      <c r="AS1890" s="30"/>
      <c r="AT1890" s="30"/>
      <c r="AU1890" s="30"/>
      <c r="AV1890" s="30"/>
      <c r="AW1890" s="30"/>
      <c r="AX1890" s="30"/>
      <c r="AY1890" s="30"/>
      <c r="AZ1890" s="30"/>
      <c r="BA1890" s="30"/>
      <c r="BB1890" s="30"/>
      <c r="BC1890" s="30"/>
      <c r="BD1890" s="30"/>
    </row>
    <row r="1891" spans="1:56" ht="25.5" customHeight="1">
      <c r="A1891" s="21"/>
      <c r="B1891" s="82"/>
      <c r="C1891" s="30"/>
      <c r="D1891" s="31"/>
      <c r="E1891" s="21"/>
      <c r="F1891" s="32"/>
      <c r="G1891" s="32"/>
      <c r="H1891" s="83"/>
      <c r="I1891" s="30"/>
      <c r="J1891" s="84"/>
      <c r="K1891" s="30"/>
      <c r="L1891" s="30"/>
      <c r="M1891" s="82"/>
      <c r="N1891" s="85"/>
      <c r="O1891" s="30"/>
      <c r="P1891" s="30"/>
      <c r="Q1891" s="34"/>
      <c r="R1891" s="32"/>
      <c r="S1891" s="10"/>
      <c r="T1891" s="30"/>
      <c r="U1891" s="30"/>
      <c r="V1891" s="30"/>
      <c r="W1891" s="30"/>
      <c r="X1891" s="30"/>
      <c r="Y1891" s="30"/>
      <c r="Z1891" s="30"/>
      <c r="AA1891" s="30"/>
      <c r="AB1891" s="30"/>
      <c r="AC1891" s="30"/>
      <c r="AD1891" s="30"/>
      <c r="AE1891" s="30"/>
      <c r="AF1891" s="30"/>
      <c r="AG1891" s="30"/>
      <c r="AH1891" s="30"/>
      <c r="AI1891" s="30"/>
      <c r="AJ1891" s="30"/>
      <c r="AK1891" s="30"/>
      <c r="AL1891" s="30"/>
      <c r="AM1891" s="30"/>
      <c r="AN1891" s="30"/>
      <c r="AO1891" s="30"/>
      <c r="AP1891" s="30"/>
      <c r="AQ1891" s="30"/>
      <c r="AR1891" s="30"/>
      <c r="AS1891" s="30"/>
      <c r="AT1891" s="30"/>
      <c r="AU1891" s="30"/>
      <c r="AV1891" s="30"/>
      <c r="AW1891" s="30"/>
      <c r="AX1891" s="30"/>
      <c r="AY1891" s="30"/>
      <c r="AZ1891" s="30"/>
      <c r="BA1891" s="30"/>
      <c r="BB1891" s="30"/>
      <c r="BC1891" s="30"/>
      <c r="BD1891" s="30"/>
    </row>
    <row r="1892" spans="1:56" ht="25.5" customHeight="1">
      <c r="A1892" s="21"/>
      <c r="B1892" s="82"/>
      <c r="C1892" s="30"/>
      <c r="D1892" s="31"/>
      <c r="E1892" s="21"/>
      <c r="F1892" s="32"/>
      <c r="G1892" s="32"/>
      <c r="H1892" s="83"/>
      <c r="I1892" s="30"/>
      <c r="J1892" s="84"/>
      <c r="K1892" s="30"/>
      <c r="L1892" s="30"/>
      <c r="M1892" s="82"/>
      <c r="N1892" s="85"/>
      <c r="O1892" s="30"/>
      <c r="P1892" s="30"/>
      <c r="Q1892" s="34"/>
      <c r="R1892" s="32"/>
      <c r="S1892" s="10"/>
      <c r="T1892" s="30"/>
      <c r="U1892" s="30"/>
      <c r="V1892" s="30"/>
      <c r="W1892" s="30"/>
      <c r="X1892" s="30"/>
      <c r="Y1892" s="30"/>
      <c r="Z1892" s="30"/>
      <c r="AA1892" s="30"/>
      <c r="AB1892" s="30"/>
      <c r="AC1892" s="30"/>
      <c r="AD1892" s="30"/>
      <c r="AE1892" s="30"/>
      <c r="AF1892" s="30"/>
      <c r="AG1892" s="30"/>
      <c r="AH1892" s="30"/>
      <c r="AI1892" s="30"/>
      <c r="AJ1892" s="30"/>
      <c r="AK1892" s="30"/>
      <c r="AL1892" s="30"/>
      <c r="AM1892" s="30"/>
      <c r="AN1892" s="30"/>
      <c r="AO1892" s="30"/>
      <c r="AP1892" s="30"/>
      <c r="AQ1892" s="30"/>
      <c r="AR1892" s="30"/>
      <c r="AS1892" s="30"/>
      <c r="AT1892" s="30"/>
      <c r="AU1892" s="30"/>
      <c r="AV1892" s="30"/>
      <c r="AW1892" s="30"/>
      <c r="AX1892" s="30"/>
      <c r="AY1892" s="30"/>
      <c r="AZ1892" s="30"/>
      <c r="BA1892" s="30"/>
      <c r="BB1892" s="30"/>
      <c r="BC1892" s="30"/>
      <c r="BD1892" s="30"/>
    </row>
    <row r="1893" spans="1:56" ht="25.5" customHeight="1">
      <c r="A1893" s="21"/>
      <c r="B1893" s="82"/>
      <c r="C1893" s="30"/>
      <c r="D1893" s="31"/>
      <c r="E1893" s="21"/>
      <c r="F1893" s="32"/>
      <c r="G1893" s="32"/>
      <c r="H1893" s="83"/>
      <c r="I1893" s="30"/>
      <c r="J1893" s="84"/>
      <c r="K1893" s="30"/>
      <c r="L1893" s="30"/>
      <c r="M1893" s="82"/>
      <c r="N1893" s="85"/>
      <c r="O1893" s="30"/>
      <c r="P1893" s="30"/>
      <c r="Q1893" s="34"/>
      <c r="R1893" s="32"/>
      <c r="S1893" s="10"/>
      <c r="T1893" s="30"/>
      <c r="U1893" s="30"/>
      <c r="V1893" s="30"/>
      <c r="W1893" s="30"/>
      <c r="X1893" s="30"/>
      <c r="Y1893" s="30"/>
      <c r="Z1893" s="30"/>
      <c r="AA1893" s="30"/>
      <c r="AB1893" s="30"/>
      <c r="AC1893" s="30"/>
      <c r="AD1893" s="30"/>
      <c r="AE1893" s="30"/>
      <c r="AF1893" s="30"/>
      <c r="AG1893" s="30"/>
      <c r="AH1893" s="30"/>
      <c r="AI1893" s="30"/>
      <c r="AJ1893" s="30"/>
      <c r="AK1893" s="30"/>
      <c r="AL1893" s="30"/>
      <c r="AM1893" s="30"/>
      <c r="AN1893" s="30"/>
      <c r="AO1893" s="30"/>
      <c r="AP1893" s="30"/>
      <c r="AQ1893" s="30"/>
      <c r="AR1893" s="30"/>
      <c r="AS1893" s="30"/>
      <c r="AT1893" s="30"/>
      <c r="AU1893" s="30"/>
      <c r="AV1893" s="30"/>
      <c r="AW1893" s="30"/>
      <c r="AX1893" s="30"/>
      <c r="AY1893" s="30"/>
      <c r="AZ1893" s="30"/>
      <c r="BA1893" s="30"/>
      <c r="BB1893" s="30"/>
      <c r="BC1893" s="30"/>
      <c r="BD1893" s="30"/>
    </row>
    <row r="1894" spans="1:56" ht="25.5" customHeight="1">
      <c r="A1894" s="21"/>
      <c r="B1894" s="82"/>
      <c r="C1894" s="30"/>
      <c r="D1894" s="31"/>
      <c r="E1894" s="21"/>
      <c r="F1894" s="32"/>
      <c r="G1894" s="32"/>
      <c r="H1894" s="83"/>
      <c r="I1894" s="30"/>
      <c r="J1894" s="84"/>
      <c r="K1894" s="30"/>
      <c r="L1894" s="30"/>
      <c r="M1894" s="82"/>
      <c r="N1894" s="85"/>
      <c r="O1894" s="30"/>
      <c r="P1894" s="30"/>
      <c r="Q1894" s="34"/>
      <c r="R1894" s="32"/>
      <c r="S1894" s="10"/>
      <c r="T1894" s="30"/>
      <c r="U1894" s="30"/>
      <c r="V1894" s="30"/>
      <c r="W1894" s="30"/>
      <c r="X1894" s="30"/>
      <c r="Y1894" s="30"/>
      <c r="Z1894" s="30"/>
      <c r="AA1894" s="30"/>
      <c r="AB1894" s="30"/>
      <c r="AC1894" s="30"/>
      <c r="AD1894" s="30"/>
      <c r="AE1894" s="30"/>
      <c r="AF1894" s="30"/>
      <c r="AG1894" s="30"/>
      <c r="AH1894" s="30"/>
      <c r="AI1894" s="30"/>
      <c r="AJ1894" s="30"/>
      <c r="AK1894" s="30"/>
      <c r="AL1894" s="30"/>
      <c r="AM1894" s="30"/>
      <c r="AN1894" s="30"/>
      <c r="AO1894" s="30"/>
      <c r="AP1894" s="30"/>
      <c r="AQ1894" s="30"/>
      <c r="AR1894" s="30"/>
      <c r="AS1894" s="30"/>
      <c r="AT1894" s="30"/>
      <c r="AU1894" s="30"/>
      <c r="AV1894" s="30"/>
      <c r="AW1894" s="30"/>
      <c r="AX1894" s="30"/>
      <c r="AY1894" s="30"/>
      <c r="AZ1894" s="30"/>
      <c r="BA1894" s="30"/>
      <c r="BB1894" s="30"/>
      <c r="BC1894" s="30"/>
      <c r="BD1894" s="30"/>
    </row>
    <row r="1895" spans="1:56" ht="25.5" customHeight="1">
      <c r="A1895" s="21"/>
      <c r="B1895" s="82"/>
      <c r="C1895" s="30"/>
      <c r="D1895" s="31"/>
      <c r="E1895" s="21"/>
      <c r="F1895" s="32"/>
      <c r="G1895" s="32"/>
      <c r="H1895" s="83"/>
      <c r="I1895" s="30"/>
      <c r="J1895" s="84"/>
      <c r="K1895" s="30"/>
      <c r="L1895" s="30"/>
      <c r="M1895" s="82"/>
      <c r="N1895" s="85"/>
      <c r="O1895" s="30"/>
      <c r="P1895" s="30"/>
      <c r="Q1895" s="34"/>
      <c r="R1895" s="32"/>
      <c r="S1895" s="10"/>
      <c r="T1895" s="30"/>
      <c r="U1895" s="30"/>
      <c r="V1895" s="30"/>
      <c r="W1895" s="30"/>
      <c r="X1895" s="30"/>
      <c r="Y1895" s="30"/>
      <c r="Z1895" s="30"/>
      <c r="AA1895" s="30"/>
      <c r="AB1895" s="30"/>
      <c r="AC1895" s="30"/>
      <c r="AD1895" s="30"/>
      <c r="AE1895" s="30"/>
      <c r="AF1895" s="30"/>
      <c r="AG1895" s="30"/>
      <c r="AH1895" s="30"/>
      <c r="AI1895" s="30"/>
      <c r="AJ1895" s="30"/>
      <c r="AK1895" s="30"/>
      <c r="AL1895" s="30"/>
      <c r="AM1895" s="30"/>
      <c r="AN1895" s="30"/>
      <c r="AO1895" s="30"/>
      <c r="AP1895" s="30"/>
      <c r="AQ1895" s="30"/>
      <c r="AR1895" s="30"/>
      <c r="AS1895" s="30"/>
      <c r="AT1895" s="30"/>
      <c r="AU1895" s="30"/>
      <c r="AV1895" s="30"/>
      <c r="AW1895" s="30"/>
      <c r="AX1895" s="30"/>
      <c r="AY1895" s="30"/>
      <c r="AZ1895" s="30"/>
      <c r="BA1895" s="30"/>
      <c r="BB1895" s="30"/>
      <c r="BC1895" s="30"/>
      <c r="BD1895" s="30"/>
    </row>
    <row r="1896" spans="1:56" ht="25.5" customHeight="1">
      <c r="A1896" s="21"/>
      <c r="B1896" s="82"/>
      <c r="C1896" s="30"/>
      <c r="D1896" s="31"/>
      <c r="E1896" s="21"/>
      <c r="F1896" s="32"/>
      <c r="G1896" s="32"/>
      <c r="H1896" s="83"/>
      <c r="I1896" s="30"/>
      <c r="J1896" s="84"/>
      <c r="K1896" s="30"/>
      <c r="L1896" s="30"/>
      <c r="M1896" s="82"/>
      <c r="N1896" s="85"/>
      <c r="O1896" s="30"/>
      <c r="P1896" s="30"/>
      <c r="Q1896" s="34"/>
      <c r="R1896" s="32"/>
      <c r="S1896" s="10"/>
      <c r="T1896" s="30"/>
      <c r="U1896" s="30"/>
      <c r="V1896" s="30"/>
      <c r="W1896" s="30"/>
      <c r="X1896" s="30"/>
      <c r="Y1896" s="30"/>
      <c r="Z1896" s="30"/>
      <c r="AA1896" s="30"/>
      <c r="AB1896" s="30"/>
      <c r="AC1896" s="30"/>
      <c r="AD1896" s="30"/>
      <c r="AE1896" s="30"/>
      <c r="AF1896" s="30"/>
      <c r="AG1896" s="30"/>
      <c r="AH1896" s="30"/>
      <c r="AI1896" s="30"/>
      <c r="AJ1896" s="30"/>
      <c r="AK1896" s="30"/>
      <c r="AL1896" s="30"/>
      <c r="AM1896" s="30"/>
      <c r="AN1896" s="30"/>
      <c r="AO1896" s="30"/>
      <c r="AP1896" s="30"/>
      <c r="AQ1896" s="30"/>
      <c r="AR1896" s="30"/>
      <c r="AS1896" s="30"/>
      <c r="AT1896" s="30"/>
      <c r="AU1896" s="30"/>
      <c r="AV1896" s="30"/>
      <c r="AW1896" s="30"/>
      <c r="AX1896" s="30"/>
      <c r="AY1896" s="30"/>
      <c r="AZ1896" s="30"/>
      <c r="BA1896" s="30"/>
      <c r="BB1896" s="30"/>
      <c r="BC1896" s="30"/>
      <c r="BD1896" s="30"/>
    </row>
    <row r="1897" spans="1:56" ht="25.5" customHeight="1">
      <c r="A1897" s="21"/>
      <c r="B1897" s="82"/>
      <c r="C1897" s="30"/>
      <c r="D1897" s="31"/>
      <c r="E1897" s="21"/>
      <c r="F1897" s="32"/>
      <c r="G1897" s="32"/>
      <c r="H1897" s="83"/>
      <c r="I1897" s="30"/>
      <c r="J1897" s="84"/>
      <c r="K1897" s="30"/>
      <c r="L1897" s="30"/>
      <c r="M1897" s="82"/>
      <c r="N1897" s="85"/>
      <c r="O1897" s="30"/>
      <c r="P1897" s="30"/>
      <c r="Q1897" s="34"/>
      <c r="R1897" s="32"/>
      <c r="S1897" s="10"/>
      <c r="T1897" s="30"/>
      <c r="U1897" s="30"/>
      <c r="V1897" s="30"/>
      <c r="W1897" s="30"/>
      <c r="X1897" s="30"/>
      <c r="Y1897" s="30"/>
      <c r="Z1897" s="30"/>
      <c r="AA1897" s="30"/>
      <c r="AB1897" s="30"/>
      <c r="AC1897" s="30"/>
      <c r="AD1897" s="30"/>
      <c r="AE1897" s="30"/>
      <c r="AF1897" s="30"/>
      <c r="AG1897" s="30"/>
      <c r="AH1897" s="30"/>
      <c r="AI1897" s="30"/>
      <c r="AJ1897" s="30"/>
      <c r="AK1897" s="30"/>
      <c r="AL1897" s="30"/>
      <c r="AM1897" s="30"/>
      <c r="AN1897" s="30"/>
      <c r="AO1897" s="30"/>
      <c r="AP1897" s="30"/>
      <c r="AQ1897" s="30"/>
      <c r="AR1897" s="30"/>
      <c r="AS1897" s="30"/>
      <c r="AT1897" s="30"/>
      <c r="AU1897" s="30"/>
      <c r="AV1897" s="30"/>
      <c r="AW1897" s="30"/>
      <c r="AX1897" s="30"/>
      <c r="AY1897" s="30"/>
      <c r="AZ1897" s="30"/>
      <c r="BA1897" s="30"/>
      <c r="BB1897" s="30"/>
      <c r="BC1897" s="30"/>
      <c r="BD1897" s="30"/>
    </row>
    <row r="1898" spans="1:56" ht="25.5" customHeight="1">
      <c r="A1898" s="21"/>
      <c r="B1898" s="82"/>
      <c r="C1898" s="30"/>
      <c r="D1898" s="31"/>
      <c r="E1898" s="21"/>
      <c r="F1898" s="32"/>
      <c r="G1898" s="32"/>
      <c r="H1898" s="83"/>
      <c r="I1898" s="30"/>
      <c r="J1898" s="84"/>
      <c r="K1898" s="30"/>
      <c r="L1898" s="30"/>
      <c r="M1898" s="82"/>
      <c r="N1898" s="85"/>
      <c r="O1898" s="30"/>
      <c r="P1898" s="30"/>
      <c r="Q1898" s="34"/>
      <c r="R1898" s="32"/>
      <c r="S1898" s="10"/>
      <c r="T1898" s="30"/>
      <c r="U1898" s="30"/>
      <c r="V1898" s="30"/>
      <c r="W1898" s="30"/>
      <c r="X1898" s="30"/>
      <c r="Y1898" s="30"/>
      <c r="Z1898" s="30"/>
      <c r="AA1898" s="30"/>
      <c r="AB1898" s="30"/>
      <c r="AC1898" s="30"/>
      <c r="AD1898" s="30"/>
      <c r="AE1898" s="30"/>
      <c r="AF1898" s="30"/>
      <c r="AG1898" s="30"/>
      <c r="AH1898" s="30"/>
      <c r="AI1898" s="30"/>
      <c r="AJ1898" s="30"/>
      <c r="AK1898" s="30"/>
      <c r="AL1898" s="30"/>
      <c r="AM1898" s="30"/>
      <c r="AN1898" s="30"/>
      <c r="AO1898" s="30"/>
      <c r="AP1898" s="30"/>
      <c r="AQ1898" s="30"/>
      <c r="AR1898" s="30"/>
      <c r="AS1898" s="30"/>
      <c r="AT1898" s="30"/>
      <c r="AU1898" s="30"/>
      <c r="AV1898" s="30"/>
      <c r="AW1898" s="30"/>
      <c r="AX1898" s="30"/>
      <c r="AY1898" s="30"/>
      <c r="AZ1898" s="30"/>
      <c r="BA1898" s="30"/>
      <c r="BB1898" s="30"/>
      <c r="BC1898" s="30"/>
      <c r="BD1898" s="30"/>
    </row>
    <row r="1899" spans="1:56" ht="25.5" customHeight="1">
      <c r="A1899" s="21"/>
      <c r="B1899" s="82"/>
      <c r="C1899" s="30"/>
      <c r="D1899" s="31"/>
      <c r="E1899" s="21"/>
      <c r="F1899" s="32"/>
      <c r="G1899" s="32"/>
      <c r="H1899" s="83"/>
      <c r="I1899" s="30"/>
      <c r="J1899" s="84"/>
      <c r="K1899" s="30"/>
      <c r="L1899" s="30"/>
      <c r="M1899" s="82"/>
      <c r="N1899" s="85"/>
      <c r="O1899" s="30"/>
      <c r="P1899" s="30"/>
      <c r="Q1899" s="34"/>
      <c r="R1899" s="32"/>
      <c r="S1899" s="10"/>
      <c r="T1899" s="30"/>
      <c r="U1899" s="30"/>
      <c r="V1899" s="30"/>
      <c r="W1899" s="30"/>
      <c r="X1899" s="30"/>
      <c r="Y1899" s="30"/>
      <c r="Z1899" s="30"/>
      <c r="AA1899" s="30"/>
      <c r="AB1899" s="30"/>
      <c r="AC1899" s="30"/>
      <c r="AD1899" s="30"/>
      <c r="AE1899" s="30"/>
      <c r="AF1899" s="30"/>
      <c r="AG1899" s="30"/>
      <c r="AH1899" s="30"/>
      <c r="AI1899" s="30"/>
      <c r="AJ1899" s="30"/>
      <c r="AK1899" s="30"/>
      <c r="AL1899" s="30"/>
      <c r="AM1899" s="30"/>
      <c r="AN1899" s="30"/>
      <c r="AO1899" s="30"/>
      <c r="AP1899" s="30"/>
      <c r="AQ1899" s="30"/>
      <c r="AR1899" s="30"/>
      <c r="AS1899" s="30"/>
      <c r="AT1899" s="30"/>
      <c r="AU1899" s="30"/>
      <c r="AV1899" s="30"/>
      <c r="AW1899" s="30"/>
      <c r="AX1899" s="30"/>
      <c r="AY1899" s="30"/>
      <c r="AZ1899" s="30"/>
      <c r="BA1899" s="30"/>
      <c r="BB1899" s="30"/>
      <c r="BC1899" s="30"/>
      <c r="BD1899" s="30"/>
    </row>
    <row r="1900" spans="1:56" ht="25.5" customHeight="1">
      <c r="A1900" s="21"/>
      <c r="B1900" s="82"/>
      <c r="C1900" s="30"/>
      <c r="D1900" s="31"/>
      <c r="E1900" s="21"/>
      <c r="F1900" s="32"/>
      <c r="G1900" s="32"/>
      <c r="H1900" s="83"/>
      <c r="I1900" s="30"/>
      <c r="J1900" s="84"/>
      <c r="K1900" s="30"/>
      <c r="L1900" s="30"/>
      <c r="M1900" s="82"/>
      <c r="N1900" s="85"/>
      <c r="O1900" s="30"/>
      <c r="P1900" s="30"/>
      <c r="Q1900" s="34"/>
      <c r="R1900" s="32"/>
      <c r="S1900" s="10"/>
      <c r="T1900" s="30"/>
      <c r="U1900" s="30"/>
      <c r="V1900" s="30"/>
      <c r="W1900" s="30"/>
      <c r="X1900" s="30"/>
      <c r="Y1900" s="30"/>
      <c r="Z1900" s="30"/>
      <c r="AA1900" s="30"/>
      <c r="AB1900" s="30"/>
      <c r="AC1900" s="30"/>
      <c r="AD1900" s="30"/>
      <c r="AE1900" s="30"/>
      <c r="AF1900" s="30"/>
      <c r="AG1900" s="30"/>
      <c r="AH1900" s="30"/>
      <c r="AI1900" s="30"/>
      <c r="AJ1900" s="30"/>
      <c r="AK1900" s="30"/>
      <c r="AL1900" s="30"/>
      <c r="AM1900" s="30"/>
      <c r="AN1900" s="30"/>
      <c r="AO1900" s="30"/>
      <c r="AP1900" s="30"/>
      <c r="AQ1900" s="30"/>
      <c r="AR1900" s="30"/>
      <c r="AS1900" s="30"/>
      <c r="AT1900" s="30"/>
      <c r="AU1900" s="30"/>
      <c r="AV1900" s="30"/>
      <c r="AW1900" s="30"/>
      <c r="AX1900" s="30"/>
      <c r="AY1900" s="30"/>
      <c r="AZ1900" s="30"/>
      <c r="BA1900" s="30"/>
      <c r="BB1900" s="30"/>
      <c r="BC1900" s="30"/>
      <c r="BD1900" s="30"/>
    </row>
    <row r="1901" spans="1:56" ht="25.5" customHeight="1">
      <c r="A1901" s="21"/>
      <c r="B1901" s="82"/>
      <c r="C1901" s="30"/>
      <c r="D1901" s="31"/>
      <c r="E1901" s="21"/>
      <c r="F1901" s="32"/>
      <c r="G1901" s="32"/>
      <c r="H1901" s="83"/>
      <c r="I1901" s="30"/>
      <c r="J1901" s="84"/>
      <c r="K1901" s="30"/>
      <c r="L1901" s="30"/>
      <c r="M1901" s="82"/>
      <c r="N1901" s="85"/>
      <c r="O1901" s="30"/>
      <c r="P1901" s="30"/>
      <c r="Q1901" s="34"/>
      <c r="R1901" s="32"/>
      <c r="S1901" s="10"/>
      <c r="T1901" s="30"/>
      <c r="U1901" s="30"/>
      <c r="V1901" s="30"/>
      <c r="W1901" s="30"/>
      <c r="X1901" s="30"/>
      <c r="Y1901" s="30"/>
      <c r="Z1901" s="30"/>
      <c r="AA1901" s="30"/>
      <c r="AB1901" s="30"/>
      <c r="AC1901" s="30"/>
      <c r="AD1901" s="30"/>
      <c r="AE1901" s="30"/>
      <c r="AF1901" s="30"/>
      <c r="AG1901" s="30"/>
      <c r="AH1901" s="30"/>
      <c r="AI1901" s="30"/>
      <c r="AJ1901" s="30"/>
      <c r="AK1901" s="30"/>
      <c r="AL1901" s="30"/>
      <c r="AM1901" s="30"/>
      <c r="AN1901" s="30"/>
      <c r="AO1901" s="30"/>
      <c r="AP1901" s="30"/>
      <c r="AQ1901" s="30"/>
      <c r="AR1901" s="30"/>
      <c r="AS1901" s="30"/>
      <c r="AT1901" s="30"/>
      <c r="AU1901" s="30"/>
      <c r="AV1901" s="30"/>
      <c r="AW1901" s="30"/>
      <c r="AX1901" s="30"/>
      <c r="AY1901" s="30"/>
      <c r="AZ1901" s="30"/>
      <c r="BA1901" s="30"/>
      <c r="BB1901" s="30"/>
      <c r="BC1901" s="30"/>
      <c r="BD1901" s="30"/>
    </row>
    <row r="1902" spans="1:56" ht="25.5" customHeight="1">
      <c r="A1902" s="21"/>
      <c r="B1902" s="82"/>
      <c r="C1902" s="30"/>
      <c r="D1902" s="31"/>
      <c r="E1902" s="21"/>
      <c r="F1902" s="32"/>
      <c r="G1902" s="32"/>
      <c r="H1902" s="83"/>
      <c r="I1902" s="30"/>
      <c r="J1902" s="84"/>
      <c r="K1902" s="30"/>
      <c r="L1902" s="30"/>
      <c r="M1902" s="82"/>
      <c r="N1902" s="85"/>
      <c r="O1902" s="30"/>
      <c r="P1902" s="30"/>
      <c r="Q1902" s="34"/>
      <c r="R1902" s="32"/>
      <c r="S1902" s="10"/>
      <c r="T1902" s="30"/>
      <c r="U1902" s="30"/>
      <c r="V1902" s="30"/>
      <c r="W1902" s="30"/>
      <c r="X1902" s="30"/>
      <c r="Y1902" s="30"/>
      <c r="Z1902" s="30"/>
      <c r="AA1902" s="30"/>
      <c r="AB1902" s="30"/>
      <c r="AC1902" s="30"/>
      <c r="AD1902" s="30"/>
      <c r="AE1902" s="30"/>
      <c r="AF1902" s="30"/>
      <c r="AG1902" s="30"/>
      <c r="AH1902" s="30"/>
      <c r="AI1902" s="30"/>
      <c r="AJ1902" s="30"/>
      <c r="AK1902" s="30"/>
      <c r="AL1902" s="30"/>
      <c r="AM1902" s="30"/>
      <c r="AN1902" s="30"/>
      <c r="AO1902" s="30"/>
      <c r="AP1902" s="30"/>
      <c r="AQ1902" s="30"/>
      <c r="AR1902" s="30"/>
      <c r="AS1902" s="30"/>
      <c r="AT1902" s="30"/>
      <c r="AU1902" s="30"/>
      <c r="AV1902" s="30"/>
      <c r="AW1902" s="30"/>
      <c r="AX1902" s="30"/>
      <c r="AY1902" s="30"/>
      <c r="AZ1902" s="30"/>
      <c r="BA1902" s="30"/>
      <c r="BB1902" s="30"/>
      <c r="BC1902" s="30"/>
      <c r="BD1902" s="30"/>
    </row>
    <row r="1903" spans="1:56" ht="25.5" customHeight="1">
      <c r="A1903" s="21"/>
      <c r="B1903" s="82"/>
      <c r="C1903" s="30"/>
      <c r="D1903" s="31"/>
      <c r="E1903" s="21"/>
      <c r="F1903" s="32"/>
      <c r="G1903" s="32"/>
      <c r="H1903" s="83"/>
      <c r="I1903" s="30"/>
      <c r="J1903" s="84"/>
      <c r="K1903" s="30"/>
      <c r="L1903" s="30"/>
      <c r="M1903" s="82"/>
      <c r="N1903" s="85"/>
      <c r="O1903" s="30"/>
      <c r="P1903" s="30"/>
      <c r="Q1903" s="34"/>
      <c r="R1903" s="32"/>
      <c r="S1903" s="10"/>
      <c r="T1903" s="30"/>
      <c r="U1903" s="30"/>
      <c r="V1903" s="30"/>
      <c r="W1903" s="30"/>
      <c r="X1903" s="30"/>
      <c r="Y1903" s="30"/>
      <c r="Z1903" s="30"/>
      <c r="AA1903" s="30"/>
      <c r="AB1903" s="30"/>
      <c r="AC1903" s="30"/>
      <c r="AD1903" s="30"/>
      <c r="AE1903" s="30"/>
      <c r="AF1903" s="30"/>
      <c r="AG1903" s="30"/>
      <c r="AH1903" s="30"/>
      <c r="AI1903" s="30"/>
      <c r="AJ1903" s="30"/>
      <c r="AK1903" s="30"/>
      <c r="AL1903" s="30"/>
      <c r="AM1903" s="30"/>
      <c r="AN1903" s="30"/>
      <c r="AO1903" s="30"/>
      <c r="AP1903" s="30"/>
      <c r="AQ1903" s="30"/>
      <c r="AR1903" s="30"/>
      <c r="AS1903" s="30"/>
      <c r="AT1903" s="30"/>
      <c r="AU1903" s="30"/>
      <c r="AV1903" s="30"/>
      <c r="AW1903" s="30"/>
      <c r="AX1903" s="30"/>
      <c r="AY1903" s="30"/>
      <c r="AZ1903" s="30"/>
      <c r="BA1903" s="30"/>
      <c r="BB1903" s="30"/>
      <c r="BC1903" s="30"/>
      <c r="BD1903" s="30"/>
    </row>
    <row r="1904" spans="1:56" ht="25.5" customHeight="1">
      <c r="A1904" s="21"/>
      <c r="B1904" s="82"/>
      <c r="C1904" s="30"/>
      <c r="D1904" s="31"/>
      <c r="E1904" s="21"/>
      <c r="F1904" s="32"/>
      <c r="G1904" s="32"/>
      <c r="H1904" s="83"/>
      <c r="I1904" s="30"/>
      <c r="J1904" s="84"/>
      <c r="K1904" s="30"/>
      <c r="L1904" s="30"/>
      <c r="M1904" s="82"/>
      <c r="N1904" s="85"/>
      <c r="O1904" s="30"/>
      <c r="P1904" s="30"/>
      <c r="Q1904" s="34"/>
      <c r="R1904" s="32"/>
      <c r="S1904" s="10"/>
      <c r="T1904" s="30"/>
      <c r="U1904" s="30"/>
      <c r="V1904" s="30"/>
      <c r="W1904" s="30"/>
      <c r="X1904" s="30"/>
      <c r="Y1904" s="30"/>
      <c r="Z1904" s="30"/>
      <c r="AA1904" s="30"/>
      <c r="AB1904" s="30"/>
      <c r="AC1904" s="30"/>
      <c r="AD1904" s="30"/>
      <c r="AE1904" s="30"/>
      <c r="AF1904" s="30"/>
      <c r="AG1904" s="30"/>
      <c r="AH1904" s="30"/>
      <c r="AI1904" s="30"/>
      <c r="AJ1904" s="30"/>
      <c r="AK1904" s="30"/>
      <c r="AL1904" s="30"/>
      <c r="AM1904" s="30"/>
      <c r="AN1904" s="30"/>
      <c r="AO1904" s="30"/>
      <c r="AP1904" s="30"/>
      <c r="AQ1904" s="30"/>
      <c r="AR1904" s="30"/>
      <c r="AS1904" s="30"/>
      <c r="AT1904" s="30"/>
      <c r="AU1904" s="30"/>
      <c r="AV1904" s="30"/>
      <c r="AW1904" s="30"/>
      <c r="AX1904" s="30"/>
      <c r="AY1904" s="30"/>
      <c r="AZ1904" s="30"/>
      <c r="BA1904" s="30"/>
      <c r="BB1904" s="30"/>
      <c r="BC1904" s="30"/>
      <c r="BD1904" s="30"/>
    </row>
    <row r="1905" spans="1:56" ht="25.5" customHeight="1">
      <c r="A1905" s="21"/>
      <c r="B1905" s="82"/>
      <c r="C1905" s="30"/>
      <c r="D1905" s="31"/>
      <c r="E1905" s="21"/>
      <c r="F1905" s="32"/>
      <c r="G1905" s="32"/>
      <c r="H1905" s="83"/>
      <c r="I1905" s="30"/>
      <c r="J1905" s="84"/>
      <c r="K1905" s="30"/>
      <c r="L1905" s="30"/>
      <c r="M1905" s="82"/>
      <c r="N1905" s="85"/>
      <c r="O1905" s="30"/>
      <c r="P1905" s="30"/>
      <c r="Q1905" s="34"/>
      <c r="R1905" s="32"/>
      <c r="S1905" s="10"/>
      <c r="T1905" s="30"/>
      <c r="U1905" s="30"/>
      <c r="V1905" s="30"/>
      <c r="W1905" s="30"/>
      <c r="X1905" s="30"/>
      <c r="Y1905" s="30"/>
      <c r="Z1905" s="30"/>
      <c r="AA1905" s="30"/>
      <c r="AB1905" s="30"/>
      <c r="AC1905" s="30"/>
      <c r="AD1905" s="30"/>
      <c r="AE1905" s="30"/>
      <c r="AF1905" s="30"/>
      <c r="AG1905" s="30"/>
      <c r="AH1905" s="30"/>
      <c r="AI1905" s="30"/>
      <c r="AJ1905" s="30"/>
      <c r="AK1905" s="30"/>
      <c r="AL1905" s="30"/>
      <c r="AM1905" s="30"/>
      <c r="AN1905" s="30"/>
      <c r="AO1905" s="30"/>
      <c r="AP1905" s="30"/>
      <c r="AQ1905" s="30"/>
      <c r="AR1905" s="30"/>
      <c r="AS1905" s="30"/>
      <c r="AT1905" s="30"/>
      <c r="AU1905" s="30"/>
      <c r="AV1905" s="30"/>
      <c r="AW1905" s="30"/>
      <c r="AX1905" s="30"/>
      <c r="AY1905" s="30"/>
      <c r="AZ1905" s="30"/>
      <c r="BA1905" s="30"/>
      <c r="BB1905" s="30"/>
      <c r="BC1905" s="30"/>
      <c r="BD1905" s="30"/>
    </row>
    <row r="1906" spans="1:56" ht="25.5" customHeight="1">
      <c r="A1906" s="21"/>
      <c r="B1906" s="82"/>
      <c r="C1906" s="30"/>
      <c r="D1906" s="31"/>
      <c r="E1906" s="21"/>
      <c r="F1906" s="32"/>
      <c r="G1906" s="32"/>
      <c r="H1906" s="83"/>
      <c r="I1906" s="30"/>
      <c r="J1906" s="84"/>
      <c r="K1906" s="30"/>
      <c r="L1906" s="30"/>
      <c r="M1906" s="82"/>
      <c r="N1906" s="85"/>
      <c r="O1906" s="30"/>
      <c r="P1906" s="30"/>
      <c r="Q1906" s="34"/>
      <c r="R1906" s="32"/>
      <c r="S1906" s="10"/>
      <c r="T1906" s="30"/>
      <c r="U1906" s="30"/>
      <c r="V1906" s="30"/>
      <c r="W1906" s="30"/>
      <c r="X1906" s="30"/>
      <c r="Y1906" s="30"/>
      <c r="Z1906" s="30"/>
      <c r="AA1906" s="30"/>
      <c r="AB1906" s="30"/>
      <c r="AC1906" s="30"/>
      <c r="AD1906" s="30"/>
      <c r="AE1906" s="30"/>
      <c r="AF1906" s="30"/>
      <c r="AG1906" s="30"/>
      <c r="AH1906" s="30"/>
      <c r="AI1906" s="30"/>
      <c r="AJ1906" s="30"/>
      <c r="AK1906" s="30"/>
      <c r="AL1906" s="30"/>
      <c r="AM1906" s="30"/>
      <c r="AN1906" s="30"/>
      <c r="AO1906" s="30"/>
      <c r="AP1906" s="30"/>
      <c r="AQ1906" s="30"/>
      <c r="AR1906" s="30"/>
      <c r="AS1906" s="30"/>
      <c r="AT1906" s="30"/>
      <c r="AU1906" s="30"/>
      <c r="AV1906" s="30"/>
      <c r="AW1906" s="30"/>
      <c r="AX1906" s="30"/>
      <c r="AY1906" s="30"/>
      <c r="AZ1906" s="30"/>
      <c r="BA1906" s="30"/>
      <c r="BB1906" s="30"/>
      <c r="BC1906" s="30"/>
      <c r="BD1906" s="30"/>
    </row>
    <row r="1907" spans="1:56" ht="25.5" customHeight="1">
      <c r="A1907" s="21"/>
      <c r="B1907" s="82"/>
      <c r="C1907" s="30"/>
      <c r="D1907" s="31"/>
      <c r="E1907" s="21"/>
      <c r="F1907" s="32"/>
      <c r="G1907" s="32"/>
      <c r="H1907" s="83"/>
      <c r="I1907" s="30"/>
      <c r="J1907" s="84"/>
      <c r="K1907" s="30"/>
      <c r="L1907" s="30"/>
      <c r="M1907" s="82"/>
      <c r="N1907" s="85"/>
      <c r="O1907" s="30"/>
      <c r="P1907" s="30"/>
      <c r="Q1907" s="34"/>
      <c r="R1907" s="32"/>
      <c r="S1907" s="10"/>
      <c r="T1907" s="30"/>
      <c r="U1907" s="30"/>
      <c r="V1907" s="30"/>
      <c r="W1907" s="30"/>
      <c r="X1907" s="30"/>
      <c r="Y1907" s="30"/>
      <c r="Z1907" s="30"/>
      <c r="AA1907" s="30"/>
      <c r="AB1907" s="30"/>
      <c r="AC1907" s="30"/>
      <c r="AD1907" s="30"/>
      <c r="AE1907" s="30"/>
      <c r="AF1907" s="30"/>
      <c r="AG1907" s="30"/>
      <c r="AH1907" s="30"/>
      <c r="AI1907" s="30"/>
      <c r="AJ1907" s="30"/>
      <c r="AK1907" s="30"/>
      <c r="AL1907" s="30"/>
      <c r="AM1907" s="30"/>
      <c r="AN1907" s="30"/>
      <c r="AO1907" s="30"/>
      <c r="AP1907" s="30"/>
      <c r="AQ1907" s="30"/>
      <c r="AR1907" s="30"/>
      <c r="AS1907" s="30"/>
      <c r="AT1907" s="30"/>
      <c r="AU1907" s="30"/>
      <c r="AV1907" s="30"/>
      <c r="AW1907" s="30"/>
      <c r="AX1907" s="30"/>
      <c r="AY1907" s="30"/>
      <c r="AZ1907" s="30"/>
      <c r="BA1907" s="30"/>
      <c r="BB1907" s="30"/>
      <c r="BC1907" s="30"/>
      <c r="BD1907" s="30"/>
    </row>
    <row r="1908" spans="1:56" ht="25.5" customHeight="1">
      <c r="A1908" s="21"/>
      <c r="B1908" s="82"/>
      <c r="C1908" s="30"/>
      <c r="D1908" s="31"/>
      <c r="E1908" s="21"/>
      <c r="F1908" s="32"/>
      <c r="G1908" s="32"/>
      <c r="H1908" s="83"/>
      <c r="I1908" s="30"/>
      <c r="J1908" s="84"/>
      <c r="K1908" s="30"/>
      <c r="L1908" s="30"/>
      <c r="M1908" s="82"/>
      <c r="N1908" s="85"/>
      <c r="O1908" s="30"/>
      <c r="P1908" s="30"/>
      <c r="Q1908" s="34"/>
      <c r="R1908" s="32"/>
      <c r="S1908" s="10"/>
      <c r="T1908" s="30"/>
      <c r="U1908" s="30"/>
      <c r="V1908" s="30"/>
      <c r="W1908" s="30"/>
      <c r="X1908" s="30"/>
      <c r="Y1908" s="30"/>
      <c r="Z1908" s="30"/>
      <c r="AA1908" s="30"/>
      <c r="AB1908" s="30"/>
      <c r="AC1908" s="30"/>
      <c r="AD1908" s="30"/>
      <c r="AE1908" s="30"/>
      <c r="AF1908" s="30"/>
      <c r="AG1908" s="30"/>
      <c r="AH1908" s="30"/>
      <c r="AI1908" s="30"/>
      <c r="AJ1908" s="30"/>
      <c r="AK1908" s="30"/>
      <c r="AL1908" s="30"/>
      <c r="AM1908" s="30"/>
      <c r="AN1908" s="30"/>
      <c r="AO1908" s="30"/>
      <c r="AP1908" s="30"/>
      <c r="AQ1908" s="30"/>
      <c r="AR1908" s="30"/>
      <c r="AS1908" s="30"/>
      <c r="AT1908" s="30"/>
      <c r="AU1908" s="30"/>
      <c r="AV1908" s="30"/>
      <c r="AW1908" s="30"/>
      <c r="AX1908" s="30"/>
      <c r="AY1908" s="30"/>
      <c r="AZ1908" s="30"/>
      <c r="BA1908" s="30"/>
      <c r="BB1908" s="30"/>
      <c r="BC1908" s="30"/>
      <c r="BD1908" s="30"/>
    </row>
    <row r="1909" spans="1:56" ht="25.5" customHeight="1">
      <c r="A1909" s="21"/>
      <c r="B1909" s="82"/>
      <c r="C1909" s="30"/>
      <c r="D1909" s="31"/>
      <c r="E1909" s="21"/>
      <c r="F1909" s="32"/>
      <c r="G1909" s="32"/>
      <c r="H1909" s="83"/>
      <c r="I1909" s="30"/>
      <c r="J1909" s="84"/>
      <c r="K1909" s="30"/>
      <c r="L1909" s="30"/>
      <c r="M1909" s="82"/>
      <c r="N1909" s="85"/>
      <c r="O1909" s="30"/>
      <c r="P1909" s="30"/>
      <c r="Q1909" s="34"/>
      <c r="R1909" s="32"/>
      <c r="S1909" s="10"/>
      <c r="T1909" s="30"/>
      <c r="U1909" s="30"/>
      <c r="V1909" s="30"/>
      <c r="W1909" s="30"/>
      <c r="X1909" s="30"/>
      <c r="Y1909" s="30"/>
      <c r="Z1909" s="30"/>
      <c r="AA1909" s="30"/>
      <c r="AB1909" s="30"/>
      <c r="AC1909" s="30"/>
      <c r="AD1909" s="30"/>
      <c r="AE1909" s="30"/>
      <c r="AF1909" s="30"/>
      <c r="AG1909" s="30"/>
      <c r="AH1909" s="30"/>
      <c r="AI1909" s="30"/>
      <c r="AJ1909" s="30"/>
      <c r="AK1909" s="30"/>
      <c r="AL1909" s="30"/>
      <c r="AM1909" s="30"/>
      <c r="AN1909" s="30"/>
      <c r="AO1909" s="30"/>
      <c r="AP1909" s="30"/>
      <c r="AQ1909" s="30"/>
      <c r="AR1909" s="30"/>
      <c r="AS1909" s="30"/>
      <c r="AT1909" s="30"/>
      <c r="AU1909" s="30"/>
      <c r="AV1909" s="30"/>
      <c r="AW1909" s="30"/>
      <c r="AX1909" s="30"/>
      <c r="AY1909" s="30"/>
      <c r="AZ1909" s="30"/>
      <c r="BA1909" s="30"/>
      <c r="BB1909" s="30"/>
      <c r="BC1909" s="30"/>
      <c r="BD1909" s="30"/>
    </row>
    <row r="1910" spans="1:56" ht="25.5" customHeight="1">
      <c r="A1910" s="21"/>
      <c r="B1910" s="82"/>
      <c r="C1910" s="30"/>
      <c r="D1910" s="31"/>
      <c r="E1910" s="21"/>
      <c r="F1910" s="32"/>
      <c r="G1910" s="32"/>
      <c r="H1910" s="83"/>
      <c r="I1910" s="30"/>
      <c r="J1910" s="84"/>
      <c r="K1910" s="30"/>
      <c r="L1910" s="30"/>
      <c r="M1910" s="82"/>
      <c r="N1910" s="85"/>
      <c r="O1910" s="30"/>
      <c r="P1910" s="30"/>
      <c r="Q1910" s="34"/>
      <c r="R1910" s="32"/>
      <c r="S1910" s="10"/>
      <c r="T1910" s="30"/>
      <c r="U1910" s="30"/>
      <c r="V1910" s="30"/>
      <c r="W1910" s="30"/>
      <c r="X1910" s="30"/>
      <c r="Y1910" s="30"/>
      <c r="Z1910" s="30"/>
      <c r="AA1910" s="30"/>
      <c r="AB1910" s="30"/>
      <c r="AC1910" s="30"/>
      <c r="AD1910" s="30"/>
      <c r="AE1910" s="30"/>
      <c r="AF1910" s="30"/>
      <c r="AG1910" s="30"/>
      <c r="AH1910" s="30"/>
      <c r="AI1910" s="30"/>
      <c r="AJ1910" s="30"/>
      <c r="AK1910" s="30"/>
      <c r="AL1910" s="30"/>
      <c r="AM1910" s="30"/>
      <c r="AN1910" s="30"/>
      <c r="AO1910" s="30"/>
      <c r="AP1910" s="30"/>
      <c r="AQ1910" s="30"/>
      <c r="AR1910" s="30"/>
      <c r="AS1910" s="30"/>
      <c r="AT1910" s="30"/>
      <c r="AU1910" s="30"/>
      <c r="AV1910" s="30"/>
      <c r="AW1910" s="30"/>
      <c r="AX1910" s="30"/>
      <c r="AY1910" s="30"/>
      <c r="AZ1910" s="30"/>
      <c r="BA1910" s="30"/>
      <c r="BB1910" s="30"/>
      <c r="BC1910" s="30"/>
      <c r="BD1910" s="30"/>
    </row>
    <row r="1911" spans="1:56" ht="25.5" customHeight="1">
      <c r="A1911" s="21"/>
      <c r="B1911" s="82"/>
      <c r="C1911" s="30"/>
      <c r="D1911" s="31"/>
      <c r="E1911" s="21"/>
      <c r="F1911" s="32"/>
      <c r="G1911" s="32"/>
      <c r="H1911" s="83"/>
      <c r="I1911" s="30"/>
      <c r="J1911" s="84"/>
      <c r="K1911" s="30"/>
      <c r="L1911" s="30"/>
      <c r="M1911" s="82"/>
      <c r="N1911" s="85"/>
      <c r="O1911" s="30"/>
      <c r="P1911" s="30"/>
      <c r="Q1911" s="34"/>
      <c r="R1911" s="32"/>
      <c r="S1911" s="10"/>
      <c r="T1911" s="30"/>
      <c r="U1911" s="30"/>
      <c r="V1911" s="30"/>
      <c r="W1911" s="30"/>
      <c r="X1911" s="30"/>
      <c r="Y1911" s="30"/>
      <c r="Z1911" s="30"/>
      <c r="AA1911" s="30"/>
      <c r="AB1911" s="30"/>
      <c r="AC1911" s="30"/>
      <c r="AD1911" s="30"/>
      <c r="AE1911" s="30"/>
      <c r="AF1911" s="30"/>
      <c r="AG1911" s="30"/>
      <c r="AH1911" s="30"/>
      <c r="AI1911" s="30"/>
      <c r="AJ1911" s="30"/>
      <c r="AK1911" s="30"/>
      <c r="AL1911" s="30"/>
      <c r="AM1911" s="30"/>
      <c r="AN1911" s="30"/>
      <c r="AO1911" s="30"/>
      <c r="AP1911" s="30"/>
      <c r="AQ1911" s="30"/>
      <c r="AR1911" s="30"/>
      <c r="AS1911" s="30"/>
      <c r="AT1911" s="30"/>
      <c r="AU1911" s="30"/>
      <c r="AV1911" s="30"/>
      <c r="AW1911" s="30"/>
      <c r="AX1911" s="30"/>
      <c r="AY1911" s="30"/>
      <c r="AZ1911" s="30"/>
      <c r="BA1911" s="30"/>
      <c r="BB1911" s="30"/>
      <c r="BC1911" s="30"/>
      <c r="BD1911" s="30"/>
    </row>
    <row r="1912" spans="1:56" ht="25.5" customHeight="1">
      <c r="A1912" s="21"/>
      <c r="B1912" s="82"/>
      <c r="C1912" s="30"/>
      <c r="D1912" s="31"/>
      <c r="E1912" s="21"/>
      <c r="F1912" s="32"/>
      <c r="G1912" s="32"/>
      <c r="H1912" s="83"/>
      <c r="I1912" s="30"/>
      <c r="J1912" s="84"/>
      <c r="K1912" s="30"/>
      <c r="L1912" s="30"/>
      <c r="M1912" s="82"/>
      <c r="N1912" s="85"/>
      <c r="O1912" s="30"/>
      <c r="P1912" s="30"/>
      <c r="Q1912" s="34"/>
      <c r="R1912" s="32"/>
      <c r="S1912" s="10"/>
      <c r="T1912" s="30"/>
      <c r="U1912" s="30"/>
      <c r="V1912" s="30"/>
      <c r="W1912" s="30"/>
      <c r="X1912" s="30"/>
      <c r="Y1912" s="30"/>
      <c r="Z1912" s="30"/>
      <c r="AA1912" s="30"/>
      <c r="AB1912" s="30"/>
      <c r="AC1912" s="30"/>
      <c r="AD1912" s="30"/>
      <c r="AE1912" s="30"/>
      <c r="AF1912" s="30"/>
      <c r="AG1912" s="30"/>
      <c r="AH1912" s="30"/>
      <c r="AI1912" s="30"/>
      <c r="AJ1912" s="30"/>
      <c r="AK1912" s="30"/>
      <c r="AL1912" s="30"/>
      <c r="AM1912" s="30"/>
      <c r="AN1912" s="30"/>
      <c r="AO1912" s="30"/>
      <c r="AP1912" s="30"/>
      <c r="AQ1912" s="30"/>
      <c r="AR1912" s="30"/>
      <c r="AS1912" s="30"/>
      <c r="AT1912" s="30"/>
      <c r="AU1912" s="30"/>
      <c r="AV1912" s="30"/>
      <c r="AW1912" s="30"/>
      <c r="AX1912" s="30"/>
      <c r="AY1912" s="30"/>
      <c r="AZ1912" s="30"/>
      <c r="BA1912" s="30"/>
      <c r="BB1912" s="30"/>
      <c r="BC1912" s="30"/>
      <c r="BD1912" s="30"/>
    </row>
    <row r="1913" spans="1:56" ht="25.5" customHeight="1">
      <c r="A1913" s="21"/>
      <c r="B1913" s="82"/>
      <c r="C1913" s="30"/>
      <c r="D1913" s="31"/>
      <c r="E1913" s="21"/>
      <c r="F1913" s="32"/>
      <c r="G1913" s="32"/>
      <c r="H1913" s="83"/>
      <c r="I1913" s="30"/>
      <c r="J1913" s="84"/>
      <c r="K1913" s="30"/>
      <c r="L1913" s="30"/>
      <c r="M1913" s="82"/>
      <c r="N1913" s="85"/>
      <c r="O1913" s="30"/>
      <c r="P1913" s="30"/>
      <c r="Q1913" s="34"/>
      <c r="R1913" s="32"/>
      <c r="S1913" s="10"/>
      <c r="T1913" s="30"/>
      <c r="U1913" s="30"/>
      <c r="V1913" s="30"/>
      <c r="W1913" s="30"/>
      <c r="X1913" s="30"/>
      <c r="Y1913" s="30"/>
      <c r="Z1913" s="30"/>
      <c r="AA1913" s="30"/>
      <c r="AB1913" s="30"/>
      <c r="AC1913" s="30"/>
      <c r="AD1913" s="30"/>
      <c r="AE1913" s="30"/>
      <c r="AF1913" s="30"/>
      <c r="AG1913" s="30"/>
      <c r="AH1913" s="30"/>
      <c r="AI1913" s="30"/>
      <c r="AJ1913" s="30"/>
      <c r="AK1913" s="30"/>
      <c r="AL1913" s="30"/>
      <c r="AM1913" s="30"/>
      <c r="AN1913" s="30"/>
      <c r="AO1913" s="30"/>
      <c r="AP1913" s="30"/>
      <c r="AQ1913" s="30"/>
      <c r="AR1913" s="30"/>
      <c r="AS1913" s="30"/>
      <c r="AT1913" s="30"/>
      <c r="AU1913" s="30"/>
      <c r="AV1913" s="30"/>
      <c r="AW1913" s="30"/>
      <c r="AX1913" s="30"/>
      <c r="AY1913" s="30"/>
      <c r="AZ1913" s="30"/>
      <c r="BA1913" s="30"/>
      <c r="BB1913" s="30"/>
      <c r="BC1913" s="30"/>
      <c r="BD1913" s="30"/>
    </row>
    <row r="1914" spans="1:56" ht="25.5" customHeight="1">
      <c r="A1914" s="21"/>
      <c r="B1914" s="82"/>
      <c r="C1914" s="30"/>
      <c r="D1914" s="31"/>
      <c r="E1914" s="21"/>
      <c r="F1914" s="32"/>
      <c r="G1914" s="32"/>
      <c r="H1914" s="83"/>
      <c r="I1914" s="30"/>
      <c r="J1914" s="84"/>
      <c r="K1914" s="30"/>
      <c r="L1914" s="30"/>
      <c r="M1914" s="82"/>
      <c r="N1914" s="85"/>
      <c r="O1914" s="30"/>
      <c r="P1914" s="30"/>
      <c r="Q1914" s="34"/>
      <c r="R1914" s="32"/>
      <c r="S1914" s="10"/>
      <c r="T1914" s="30"/>
      <c r="U1914" s="30"/>
      <c r="V1914" s="30"/>
      <c r="W1914" s="30"/>
      <c r="X1914" s="30"/>
      <c r="Y1914" s="30"/>
      <c r="Z1914" s="30"/>
      <c r="AA1914" s="30"/>
      <c r="AB1914" s="30"/>
      <c r="AC1914" s="30"/>
      <c r="AD1914" s="30"/>
      <c r="AE1914" s="30"/>
      <c r="AF1914" s="30"/>
      <c r="AG1914" s="30"/>
      <c r="AH1914" s="30"/>
      <c r="AI1914" s="30"/>
      <c r="AJ1914" s="30"/>
      <c r="AK1914" s="30"/>
      <c r="AL1914" s="30"/>
      <c r="AM1914" s="30"/>
      <c r="AN1914" s="30"/>
      <c r="AO1914" s="30"/>
      <c r="AP1914" s="30"/>
      <c r="AQ1914" s="30"/>
      <c r="AR1914" s="30"/>
      <c r="AS1914" s="30"/>
      <c r="AT1914" s="30"/>
      <c r="AU1914" s="30"/>
      <c r="AV1914" s="30"/>
      <c r="AW1914" s="30"/>
      <c r="AX1914" s="30"/>
      <c r="AY1914" s="30"/>
      <c r="AZ1914" s="30"/>
      <c r="BA1914" s="30"/>
      <c r="BB1914" s="30"/>
      <c r="BC1914" s="30"/>
      <c r="BD1914" s="30"/>
    </row>
    <row r="1915" spans="1:56" ht="25.5" customHeight="1">
      <c r="A1915" s="21"/>
      <c r="B1915" s="82"/>
      <c r="C1915" s="30"/>
      <c r="D1915" s="31"/>
      <c r="E1915" s="21"/>
      <c r="F1915" s="32"/>
      <c r="G1915" s="32"/>
      <c r="H1915" s="83"/>
      <c r="I1915" s="30"/>
      <c r="J1915" s="84"/>
      <c r="K1915" s="30"/>
      <c r="L1915" s="30"/>
      <c r="M1915" s="82"/>
      <c r="N1915" s="85"/>
      <c r="O1915" s="30"/>
      <c r="P1915" s="30"/>
      <c r="Q1915" s="34"/>
      <c r="R1915" s="32"/>
      <c r="S1915" s="10"/>
      <c r="T1915" s="30"/>
      <c r="U1915" s="30"/>
      <c r="V1915" s="30"/>
      <c r="W1915" s="30"/>
      <c r="X1915" s="30"/>
      <c r="Y1915" s="30"/>
      <c r="Z1915" s="30"/>
      <c r="AA1915" s="30"/>
      <c r="AB1915" s="30"/>
      <c r="AC1915" s="30"/>
      <c r="AD1915" s="30"/>
      <c r="AE1915" s="30"/>
      <c r="AF1915" s="30"/>
      <c r="AG1915" s="30"/>
      <c r="AH1915" s="30"/>
      <c r="AI1915" s="30"/>
      <c r="AJ1915" s="30"/>
      <c r="AK1915" s="30"/>
      <c r="AL1915" s="30"/>
      <c r="AM1915" s="30"/>
      <c r="AN1915" s="30"/>
      <c r="AO1915" s="30"/>
      <c r="AP1915" s="30"/>
      <c r="AQ1915" s="30"/>
      <c r="AR1915" s="30"/>
      <c r="AS1915" s="30"/>
      <c r="AT1915" s="30"/>
      <c r="AU1915" s="30"/>
      <c r="AV1915" s="30"/>
      <c r="AW1915" s="30"/>
      <c r="AX1915" s="30"/>
      <c r="AY1915" s="30"/>
      <c r="AZ1915" s="30"/>
      <c r="BA1915" s="30"/>
      <c r="BB1915" s="30"/>
      <c r="BC1915" s="30"/>
      <c r="BD1915" s="30"/>
    </row>
    <row r="1916" spans="1:56" ht="25.5" customHeight="1">
      <c r="A1916" s="21"/>
      <c r="B1916" s="82"/>
      <c r="C1916" s="30"/>
      <c r="D1916" s="31"/>
      <c r="E1916" s="21"/>
      <c r="F1916" s="32"/>
      <c r="G1916" s="32"/>
      <c r="H1916" s="83"/>
      <c r="I1916" s="30"/>
      <c r="J1916" s="84"/>
      <c r="K1916" s="30"/>
      <c r="L1916" s="30"/>
      <c r="M1916" s="82"/>
      <c r="N1916" s="85"/>
      <c r="O1916" s="30"/>
      <c r="P1916" s="30"/>
      <c r="Q1916" s="34"/>
      <c r="R1916" s="32"/>
      <c r="S1916" s="10"/>
      <c r="T1916" s="30"/>
      <c r="U1916" s="30"/>
      <c r="V1916" s="30"/>
      <c r="W1916" s="30"/>
      <c r="X1916" s="30"/>
      <c r="Y1916" s="30"/>
      <c r="Z1916" s="30"/>
      <c r="AA1916" s="30"/>
      <c r="AB1916" s="30"/>
      <c r="AC1916" s="30"/>
      <c r="AD1916" s="30"/>
      <c r="AE1916" s="30"/>
      <c r="AF1916" s="30"/>
      <c r="AG1916" s="30"/>
      <c r="AH1916" s="30"/>
      <c r="AI1916" s="30"/>
      <c r="AJ1916" s="30"/>
      <c r="AK1916" s="30"/>
      <c r="AL1916" s="30"/>
      <c r="AM1916" s="30"/>
      <c r="AN1916" s="30"/>
      <c r="AO1916" s="30"/>
      <c r="AP1916" s="30"/>
      <c r="AQ1916" s="30"/>
      <c r="AR1916" s="30"/>
      <c r="AS1916" s="30"/>
      <c r="AT1916" s="30"/>
      <c r="AU1916" s="30"/>
      <c r="AV1916" s="30"/>
      <c r="AW1916" s="30"/>
      <c r="AX1916" s="30"/>
      <c r="AY1916" s="30"/>
      <c r="AZ1916" s="30"/>
      <c r="BA1916" s="30"/>
      <c r="BB1916" s="30"/>
      <c r="BC1916" s="30"/>
      <c r="BD1916" s="30"/>
    </row>
    <row r="1917" spans="1:56" ht="25.5" customHeight="1">
      <c r="A1917" s="21"/>
      <c r="B1917" s="82"/>
      <c r="C1917" s="30"/>
      <c r="D1917" s="31"/>
      <c r="E1917" s="21"/>
      <c r="F1917" s="32"/>
      <c r="G1917" s="32"/>
      <c r="H1917" s="83"/>
      <c r="I1917" s="30"/>
      <c r="J1917" s="84"/>
      <c r="K1917" s="30"/>
      <c r="L1917" s="30"/>
      <c r="M1917" s="82"/>
      <c r="N1917" s="85"/>
      <c r="O1917" s="30"/>
      <c r="P1917" s="30"/>
      <c r="Q1917" s="34"/>
      <c r="R1917" s="32"/>
      <c r="S1917" s="10"/>
      <c r="T1917" s="30"/>
      <c r="U1917" s="30"/>
      <c r="V1917" s="30"/>
      <c r="W1917" s="30"/>
      <c r="X1917" s="30"/>
      <c r="Y1917" s="30"/>
      <c r="Z1917" s="30"/>
      <c r="AA1917" s="30"/>
      <c r="AB1917" s="30"/>
      <c r="AC1917" s="30"/>
      <c r="AD1917" s="30"/>
      <c r="AE1917" s="30"/>
      <c r="AF1917" s="30"/>
      <c r="AG1917" s="30"/>
      <c r="AH1917" s="30"/>
      <c r="AI1917" s="30"/>
      <c r="AJ1917" s="30"/>
      <c r="AK1917" s="30"/>
      <c r="AL1917" s="30"/>
      <c r="AM1917" s="30"/>
      <c r="AN1917" s="30"/>
      <c r="AO1917" s="30"/>
      <c r="AP1917" s="30"/>
      <c r="AQ1917" s="30"/>
      <c r="AR1917" s="30"/>
      <c r="AS1917" s="30"/>
      <c r="AT1917" s="30"/>
      <c r="AU1917" s="30"/>
      <c r="AV1917" s="30"/>
      <c r="AW1917" s="30"/>
      <c r="AX1917" s="30"/>
      <c r="AY1917" s="30"/>
      <c r="AZ1917" s="30"/>
      <c r="BA1917" s="30"/>
      <c r="BB1917" s="30"/>
      <c r="BC1917" s="30"/>
      <c r="BD1917" s="30"/>
    </row>
    <row r="1918" spans="1:56" ht="25.5" customHeight="1">
      <c r="A1918" s="21"/>
      <c r="B1918" s="82"/>
      <c r="C1918" s="30"/>
      <c r="D1918" s="31"/>
      <c r="E1918" s="21"/>
      <c r="F1918" s="32"/>
      <c r="G1918" s="32"/>
      <c r="H1918" s="83"/>
      <c r="I1918" s="30"/>
      <c r="J1918" s="84"/>
      <c r="K1918" s="30"/>
      <c r="L1918" s="30"/>
      <c r="M1918" s="82"/>
      <c r="N1918" s="85"/>
      <c r="O1918" s="30"/>
      <c r="P1918" s="30"/>
      <c r="Q1918" s="34"/>
      <c r="R1918" s="32"/>
      <c r="S1918" s="10"/>
      <c r="T1918" s="30"/>
      <c r="U1918" s="30"/>
      <c r="V1918" s="30"/>
      <c r="W1918" s="30"/>
      <c r="X1918" s="30"/>
      <c r="Y1918" s="30"/>
      <c r="Z1918" s="30"/>
      <c r="AA1918" s="30"/>
      <c r="AB1918" s="30"/>
      <c r="AC1918" s="30"/>
      <c r="AD1918" s="30"/>
      <c r="AE1918" s="30"/>
      <c r="AF1918" s="30"/>
      <c r="AG1918" s="30"/>
      <c r="AH1918" s="30"/>
      <c r="AI1918" s="30"/>
      <c r="AJ1918" s="30"/>
      <c r="AK1918" s="30"/>
      <c r="AL1918" s="30"/>
      <c r="AM1918" s="30"/>
      <c r="AN1918" s="30"/>
      <c r="AO1918" s="30"/>
      <c r="AP1918" s="30"/>
      <c r="AQ1918" s="30"/>
      <c r="AR1918" s="30"/>
      <c r="AS1918" s="30"/>
      <c r="AT1918" s="30"/>
      <c r="AU1918" s="30"/>
      <c r="AV1918" s="30"/>
      <c r="AW1918" s="30"/>
      <c r="AX1918" s="30"/>
      <c r="AY1918" s="30"/>
      <c r="AZ1918" s="30"/>
      <c r="BA1918" s="30"/>
      <c r="BB1918" s="30"/>
      <c r="BC1918" s="30"/>
      <c r="BD1918" s="30"/>
    </row>
    <row r="1919" spans="1:56" ht="25.5" customHeight="1">
      <c r="A1919" s="21"/>
      <c r="B1919" s="82"/>
      <c r="C1919" s="30"/>
      <c r="D1919" s="31"/>
      <c r="E1919" s="21"/>
      <c r="F1919" s="32"/>
      <c r="G1919" s="32"/>
      <c r="H1919" s="83"/>
      <c r="I1919" s="30"/>
      <c r="J1919" s="84"/>
      <c r="K1919" s="30"/>
      <c r="L1919" s="30"/>
      <c r="M1919" s="82"/>
      <c r="N1919" s="85"/>
      <c r="O1919" s="30"/>
      <c r="P1919" s="30"/>
      <c r="Q1919" s="34"/>
      <c r="R1919" s="32"/>
      <c r="S1919" s="10"/>
      <c r="T1919" s="30"/>
      <c r="U1919" s="30"/>
      <c r="V1919" s="30"/>
      <c r="W1919" s="30"/>
      <c r="X1919" s="30"/>
      <c r="Y1919" s="30"/>
      <c r="Z1919" s="30"/>
      <c r="AA1919" s="30"/>
      <c r="AB1919" s="30"/>
      <c r="AC1919" s="30"/>
      <c r="AD1919" s="30"/>
      <c r="AE1919" s="30"/>
      <c r="AF1919" s="30"/>
      <c r="AG1919" s="30"/>
      <c r="AH1919" s="30"/>
      <c r="AI1919" s="30"/>
      <c r="AJ1919" s="30"/>
      <c r="AK1919" s="30"/>
      <c r="AL1919" s="30"/>
      <c r="AM1919" s="30"/>
      <c r="AN1919" s="30"/>
      <c r="AO1919" s="30"/>
      <c r="AP1919" s="30"/>
      <c r="AQ1919" s="30"/>
      <c r="AR1919" s="30"/>
      <c r="AS1919" s="30"/>
      <c r="AT1919" s="30"/>
      <c r="AU1919" s="30"/>
      <c r="AV1919" s="30"/>
      <c r="AW1919" s="30"/>
      <c r="AX1919" s="30"/>
      <c r="AY1919" s="30"/>
      <c r="AZ1919" s="30"/>
      <c r="BA1919" s="30"/>
      <c r="BB1919" s="30"/>
      <c r="BC1919" s="30"/>
      <c r="BD1919" s="30"/>
    </row>
    <row r="1920" spans="1:56" ht="25.5" customHeight="1">
      <c r="A1920" s="21"/>
      <c r="B1920" s="82"/>
      <c r="C1920" s="30"/>
      <c r="D1920" s="31"/>
      <c r="E1920" s="21"/>
      <c r="F1920" s="32"/>
      <c r="G1920" s="32"/>
      <c r="H1920" s="83"/>
      <c r="I1920" s="30"/>
      <c r="J1920" s="84"/>
      <c r="K1920" s="30"/>
      <c r="L1920" s="30"/>
      <c r="M1920" s="82"/>
      <c r="N1920" s="85"/>
      <c r="O1920" s="30"/>
      <c r="P1920" s="30"/>
      <c r="Q1920" s="34"/>
      <c r="R1920" s="32"/>
      <c r="S1920" s="10"/>
      <c r="T1920" s="30"/>
      <c r="U1920" s="30"/>
      <c r="V1920" s="30"/>
      <c r="W1920" s="30"/>
      <c r="X1920" s="30"/>
      <c r="Y1920" s="30"/>
      <c r="Z1920" s="30"/>
      <c r="AA1920" s="30"/>
      <c r="AB1920" s="30"/>
      <c r="AC1920" s="30"/>
      <c r="AD1920" s="30"/>
      <c r="AE1920" s="30"/>
      <c r="AF1920" s="30"/>
      <c r="AG1920" s="30"/>
      <c r="AH1920" s="30"/>
      <c r="AI1920" s="30"/>
      <c r="AJ1920" s="30"/>
      <c r="AK1920" s="30"/>
      <c r="AL1920" s="30"/>
      <c r="AM1920" s="30"/>
      <c r="AN1920" s="30"/>
      <c r="AO1920" s="30"/>
      <c r="AP1920" s="30"/>
      <c r="AQ1920" s="30"/>
      <c r="AR1920" s="30"/>
      <c r="AS1920" s="30"/>
      <c r="AT1920" s="30"/>
      <c r="AU1920" s="30"/>
      <c r="AV1920" s="30"/>
      <c r="AW1920" s="30"/>
      <c r="AX1920" s="30"/>
      <c r="AY1920" s="30"/>
      <c r="AZ1920" s="30"/>
      <c r="BA1920" s="30"/>
      <c r="BB1920" s="30"/>
      <c r="BC1920" s="30"/>
      <c r="BD1920" s="30"/>
    </row>
    <row r="1921" spans="1:56" ht="25.5" customHeight="1">
      <c r="A1921" s="21"/>
      <c r="B1921" s="82"/>
      <c r="C1921" s="30"/>
      <c r="D1921" s="31"/>
      <c r="E1921" s="21"/>
      <c r="F1921" s="32"/>
      <c r="G1921" s="32"/>
      <c r="H1921" s="83"/>
      <c r="I1921" s="30"/>
      <c r="J1921" s="84"/>
      <c r="K1921" s="30"/>
      <c r="L1921" s="30"/>
      <c r="M1921" s="82"/>
      <c r="N1921" s="85"/>
      <c r="O1921" s="30"/>
      <c r="P1921" s="30"/>
      <c r="Q1921" s="34"/>
      <c r="R1921" s="32"/>
      <c r="S1921" s="10"/>
      <c r="T1921" s="30"/>
      <c r="U1921" s="30"/>
      <c r="V1921" s="30"/>
      <c r="W1921" s="30"/>
      <c r="X1921" s="30"/>
      <c r="Y1921" s="30"/>
      <c r="Z1921" s="30"/>
      <c r="AA1921" s="30"/>
      <c r="AB1921" s="30"/>
      <c r="AC1921" s="30"/>
      <c r="AD1921" s="30"/>
      <c r="AE1921" s="30"/>
      <c r="AF1921" s="30"/>
      <c r="AG1921" s="30"/>
      <c r="AH1921" s="30"/>
      <c r="AI1921" s="30"/>
      <c r="AJ1921" s="30"/>
      <c r="AK1921" s="30"/>
      <c r="AL1921" s="30"/>
      <c r="AM1921" s="30"/>
      <c r="AN1921" s="30"/>
      <c r="AO1921" s="30"/>
      <c r="AP1921" s="30"/>
      <c r="AQ1921" s="30"/>
      <c r="AR1921" s="30"/>
      <c r="AS1921" s="30"/>
      <c r="AT1921" s="30"/>
      <c r="AU1921" s="30"/>
      <c r="AV1921" s="30"/>
      <c r="AW1921" s="30"/>
      <c r="AX1921" s="30"/>
      <c r="AY1921" s="30"/>
      <c r="AZ1921" s="30"/>
      <c r="BA1921" s="30"/>
      <c r="BB1921" s="30"/>
      <c r="BC1921" s="30"/>
      <c r="BD1921" s="30"/>
    </row>
    <row r="1922" spans="1:56" ht="25.5" customHeight="1">
      <c r="A1922" s="21"/>
      <c r="B1922" s="82"/>
      <c r="C1922" s="30"/>
      <c r="D1922" s="31"/>
      <c r="E1922" s="21"/>
      <c r="F1922" s="32"/>
      <c r="G1922" s="32"/>
      <c r="H1922" s="83"/>
      <c r="I1922" s="30"/>
      <c r="J1922" s="84"/>
      <c r="K1922" s="30"/>
      <c r="L1922" s="30"/>
      <c r="M1922" s="82"/>
      <c r="N1922" s="85"/>
      <c r="O1922" s="30"/>
      <c r="P1922" s="30"/>
      <c r="Q1922" s="34"/>
      <c r="R1922" s="32"/>
      <c r="S1922" s="10"/>
      <c r="T1922" s="30"/>
      <c r="U1922" s="30"/>
      <c r="V1922" s="30"/>
      <c r="W1922" s="30"/>
      <c r="X1922" s="30"/>
      <c r="Y1922" s="30"/>
      <c r="Z1922" s="30"/>
      <c r="AA1922" s="30"/>
      <c r="AB1922" s="30"/>
      <c r="AC1922" s="30"/>
      <c r="AD1922" s="30"/>
      <c r="AE1922" s="30"/>
      <c r="AF1922" s="30"/>
      <c r="AG1922" s="30"/>
      <c r="AH1922" s="30"/>
      <c r="AI1922" s="30"/>
      <c r="AJ1922" s="30"/>
      <c r="AK1922" s="30"/>
      <c r="AL1922" s="30"/>
      <c r="AM1922" s="30"/>
      <c r="AN1922" s="30"/>
      <c r="AO1922" s="30"/>
      <c r="AP1922" s="30"/>
      <c r="AQ1922" s="30"/>
      <c r="AR1922" s="30"/>
      <c r="AS1922" s="30"/>
      <c r="AT1922" s="30"/>
      <c r="AU1922" s="30"/>
      <c r="AV1922" s="30"/>
      <c r="AW1922" s="30"/>
      <c r="AX1922" s="30"/>
      <c r="AY1922" s="30"/>
      <c r="AZ1922" s="30"/>
      <c r="BA1922" s="30"/>
      <c r="BB1922" s="30"/>
      <c r="BC1922" s="30"/>
      <c r="BD1922" s="30"/>
    </row>
    <row r="1923" spans="1:56" ht="25.5" customHeight="1">
      <c r="A1923" s="21"/>
      <c r="B1923" s="82"/>
      <c r="C1923" s="30"/>
      <c r="D1923" s="31"/>
      <c r="E1923" s="21"/>
      <c r="F1923" s="32"/>
      <c r="G1923" s="32"/>
      <c r="H1923" s="83"/>
      <c r="I1923" s="30"/>
      <c r="J1923" s="84"/>
      <c r="K1923" s="30"/>
      <c r="L1923" s="30"/>
      <c r="M1923" s="82"/>
      <c r="N1923" s="85"/>
      <c r="O1923" s="30"/>
      <c r="P1923" s="30"/>
      <c r="Q1923" s="34"/>
      <c r="R1923" s="32"/>
      <c r="S1923" s="10"/>
      <c r="T1923" s="30"/>
      <c r="U1923" s="30"/>
      <c r="V1923" s="30"/>
      <c r="W1923" s="30"/>
      <c r="X1923" s="30"/>
      <c r="Y1923" s="30"/>
      <c r="Z1923" s="30"/>
      <c r="AA1923" s="30"/>
      <c r="AB1923" s="30"/>
      <c r="AC1923" s="30"/>
      <c r="AD1923" s="30"/>
      <c r="AE1923" s="30"/>
      <c r="AF1923" s="30"/>
      <c r="AG1923" s="30"/>
      <c r="AH1923" s="30"/>
      <c r="AI1923" s="30"/>
      <c r="AJ1923" s="30"/>
      <c r="AK1923" s="30"/>
      <c r="AL1923" s="30"/>
      <c r="AM1923" s="30"/>
      <c r="AN1923" s="30"/>
      <c r="AO1923" s="30"/>
      <c r="AP1923" s="30"/>
      <c r="AQ1923" s="30"/>
      <c r="AR1923" s="30"/>
      <c r="AS1923" s="30"/>
      <c r="AT1923" s="30"/>
      <c r="AU1923" s="30"/>
      <c r="AV1923" s="30"/>
      <c r="AW1923" s="30"/>
      <c r="AX1923" s="30"/>
      <c r="AY1923" s="30"/>
      <c r="AZ1923" s="30"/>
      <c r="BA1923" s="30"/>
      <c r="BB1923" s="30"/>
      <c r="BC1923" s="30"/>
      <c r="BD1923" s="30"/>
    </row>
    <row r="1924" spans="1:56" ht="25.5" customHeight="1">
      <c r="A1924" s="21"/>
      <c r="B1924" s="82"/>
      <c r="C1924" s="30"/>
      <c r="D1924" s="31"/>
      <c r="E1924" s="21"/>
      <c r="F1924" s="32"/>
      <c r="G1924" s="32"/>
      <c r="H1924" s="83"/>
      <c r="I1924" s="30"/>
      <c r="J1924" s="84"/>
      <c r="K1924" s="30"/>
      <c r="L1924" s="30"/>
      <c r="M1924" s="82"/>
      <c r="N1924" s="85"/>
      <c r="O1924" s="30"/>
      <c r="P1924" s="30"/>
      <c r="Q1924" s="34"/>
      <c r="R1924" s="32"/>
      <c r="S1924" s="10"/>
      <c r="T1924" s="30"/>
      <c r="U1924" s="30"/>
      <c r="V1924" s="30"/>
      <c r="W1924" s="30"/>
      <c r="X1924" s="30"/>
      <c r="Y1924" s="30"/>
      <c r="Z1924" s="30"/>
      <c r="AA1924" s="30"/>
      <c r="AB1924" s="30"/>
      <c r="AC1924" s="30"/>
      <c r="AD1924" s="30"/>
      <c r="AE1924" s="30"/>
      <c r="AF1924" s="30"/>
      <c r="AG1924" s="30"/>
      <c r="AH1924" s="30"/>
      <c r="AI1924" s="30"/>
      <c r="AJ1924" s="30"/>
      <c r="AK1924" s="30"/>
      <c r="AL1924" s="30"/>
      <c r="AM1924" s="30"/>
      <c r="AN1924" s="30"/>
      <c r="AO1924" s="30"/>
      <c r="AP1924" s="30"/>
      <c r="AQ1924" s="30"/>
      <c r="AR1924" s="30"/>
      <c r="AS1924" s="30"/>
      <c r="AT1924" s="30"/>
      <c r="AU1924" s="30"/>
      <c r="AV1924" s="30"/>
      <c r="AW1924" s="30"/>
      <c r="AX1924" s="30"/>
      <c r="AY1924" s="30"/>
      <c r="AZ1924" s="30"/>
      <c r="BA1924" s="30"/>
      <c r="BB1924" s="30"/>
      <c r="BC1924" s="30"/>
      <c r="BD1924" s="30"/>
    </row>
    <row r="1925" spans="1:56" ht="25.5" customHeight="1">
      <c r="A1925" s="21"/>
      <c r="B1925" s="82"/>
      <c r="C1925" s="30"/>
      <c r="D1925" s="31"/>
      <c r="E1925" s="21"/>
      <c r="F1925" s="32"/>
      <c r="G1925" s="32"/>
      <c r="H1925" s="83"/>
      <c r="I1925" s="30"/>
      <c r="J1925" s="84"/>
      <c r="K1925" s="30"/>
      <c r="L1925" s="30"/>
      <c r="M1925" s="82"/>
      <c r="N1925" s="85"/>
      <c r="O1925" s="30"/>
      <c r="P1925" s="30"/>
      <c r="Q1925" s="34"/>
      <c r="R1925" s="32"/>
      <c r="S1925" s="10"/>
      <c r="T1925" s="30"/>
      <c r="U1925" s="30"/>
      <c r="V1925" s="30"/>
      <c r="W1925" s="30"/>
      <c r="X1925" s="30"/>
      <c r="Y1925" s="30"/>
      <c r="Z1925" s="30"/>
      <c r="AA1925" s="30"/>
      <c r="AB1925" s="30"/>
      <c r="AC1925" s="30"/>
      <c r="AD1925" s="30"/>
      <c r="AE1925" s="30"/>
      <c r="AF1925" s="30"/>
      <c r="AG1925" s="30"/>
      <c r="AH1925" s="30"/>
      <c r="AI1925" s="30"/>
      <c r="AJ1925" s="30"/>
      <c r="AK1925" s="30"/>
      <c r="AL1925" s="30"/>
      <c r="AM1925" s="30"/>
      <c r="AN1925" s="30"/>
      <c r="AO1925" s="30"/>
      <c r="AP1925" s="30"/>
      <c r="AQ1925" s="30"/>
      <c r="AR1925" s="30"/>
      <c r="AS1925" s="30"/>
      <c r="AT1925" s="30"/>
      <c r="AU1925" s="30"/>
      <c r="AV1925" s="30"/>
      <c r="AW1925" s="30"/>
      <c r="AX1925" s="30"/>
      <c r="AY1925" s="30"/>
      <c r="AZ1925" s="30"/>
      <c r="BA1925" s="30"/>
      <c r="BB1925" s="30"/>
      <c r="BC1925" s="30"/>
      <c r="BD1925" s="30"/>
    </row>
    <row r="1926" spans="1:56" ht="25.5" customHeight="1">
      <c r="A1926" s="21"/>
      <c r="B1926" s="82"/>
      <c r="C1926" s="30"/>
      <c r="D1926" s="31"/>
      <c r="E1926" s="21"/>
      <c r="F1926" s="32"/>
      <c r="G1926" s="32"/>
      <c r="H1926" s="83"/>
      <c r="I1926" s="30"/>
      <c r="J1926" s="84"/>
      <c r="K1926" s="30"/>
      <c r="L1926" s="30"/>
      <c r="M1926" s="82"/>
      <c r="N1926" s="85"/>
      <c r="O1926" s="30"/>
      <c r="P1926" s="30"/>
      <c r="Q1926" s="34"/>
      <c r="R1926" s="32"/>
      <c r="S1926" s="10"/>
      <c r="T1926" s="30"/>
      <c r="U1926" s="30"/>
      <c r="V1926" s="30"/>
      <c r="W1926" s="30"/>
      <c r="X1926" s="30"/>
      <c r="Y1926" s="30"/>
      <c r="Z1926" s="30"/>
      <c r="AA1926" s="30"/>
      <c r="AB1926" s="30"/>
      <c r="AC1926" s="30"/>
      <c r="AD1926" s="30"/>
      <c r="AE1926" s="30"/>
      <c r="AF1926" s="30"/>
      <c r="AG1926" s="30"/>
      <c r="AH1926" s="30"/>
      <c r="AI1926" s="30"/>
      <c r="AJ1926" s="30"/>
      <c r="AK1926" s="30"/>
      <c r="AL1926" s="30"/>
      <c r="AM1926" s="30"/>
      <c r="AN1926" s="30"/>
      <c r="AO1926" s="30"/>
      <c r="AP1926" s="30"/>
      <c r="AQ1926" s="30"/>
      <c r="AR1926" s="30"/>
      <c r="AS1926" s="30"/>
      <c r="AT1926" s="30"/>
      <c r="AU1926" s="30"/>
      <c r="AV1926" s="30"/>
      <c r="AW1926" s="30"/>
      <c r="AX1926" s="30"/>
      <c r="AY1926" s="30"/>
      <c r="AZ1926" s="30"/>
      <c r="BA1926" s="30"/>
      <c r="BB1926" s="30"/>
      <c r="BC1926" s="30"/>
      <c r="BD1926" s="30"/>
    </row>
    <row r="1927" spans="1:56" ht="25.5" customHeight="1">
      <c r="A1927" s="21"/>
      <c r="B1927" s="82"/>
      <c r="C1927" s="30"/>
      <c r="D1927" s="31"/>
      <c r="E1927" s="21"/>
      <c r="F1927" s="32"/>
      <c r="G1927" s="32"/>
      <c r="H1927" s="83"/>
      <c r="I1927" s="30"/>
      <c r="J1927" s="84"/>
      <c r="K1927" s="30"/>
      <c r="L1927" s="30"/>
      <c r="M1927" s="82"/>
      <c r="N1927" s="85"/>
      <c r="O1927" s="30"/>
      <c r="P1927" s="30"/>
      <c r="Q1927" s="34"/>
      <c r="R1927" s="32"/>
      <c r="S1927" s="10"/>
      <c r="T1927" s="30"/>
      <c r="U1927" s="30"/>
      <c r="V1927" s="30"/>
      <c r="W1927" s="30"/>
      <c r="X1927" s="30"/>
      <c r="Y1927" s="30"/>
      <c r="Z1927" s="30"/>
      <c r="AA1927" s="30"/>
      <c r="AB1927" s="30"/>
      <c r="AC1927" s="30"/>
      <c r="AD1927" s="30"/>
      <c r="AE1927" s="30"/>
      <c r="AF1927" s="30"/>
      <c r="AG1927" s="30"/>
      <c r="AH1927" s="30"/>
      <c r="AI1927" s="30"/>
      <c r="AJ1927" s="30"/>
      <c r="AK1927" s="30"/>
      <c r="AL1927" s="30"/>
      <c r="AM1927" s="30"/>
      <c r="AN1927" s="30"/>
      <c r="AO1927" s="30"/>
      <c r="AP1927" s="30"/>
      <c r="AQ1927" s="30"/>
      <c r="AR1927" s="30"/>
      <c r="AS1927" s="30"/>
      <c r="AT1927" s="30"/>
      <c r="AU1927" s="30"/>
      <c r="AV1927" s="30"/>
      <c r="AW1927" s="30"/>
      <c r="AX1927" s="30"/>
      <c r="AY1927" s="30"/>
      <c r="AZ1927" s="30"/>
      <c r="BA1927" s="30"/>
      <c r="BB1927" s="30"/>
      <c r="BC1927" s="30"/>
      <c r="BD1927" s="30"/>
    </row>
    <row r="1928" spans="1:56" ht="25.5" customHeight="1">
      <c r="A1928" s="21"/>
      <c r="B1928" s="82"/>
      <c r="C1928" s="30"/>
      <c r="D1928" s="31"/>
      <c r="E1928" s="21"/>
      <c r="F1928" s="32"/>
      <c r="G1928" s="32"/>
      <c r="H1928" s="83"/>
      <c r="I1928" s="30"/>
      <c r="J1928" s="84"/>
      <c r="K1928" s="30"/>
      <c r="L1928" s="30"/>
      <c r="M1928" s="82"/>
      <c r="N1928" s="85"/>
      <c r="O1928" s="30"/>
      <c r="P1928" s="30"/>
      <c r="Q1928" s="34"/>
      <c r="R1928" s="32"/>
      <c r="S1928" s="10"/>
      <c r="T1928" s="30"/>
      <c r="U1928" s="30"/>
      <c r="V1928" s="30"/>
      <c r="W1928" s="30"/>
      <c r="X1928" s="30"/>
      <c r="Y1928" s="30"/>
      <c r="Z1928" s="30"/>
      <c r="AA1928" s="30"/>
      <c r="AB1928" s="30"/>
      <c r="AC1928" s="30"/>
      <c r="AD1928" s="30"/>
      <c r="AE1928" s="30"/>
      <c r="AF1928" s="30"/>
      <c r="AG1928" s="30"/>
      <c r="AH1928" s="30"/>
      <c r="AI1928" s="30"/>
      <c r="AJ1928" s="30"/>
      <c r="AK1928" s="30"/>
      <c r="AL1928" s="30"/>
      <c r="AM1928" s="30"/>
      <c r="AN1928" s="30"/>
      <c r="AO1928" s="30"/>
      <c r="AP1928" s="30"/>
      <c r="AQ1928" s="30"/>
      <c r="AR1928" s="30"/>
      <c r="AS1928" s="30"/>
      <c r="AT1928" s="30"/>
      <c r="AU1928" s="30"/>
      <c r="AV1928" s="30"/>
      <c r="AW1928" s="30"/>
      <c r="AX1928" s="30"/>
      <c r="AY1928" s="30"/>
      <c r="AZ1928" s="30"/>
      <c r="BA1928" s="30"/>
      <c r="BB1928" s="30"/>
      <c r="BC1928" s="30"/>
      <c r="BD1928" s="30"/>
    </row>
    <row r="1929" spans="1:56" ht="25.5" customHeight="1">
      <c r="A1929" s="21"/>
      <c r="B1929" s="82"/>
      <c r="C1929" s="30"/>
      <c r="D1929" s="31"/>
      <c r="E1929" s="21"/>
      <c r="F1929" s="32"/>
      <c r="G1929" s="32"/>
      <c r="H1929" s="83"/>
      <c r="I1929" s="30"/>
      <c r="J1929" s="84"/>
      <c r="K1929" s="30"/>
      <c r="L1929" s="30"/>
      <c r="M1929" s="82"/>
      <c r="N1929" s="85"/>
      <c r="O1929" s="30"/>
      <c r="P1929" s="30"/>
      <c r="Q1929" s="34"/>
      <c r="R1929" s="32"/>
      <c r="S1929" s="10"/>
      <c r="T1929" s="30"/>
      <c r="U1929" s="30"/>
      <c r="V1929" s="30"/>
      <c r="W1929" s="30"/>
      <c r="X1929" s="30"/>
      <c r="Y1929" s="30"/>
      <c r="Z1929" s="30"/>
      <c r="AA1929" s="30"/>
      <c r="AB1929" s="30"/>
      <c r="AC1929" s="30"/>
      <c r="AD1929" s="30"/>
      <c r="AE1929" s="30"/>
      <c r="AF1929" s="30"/>
      <c r="AG1929" s="30"/>
      <c r="AH1929" s="30"/>
      <c r="AI1929" s="30"/>
      <c r="AJ1929" s="30"/>
      <c r="AK1929" s="30"/>
      <c r="AL1929" s="30"/>
      <c r="AM1929" s="30"/>
      <c r="AN1929" s="30"/>
      <c r="AO1929" s="30"/>
      <c r="AP1929" s="30"/>
      <c r="AQ1929" s="30"/>
      <c r="AR1929" s="30"/>
      <c r="AS1929" s="30"/>
      <c r="AT1929" s="30"/>
      <c r="AU1929" s="30"/>
      <c r="AV1929" s="30"/>
      <c r="AW1929" s="30"/>
      <c r="AX1929" s="30"/>
      <c r="AY1929" s="30"/>
      <c r="AZ1929" s="30"/>
      <c r="BA1929" s="30"/>
      <c r="BB1929" s="30"/>
      <c r="BC1929" s="30"/>
      <c r="BD1929" s="30"/>
    </row>
  </sheetData>
  <autoFilter ref="F1:F1929" xr:uid="{00000000-0009-0000-0000-000000000000}"/>
  <customSheetViews>
    <customSheetView guid="{8783F8FD-38E3-46E8-B4AB-9A74FB90020A}" filter="1" showAutoFilter="1">
      <pageMargins left="0.7" right="0.7" top="0.75" bottom="0.75" header="0.3" footer="0.3"/>
      <autoFilter ref="B1:B987" xr:uid="{1E3AF9C8-E496-B54B-9210-3BBB995ADB55}"/>
    </customSheetView>
  </customSheetViews>
  <mergeCells count="168">
    <mergeCell ref="K682:L682"/>
    <mergeCell ref="K683:L683"/>
    <mergeCell ref="J684:L684"/>
    <mergeCell ref="J685:L685"/>
    <mergeCell ref="J686:L686"/>
    <mergeCell ref="AG678:AI678"/>
    <mergeCell ref="AG679:AI679"/>
    <mergeCell ref="AG680:AI680"/>
    <mergeCell ref="H673:I673"/>
    <mergeCell ref="H674:I674"/>
    <mergeCell ref="H675:I675"/>
    <mergeCell ref="H676:I676"/>
    <mergeCell ref="H677:I677"/>
    <mergeCell ref="Y678:Z678"/>
    <mergeCell ref="Y679:Z679"/>
    <mergeCell ref="Y680:Z680"/>
    <mergeCell ref="H657:I657"/>
    <mergeCell ref="J657:L657"/>
    <mergeCell ref="H658:I658"/>
    <mergeCell ref="J658:L658"/>
    <mergeCell ref="J659:L659"/>
    <mergeCell ref="J669:L669"/>
    <mergeCell ref="J670:L670"/>
    <mergeCell ref="J671:L671"/>
    <mergeCell ref="J660:L660"/>
    <mergeCell ref="J661:L661"/>
    <mergeCell ref="J662:L662"/>
    <mergeCell ref="J663:L663"/>
    <mergeCell ref="K664:L664"/>
    <mergeCell ref="J666:M666"/>
    <mergeCell ref="J667:L667"/>
    <mergeCell ref="J648:L648"/>
    <mergeCell ref="J649:L649"/>
    <mergeCell ref="J650:L650"/>
    <mergeCell ref="J651:L651"/>
    <mergeCell ref="J652:L652"/>
    <mergeCell ref="J653:L653"/>
    <mergeCell ref="J654:L654"/>
    <mergeCell ref="J655:L655"/>
    <mergeCell ref="J656:L656"/>
    <mergeCell ref="K822:L822"/>
    <mergeCell ref="K824:L824"/>
    <mergeCell ref="J701:L701"/>
    <mergeCell ref="J702:L702"/>
    <mergeCell ref="K703:L703"/>
    <mergeCell ref="J704:L704"/>
    <mergeCell ref="J705:L705"/>
    <mergeCell ref="J706:L706"/>
    <mergeCell ref="K797:L797"/>
    <mergeCell ref="J696:L696"/>
    <mergeCell ref="J697:L697"/>
    <mergeCell ref="J698:L698"/>
    <mergeCell ref="J699:L699"/>
    <mergeCell ref="K700:L700"/>
    <mergeCell ref="S798:T798"/>
    <mergeCell ref="AG799:AH799"/>
    <mergeCell ref="K805:L805"/>
    <mergeCell ref="K815:L815"/>
    <mergeCell ref="J687:L687"/>
    <mergeCell ref="J688:L688"/>
    <mergeCell ref="J689:L689"/>
    <mergeCell ref="J690:L690"/>
    <mergeCell ref="J691:L691"/>
    <mergeCell ref="J692:L692"/>
    <mergeCell ref="J693:L693"/>
    <mergeCell ref="K694:L694"/>
    <mergeCell ref="J695:L695"/>
    <mergeCell ref="H1051:I1051"/>
    <mergeCell ref="H1052:I1052"/>
    <mergeCell ref="H1053:I1053"/>
    <mergeCell ref="H1054:I1054"/>
    <mergeCell ref="H1055:I1055"/>
    <mergeCell ref="H1037:I1037"/>
    <mergeCell ref="H1038:I1038"/>
    <mergeCell ref="H1039:I1039"/>
    <mergeCell ref="J1046:L1046"/>
    <mergeCell ref="H1047:I1047"/>
    <mergeCell ref="H1048:I1048"/>
    <mergeCell ref="H1049:I1049"/>
    <mergeCell ref="H703:I703"/>
    <mergeCell ref="H704:I704"/>
    <mergeCell ref="H1029:I1029"/>
    <mergeCell ref="H1030:I1030"/>
    <mergeCell ref="H1031:I1031"/>
    <mergeCell ref="H1032:I1032"/>
    <mergeCell ref="H1034:I1034"/>
    <mergeCell ref="H1035:I1035"/>
    <mergeCell ref="H1050:I1050"/>
    <mergeCell ref="H691:I691"/>
    <mergeCell ref="H692:I692"/>
    <mergeCell ref="H693:I693"/>
    <mergeCell ref="H694:I694"/>
    <mergeCell ref="H695:I695"/>
    <mergeCell ref="H699:I699"/>
    <mergeCell ref="H700:I700"/>
    <mergeCell ref="H701:I701"/>
    <mergeCell ref="H702:I702"/>
    <mergeCell ref="H668:I668"/>
    <mergeCell ref="H669:I669"/>
    <mergeCell ref="H670:I670"/>
    <mergeCell ref="H671:I671"/>
    <mergeCell ref="H672:I672"/>
    <mergeCell ref="H683:I683"/>
    <mergeCell ref="H687:I687"/>
    <mergeCell ref="H688:I688"/>
    <mergeCell ref="H689:I689"/>
    <mergeCell ref="H681:I681"/>
    <mergeCell ref="H682:I682"/>
    <mergeCell ref="H659:I659"/>
    <mergeCell ref="H660:I660"/>
    <mergeCell ref="H661:I661"/>
    <mergeCell ref="H662:I662"/>
    <mergeCell ref="H663:I663"/>
    <mergeCell ref="H664:I664"/>
    <mergeCell ref="H665:I665"/>
    <mergeCell ref="H666:I666"/>
    <mergeCell ref="H667:I667"/>
    <mergeCell ref="H644:I644"/>
    <mergeCell ref="H645:I645"/>
    <mergeCell ref="H646:I646"/>
    <mergeCell ref="H647:I647"/>
    <mergeCell ref="J635:M635"/>
    <mergeCell ref="J636:L636"/>
    <mergeCell ref="J637:L637"/>
    <mergeCell ref="J638:L638"/>
    <mergeCell ref="H639:I639"/>
    <mergeCell ref="J639:L639"/>
    <mergeCell ref="K640:L640"/>
    <mergeCell ref="J641:L641"/>
    <mergeCell ref="J642:L642"/>
    <mergeCell ref="J643:L643"/>
    <mergeCell ref="J644:L644"/>
    <mergeCell ref="K645:L645"/>
    <mergeCell ref="K646:L646"/>
    <mergeCell ref="K647:L647"/>
    <mergeCell ref="H633:I633"/>
    <mergeCell ref="J633:M633"/>
    <mergeCell ref="H634:I634"/>
    <mergeCell ref="J634:L634"/>
    <mergeCell ref="H635:I635"/>
    <mergeCell ref="H640:I640"/>
    <mergeCell ref="H641:I641"/>
    <mergeCell ref="H642:I642"/>
    <mergeCell ref="H643:I643"/>
    <mergeCell ref="J625:L625"/>
    <mergeCell ref="J626:L626"/>
    <mergeCell ref="J627:L627"/>
    <mergeCell ref="J628:L628"/>
    <mergeCell ref="J629:L629"/>
    <mergeCell ref="J630:L630"/>
    <mergeCell ref="J631:L631"/>
    <mergeCell ref="J632:L632"/>
    <mergeCell ref="H621:I621"/>
    <mergeCell ref="J621:L621"/>
    <mergeCell ref="H622:I622"/>
    <mergeCell ref="J622:L622"/>
    <mergeCell ref="H623:I623"/>
    <mergeCell ref="J623:L623"/>
    <mergeCell ref="J624:L624"/>
    <mergeCell ref="H624:I624"/>
    <mergeCell ref="H625:I625"/>
    <mergeCell ref="H626:I626"/>
    <mergeCell ref="H627:I627"/>
    <mergeCell ref="H628:I628"/>
    <mergeCell ref="H629:I629"/>
    <mergeCell ref="H630:I630"/>
    <mergeCell ref="H631:I631"/>
    <mergeCell ref="H632:I632"/>
  </mergeCells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/>
  </sheetViews>
  <sheetFormatPr baseColWidth="10" defaultColWidth="11.28515625" defaultRowHeight="15" customHeight="1"/>
  <sheetData>
    <row r="1" spans="1:1" ht="15" customHeight="1">
      <c r="A1" s="86">
        <v>20100</v>
      </c>
    </row>
    <row r="2" spans="1:1" ht="15" customHeight="1">
      <c r="A2" s="86">
        <v>20200</v>
      </c>
    </row>
    <row r="3" spans="1:1" ht="15" customHeight="1">
      <c r="A3" s="86">
        <v>20300</v>
      </c>
    </row>
    <row r="4" spans="1:1" ht="15" customHeight="1">
      <c r="A4" s="86">
        <v>20400</v>
      </c>
    </row>
    <row r="5" spans="1:1" ht="15" customHeight="1">
      <c r="A5" s="86">
        <v>20500</v>
      </c>
    </row>
    <row r="6" spans="1:1" ht="15" customHeight="1">
      <c r="A6" s="86">
        <v>20600</v>
      </c>
    </row>
    <row r="7" spans="1:1" ht="15" customHeight="1">
      <c r="A7" s="86">
        <v>20700</v>
      </c>
    </row>
    <row r="8" spans="1:1" ht="15" customHeight="1">
      <c r="A8" s="86">
        <v>20800</v>
      </c>
    </row>
    <row r="9" spans="1:1" ht="15" customHeight="1">
      <c r="A9" s="86">
        <v>20900</v>
      </c>
    </row>
    <row r="10" spans="1:1" ht="15" customHeight="1">
      <c r="A10" s="86">
        <v>21000</v>
      </c>
    </row>
    <row r="11" spans="1:1" ht="15" customHeight="1">
      <c r="A11" s="86">
        <v>21100</v>
      </c>
    </row>
    <row r="13" spans="1:1" ht="15" customHeight="1">
      <c r="A13" s="87" t="e">
        <f ca="1">_xludf.TEXTJOIN(",",TRUE,A1:A11)</f>
        <v>#NAME?</v>
      </c>
    </row>
    <row r="19" spans="1:14" ht="15" customHeight="1">
      <c r="A19" s="49">
        <v>25000</v>
      </c>
      <c r="B19" s="49">
        <v>25200</v>
      </c>
      <c r="C19" s="49">
        <v>25400</v>
      </c>
      <c r="D19" s="49">
        <v>25300</v>
      </c>
      <c r="E19" s="49">
        <v>24900</v>
      </c>
      <c r="F19" s="49">
        <v>25500</v>
      </c>
      <c r="G19" s="49">
        <v>25100</v>
      </c>
      <c r="H19" s="49">
        <v>25600</v>
      </c>
      <c r="L19" s="49">
        <v>25700</v>
      </c>
      <c r="M19" s="49">
        <v>25800</v>
      </c>
      <c r="N19" s="49">
        <v>25900</v>
      </c>
    </row>
    <row r="20" spans="1:14" ht="15" customHeight="1">
      <c r="A20" s="87" t="str">
        <f t="shared" ref="A20:H20" si="0">A19&amp;"-10"</f>
        <v>25000-10</v>
      </c>
      <c r="B20" s="87" t="str">
        <f t="shared" si="0"/>
        <v>25200-10</v>
      </c>
      <c r="C20" s="87" t="str">
        <f t="shared" si="0"/>
        <v>25400-10</v>
      </c>
      <c r="D20" s="87" t="str">
        <f t="shared" si="0"/>
        <v>25300-10</v>
      </c>
      <c r="E20" s="87" t="str">
        <f t="shared" si="0"/>
        <v>24900-10</v>
      </c>
      <c r="F20" s="87" t="str">
        <f t="shared" si="0"/>
        <v>25500-10</v>
      </c>
      <c r="G20" s="87" t="str">
        <f t="shared" si="0"/>
        <v>25100-10</v>
      </c>
      <c r="H20" s="87" t="str">
        <f t="shared" si="0"/>
        <v>25600-10</v>
      </c>
      <c r="L20" s="87" t="str">
        <f t="shared" ref="L20:N20" si="1">L19&amp;"-10"</f>
        <v>25700-10</v>
      </c>
      <c r="M20" s="87" t="str">
        <f t="shared" si="1"/>
        <v>25800-10</v>
      </c>
      <c r="N20" s="87" t="str">
        <f t="shared" si="1"/>
        <v>25900-10</v>
      </c>
    </row>
    <row r="22" spans="1:14" ht="15" customHeight="1">
      <c r="A22" s="87" t="e">
        <f ca="1">_xludf.TEXTJOIN(",",FALSE,A20:H20)</f>
        <v>#NAME?</v>
      </c>
      <c r="L22" s="87" t="e">
        <f ca="1">_xludf.TEXTJOIN(",",TRUE,L20:N20)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燕 欣</cp:lastModifiedBy>
  <dcterms:modified xsi:type="dcterms:W3CDTF">2021-09-03T07:42:43Z</dcterms:modified>
</cp:coreProperties>
</file>