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xin/Gamedev_Tools/CourseCardSystem/"/>
    </mc:Choice>
  </mc:AlternateContent>
  <xr:revisionPtr revIDLastSave="0" documentId="13_ncr:1_{71901311-2B32-4144-9006-116FD8F10154}" xr6:coauthVersionLast="47" xr6:coauthVersionMax="47" xr10:uidLastSave="{00000000-0000-0000-0000-000000000000}"/>
  <bookViews>
    <workbookView xWindow="0" yWindow="780" windowWidth="30240" windowHeight="17360" xr2:uid="{9D17990C-67C1-074B-AB22-A671F8561E26}"/>
  </bookViews>
  <sheets>
    <sheet name="Sheet1" sheetId="1" r:id="rId1"/>
    <sheet name="Weight-Birde" sheetId="6" r:id="rId2"/>
    <sheet name="Weight-Eagle" sheetId="7" r:id="rId3"/>
    <sheet name="Weight-Albatross" sheetId="8" r:id="rId4"/>
    <sheet name="Framework" sheetId="2" r:id="rId5"/>
    <sheet name="Dungeon" sheetId="4" r:id="rId6"/>
    <sheet name="Cards" sheetId="5" r:id="rId7"/>
    <sheet name="Review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4" i="1" l="1"/>
  <c r="AB4" i="1" s="1"/>
  <c r="AA5" i="1"/>
  <c r="AB5" i="1" s="1"/>
  <c r="AA6" i="1"/>
  <c r="AB6" i="1" s="1"/>
  <c r="AA7" i="1"/>
  <c r="AB7" i="1" s="1"/>
  <c r="Z9" i="1"/>
  <c r="AA8" i="1" s="1"/>
  <c r="AB8" i="1" s="1"/>
  <c r="AA3" i="1" l="1"/>
  <c r="AB3" i="1" s="1"/>
  <c r="AB9" i="1" s="1"/>
</calcChain>
</file>

<file path=xl/sharedStrings.xml><?xml version="1.0" encoding="utf-8"?>
<sst xmlns="http://schemas.openxmlformats.org/spreadsheetml/2006/main" count="100" uniqueCount="45">
  <si>
    <t>Birde</t>
  </si>
  <si>
    <t>Eagle</t>
  </si>
  <si>
    <t>Albatross</t>
  </si>
  <si>
    <t>LV0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</si>
  <si>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</si>
  <si>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</si>
  <si>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</si>
  <si>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</si>
  <si>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</si>
  <si>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</si>
  <si>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</si>
  <si>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</si>
  <si>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</si>
  <si>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</si>
  <si>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>Bat5</t>
  </si>
  <si>
    <t>Bat6</t>
  </si>
  <si>
    <t>Bat7</t>
  </si>
  <si>
    <t>Bat8</t>
  </si>
  <si>
    <t>-</t>
  </si>
  <si>
    <t>球场卡标准</t>
  </si>
  <si>
    <t>副本系统排布</t>
  </si>
  <si>
    <t>关卡进度 -  具体id卡具体等级</t>
  </si>
  <si>
    <t>具体id卡具体星级与奖励</t>
  </si>
  <si>
    <t>Link</t>
  </si>
  <si>
    <t>不同类型玩家 活跃&amp;付费 与 养成进程</t>
  </si>
  <si>
    <t>「 目标 」</t>
  </si>
  <si>
    <t>PVP 过程讨论or模拟or目标</t>
  </si>
  <si>
    <t>传奇卡</t>
  </si>
  <si>
    <t>Lv</t>
  </si>
  <si>
    <t>第一开球点</t>
  </si>
  <si>
    <t>第二开球点</t>
  </si>
  <si>
    <t>第三开球点</t>
  </si>
  <si>
    <t>Birde1</t>
  </si>
  <si>
    <t>Birde2</t>
  </si>
  <si>
    <t>Eagle1</t>
  </si>
  <si>
    <t>Eagle2</t>
  </si>
  <si>
    <t>Eagle3</t>
  </si>
  <si>
    <t>Albatross1</t>
  </si>
  <si>
    <t>Albatross2</t>
  </si>
  <si>
    <t>Albatross3</t>
  </si>
  <si>
    <t>Albatross4</t>
  </si>
  <si>
    <t>⭐️</t>
  </si>
  <si>
    <t>第四开球点</t>
  </si>
  <si>
    <t xml:space="preserve"> 直接使用现成数据进行拟合</t>
  </si>
  <si>
    <t>区间权重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</si>
</sst>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255848</xdr:colOff>
      <xdr:row>14</xdr:row>
      <xdr:rowOff>121804</xdr:rowOff>
    </xdr:from>
    <xdr:to>
      <xdr:col>23</xdr:col>
      <xdr:colOff>293948</xdr:colOff>
      <xdr:row>37</xdr:row>
      <xdr:rowOff>150390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85576B-317B-B944-864C-777025EB5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25928" y="2966604"/>
          <a:ext cx="6621780" cy="47021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17</xdr:row>
      <xdr:rowOff>50800</xdr:rowOff>
    </xdr:from>
    <xdr:to>
      <xdr:col>6</xdr:col>
      <xdr:colOff>406400</xdr:colOff>
      <xdr:row>21</xdr:row>
      <xdr:rowOff>152400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7EA3BE2-57A8-BD47-8FC2-6228949A0F95}"/>
            </a:ext>
          </a:extLst>
        </xdr:cNvPr>
        <xdr:cNvSpPr/>
      </xdr:nvSpPr>
      <xdr:spPr>
        <a:xfrm>
          <a:off x="4445000" y="26924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PVE</a:t>
          </a:r>
          <a:endParaRPr lang="en-US" sz="1100"/>
        </a:p>
      </xdr:txBody>
    </xdr:sp>
    <xdr:clientData/>
  </xdr:twoCellAnchor>
  <xdr:twoCellAnchor>
    <xdr:from>
      <xdr:col>7</xdr:col>
      <xdr:colOff>114300</xdr:colOff>
      <xdr:row>13</xdr:row>
      <xdr:rowOff>139700</xdr:rowOff>
    </xdr:from>
    <xdr:to>
      <xdr:col>7</xdr:col>
      <xdr:colOff>673100</xdr:colOff>
      <xdr:row>16</xdr:row>
      <xdr:rowOff>88900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49F56EC-ED5A-B441-99A9-3E329014A420}"/>
            </a:ext>
          </a:extLst>
        </xdr:cNvPr>
        <xdr:cNvSpPr/>
      </xdr:nvSpPr>
      <xdr:spPr>
        <a:xfrm>
          <a:off x="5892800" y="1968500"/>
          <a:ext cx="558800" cy="558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⭐️</a:t>
          </a:r>
        </a:p>
      </xdr:txBody>
    </xdr:sp>
    <xdr:clientData/>
  </xdr:twoCellAnchor>
  <xdr:twoCellAnchor>
    <xdr:from>
      <xdr:col>9</xdr:col>
      <xdr:colOff>190500</xdr:colOff>
      <xdr:row>8</xdr:row>
      <xdr:rowOff>114300</xdr:rowOff>
    </xdr:from>
    <xdr:to>
      <xdr:col>10</xdr:col>
      <xdr:colOff>317500</xdr:colOff>
      <xdr:row>13</xdr:row>
      <xdr:rowOff>50800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CFF2D46-5D0E-9C49-B14C-06F5F43AB08C}"/>
            </a:ext>
          </a:extLst>
        </xdr:cNvPr>
        <xdr:cNvSpPr/>
      </xdr:nvSpPr>
      <xdr:spPr>
        <a:xfrm>
          <a:off x="7620000" y="927100"/>
          <a:ext cx="9525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Idle</a:t>
          </a:r>
          <a:r>
            <a:rPr lang="zh-CN" altLang="en-US" sz="1100"/>
            <a:t> </a:t>
          </a:r>
          <a:r>
            <a:rPr lang="en-US" altLang="zh-CN" sz="1100"/>
            <a:t>Reward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10</xdr:row>
      <xdr:rowOff>12700</xdr:rowOff>
    </xdr:from>
    <xdr:to>
      <xdr:col>12</xdr:col>
      <xdr:colOff>317500</xdr:colOff>
      <xdr:row>13</xdr:row>
      <xdr:rowOff>127000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3662FFCA-3968-F44B-BAAF-D208BF431044}"/>
            </a:ext>
          </a:extLst>
        </xdr:cNvPr>
        <xdr:cNvSpPr/>
      </xdr:nvSpPr>
      <xdr:spPr>
        <a:xfrm>
          <a:off x="9499600" y="12319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chest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17</xdr:row>
      <xdr:rowOff>152400</xdr:rowOff>
    </xdr:from>
    <xdr:to>
      <xdr:col>12</xdr:col>
      <xdr:colOff>317500</xdr:colOff>
      <xdr:row>21</xdr:row>
      <xdr:rowOff>63500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9B9C455C-4595-6B4D-9A10-8F48622B4FE2}"/>
            </a:ext>
          </a:extLst>
        </xdr:cNvPr>
        <xdr:cNvSpPr/>
      </xdr:nvSpPr>
      <xdr:spPr>
        <a:xfrm>
          <a:off x="9499600" y="27940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card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6</xdr:col>
      <xdr:colOff>406400</xdr:colOff>
      <xdr:row>16</xdr:row>
      <xdr:rowOff>7066</xdr:rowOff>
    </xdr:from>
    <xdr:to>
      <xdr:col>7</xdr:col>
      <xdr:colOff>196134</xdr:colOff>
      <xdr:row>19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64F1EF9-5104-1B46-82E4-29C29D7B4653}"/>
            </a:ext>
          </a:extLst>
        </xdr:cNvPr>
        <xdr:cNvCxnSpPr>
          <a:stCxn id="2" idx="6"/>
          <a:endCxn id="3" idx="3"/>
        </xdr:cNvCxnSpPr>
      </xdr:nvCxnSpPr>
      <xdr:spPr>
        <a:xfrm flipV="1">
          <a:off x="5359400" y="2445466"/>
          <a:ext cx="615234" cy="7041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673100</xdr:colOff>
      <xdr:row>10</xdr:row>
      <xdr:rowOff>184150</xdr:rowOff>
    </xdr:from>
    <xdr:to>
      <xdr:col>9</xdr:col>
      <xdr:colOff>190500</xdr:colOff>
      <xdr:row>15</xdr:row>
      <xdr:rowOff>12700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DE0B179D-1516-F24B-95AB-89BE3F3C427E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451600" y="1403350"/>
          <a:ext cx="1168400" cy="844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317500</xdr:colOff>
      <xdr:row>10</xdr:row>
      <xdr:rowOff>184150</xdr:rowOff>
    </xdr:from>
    <xdr:to>
      <xdr:col>11</xdr:col>
      <xdr:colOff>419100</xdr:colOff>
      <xdr:row>11</xdr:row>
      <xdr:rowOff>171450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24DFA8D-66C6-A141-B47C-AC474823539D}"/>
            </a:ext>
          </a:extLst>
        </xdr:cNvPr>
        <xdr:cNvCxnSpPr>
          <a:stCxn id="4" idx="6"/>
          <a:endCxn id="5" idx="2"/>
        </xdr:cNvCxnSpPr>
      </xdr:nvCxnSpPr>
      <xdr:spPr>
        <a:xfrm>
          <a:off x="8572500" y="1403350"/>
          <a:ext cx="9271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178010</xdr:colOff>
      <xdr:row>12</xdr:row>
      <xdr:rowOff>114510</xdr:rowOff>
    </xdr:from>
    <xdr:to>
      <xdr:col>11</xdr:col>
      <xdr:colOff>525113</xdr:colOff>
      <xdr:row>18</xdr:row>
      <xdr:rowOff>55213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6EDDCE2-07DC-9B42-90E1-D6169F2A25C4}"/>
            </a:ext>
          </a:extLst>
        </xdr:cNvPr>
        <xdr:cNvCxnSpPr>
          <a:stCxn id="4" idx="5"/>
          <a:endCxn id="6" idx="1"/>
        </xdr:cNvCxnSpPr>
      </xdr:nvCxnSpPr>
      <xdr:spPr>
        <a:xfrm>
          <a:off x="8433010" y="1740110"/>
          <a:ext cx="1172603" cy="1159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19</xdr:row>
      <xdr:rowOff>101600</xdr:rowOff>
    </xdr:from>
    <xdr:to>
      <xdr:col>11</xdr:col>
      <xdr:colOff>419100</xdr:colOff>
      <xdr:row>19</xdr:row>
      <xdr:rowOff>107950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DE1E228-30B1-CE46-969A-0814606118C1}"/>
            </a:ext>
          </a:extLst>
        </xdr:cNvPr>
        <xdr:cNvCxnSpPr>
          <a:stCxn id="2" idx="6"/>
          <a:endCxn id="6" idx="2"/>
        </xdr:cNvCxnSpPr>
      </xdr:nvCxnSpPr>
      <xdr:spPr>
        <a:xfrm>
          <a:off x="5359400" y="3149600"/>
          <a:ext cx="41402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11</xdr:row>
      <xdr:rowOff>171450</xdr:rowOff>
    </xdr:from>
    <xdr:to>
      <xdr:col>11</xdr:col>
      <xdr:colOff>419100</xdr:colOff>
      <xdr:row>19</xdr:row>
      <xdr:rowOff>101600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B258C46-B3E9-E643-A22E-4D835E01ADFB}"/>
            </a:ext>
          </a:extLst>
        </xdr:cNvPr>
        <xdr:cNvCxnSpPr>
          <a:stCxn id="2" idx="6"/>
          <a:endCxn id="5" idx="2"/>
        </xdr:cNvCxnSpPr>
      </xdr:nvCxnSpPr>
      <xdr:spPr>
        <a:xfrm flipV="1">
          <a:off x="5359400" y="1593850"/>
          <a:ext cx="4140200" cy="155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50800</xdr:colOff>
      <xdr:row>26</xdr:row>
      <xdr:rowOff>101600</xdr:rowOff>
    </xdr:from>
    <xdr:to>
      <xdr:col>9</xdr:col>
      <xdr:colOff>139700</xdr:colOff>
      <xdr:row>31</xdr:row>
      <xdr:rowOff>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A5A998D2-A965-2E4D-A7BF-A4D0AA767AA1}"/>
            </a:ext>
          </a:extLst>
        </xdr:cNvPr>
        <xdr:cNvSpPr/>
      </xdr:nvSpPr>
      <xdr:spPr>
        <a:xfrm>
          <a:off x="6654800" y="45720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Star</a:t>
          </a:r>
          <a:r>
            <a:rPr lang="zh-CN" altLang="en-US" sz="1100" baseline="0"/>
            <a:t> </a:t>
          </a:r>
          <a:r>
            <a:rPr lang="en-US" altLang="zh-CN" sz="1100" baseline="0"/>
            <a:t>Bar</a:t>
          </a:r>
          <a:endParaRPr lang="en-US" sz="1100"/>
        </a:p>
      </xdr:txBody>
    </xdr:sp>
    <xdr:clientData/>
  </xdr:twoCellAnchor>
  <xdr:twoCellAnchor>
    <xdr:from>
      <xdr:col>7</xdr:col>
      <xdr:colOff>393700</xdr:colOff>
      <xdr:row>16</xdr:row>
      <xdr:rowOff>88900</xdr:rowOff>
    </xdr:from>
    <xdr:to>
      <xdr:col>8</xdr:col>
      <xdr:colOff>508000</xdr:colOff>
      <xdr:row>26</xdr:row>
      <xdr:rowOff>101600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FA535F-92E2-9846-A326-4C308071BADE}"/>
            </a:ext>
          </a:extLst>
        </xdr:cNvPr>
        <xdr:cNvCxnSpPr>
          <a:stCxn id="3" idx="4"/>
          <a:endCxn id="22" idx="0"/>
        </xdr:cNvCxnSpPr>
      </xdr:nvCxnSpPr>
      <xdr:spPr>
        <a:xfrm>
          <a:off x="6172200" y="2527300"/>
          <a:ext cx="939800" cy="2044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475228</xdr:colOff>
      <xdr:row>34</xdr:row>
      <xdr:rowOff>162437</xdr:rowOff>
    </xdr:from>
    <xdr:to>
      <xdr:col>12</xdr:col>
      <xdr:colOff>589528</xdr:colOff>
      <xdr:row>43</xdr:row>
      <xdr:rowOff>187838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F96C884-3497-9B4F-9F00-EA6DC75C25BE}"/>
            </a:ext>
          </a:extLst>
        </xdr:cNvPr>
        <xdr:cNvSpPr/>
      </xdr:nvSpPr>
      <xdr:spPr>
        <a:xfrm>
          <a:off x="3794161" y="7071237"/>
          <a:ext cx="6752167" cy="18542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aseline="0"/>
            <a:t> </a:t>
          </a:r>
          <a:r>
            <a:rPr lang="en-US" altLang="zh-CN" sz="1100" baseline="0"/>
            <a:t>Outer</a:t>
          </a:r>
          <a:r>
            <a:rPr lang="zh-CN" altLang="en-US" sz="1100" baseline="0"/>
            <a:t> </a:t>
          </a:r>
          <a:r>
            <a:rPr lang="en-US" altLang="zh-CN" sz="1100" baseline="0"/>
            <a:t>Rewards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endParaRPr lang="en-US" sz="1100" baseline="0"/>
        </a:p>
        <a:p>
          <a:pPr algn="l"/>
          <a:r>
            <a:rPr lang="en-US" altLang="zh-CN" sz="1100" baseline="0"/>
            <a:t>Chest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r>
            <a:rPr lang="en-US" altLang="zh-CN" sz="1100" baseline="0"/>
            <a:t>Coin</a:t>
          </a:r>
        </a:p>
        <a:p>
          <a:pPr algn="l"/>
          <a:r>
            <a:rPr lang="en-US" altLang="zh-CN" sz="1100" baseline="0"/>
            <a:t>Diamonds</a:t>
          </a:r>
        </a:p>
        <a:p>
          <a:pPr algn="l"/>
          <a:r>
            <a:rPr lang="en-US" altLang="zh-CN" sz="1100" baseline="0"/>
            <a:t>Club</a:t>
          </a:r>
        </a:p>
        <a:p>
          <a:pPr algn="l"/>
          <a:r>
            <a:rPr lang="en-US" altLang="zh-CN" sz="1100" baseline="0"/>
            <a:t>...</a:t>
          </a:r>
        </a:p>
      </xdr:txBody>
    </xdr:sp>
    <xdr:clientData/>
  </xdr:twoCellAnchor>
  <xdr:twoCellAnchor>
    <xdr:from>
      <xdr:col>8</xdr:col>
      <xdr:colOff>510117</xdr:colOff>
      <xdr:row>31</xdr:row>
      <xdr:rowOff>0</xdr:rowOff>
    </xdr:from>
    <xdr:to>
      <xdr:col>8</xdr:col>
      <xdr:colOff>532378</xdr:colOff>
      <xdr:row>34</xdr:row>
      <xdr:rowOff>162437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58B7AEA8-0994-E641-88B9-F296E1D21444}"/>
            </a:ext>
          </a:extLst>
        </xdr:cNvPr>
        <xdr:cNvCxnSpPr>
          <a:stCxn id="22" idx="4"/>
          <a:endCxn id="25" idx="0"/>
        </xdr:cNvCxnSpPr>
      </xdr:nvCxnSpPr>
      <xdr:spPr>
        <a:xfrm>
          <a:off x="7147984" y="6299200"/>
          <a:ext cx="22261" cy="7720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685800</xdr:colOff>
      <xdr:row>11</xdr:row>
      <xdr:rowOff>0</xdr:rowOff>
    </xdr:from>
    <xdr:to>
      <xdr:col>17</xdr:col>
      <xdr:colOff>609600</xdr:colOff>
      <xdr:row>16</xdr:row>
      <xdr:rowOff>0</xdr:rowOff>
    </xdr:to>
    <xdr:sp macro="" textlink="">
      <xdr:nvSpPr>
        <xdr:cNvPr id="32" name="Rounded Rectangle 31">
          <a:extLst>
            <a:ext uri="{FF2B5EF4-FFF2-40B4-BE49-F238E27FC236}">
              <a16:creationId xmlns:a16="http://schemas.microsoft.com/office/drawing/2014/main" id="{967B57C5-F5E3-3C41-B2CC-4397F0204D31}"/>
            </a:ext>
          </a:extLst>
        </xdr:cNvPr>
        <xdr:cNvSpPr/>
      </xdr:nvSpPr>
      <xdr:spPr>
        <a:xfrm>
          <a:off x="13893800" y="1422400"/>
          <a:ext cx="749300" cy="10160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Course</a:t>
          </a:r>
        </a:p>
        <a:p>
          <a:pPr algn="l"/>
          <a:r>
            <a:rPr lang="en-US" sz="1100">
              <a:solidFill>
                <a:schemeClr val="tx1"/>
              </a:solidFill>
            </a:rPr>
            <a:t>Card</a:t>
          </a:r>
        </a:p>
      </xdr:txBody>
    </xdr:sp>
    <xdr:clientData/>
  </xdr:twoCellAnchor>
  <xdr:twoCellAnchor>
    <xdr:from>
      <xdr:col>14</xdr:col>
      <xdr:colOff>12700</xdr:colOff>
      <xdr:row>10</xdr:row>
      <xdr:rowOff>38100</xdr:rowOff>
    </xdr:from>
    <xdr:to>
      <xdr:col>15</xdr:col>
      <xdr:colOff>101600</xdr:colOff>
      <xdr:row>14</xdr:row>
      <xdr:rowOff>139700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8C1274CC-07EB-1346-A8D9-0F6F423AF3B3}"/>
            </a:ext>
          </a:extLst>
        </xdr:cNvPr>
        <xdr:cNvSpPr/>
      </xdr:nvSpPr>
      <xdr:spPr>
        <a:xfrm>
          <a:off x="11569700" y="12573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Chest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zh-CN" altLang="en-US" sz="1100"/>
            <a:t> </a:t>
          </a:r>
          <a:r>
            <a:rPr lang="en-US" altLang="zh-CN" sz="1100"/>
            <a:t>STORE</a:t>
          </a:r>
          <a:endParaRPr lang="en-US" sz="1100"/>
        </a:p>
      </xdr:txBody>
    </xdr:sp>
    <xdr:clientData/>
  </xdr:twoCellAnchor>
  <xdr:twoCellAnchor>
    <xdr:from>
      <xdr:col>12</xdr:col>
      <xdr:colOff>317500</xdr:colOff>
      <xdr:row>11</xdr:row>
      <xdr:rowOff>171450</xdr:rowOff>
    </xdr:from>
    <xdr:to>
      <xdr:col>14</xdr:col>
      <xdr:colOff>12700</xdr:colOff>
      <xdr:row>12</xdr:row>
      <xdr:rowOff>88900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58801749-0F48-C847-A528-562F188E878D}"/>
            </a:ext>
          </a:extLst>
        </xdr:cNvPr>
        <xdr:cNvCxnSpPr>
          <a:stCxn id="5" idx="6"/>
          <a:endCxn id="33" idx="2"/>
        </xdr:cNvCxnSpPr>
      </xdr:nvCxnSpPr>
      <xdr:spPr>
        <a:xfrm>
          <a:off x="10223500" y="1593850"/>
          <a:ext cx="1346200" cy="120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101600</xdr:colOff>
      <xdr:row>12</xdr:row>
      <xdr:rowOff>88900</xdr:rowOff>
    </xdr:from>
    <xdr:to>
      <xdr:col>16</xdr:col>
      <xdr:colOff>685800</xdr:colOff>
      <xdr:row>13</xdr:row>
      <xdr:rowOff>101600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920C3FA-347F-8A45-A49A-B9A8FE77F292}"/>
            </a:ext>
          </a:extLst>
        </xdr:cNvPr>
        <xdr:cNvCxnSpPr>
          <a:stCxn id="33" idx="6"/>
          <a:endCxn id="32" idx="1"/>
        </xdr:cNvCxnSpPr>
      </xdr:nvCxnSpPr>
      <xdr:spPr>
        <a:xfrm>
          <a:off x="12484100" y="1714500"/>
          <a:ext cx="1409700" cy="21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317500</xdr:colOff>
      <xdr:row>13</xdr:row>
      <xdr:rowOff>101600</xdr:rowOff>
    </xdr:from>
    <xdr:to>
      <xdr:col>16</xdr:col>
      <xdr:colOff>685800</xdr:colOff>
      <xdr:row>19</xdr:row>
      <xdr:rowOff>107950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9F58F40A-5B06-7B4E-B46C-DEDE351B2EBC}"/>
            </a:ext>
          </a:extLst>
        </xdr:cNvPr>
        <xdr:cNvCxnSpPr>
          <a:stCxn id="6" idx="6"/>
          <a:endCxn id="32" idx="1"/>
        </xdr:cNvCxnSpPr>
      </xdr:nvCxnSpPr>
      <xdr:spPr>
        <a:xfrm flipV="1">
          <a:off x="10223500" y="1930400"/>
          <a:ext cx="3670300" cy="1225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762000</xdr:colOff>
      <xdr:row>1</xdr:row>
      <xdr:rowOff>25400</xdr:rowOff>
    </xdr:from>
    <xdr:to>
      <xdr:col>20</xdr:col>
      <xdr:colOff>711200</xdr:colOff>
      <xdr:row>7</xdr:row>
      <xdr:rowOff>160971</xdr:rowOff>
    </xdr:to>
    <xdr:sp macro="" textlink="">
      <xdr:nvSpPr>
        <xdr:cNvPr id="40" name="Diamond 39">
          <a:extLst>
            <a:ext uri="{FF2B5EF4-FFF2-40B4-BE49-F238E27FC236}">
              <a16:creationId xmlns:a16="http://schemas.microsoft.com/office/drawing/2014/main" id="{FBB7F88D-4BB1-7F4E-8015-514088EC2902}"/>
            </a:ext>
          </a:extLst>
        </xdr:cNvPr>
        <xdr:cNvSpPr/>
      </xdr:nvSpPr>
      <xdr:spPr>
        <a:xfrm>
          <a:off x="15621000" y="228600"/>
          <a:ext cx="1600200" cy="1354771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PURCHASE</a:t>
          </a:r>
          <a:endParaRPr lang="en-US" sz="1100"/>
        </a:p>
      </xdr:txBody>
    </xdr:sp>
    <xdr:clientData/>
  </xdr:twoCellAnchor>
  <xdr:twoCellAnchor>
    <xdr:from>
      <xdr:col>17</xdr:col>
      <xdr:colOff>609601</xdr:colOff>
      <xdr:row>7</xdr:row>
      <xdr:rowOff>160970</xdr:rowOff>
    </xdr:from>
    <xdr:to>
      <xdr:col>19</xdr:col>
      <xdr:colOff>736601</xdr:colOff>
      <xdr:row>13</xdr:row>
      <xdr:rowOff>101599</xdr:rowOff>
    </xdr:to>
    <xdr:cxnSp macro="">
      <xdr:nvCxnSpPr>
        <xdr:cNvPr id="53" name="Elbow Connector 52">
          <a:extLst>
            <a:ext uri="{FF2B5EF4-FFF2-40B4-BE49-F238E27FC236}">
              <a16:creationId xmlns:a16="http://schemas.microsoft.com/office/drawing/2014/main" id="{6FCCAC0E-4D54-124E-A5C3-C6D3F06A9E97}"/>
            </a:ext>
          </a:extLst>
        </xdr:cNvPr>
        <xdr:cNvCxnSpPr>
          <a:stCxn id="40" idx="2"/>
          <a:endCxn id="32" idx="3"/>
        </xdr:cNvCxnSpPr>
      </xdr:nvCxnSpPr>
      <xdr:spPr>
        <a:xfrm rot="5400000">
          <a:off x="14952186" y="1274285"/>
          <a:ext cx="1159829" cy="17780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781050</xdr:colOff>
      <xdr:row>4</xdr:row>
      <xdr:rowOff>93186</xdr:rowOff>
    </xdr:from>
    <xdr:to>
      <xdr:col>18</xdr:col>
      <xdr:colOff>762000</xdr:colOff>
      <xdr:row>10</xdr:row>
      <xdr:rowOff>12700</xdr:rowOff>
    </xdr:to>
    <xdr:cxnSp macro="">
      <xdr:nvCxnSpPr>
        <xdr:cNvPr id="55" name="Elbow Connector 54">
          <a:extLst>
            <a:ext uri="{FF2B5EF4-FFF2-40B4-BE49-F238E27FC236}">
              <a16:creationId xmlns:a16="http://schemas.microsoft.com/office/drawing/2014/main" id="{E99A98A6-6FCF-8547-A51F-D727F72CBF45}"/>
            </a:ext>
          </a:extLst>
        </xdr:cNvPr>
        <xdr:cNvCxnSpPr>
          <a:stCxn id="40" idx="1"/>
          <a:endCxn id="5" idx="0"/>
        </xdr:cNvCxnSpPr>
      </xdr:nvCxnSpPr>
      <xdr:spPr>
        <a:xfrm rot="10800000" flipV="1">
          <a:off x="9861550" y="905986"/>
          <a:ext cx="5759450" cy="113871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781051</xdr:colOff>
      <xdr:row>7</xdr:row>
      <xdr:rowOff>160970</xdr:rowOff>
    </xdr:from>
    <xdr:to>
      <xdr:col>19</xdr:col>
      <xdr:colOff>736601</xdr:colOff>
      <xdr:row>21</xdr:row>
      <xdr:rowOff>63499</xdr:rowOff>
    </xdr:to>
    <xdr:cxnSp macro="">
      <xdr:nvCxnSpPr>
        <xdr:cNvPr id="57" name="Elbow Connector 56">
          <a:extLst>
            <a:ext uri="{FF2B5EF4-FFF2-40B4-BE49-F238E27FC236}">
              <a16:creationId xmlns:a16="http://schemas.microsoft.com/office/drawing/2014/main" id="{2DDB61A4-CAF6-C241-B492-4D773D19F0AB}"/>
            </a:ext>
          </a:extLst>
        </xdr:cNvPr>
        <xdr:cNvCxnSpPr>
          <a:stCxn id="40" idx="2"/>
          <a:endCxn id="6" idx="4"/>
        </xdr:cNvCxnSpPr>
      </xdr:nvCxnSpPr>
      <xdr:spPr>
        <a:xfrm rot="5400000">
          <a:off x="11767661" y="-322740"/>
          <a:ext cx="2747329" cy="6559550"/>
        </a:xfrm>
        <a:prstGeom prst="bentConnector3">
          <a:avLst>
            <a:gd name="adj1" fmla="val 10832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589529</xdr:colOff>
      <xdr:row>7</xdr:row>
      <xdr:rowOff>160970</xdr:rowOff>
    </xdr:from>
    <xdr:to>
      <xdr:col>19</xdr:col>
      <xdr:colOff>736602</xdr:colOff>
      <xdr:row>39</xdr:row>
      <xdr:rowOff>73537</xdr:rowOff>
    </xdr:to>
    <xdr:cxnSp macro="">
      <xdr:nvCxnSpPr>
        <xdr:cNvPr id="59" name="Elbow Connector 58">
          <a:extLst>
            <a:ext uri="{FF2B5EF4-FFF2-40B4-BE49-F238E27FC236}">
              <a16:creationId xmlns:a16="http://schemas.microsoft.com/office/drawing/2014/main" id="{0095C333-8ED9-B840-AF45-0460CAEE7F8A}"/>
            </a:ext>
          </a:extLst>
        </xdr:cNvPr>
        <xdr:cNvCxnSpPr>
          <a:stCxn id="40" idx="2"/>
          <a:endCxn id="25" idx="3"/>
        </xdr:cNvCxnSpPr>
      </xdr:nvCxnSpPr>
      <xdr:spPr>
        <a:xfrm rot="5400000">
          <a:off x="10316448" y="1813251"/>
          <a:ext cx="6414967" cy="595520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711200</xdr:colOff>
      <xdr:row>6</xdr:row>
      <xdr:rowOff>38100</xdr:rowOff>
    </xdr:from>
    <xdr:to>
      <xdr:col>16</xdr:col>
      <xdr:colOff>749300</xdr:colOff>
      <xdr:row>10</xdr:row>
      <xdr:rowOff>101600</xdr:rowOff>
    </xdr:to>
    <xdr:sp macro="" textlink="">
      <xdr:nvSpPr>
        <xdr:cNvPr id="61" name="Regular Pentagon 60">
          <a:extLst>
            <a:ext uri="{FF2B5EF4-FFF2-40B4-BE49-F238E27FC236}">
              <a16:creationId xmlns:a16="http://schemas.microsoft.com/office/drawing/2014/main" id="{9DE8DF41-F4E3-654C-92E0-110B3801AE8B}"/>
            </a:ext>
          </a:extLst>
        </xdr:cNvPr>
        <xdr:cNvSpPr/>
      </xdr:nvSpPr>
      <xdr:spPr>
        <a:xfrm rot="10800000">
          <a:off x="13093700" y="1257300"/>
          <a:ext cx="863600" cy="876300"/>
        </a:xfrm>
        <a:prstGeom prst="pen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812800</xdr:colOff>
      <xdr:row>7</xdr:row>
      <xdr:rowOff>101600</xdr:rowOff>
    </xdr:from>
    <xdr:to>
      <xdr:col>16</xdr:col>
      <xdr:colOff>762000</xdr:colOff>
      <xdr:row>9</xdr:row>
      <xdr:rowOff>25400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B00A1FB-F1F9-D44D-8789-3891E558234B}"/>
            </a:ext>
          </a:extLst>
        </xdr:cNvPr>
        <xdr:cNvSpPr txBox="1"/>
      </xdr:nvSpPr>
      <xdr:spPr>
        <a:xfrm>
          <a:off x="13195300" y="15240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Diamond</a:t>
          </a:r>
        </a:p>
      </xdr:txBody>
    </xdr:sp>
    <xdr:clientData/>
  </xdr:twoCellAnchor>
  <xdr:twoCellAnchor>
    <xdr:from>
      <xdr:col>13</xdr:col>
      <xdr:colOff>647700</xdr:colOff>
      <xdr:row>16</xdr:row>
      <xdr:rowOff>101600</xdr:rowOff>
    </xdr:from>
    <xdr:to>
      <xdr:col>14</xdr:col>
      <xdr:colOff>596900</xdr:colOff>
      <xdr:row>18</xdr:row>
      <xdr:rowOff>25400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131EC123-0752-DF43-8FBB-7154E9AF1A98}"/>
            </a:ext>
          </a:extLst>
        </xdr:cNvPr>
        <xdr:cNvSpPr txBox="1"/>
      </xdr:nvSpPr>
      <xdr:spPr>
        <a:xfrm>
          <a:off x="11379200" y="33528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/>
              </a:solidFill>
            </a:rPr>
            <a:t>Upgrade</a:t>
          </a:r>
        </a:p>
      </xdr:txBody>
    </xdr:sp>
    <xdr:clientData/>
  </xdr:twoCellAnchor>
  <xdr:twoCellAnchor>
    <xdr:from>
      <xdr:col>5</xdr:col>
      <xdr:colOff>449495</xdr:colOff>
      <xdr:row>54</xdr:row>
      <xdr:rowOff>95323</xdr:rowOff>
    </xdr:from>
    <xdr:to>
      <xdr:col>7</xdr:col>
      <xdr:colOff>207360</xdr:colOff>
      <xdr:row>61</xdr:row>
      <xdr:rowOff>85619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710F9620-AB5A-814C-8034-5EA6F3CE0542}"/>
            </a:ext>
          </a:extLst>
        </xdr:cNvPr>
        <xdr:cNvSpPr/>
      </xdr:nvSpPr>
      <xdr:spPr>
        <a:xfrm>
          <a:off x="4587697" y="10883188"/>
          <a:ext cx="1413146" cy="13887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PVP</a:t>
          </a:r>
          <a:endParaRPr lang="en-US" sz="1100"/>
        </a:p>
      </xdr:txBody>
    </xdr:sp>
    <xdr:clientData/>
  </xdr:twoCellAnchor>
  <xdr:twoCellAnchor>
    <xdr:from>
      <xdr:col>9</xdr:col>
      <xdr:colOff>413820</xdr:colOff>
      <xdr:row>49</xdr:row>
      <xdr:rowOff>128427</xdr:rowOff>
    </xdr:from>
    <xdr:to>
      <xdr:col>11</xdr:col>
      <xdr:colOff>199775</xdr:colOff>
      <xdr:row>59</xdr:row>
      <xdr:rowOff>42809</xdr:rowOff>
    </xdr:to>
    <xdr:sp macro="" textlink="">
      <xdr:nvSpPr>
        <xdr:cNvPr id="65" name="Up Arrow 64">
          <a:extLst>
            <a:ext uri="{FF2B5EF4-FFF2-40B4-BE49-F238E27FC236}">
              <a16:creationId xmlns:a16="http://schemas.microsoft.com/office/drawing/2014/main" id="{300DAB2C-2DD3-924F-A59A-91DC9C8729D8}"/>
            </a:ext>
          </a:extLst>
        </xdr:cNvPr>
        <xdr:cNvSpPr/>
      </xdr:nvSpPr>
      <xdr:spPr>
        <a:xfrm>
          <a:off x="7862584" y="9917416"/>
          <a:ext cx="1441236" cy="191213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Better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en-US" altLang="zh-CN" sz="1100"/>
            <a:t>RANK</a:t>
          </a:r>
          <a:endParaRPr lang="en-US" sz="1100"/>
        </a:p>
      </xdr:txBody>
    </xdr:sp>
    <xdr:clientData/>
  </xdr:twoCellAnchor>
  <xdr:twoCellAnchor>
    <xdr:from>
      <xdr:col>7</xdr:col>
      <xdr:colOff>207360</xdr:colOff>
      <xdr:row>57</xdr:row>
      <xdr:rowOff>190359</xdr:rowOff>
    </xdr:from>
    <xdr:to>
      <xdr:col>10</xdr:col>
      <xdr:colOff>306798</xdr:colOff>
      <xdr:row>59</xdr:row>
      <xdr:rowOff>42809</xdr:rowOff>
    </xdr:to>
    <xdr:cxnSp macro="">
      <xdr:nvCxnSpPr>
        <xdr:cNvPr id="73" name="Curved Connector 72">
          <a:extLst>
            <a:ext uri="{FF2B5EF4-FFF2-40B4-BE49-F238E27FC236}">
              <a16:creationId xmlns:a16="http://schemas.microsoft.com/office/drawing/2014/main" id="{F8C622D7-AD1D-1648-8A0A-B1C14BD6F74C}"/>
            </a:ext>
          </a:extLst>
        </xdr:cNvPr>
        <xdr:cNvCxnSpPr>
          <a:stCxn id="64" idx="6"/>
          <a:endCxn id="65" idx="2"/>
        </xdr:cNvCxnSpPr>
      </xdr:nvCxnSpPr>
      <xdr:spPr>
        <a:xfrm>
          <a:off x="6000843" y="11577550"/>
          <a:ext cx="2582359" cy="252001"/>
        </a:xfrm>
        <a:prstGeom prst="curvedConnector4">
          <a:avLst>
            <a:gd name="adj1" fmla="val 36047"/>
            <a:gd name="adj2" fmla="val 19071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532379</xdr:colOff>
      <xdr:row>43</xdr:row>
      <xdr:rowOff>187838</xdr:rowOff>
    </xdr:from>
    <xdr:to>
      <xdr:col>10</xdr:col>
      <xdr:colOff>306799</xdr:colOff>
      <xdr:row>49</xdr:row>
      <xdr:rowOff>128427</xdr:rowOff>
    </xdr:to>
    <xdr:cxnSp macro="">
      <xdr:nvCxnSpPr>
        <xdr:cNvPr id="82" name="Elbow Connector 81">
          <a:extLst>
            <a:ext uri="{FF2B5EF4-FFF2-40B4-BE49-F238E27FC236}">
              <a16:creationId xmlns:a16="http://schemas.microsoft.com/office/drawing/2014/main" id="{B08DCFEC-B43C-A04F-94DE-065550DD0309}"/>
            </a:ext>
          </a:extLst>
        </xdr:cNvPr>
        <xdr:cNvCxnSpPr>
          <a:stCxn id="65" idx="0"/>
          <a:endCxn id="25" idx="2"/>
        </xdr:cNvCxnSpPr>
      </xdr:nvCxnSpPr>
      <xdr:spPr>
        <a:xfrm rot="16200000" flipV="1">
          <a:off x="7307294" y="8788390"/>
          <a:ext cx="1159789" cy="143388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612302</xdr:colOff>
      <xdr:row>11</xdr:row>
      <xdr:rowOff>78001</xdr:rowOff>
    </xdr:from>
    <xdr:to>
      <xdr:col>23</xdr:col>
      <xdr:colOff>612302</xdr:colOff>
      <xdr:row>13</xdr:row>
      <xdr:rowOff>94935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584C7AD4-EA16-5840-89D9-3C16EA5ADE2A}"/>
            </a:ext>
          </a:extLst>
        </xdr:cNvPr>
        <xdr:cNvCxnSpPr/>
      </xdr:nvCxnSpPr>
      <xdr:spPr>
        <a:xfrm flipV="1">
          <a:off x="19567728" y="2307256"/>
          <a:ext cx="0" cy="4222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648511</xdr:colOff>
      <xdr:row>24</xdr:row>
      <xdr:rowOff>135106</xdr:rowOff>
    </xdr:from>
    <xdr:to>
      <xdr:col>25</xdr:col>
      <xdr:colOff>256703</xdr:colOff>
      <xdr:row>27</xdr:row>
      <xdr:rowOff>81063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31EF952D-3CC0-5343-B7D4-C9A7BE1671BB}"/>
            </a:ext>
          </a:extLst>
        </xdr:cNvPr>
        <xdr:cNvCxnSpPr/>
      </xdr:nvCxnSpPr>
      <xdr:spPr>
        <a:xfrm flipH="1">
          <a:off x="20428085" y="4998936"/>
          <a:ext cx="432341" cy="5539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567446</xdr:colOff>
      <xdr:row>23</xdr:row>
      <xdr:rowOff>108085</xdr:rowOff>
    </xdr:from>
    <xdr:to>
      <xdr:col>24</xdr:col>
      <xdr:colOff>472873</xdr:colOff>
      <xdr:row>27</xdr:row>
      <xdr:rowOff>27021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AA22E5DE-1B2F-174E-A46E-3FC46D243898}"/>
            </a:ext>
          </a:extLst>
        </xdr:cNvPr>
        <xdr:cNvCxnSpPr/>
      </xdr:nvCxnSpPr>
      <xdr:spPr>
        <a:xfrm flipV="1">
          <a:off x="19522872" y="4769255"/>
          <a:ext cx="729575" cy="729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729574</xdr:colOff>
      <xdr:row>11</xdr:row>
      <xdr:rowOff>0</xdr:rowOff>
    </xdr:from>
    <xdr:to>
      <xdr:col>23</xdr:col>
      <xdr:colOff>148617</xdr:colOff>
      <xdr:row>20</xdr:row>
      <xdr:rowOff>108086</xdr:rowOff>
    </xdr:to>
    <xdr:cxnSp macro="">
      <xdr:nvCxnSpPr>
        <xdr:cNvPr id="121" name="Elbow Connector 120">
          <a:extLst>
            <a:ext uri="{FF2B5EF4-FFF2-40B4-BE49-F238E27FC236}">
              <a16:creationId xmlns:a16="http://schemas.microsoft.com/office/drawing/2014/main" id="{605DEC90-0E99-FB4C-BD48-AC95078E0319}"/>
            </a:ext>
          </a:extLst>
        </xdr:cNvPr>
        <xdr:cNvCxnSpPr/>
      </xdr:nvCxnSpPr>
      <xdr:spPr>
        <a:xfrm rot="16200000" flipH="1">
          <a:off x="18016436" y="3073670"/>
          <a:ext cx="1932022" cy="243192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B76B-281E-8E47-AF7A-D4E6247A3AFE}">
  <dimension ref="A1:AH36"/>
  <sheetViews>
    <sheetView tabSelected="1" zoomScale="115" workbookViewId="0">
      <selection activeCell="AB12" sqref="AB12"/>
    </sheetView>
  </sheetViews>
  <sheetFormatPr baseColWidth="10" defaultRowHeight="16" x14ac:dyDescent="0.2"/>
  <cols>
    <col min="1" max="1" width="7.83203125" customWidth="1"/>
    <col min="2" max="2" width="10.1640625" customWidth="1"/>
  </cols>
  <sheetData>
    <row r="1" spans="1:34" s="1" customFormat="1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</row>
    <row r="2" spans="1:34" x14ac:dyDescent="0.2">
      <c r="D2" s="3" t="s">
        <v>14</v>
      </c>
      <c r="E2" s="3"/>
      <c r="F2" s="3"/>
      <c r="G2" s="3"/>
      <c r="H2" s="3" t="s">
        <v>15</v>
      </c>
      <c r="I2" s="3"/>
      <c r="J2" s="3"/>
      <c r="K2" s="3" t="s">
        <v>16</v>
      </c>
      <c r="L2" s="3"/>
      <c r="M2" s="3"/>
      <c r="N2" t="s">
        <v>17</v>
      </c>
      <c r="Q2" t="s">
        <v>0</v>
      </c>
      <c r="R2" t="s">
        <v>44</v>
      </c>
      <c r="U2" t="s">
        <v>1</v>
      </c>
      <c r="V2" t="s">
        <v>44</v>
      </c>
      <c r="Y2" t="s">
        <v>2</v>
      </c>
      <c r="Z2" t="s">
        <v>44</v>
      </c>
    </row>
    <row r="3" spans="1:34" x14ac:dyDescent="0.2"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P3" t="s">
        <v>18</v>
      </c>
      <c r="Q3">
        <v>1</v>
      </c>
      <c r="R3">
        <v>26</v>
      </c>
      <c r="T3" t="s">
        <v>18</v>
      </c>
      <c r="U3">
        <v>10</v>
      </c>
      <c r="V3">
        <v>9</v>
      </c>
      <c r="X3" t="s">
        <v>18</v>
      </c>
      <c r="Y3">
        <v>20</v>
      </c>
      <c r="Z3">
        <v>77</v>
      </c>
      <c r="AA3">
        <f>Z3/Z$9</f>
        <v>0.33624454148471616</v>
      </c>
      <c r="AB3">
        <f>AA3*AA3</f>
        <v>0.11306039167826701</v>
      </c>
    </row>
    <row r="4" spans="1:34" x14ac:dyDescent="0.2">
      <c r="A4" s="3" t="s">
        <v>14</v>
      </c>
      <c r="B4" s="3" t="s">
        <v>3</v>
      </c>
      <c r="C4" t="s">
        <v>0</v>
      </c>
      <c r="D4">
        <v>20</v>
      </c>
      <c r="E4">
        <v>20</v>
      </c>
      <c r="F4">
        <v>20</v>
      </c>
      <c r="G4">
        <v>20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P4">
        <v>100</v>
      </c>
      <c r="Q4">
        <v>2</v>
      </c>
      <c r="R4">
        <v>122</v>
      </c>
      <c r="T4">
        <v>300</v>
      </c>
      <c r="U4">
        <v>11</v>
      </c>
      <c r="V4">
        <v>162</v>
      </c>
      <c r="X4">
        <v>300</v>
      </c>
      <c r="Y4">
        <v>21</v>
      </c>
      <c r="Z4">
        <v>0</v>
      </c>
      <c r="AA4">
        <f t="shared" ref="AA4:AA8" si="0">Z4/Z$9</f>
        <v>0</v>
      </c>
      <c r="AB4">
        <f t="shared" ref="AB4:AB8" si="1">AA4*AA4</f>
        <v>0</v>
      </c>
    </row>
    <row r="5" spans="1:34" x14ac:dyDescent="0.2">
      <c r="A5" s="3"/>
      <c r="B5" s="3"/>
      <c r="C5" t="s">
        <v>1</v>
      </c>
      <c r="D5">
        <v>50</v>
      </c>
      <c r="E5">
        <v>70</v>
      </c>
      <c r="F5">
        <v>70</v>
      </c>
      <c r="G5">
        <v>70</v>
      </c>
      <c r="H5">
        <v>70</v>
      </c>
      <c r="I5">
        <v>70</v>
      </c>
      <c r="J5">
        <v>70</v>
      </c>
      <c r="K5">
        <v>70</v>
      </c>
      <c r="L5">
        <v>70</v>
      </c>
      <c r="M5">
        <v>70</v>
      </c>
      <c r="N5">
        <v>70</v>
      </c>
      <c r="P5">
        <v>50</v>
      </c>
      <c r="Q5">
        <v>3</v>
      </c>
      <c r="R5">
        <v>210</v>
      </c>
      <c r="T5">
        <v>200</v>
      </c>
      <c r="U5">
        <v>12</v>
      </c>
      <c r="V5">
        <v>681</v>
      </c>
      <c r="X5">
        <v>280</v>
      </c>
      <c r="Y5">
        <v>22</v>
      </c>
      <c r="Z5">
        <v>48</v>
      </c>
      <c r="AA5">
        <f t="shared" si="0"/>
        <v>0.20960698689956331</v>
      </c>
      <c r="AB5">
        <f t="shared" si="1"/>
        <v>4.3935088957113705E-2</v>
      </c>
    </row>
    <row r="6" spans="1:34" x14ac:dyDescent="0.2">
      <c r="A6" s="3"/>
      <c r="B6" s="3"/>
      <c r="C6" t="s">
        <v>2</v>
      </c>
      <c r="D6">
        <v>0</v>
      </c>
      <c r="E6">
        <v>0</v>
      </c>
      <c r="F6">
        <v>20</v>
      </c>
      <c r="G6">
        <v>30</v>
      </c>
      <c r="H6">
        <v>400</v>
      </c>
      <c r="I6">
        <v>450</v>
      </c>
      <c r="J6">
        <v>500</v>
      </c>
      <c r="K6">
        <v>550</v>
      </c>
      <c r="L6">
        <v>600</v>
      </c>
      <c r="M6">
        <v>650</v>
      </c>
      <c r="N6">
        <v>1000</v>
      </c>
      <c r="P6">
        <v>30</v>
      </c>
      <c r="Q6">
        <v>4</v>
      </c>
      <c r="R6">
        <v>549</v>
      </c>
      <c r="T6">
        <v>100</v>
      </c>
      <c r="U6">
        <v>13</v>
      </c>
      <c r="V6">
        <v>612</v>
      </c>
      <c r="X6">
        <v>250</v>
      </c>
      <c r="Y6">
        <v>23</v>
      </c>
      <c r="Z6">
        <v>78</v>
      </c>
      <c r="AA6">
        <f t="shared" si="0"/>
        <v>0.34061135371179041</v>
      </c>
      <c r="AB6">
        <f t="shared" si="1"/>
        <v>0.1160160942773784</v>
      </c>
    </row>
    <row r="7" spans="1:34" x14ac:dyDescent="0.2">
      <c r="A7" s="3"/>
      <c r="B7" s="3" t="s">
        <v>4</v>
      </c>
      <c r="C7" t="s">
        <v>0</v>
      </c>
      <c r="D7">
        <v>40</v>
      </c>
      <c r="E7">
        <v>20</v>
      </c>
      <c r="F7">
        <v>20</v>
      </c>
      <c r="G7">
        <v>20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P7">
        <v>10</v>
      </c>
      <c r="Q7">
        <v>5</v>
      </c>
      <c r="R7">
        <v>383</v>
      </c>
      <c r="T7">
        <v>50</v>
      </c>
      <c r="U7">
        <v>14</v>
      </c>
      <c r="V7">
        <v>863</v>
      </c>
      <c r="X7">
        <v>220</v>
      </c>
      <c r="Y7">
        <v>24</v>
      </c>
      <c r="Z7">
        <v>19</v>
      </c>
      <c r="AA7">
        <f t="shared" si="0"/>
        <v>8.296943231441048E-2</v>
      </c>
      <c r="AB7">
        <f t="shared" si="1"/>
        <v>6.8839266985755423E-3</v>
      </c>
    </row>
    <row r="8" spans="1:34" x14ac:dyDescent="0.2">
      <c r="A8" s="3"/>
      <c r="B8" s="3"/>
      <c r="C8" t="s">
        <v>1</v>
      </c>
      <c r="D8">
        <v>50</v>
      </c>
      <c r="E8">
        <v>50</v>
      </c>
      <c r="F8">
        <v>70</v>
      </c>
      <c r="G8">
        <v>70</v>
      </c>
      <c r="H8">
        <v>70</v>
      </c>
      <c r="I8">
        <v>70</v>
      </c>
      <c r="J8">
        <v>70</v>
      </c>
      <c r="K8">
        <v>70</v>
      </c>
      <c r="L8">
        <v>70</v>
      </c>
      <c r="M8">
        <v>70</v>
      </c>
      <c r="N8">
        <v>70</v>
      </c>
      <c r="T8">
        <v>30</v>
      </c>
      <c r="U8">
        <v>15</v>
      </c>
      <c r="V8">
        <v>1659</v>
      </c>
      <c r="X8">
        <v>200</v>
      </c>
      <c r="Y8">
        <v>25</v>
      </c>
      <c r="Z8">
        <v>7</v>
      </c>
      <c r="AA8">
        <f t="shared" si="0"/>
        <v>3.0567685589519649E-2</v>
      </c>
      <c r="AB8">
        <f t="shared" si="1"/>
        <v>9.3438340229972717E-4</v>
      </c>
    </row>
    <row r="9" spans="1:34" x14ac:dyDescent="0.2">
      <c r="A9" s="3"/>
      <c r="B9" s="3"/>
      <c r="C9" t="s">
        <v>2</v>
      </c>
      <c r="D9">
        <v>0</v>
      </c>
      <c r="E9">
        <v>0</v>
      </c>
      <c r="F9">
        <v>40</v>
      </c>
      <c r="G9">
        <v>150</v>
      </c>
      <c r="H9">
        <v>300</v>
      </c>
      <c r="I9">
        <v>350</v>
      </c>
      <c r="J9">
        <v>400</v>
      </c>
      <c r="K9">
        <v>450</v>
      </c>
      <c r="L9">
        <v>500</v>
      </c>
      <c r="M9">
        <v>550</v>
      </c>
      <c r="N9">
        <v>950</v>
      </c>
      <c r="T9">
        <v>10</v>
      </c>
      <c r="U9">
        <v>16</v>
      </c>
      <c r="V9">
        <v>616</v>
      </c>
      <c r="Z9">
        <f>SUM(Z3:Z8)</f>
        <v>229</v>
      </c>
      <c r="AB9">
        <f>SUM(AB3:AB8)</f>
        <v>0.28082988501363437</v>
      </c>
    </row>
    <row r="10" spans="1:34" x14ac:dyDescent="0.2">
      <c r="A10" s="3"/>
      <c r="B10" s="3" t="s">
        <v>5</v>
      </c>
      <c r="C10" t="s">
        <v>0</v>
      </c>
      <c r="D10">
        <v>80</v>
      </c>
      <c r="E10">
        <v>40</v>
      </c>
      <c r="F10">
        <v>20</v>
      </c>
      <c r="G10">
        <v>20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X10">
        <v>280</v>
      </c>
    </row>
    <row r="11" spans="1:34" x14ac:dyDescent="0.2">
      <c r="A11" s="3"/>
      <c r="B11" s="3"/>
      <c r="C11" t="s">
        <v>1</v>
      </c>
      <c r="D11">
        <v>50</v>
      </c>
      <c r="E11">
        <v>50</v>
      </c>
      <c r="F11">
        <v>50</v>
      </c>
      <c r="G11">
        <v>70</v>
      </c>
      <c r="H11">
        <v>70</v>
      </c>
      <c r="I11">
        <v>70</v>
      </c>
      <c r="J11">
        <v>70</v>
      </c>
      <c r="K11">
        <v>70</v>
      </c>
      <c r="L11">
        <v>70</v>
      </c>
      <c r="M11">
        <v>70</v>
      </c>
      <c r="N11">
        <v>70</v>
      </c>
    </row>
    <row r="12" spans="1:34" x14ac:dyDescent="0.2">
      <c r="A12" s="3"/>
      <c r="B12" s="3"/>
      <c r="C12" t="s">
        <v>2</v>
      </c>
      <c r="D12">
        <v>0</v>
      </c>
      <c r="E12">
        <v>0</v>
      </c>
      <c r="F12">
        <v>30</v>
      </c>
      <c r="G12">
        <v>100</v>
      </c>
      <c r="H12">
        <v>200</v>
      </c>
      <c r="I12">
        <v>250</v>
      </c>
      <c r="J12">
        <v>300</v>
      </c>
      <c r="K12">
        <v>350</v>
      </c>
      <c r="L12">
        <v>400</v>
      </c>
      <c r="M12">
        <v>450</v>
      </c>
      <c r="N12">
        <v>800</v>
      </c>
    </row>
    <row r="13" spans="1:34" x14ac:dyDescent="0.2">
      <c r="A13" s="3"/>
      <c r="B13" s="3" t="s">
        <v>6</v>
      </c>
      <c r="C13" t="s">
        <v>0</v>
      </c>
      <c r="D13">
        <v>160</v>
      </c>
      <c r="E13">
        <v>80</v>
      </c>
      <c r="F13">
        <v>20</v>
      </c>
      <c r="G13">
        <v>20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</row>
    <row r="14" spans="1:34" x14ac:dyDescent="0.2">
      <c r="A14" s="3"/>
      <c r="B14" s="3"/>
      <c r="C14" t="s">
        <v>1</v>
      </c>
      <c r="D14">
        <v>50</v>
      </c>
      <c r="E14">
        <v>50</v>
      </c>
      <c r="F14">
        <v>50</v>
      </c>
      <c r="G14">
        <v>50</v>
      </c>
      <c r="H14">
        <v>70</v>
      </c>
      <c r="I14">
        <v>70</v>
      </c>
      <c r="J14">
        <v>70</v>
      </c>
      <c r="K14">
        <v>70</v>
      </c>
      <c r="L14">
        <v>70</v>
      </c>
      <c r="M14">
        <v>70</v>
      </c>
      <c r="N14">
        <v>70</v>
      </c>
    </row>
    <row r="15" spans="1:34" x14ac:dyDescent="0.2">
      <c r="A15" s="3"/>
      <c r="B15" s="3"/>
      <c r="C15" t="s">
        <v>2</v>
      </c>
      <c r="D15">
        <v>0</v>
      </c>
      <c r="E15">
        <v>0</v>
      </c>
      <c r="F15">
        <v>10</v>
      </c>
      <c r="G15">
        <v>50</v>
      </c>
      <c r="H15">
        <v>100</v>
      </c>
      <c r="I15">
        <v>150</v>
      </c>
      <c r="J15">
        <v>200</v>
      </c>
      <c r="K15">
        <v>400</v>
      </c>
      <c r="L15">
        <v>450</v>
      </c>
      <c r="M15">
        <v>500</v>
      </c>
      <c r="N15">
        <v>700</v>
      </c>
    </row>
    <row r="16" spans="1:34" x14ac:dyDescent="0.2">
      <c r="A16" s="3" t="s">
        <v>15</v>
      </c>
      <c r="B16" s="3" t="s">
        <v>7</v>
      </c>
      <c r="C16" t="s">
        <v>0</v>
      </c>
      <c r="D16">
        <v>100</v>
      </c>
      <c r="E16">
        <v>200</v>
      </c>
      <c r="F16">
        <v>100</v>
      </c>
      <c r="G16">
        <v>20</v>
      </c>
      <c r="H16">
        <v>20</v>
      </c>
      <c r="I16">
        <v>20</v>
      </c>
      <c r="J16">
        <v>20</v>
      </c>
      <c r="K16">
        <v>10</v>
      </c>
      <c r="L16">
        <v>10</v>
      </c>
      <c r="M16">
        <v>10</v>
      </c>
      <c r="N16">
        <v>10</v>
      </c>
    </row>
    <row r="17" spans="1:16" x14ac:dyDescent="0.2">
      <c r="A17" s="3"/>
      <c r="B17" s="3"/>
      <c r="C17" t="s">
        <v>1</v>
      </c>
      <c r="D17">
        <v>20</v>
      </c>
      <c r="E17">
        <v>50</v>
      </c>
      <c r="F17">
        <v>50</v>
      </c>
      <c r="G17">
        <v>50</v>
      </c>
      <c r="H17">
        <v>50</v>
      </c>
      <c r="I17">
        <v>70</v>
      </c>
      <c r="J17">
        <v>70</v>
      </c>
      <c r="K17">
        <v>70</v>
      </c>
      <c r="L17">
        <v>70</v>
      </c>
      <c r="M17">
        <v>70</v>
      </c>
      <c r="N17">
        <v>70</v>
      </c>
      <c r="P17" t="s">
        <v>43</v>
      </c>
    </row>
    <row r="18" spans="1:16" x14ac:dyDescent="0.2">
      <c r="A18" s="3"/>
      <c r="B18" s="3"/>
      <c r="C18" t="s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40</v>
      </c>
      <c r="J18">
        <v>150</v>
      </c>
      <c r="K18">
        <v>300</v>
      </c>
      <c r="L18">
        <v>350</v>
      </c>
      <c r="M18">
        <v>400</v>
      </c>
      <c r="N18">
        <v>600</v>
      </c>
    </row>
    <row r="19" spans="1:16" x14ac:dyDescent="0.2">
      <c r="A19" s="3"/>
      <c r="B19" s="3" t="s">
        <v>8</v>
      </c>
      <c r="C19" t="s">
        <v>0</v>
      </c>
      <c r="D19">
        <v>100</v>
      </c>
      <c r="E19">
        <v>300</v>
      </c>
      <c r="F19">
        <v>200</v>
      </c>
      <c r="G19">
        <v>100</v>
      </c>
      <c r="H19">
        <v>40</v>
      </c>
      <c r="I19">
        <v>20</v>
      </c>
      <c r="J19">
        <v>20</v>
      </c>
      <c r="K19">
        <v>10</v>
      </c>
      <c r="L19">
        <v>10</v>
      </c>
      <c r="M19">
        <v>10</v>
      </c>
      <c r="N19">
        <v>10</v>
      </c>
    </row>
    <row r="20" spans="1:16" x14ac:dyDescent="0.2">
      <c r="A20" s="3"/>
      <c r="B20" s="3"/>
      <c r="C20" t="s">
        <v>1</v>
      </c>
      <c r="D20">
        <v>10</v>
      </c>
      <c r="E20">
        <v>50</v>
      </c>
      <c r="F20">
        <v>50</v>
      </c>
      <c r="G20">
        <v>50</v>
      </c>
      <c r="H20">
        <v>50</v>
      </c>
      <c r="I20">
        <v>50</v>
      </c>
      <c r="J20">
        <v>70</v>
      </c>
      <c r="K20">
        <v>70</v>
      </c>
      <c r="L20">
        <v>70</v>
      </c>
      <c r="M20">
        <v>70</v>
      </c>
      <c r="N20">
        <v>70</v>
      </c>
    </row>
    <row r="21" spans="1:16" x14ac:dyDescent="0.2">
      <c r="A21" s="3"/>
      <c r="B21" s="3"/>
      <c r="C21" t="s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30</v>
      </c>
      <c r="J21">
        <v>100</v>
      </c>
      <c r="K21">
        <v>200</v>
      </c>
      <c r="L21">
        <v>250</v>
      </c>
      <c r="M21">
        <v>300</v>
      </c>
      <c r="N21">
        <v>500</v>
      </c>
    </row>
    <row r="22" spans="1:16" x14ac:dyDescent="0.2">
      <c r="A22" s="3"/>
      <c r="B22" s="3" t="s">
        <v>9</v>
      </c>
      <c r="C22" t="s">
        <v>0</v>
      </c>
      <c r="D22">
        <v>100</v>
      </c>
      <c r="E22">
        <v>400</v>
      </c>
      <c r="F22">
        <v>300</v>
      </c>
      <c r="G22">
        <v>150</v>
      </c>
      <c r="H22">
        <v>80</v>
      </c>
      <c r="I22">
        <v>20</v>
      </c>
      <c r="J22">
        <v>20</v>
      </c>
      <c r="K22">
        <v>10</v>
      </c>
      <c r="L22">
        <v>10</v>
      </c>
      <c r="M22">
        <v>10</v>
      </c>
      <c r="N22">
        <v>10</v>
      </c>
    </row>
    <row r="23" spans="1:16" x14ac:dyDescent="0.2">
      <c r="A23" s="3"/>
      <c r="B23" s="3"/>
      <c r="C23" t="s">
        <v>1</v>
      </c>
      <c r="D23">
        <v>5</v>
      </c>
      <c r="E23">
        <v>50</v>
      </c>
      <c r="F23">
        <v>50</v>
      </c>
      <c r="G23">
        <v>50</v>
      </c>
      <c r="H23">
        <v>50</v>
      </c>
      <c r="I23">
        <v>50</v>
      </c>
      <c r="J23">
        <v>50</v>
      </c>
      <c r="K23">
        <v>70</v>
      </c>
      <c r="L23">
        <v>70</v>
      </c>
      <c r="M23">
        <v>70</v>
      </c>
      <c r="N23">
        <v>70</v>
      </c>
    </row>
    <row r="24" spans="1:16" x14ac:dyDescent="0.2">
      <c r="A24" s="3"/>
      <c r="B24" s="3"/>
      <c r="C24" t="s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10</v>
      </c>
      <c r="J24">
        <v>50</v>
      </c>
      <c r="K24">
        <v>100</v>
      </c>
      <c r="L24">
        <v>150</v>
      </c>
      <c r="M24">
        <v>200</v>
      </c>
      <c r="N24">
        <v>400</v>
      </c>
    </row>
    <row r="25" spans="1:16" x14ac:dyDescent="0.2">
      <c r="A25" s="3" t="s">
        <v>16</v>
      </c>
      <c r="B25" s="3" t="s">
        <v>10</v>
      </c>
      <c r="C25" t="s">
        <v>0</v>
      </c>
      <c r="D25">
        <v>100</v>
      </c>
      <c r="E25">
        <v>100</v>
      </c>
      <c r="F25">
        <v>100</v>
      </c>
      <c r="G25">
        <v>100</v>
      </c>
      <c r="H25">
        <v>200</v>
      </c>
      <c r="I25">
        <v>100</v>
      </c>
      <c r="J25">
        <v>20</v>
      </c>
      <c r="K25">
        <v>20</v>
      </c>
      <c r="L25">
        <v>20</v>
      </c>
      <c r="M25">
        <v>20</v>
      </c>
      <c r="N25">
        <v>20</v>
      </c>
    </row>
    <row r="26" spans="1:16" x14ac:dyDescent="0.2">
      <c r="A26" s="3"/>
      <c r="B26" s="3"/>
      <c r="C26" t="s">
        <v>1</v>
      </c>
      <c r="D26">
        <v>0</v>
      </c>
      <c r="E26">
        <v>0</v>
      </c>
      <c r="F26">
        <v>0</v>
      </c>
      <c r="G26">
        <v>0</v>
      </c>
      <c r="H26">
        <v>50</v>
      </c>
      <c r="I26">
        <v>50</v>
      </c>
      <c r="J26">
        <v>50</v>
      </c>
      <c r="K26">
        <v>50</v>
      </c>
      <c r="L26">
        <v>50</v>
      </c>
      <c r="M26">
        <v>70</v>
      </c>
      <c r="N26">
        <v>70</v>
      </c>
    </row>
    <row r="27" spans="1:16" x14ac:dyDescent="0.2">
      <c r="A27" s="3"/>
      <c r="B27" s="3"/>
      <c r="C27" t="s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40</v>
      </c>
      <c r="N27">
        <v>150</v>
      </c>
    </row>
    <row r="28" spans="1:16" x14ac:dyDescent="0.2">
      <c r="A28" s="3"/>
      <c r="B28" s="3" t="s">
        <v>11</v>
      </c>
      <c r="C28" t="s">
        <v>0</v>
      </c>
      <c r="D28">
        <v>100</v>
      </c>
      <c r="E28">
        <v>100</v>
      </c>
      <c r="F28">
        <v>100</v>
      </c>
      <c r="G28">
        <v>100</v>
      </c>
      <c r="H28">
        <v>300</v>
      </c>
      <c r="I28">
        <v>200</v>
      </c>
      <c r="J28">
        <v>100</v>
      </c>
      <c r="K28">
        <v>40</v>
      </c>
      <c r="L28">
        <v>40</v>
      </c>
      <c r="M28">
        <v>20</v>
      </c>
      <c r="N28">
        <v>20</v>
      </c>
    </row>
    <row r="29" spans="1:16" x14ac:dyDescent="0.2">
      <c r="A29" s="3"/>
      <c r="B29" s="3"/>
      <c r="C29" t="s">
        <v>1</v>
      </c>
      <c r="D29">
        <v>0</v>
      </c>
      <c r="E29">
        <v>0</v>
      </c>
      <c r="F29">
        <v>0</v>
      </c>
      <c r="G29">
        <v>0</v>
      </c>
      <c r="H29">
        <v>50</v>
      </c>
      <c r="I29">
        <v>50</v>
      </c>
      <c r="J29">
        <v>50</v>
      </c>
      <c r="K29">
        <v>50</v>
      </c>
      <c r="L29">
        <v>50</v>
      </c>
      <c r="M29">
        <v>50</v>
      </c>
      <c r="N29">
        <v>70</v>
      </c>
    </row>
    <row r="30" spans="1:16" x14ac:dyDescent="0.2">
      <c r="A30" s="3"/>
      <c r="B30" s="3"/>
      <c r="C30" t="s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30</v>
      </c>
      <c r="N30">
        <v>100</v>
      </c>
    </row>
    <row r="31" spans="1:16" x14ac:dyDescent="0.2">
      <c r="A31" s="3"/>
      <c r="B31" s="3" t="s">
        <v>12</v>
      </c>
      <c r="C31" t="s">
        <v>0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80</v>
      </c>
      <c r="L31">
        <v>80</v>
      </c>
      <c r="M31">
        <v>0</v>
      </c>
      <c r="N31">
        <v>20</v>
      </c>
    </row>
    <row r="32" spans="1:16" x14ac:dyDescent="0.2">
      <c r="A32" s="3"/>
      <c r="B32" s="3"/>
      <c r="C32" t="s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50</v>
      </c>
      <c r="L32">
        <v>50</v>
      </c>
      <c r="M32">
        <v>0</v>
      </c>
      <c r="N32">
        <v>50</v>
      </c>
    </row>
    <row r="33" spans="1:14" x14ac:dyDescent="0.2">
      <c r="A33" s="3"/>
      <c r="B33" s="3"/>
      <c r="C33" t="s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30</v>
      </c>
      <c r="N33">
        <v>50</v>
      </c>
    </row>
    <row r="34" spans="1:14" x14ac:dyDescent="0.2">
      <c r="A34" s="3" t="s">
        <v>17</v>
      </c>
      <c r="B34" s="3" t="s">
        <v>13</v>
      </c>
      <c r="C34" t="s">
        <v>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80</v>
      </c>
      <c r="N34">
        <v>20</v>
      </c>
    </row>
    <row r="35" spans="1:14" x14ac:dyDescent="0.2">
      <c r="A35" s="3"/>
      <c r="B35" s="3"/>
      <c r="C35" t="s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50</v>
      </c>
      <c r="M35">
        <v>50</v>
      </c>
      <c r="N35">
        <v>50</v>
      </c>
    </row>
    <row r="36" spans="1:14" x14ac:dyDescent="0.2">
      <c r="A36" s="3"/>
      <c r="B36" s="3"/>
      <c r="C36" t="s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50</v>
      </c>
    </row>
  </sheetData>
  <mergeCells count="18">
    <mergeCell ref="A34:A36"/>
    <mergeCell ref="A25:A33"/>
    <mergeCell ref="D2:G2"/>
    <mergeCell ref="H2:J2"/>
    <mergeCell ref="B31:B33"/>
    <mergeCell ref="B34:B36"/>
    <mergeCell ref="K2:M2"/>
    <mergeCell ref="A4:A15"/>
    <mergeCell ref="B22:B24"/>
    <mergeCell ref="B25:B27"/>
    <mergeCell ref="B28:B30"/>
    <mergeCell ref="B4:B6"/>
    <mergeCell ref="B7:B9"/>
    <mergeCell ref="B10:B12"/>
    <mergeCell ref="B13:B15"/>
    <mergeCell ref="B16:B18"/>
    <mergeCell ref="B19:B21"/>
    <mergeCell ref="A16:A24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E2A37-7384-1246-94E6-2CB7445BECB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9FC22-47EC-D048-A94C-80EEB99DF25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A88E-483F-1F42-BF72-D415D917804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3F05-2483-004A-8615-441A100C4EE4}">
  <dimension ref="X11:Z29"/>
  <sheetViews>
    <sheetView topLeftCell="D1" zoomScale="94" workbookViewId="0">
      <selection activeCell="P47" sqref="P47"/>
    </sheetView>
  </sheetViews>
  <sheetFormatPr baseColWidth="10" defaultRowHeight="16" x14ac:dyDescent="0.2"/>
  <sheetData>
    <row r="11" spans="24:26" x14ac:dyDescent="0.2">
      <c r="X11" t="s">
        <v>20</v>
      </c>
      <c r="Z11" t="s">
        <v>21</v>
      </c>
    </row>
    <row r="13" spans="24:26" x14ac:dyDescent="0.2">
      <c r="Y13" t="s">
        <v>23</v>
      </c>
    </row>
    <row r="15" spans="24:26" x14ac:dyDescent="0.2">
      <c r="X15" t="s">
        <v>19</v>
      </c>
      <c r="Z15" t="s">
        <v>22</v>
      </c>
    </row>
    <row r="22" spans="24:26" x14ac:dyDescent="0.2">
      <c r="X22" t="s">
        <v>24</v>
      </c>
    </row>
    <row r="24" spans="24:26" x14ac:dyDescent="0.2">
      <c r="Z24" t="s">
        <v>25</v>
      </c>
    </row>
    <row r="29" spans="24:26" x14ac:dyDescent="0.2">
      <c r="X29" t="s">
        <v>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0398-C01F-B749-8AF1-299DA107806D}">
  <dimension ref="A1"/>
  <sheetViews>
    <sheetView workbookViewId="0">
      <selection activeCell="L17" sqref="L17"/>
    </sheetView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0C9D-BF8D-F04D-B2AF-C7D533E449BD}">
  <dimension ref="A1:N14"/>
  <sheetViews>
    <sheetView workbookViewId="0">
      <selection activeCell="F16" sqref="F16"/>
    </sheetView>
  </sheetViews>
  <sheetFormatPr baseColWidth="10" defaultRowHeight="16" x14ac:dyDescent="0.2"/>
  <sheetData>
    <row r="1" spans="1:14" x14ac:dyDescent="0.2">
      <c r="B1" t="s">
        <v>27</v>
      </c>
    </row>
    <row r="2" spans="1:14" x14ac:dyDescent="0.2">
      <c r="A2" s="1"/>
      <c r="B2" s="1"/>
      <c r="C2" s="4" t="s">
        <v>41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2">
      <c r="A3" s="1"/>
      <c r="B3" s="1" t="s">
        <v>28</v>
      </c>
      <c r="C3" s="1" t="s">
        <v>0</v>
      </c>
      <c r="D3" s="1" t="s">
        <v>32</v>
      </c>
      <c r="E3" s="1" t="s">
        <v>33</v>
      </c>
      <c r="F3" s="1" t="s">
        <v>1</v>
      </c>
      <c r="G3" s="1" t="s">
        <v>34</v>
      </c>
      <c r="H3" s="1" t="s">
        <v>35</v>
      </c>
      <c r="I3" s="1" t="s">
        <v>36</v>
      </c>
      <c r="J3" s="1" t="s">
        <v>2</v>
      </c>
      <c r="K3" s="1" t="s">
        <v>37</v>
      </c>
      <c r="L3" s="1" t="s">
        <v>38</v>
      </c>
      <c r="M3" s="1" t="s">
        <v>39</v>
      </c>
      <c r="N3" s="1" t="s">
        <v>40</v>
      </c>
    </row>
    <row r="4" spans="1:14" x14ac:dyDescent="0.2">
      <c r="A4" s="4" t="s">
        <v>29</v>
      </c>
      <c r="B4" s="1">
        <v>0</v>
      </c>
      <c r="C4" s="1">
        <v>1</v>
      </c>
      <c r="D4" s="1">
        <v>2</v>
      </c>
      <c r="E4" s="1">
        <v>3</v>
      </c>
      <c r="F4" s="1">
        <v>5</v>
      </c>
      <c r="G4" s="1">
        <v>6</v>
      </c>
      <c r="H4" s="1">
        <v>7</v>
      </c>
      <c r="I4" s="1">
        <v>8</v>
      </c>
      <c r="J4" s="1">
        <v>10</v>
      </c>
      <c r="K4" s="1">
        <v>11</v>
      </c>
      <c r="L4" s="1">
        <v>12</v>
      </c>
      <c r="M4" s="1">
        <v>13</v>
      </c>
      <c r="N4" s="1">
        <v>14</v>
      </c>
    </row>
    <row r="5" spans="1:14" x14ac:dyDescent="0.2">
      <c r="A5" s="4"/>
      <c r="B5" s="1">
        <v>1</v>
      </c>
      <c r="C5" s="1">
        <v>1</v>
      </c>
      <c r="D5" s="1">
        <v>2</v>
      </c>
      <c r="E5" s="1">
        <v>3</v>
      </c>
      <c r="F5" s="1">
        <v>5</v>
      </c>
      <c r="G5" s="1">
        <v>6</v>
      </c>
      <c r="H5" s="1">
        <v>7</v>
      </c>
      <c r="I5" s="1">
        <v>8</v>
      </c>
      <c r="J5" s="1">
        <v>10</v>
      </c>
      <c r="K5" s="1">
        <v>11</v>
      </c>
      <c r="L5" s="1">
        <v>12</v>
      </c>
      <c r="M5" s="1">
        <v>13</v>
      </c>
      <c r="N5" s="1">
        <v>14</v>
      </c>
    </row>
    <row r="6" spans="1:14" x14ac:dyDescent="0.2">
      <c r="A6" s="4"/>
      <c r="B6" s="1">
        <v>2</v>
      </c>
      <c r="C6" s="1">
        <v>1</v>
      </c>
      <c r="D6" s="1">
        <v>2</v>
      </c>
      <c r="E6" s="1">
        <v>3</v>
      </c>
      <c r="F6" s="1">
        <v>5</v>
      </c>
      <c r="G6" s="1">
        <v>6</v>
      </c>
      <c r="H6" s="1">
        <v>7</v>
      </c>
      <c r="I6" s="1">
        <v>8</v>
      </c>
      <c r="J6" s="1">
        <v>10</v>
      </c>
      <c r="K6" s="1">
        <v>11</v>
      </c>
      <c r="L6" s="1">
        <v>12</v>
      </c>
      <c r="M6" s="1">
        <v>13</v>
      </c>
      <c r="N6" s="1">
        <v>14</v>
      </c>
    </row>
    <row r="7" spans="1:14" x14ac:dyDescent="0.2">
      <c r="A7" s="4"/>
      <c r="B7" s="1">
        <v>3</v>
      </c>
      <c r="C7" s="1">
        <v>1</v>
      </c>
      <c r="D7" s="1">
        <v>2</v>
      </c>
      <c r="E7" s="1">
        <v>3</v>
      </c>
      <c r="F7" s="1">
        <v>5</v>
      </c>
      <c r="G7" s="1">
        <v>6</v>
      </c>
      <c r="H7" s="1">
        <v>7</v>
      </c>
      <c r="I7" s="1">
        <v>8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</row>
    <row r="8" spans="1:14" x14ac:dyDescent="0.2">
      <c r="A8" s="4" t="s">
        <v>30</v>
      </c>
      <c r="B8" s="1">
        <v>4</v>
      </c>
      <c r="C8" s="1">
        <v>2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">
      <c r="A9" s="4"/>
      <c r="B9" s="1">
        <v>5</v>
      </c>
      <c r="C9" s="1">
        <v>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">
      <c r="A10" s="4"/>
      <c r="B10" s="1">
        <v>6</v>
      </c>
      <c r="C10" s="1">
        <v>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2">
      <c r="A11" s="4" t="s">
        <v>31</v>
      </c>
      <c r="B11" s="1">
        <v>7</v>
      </c>
      <c r="C11" s="1">
        <v>3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2">
      <c r="A12" s="4"/>
      <c r="B12" s="1">
        <v>8</v>
      </c>
      <c r="C12" s="1">
        <v>3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2">
      <c r="A13" s="4"/>
      <c r="B13" s="1">
        <v>9</v>
      </c>
      <c r="C13" s="1">
        <v>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">
      <c r="A14" s="2" t="s">
        <v>42</v>
      </c>
      <c r="B14" s="1">
        <v>10</v>
      </c>
      <c r="C14" s="1">
        <v>4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</sheetData>
  <mergeCells count="4">
    <mergeCell ref="A4:A7"/>
    <mergeCell ref="A8:A10"/>
    <mergeCell ref="C2:N2"/>
    <mergeCell ref="A11:A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31825-9B07-BF4B-B700-6E148F9210BB}">
  <dimension ref="A1"/>
  <sheetViews>
    <sheetView workbookViewId="0">
      <selection activeCell="F22" sqref="F22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Weight-Birde</vt:lpstr>
      <vt:lpstr>Weight-Eagle</vt:lpstr>
      <vt:lpstr>Weight-Albatross</vt:lpstr>
      <vt:lpstr>Framework</vt:lpstr>
      <vt:lpstr>Dungeon</vt:lpstr>
      <vt:lpstr>Cards</vt:lpstr>
      <vt:lpstr>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dcterms:created xsi:type="dcterms:W3CDTF">2022-02-15T12:10:59Z</dcterms:created>
  <dcterms:modified xsi:type="dcterms:W3CDTF">2022-02-28T10:56:47Z</dcterms:modified>
</cp:coreProperties>
</file>