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3D3CC015-D921-403F-92B7-B73718765554}" xr6:coauthVersionLast="41" xr6:coauthVersionMax="41" xr10:uidLastSave="{00000000-0000-0000-0000-000000000000}"/>
  <bookViews>
    <workbookView xWindow="-120" yWindow="-120" windowWidth="20730" windowHeight="11160" xr2:uid="{8CC59F80-C19C-4A1D-AE16-E383872BD937}"/>
  </bookViews>
  <sheets>
    <sheet name="2020_06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<sst xmlns="http://schemas.openxmlformats.org/spreadsheetml/2006/main" count="68" uniqueCount="59">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</sst>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6%20Macro%20Detalle%20Facturas%20Junio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0_06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CAEF-B26A-49C5-A71A-8A7799AEBAC7}">
  <sheetPr codeName="Hoja1">
    <tabColor rgb="FF00B050"/>
  </sheetPr>
  <dimension ref="A1:Z33"/>
  <sheetViews>
    <sheetView tabSelected="1" workbookViewId="0">
      <selection activeCell="F8" sqref="F8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25.28515625" customWidth="1"/>
    <col min="5" max="5" width="33.5703125" customWidth="1"/>
    <col min="6" max="6" width="12" bestFit="1" customWidth="1"/>
    <col min="7" max="9" width="22.570312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tr">
        <f>+"2020_06_"&amp;LEFT(C2,LEN(C2)-2)</f>
        <v>2020_06_12223543</v>
      </c>
      <c r="B2" t="s">
        <v>24</v>
      </c>
      <c r="C2" t="s">
        <v>25</v>
      </c>
      <c r="D2" t="s">
        <v>26</v>
      </c>
      <c r="E2" t="s">
        <v>27</v>
      </c>
      <c r="F2" s="3">
        <v>40900000</v>
      </c>
      <c r="G2" s="3">
        <v>46206240</v>
      </c>
      <c r="H2" s="4">
        <v>1.1297369193154034</v>
      </c>
      <c r="I2" s="5">
        <v>1.4999999999999999E-2</v>
      </c>
      <c r="J2">
        <v>12415045</v>
      </c>
      <c r="K2" s="3">
        <v>186225.67499999999</v>
      </c>
      <c r="M2" s="3">
        <v>50700000</v>
      </c>
      <c r="N2" s="3">
        <v>74649271</v>
      </c>
      <c r="O2" s="4">
        <v>1.4723722090729783</v>
      </c>
      <c r="P2" s="5">
        <v>0.01</v>
      </c>
      <c r="Q2" s="3">
        <v>9054136</v>
      </c>
      <c r="R2" s="3">
        <v>90541.36</v>
      </c>
      <c r="T2" s="3">
        <v>7200000</v>
      </c>
      <c r="U2" s="3">
        <v>7410263</v>
      </c>
      <c r="V2" s="4">
        <v>1.0292031944444444</v>
      </c>
      <c r="W2" s="6">
        <v>20</v>
      </c>
      <c r="X2" s="3">
        <v>1217</v>
      </c>
      <c r="Y2" s="3">
        <v>24340</v>
      </c>
      <c r="Z2" s="7">
        <v>301107.03499999997</v>
      </c>
    </row>
    <row r="5" spans="1:26" x14ac:dyDescent="0.25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25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25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25">
      <c r="D8" s="8" t="s">
        <v>35</v>
      </c>
      <c r="E8" s="18">
        <v>43617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25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25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x14ac:dyDescent="0.25">
      <c r="D11" s="28" t="s">
        <v>37</v>
      </c>
      <c r="E11" s="29">
        <f>F2</f>
        <v>40900000</v>
      </c>
      <c r="F11" s="30"/>
      <c r="G11" s="26">
        <v>1.1000000000000001</v>
      </c>
      <c r="H11" s="26" t="s">
        <v>38</v>
      </c>
      <c r="I11" s="27">
        <v>1.4999999999999999E-2</v>
      </c>
    </row>
    <row r="12" spans="1:26" x14ac:dyDescent="0.25">
      <c r="D12" s="28" t="s">
        <v>39</v>
      </c>
      <c r="E12" s="29">
        <f>G2</f>
        <v>46206240</v>
      </c>
      <c r="F12" s="30"/>
      <c r="G12" s="31"/>
      <c r="H12" s="31"/>
      <c r="I12" s="32"/>
    </row>
    <row r="13" spans="1:26" x14ac:dyDescent="0.25">
      <c r="D13" s="28" t="s">
        <v>40</v>
      </c>
      <c r="E13" s="33">
        <f>H2</f>
        <v>1.1297369193154034</v>
      </c>
      <c r="F13" s="30"/>
      <c r="G13" s="10" t="s">
        <v>41</v>
      </c>
      <c r="H13" s="11"/>
      <c r="I13" s="12"/>
    </row>
    <row r="14" spans="1:26" x14ac:dyDescent="0.25">
      <c r="D14" s="28" t="s">
        <v>42</v>
      </c>
      <c r="E14" s="29">
        <f>J2</f>
        <v>12415045</v>
      </c>
      <c r="F14" s="30"/>
      <c r="G14" s="10" t="s">
        <v>43</v>
      </c>
      <c r="H14" s="12"/>
      <c r="I14" s="14" t="s">
        <v>33</v>
      </c>
    </row>
    <row r="15" spans="1:26" x14ac:dyDescent="0.25">
      <c r="D15" s="28" t="s">
        <v>44</v>
      </c>
      <c r="E15" s="34">
        <f>I2</f>
        <v>1.4999999999999999E-2</v>
      </c>
      <c r="F15" s="30"/>
      <c r="G15" s="35" t="s">
        <v>45</v>
      </c>
      <c r="H15" s="36"/>
      <c r="I15" s="17">
        <v>0.01</v>
      </c>
    </row>
    <row r="16" spans="1:26" x14ac:dyDescent="0.25">
      <c r="D16" s="37" t="s">
        <v>46</v>
      </c>
      <c r="E16" s="38">
        <f>K2</f>
        <v>186225.67499999999</v>
      </c>
      <c r="F16" s="39"/>
      <c r="G16" s="9"/>
      <c r="H16" s="9"/>
      <c r="I16" s="9"/>
    </row>
    <row r="17" spans="4:9" x14ac:dyDescent="0.25">
      <c r="D17" s="40"/>
      <c r="E17" s="41"/>
      <c r="F17" s="39"/>
      <c r="G17" s="10" t="s">
        <v>47</v>
      </c>
      <c r="H17" s="11"/>
      <c r="I17" s="12"/>
    </row>
    <row r="18" spans="4:9" x14ac:dyDescent="0.25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x14ac:dyDescent="0.25">
      <c r="D19" s="28" t="s">
        <v>50</v>
      </c>
      <c r="E19" s="29">
        <f>M2</f>
        <v>50700000</v>
      </c>
      <c r="F19" s="30"/>
      <c r="G19" s="16">
        <v>0</v>
      </c>
      <c r="H19" s="16">
        <v>0.99990000000000001</v>
      </c>
      <c r="I19" s="42">
        <v>10</v>
      </c>
    </row>
    <row r="20" spans="4:9" x14ac:dyDescent="0.25">
      <c r="D20" s="28" t="s">
        <v>51</v>
      </c>
      <c r="E20" s="29">
        <f>N2</f>
        <v>74649271</v>
      </c>
      <c r="F20" s="30"/>
      <c r="G20" s="19">
        <v>1</v>
      </c>
      <c r="H20" s="20" t="s">
        <v>38</v>
      </c>
      <c r="I20" s="42">
        <v>20</v>
      </c>
    </row>
    <row r="21" spans="4:9" x14ac:dyDescent="0.25">
      <c r="D21" s="28" t="s">
        <v>40</v>
      </c>
      <c r="E21" s="33">
        <f>O2</f>
        <v>1.4723722090729783</v>
      </c>
      <c r="F21" s="30"/>
      <c r="G21" s="43"/>
      <c r="H21" s="43"/>
      <c r="I21" s="43"/>
    </row>
    <row r="22" spans="4:9" ht="25.5" x14ac:dyDescent="0.25">
      <c r="D22" s="28" t="s">
        <v>52</v>
      </c>
      <c r="E22" s="29">
        <f>Q2</f>
        <v>9054136</v>
      </c>
      <c r="F22" s="30"/>
      <c r="G22" s="37" t="s">
        <v>53</v>
      </c>
      <c r="H22" s="44">
        <f>+E16+E24+E32</f>
        <v>301107.03499999997</v>
      </c>
      <c r="I22" s="43"/>
    </row>
    <row r="23" spans="4:9" x14ac:dyDescent="0.25">
      <c r="D23" s="28" t="s">
        <v>44</v>
      </c>
      <c r="E23" s="34">
        <f>P2</f>
        <v>0.01</v>
      </c>
      <c r="F23" s="30"/>
      <c r="G23" s="43"/>
      <c r="H23" s="43"/>
      <c r="I23" s="43"/>
    </row>
    <row r="24" spans="4:9" x14ac:dyDescent="0.25">
      <c r="D24" s="28" t="s">
        <v>46</v>
      </c>
      <c r="E24" s="38">
        <f>R2</f>
        <v>90541.36</v>
      </c>
      <c r="F24" s="30"/>
      <c r="G24" s="43"/>
      <c r="H24" s="43"/>
      <c r="I24" s="43"/>
    </row>
    <row r="25" spans="4:9" x14ac:dyDescent="0.25">
      <c r="D25" s="9"/>
      <c r="E25" s="9"/>
      <c r="F25" s="9"/>
      <c r="G25" s="9"/>
      <c r="H25" s="9"/>
      <c r="I25" s="43"/>
    </row>
    <row r="26" spans="4:9" x14ac:dyDescent="0.25">
      <c r="D26" s="24" t="s">
        <v>54</v>
      </c>
      <c r="E26" s="25"/>
      <c r="F26" s="39"/>
      <c r="G26" s="43"/>
      <c r="H26" s="43"/>
      <c r="I26" s="43"/>
    </row>
    <row r="27" spans="4:9" x14ac:dyDescent="0.25">
      <c r="D27" s="28" t="s">
        <v>55</v>
      </c>
      <c r="E27" s="29">
        <f>T2</f>
        <v>7200000</v>
      </c>
      <c r="F27" s="39"/>
      <c r="G27" s="43"/>
      <c r="H27" s="43"/>
      <c r="I27" s="43"/>
    </row>
    <row r="28" spans="4:9" x14ac:dyDescent="0.25">
      <c r="D28" s="28" t="s">
        <v>56</v>
      </c>
      <c r="E28" s="29">
        <f>U2</f>
        <v>7410263</v>
      </c>
      <c r="F28" s="39"/>
      <c r="G28" s="43"/>
      <c r="H28" s="43"/>
      <c r="I28" s="43"/>
    </row>
    <row r="29" spans="4:9" x14ac:dyDescent="0.25">
      <c r="D29" s="28" t="s">
        <v>40</v>
      </c>
      <c r="E29" s="33">
        <f>V2</f>
        <v>1.0292031944444444</v>
      </c>
      <c r="F29" s="9"/>
      <c r="G29" s="43"/>
      <c r="H29" s="43"/>
      <c r="I29" s="43"/>
    </row>
    <row r="30" spans="4:9" ht="25.5" x14ac:dyDescent="0.25">
      <c r="D30" s="28" t="s">
        <v>57</v>
      </c>
      <c r="E30" s="45">
        <f>X2</f>
        <v>1217</v>
      </c>
      <c r="F30" s="30"/>
      <c r="G30" s="46"/>
      <c r="H30" s="43"/>
      <c r="I30" s="43"/>
    </row>
    <row r="31" spans="4:9" x14ac:dyDescent="0.25">
      <c r="D31" s="28" t="s">
        <v>58</v>
      </c>
      <c r="E31" s="47">
        <f>W2</f>
        <v>20</v>
      </c>
      <c r="F31" s="30"/>
      <c r="G31" s="43"/>
      <c r="H31" s="43"/>
      <c r="I31" s="43"/>
    </row>
    <row r="32" spans="4:9" x14ac:dyDescent="0.25">
      <c r="D32" s="28" t="s">
        <v>46</v>
      </c>
      <c r="E32" s="38">
        <f>Y2</f>
        <v>24340</v>
      </c>
      <c r="F32" s="48"/>
      <c r="G32" s="43"/>
      <c r="H32" s="43"/>
      <c r="I32" s="43"/>
    </row>
    <row r="33" spans="4:9" x14ac:dyDescent="0.25">
      <c r="D33" s="9"/>
      <c r="E33" s="9"/>
      <c r="F33" s="9"/>
      <c r="G33" s="9"/>
      <c r="H33" s="9"/>
      <c r="I33" s="9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2020-07-01T19:20:57Z</dcterms:created>
  <dcterms:modified xsi:type="dcterms:W3CDTF">2020-07-01T19:20:58Z</dcterms:modified>
</cp:coreProperties>
</file>