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EC7D4E46-8813-43FD-A2FA-76ED1A61F1D6}" xr6:coauthVersionLast="41" xr6:coauthVersionMax="41" xr10:uidLastSave="{00000000-0000-0000-0000-000000000000}"/>
  <bookViews>
    <workbookView xWindow="-120" yWindow="-120" windowWidth="20730" windowHeight="11160" xr2:uid="{0FFE9187-0CAF-4423-B7CB-EA8D53FC4995}"/>
  </bookViews>
  <sheets>
    <sheet name="2020_06_1532470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5" i="1"/>
  <c r="E24" i="1"/>
  <c r="E23" i="1"/>
  <c r="E22" i="1"/>
  <c r="E21" i="1"/>
  <c r="E20" i="1"/>
  <c r="E17" i="1"/>
  <c r="H23" i="1" s="1"/>
  <c r="E16" i="1"/>
  <c r="E15" i="1"/>
  <c r="E14" i="1"/>
  <c r="E13" i="1"/>
  <c r="E12" i="1"/>
  <c r="E8" i="1"/>
  <c r="E7" i="1"/>
  <c r="E6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<sst xmlns="http://schemas.openxmlformats.org/spreadsheetml/2006/main" count="65" uniqueCount="57">
  <si>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</si>
  <si>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</si>
  <si>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</si>
  <si>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</si>
  <si>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</si>
  <si>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</si>
  <si>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</si>
  <si>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</si>
  <si>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</si>
  <si>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</si>
  <si>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</si>
  <si>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</si>
  <si>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</si>
  <si>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</si>
  <si>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</si>
  <si>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</si>
  <si>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</si>
  <si>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</si>
  <si>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</si>
  <si>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</si>
  <si>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</si>
  <si>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</si>
  <si>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</si>
  <si>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</si>
  <si>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2020_06_15324700</t>
  </si>
  <si>
    <t>V2</t>
  </si>
  <si>
    <t>15324700-5</t>
  </si>
  <si>
    <t>Cruz Dario</t>
  </si>
  <si>
    <t xml:space="preserve">General Velasquez Repuestos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</si>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</sst>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Fill="1" applyBorder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5%20Macro%20Detalle%20Facturas%20Junio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519620"/>
      <sheetName val="2020_06_07659809"/>
      <sheetName val="2020_06_07754419"/>
      <sheetName val="2020_06_12469756"/>
      <sheetName val="2020_06_13999882"/>
      <sheetName val="2020_06_14339448"/>
      <sheetName val="2020_06_15018390"/>
      <sheetName val="2020_06_1532470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5B127-7769-4478-93F5-8158A3045D56}">
  <sheetPr codeName="Hoja9">
    <tabColor rgb="FFFF0000"/>
  </sheetPr>
  <dimension ref="A1:Z33"/>
  <sheetViews>
    <sheetView tabSelected="1" workbookViewId="0">
      <selection activeCell="K14" sqref="K14"/>
    </sheetView>
  </sheetViews>
  <sheetFormatPr baseColWidth="10" defaultRowHeight="15" x14ac:dyDescent="0.25"/>
  <cols>
    <col min="1" max="1" width="16.85546875" bestFit="1" customWidth="1"/>
    <col min="2" max="2" width="3.28515625" bestFit="1" customWidth="1"/>
    <col min="3" max="3" width="10.7109375" bestFit="1" customWidth="1"/>
    <col min="4" max="4" width="21.7109375" customWidth="1"/>
    <col min="5" max="5" width="29" bestFit="1" customWidth="1"/>
    <col min="6" max="6" width="13" bestFit="1" customWidth="1"/>
    <col min="7" max="9" width="20.7109375" customWidth="1"/>
    <col min="10" max="10" width="11.7109375" bestFit="1" customWidth="1"/>
    <col min="11" max="11" width="12.140625" bestFit="1" customWidth="1"/>
    <col min="13" max="14" width="12" bestFit="1" customWidth="1"/>
    <col min="15" max="15" width="14.5703125" bestFit="1" customWidth="1"/>
    <col min="16" max="16" width="11.5703125" bestFit="1" customWidth="1"/>
    <col min="17" max="17" width="12" bestFit="1" customWidth="1"/>
    <col min="18" max="18" width="12.42578125" bestFit="1" customWidth="1"/>
    <col min="20" max="21" width="12" bestFit="1" customWidth="1"/>
    <col min="22" max="22" width="14.140625" bestFit="1" customWidth="1"/>
    <col min="23" max="23" width="15.85546875" bestFit="1" customWidth="1"/>
    <col min="24" max="24" width="16.5703125" bestFit="1" customWidth="1"/>
    <col min="25" max="25" width="12" bestFit="1" customWidth="1"/>
    <col min="26" max="26" width="8.42578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5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133700000</v>
      </c>
      <c r="G2" s="3">
        <v>96949946</v>
      </c>
      <c r="H2" s="4">
        <v>0.72513048616305165</v>
      </c>
      <c r="I2" s="5">
        <v>0</v>
      </c>
      <c r="J2">
        <v>35996028</v>
      </c>
      <c r="K2" s="3">
        <v>0</v>
      </c>
      <c r="L2" s="3"/>
      <c r="M2" s="3">
        <v>11800000</v>
      </c>
      <c r="N2" s="3">
        <v>23610578</v>
      </c>
      <c r="O2" s="4">
        <v>2.0008964406779661</v>
      </c>
      <c r="P2" s="5">
        <v>1.2E-2</v>
      </c>
      <c r="Q2" s="3">
        <v>251682</v>
      </c>
      <c r="R2" s="3">
        <v>3020.1840000000002</v>
      </c>
      <c r="S2" s="3"/>
      <c r="T2" s="3">
        <v>16900000</v>
      </c>
      <c r="U2" s="3">
        <v>11942896</v>
      </c>
      <c r="V2" s="4">
        <v>0.70668023668639057</v>
      </c>
      <c r="W2" s="6">
        <v>8.1999999999999993</v>
      </c>
      <c r="X2" s="3">
        <v>1097</v>
      </c>
      <c r="Y2" s="3">
        <v>8995.4</v>
      </c>
      <c r="Z2" s="7">
        <v>12015.583999999999</v>
      </c>
    </row>
    <row r="6" spans="1:26" x14ac:dyDescent="0.25">
      <c r="D6" s="8" t="s">
        <v>29</v>
      </c>
      <c r="E6" s="8" t="str">
        <f>D2</f>
        <v>Cruz Dario</v>
      </c>
      <c r="F6" s="9"/>
      <c r="G6" s="10" t="s">
        <v>30</v>
      </c>
      <c r="H6" s="11"/>
      <c r="I6" s="12"/>
    </row>
    <row r="7" spans="1:26" x14ac:dyDescent="0.25">
      <c r="D7" s="8" t="s">
        <v>31</v>
      </c>
      <c r="E7" s="8" t="str">
        <f>B2</f>
        <v>V2</v>
      </c>
      <c r="F7" s="9"/>
      <c r="G7" s="13" t="s">
        <v>32</v>
      </c>
      <c r="H7" s="13" t="s">
        <v>33</v>
      </c>
      <c r="I7" s="14" t="s">
        <v>34</v>
      </c>
    </row>
    <row r="8" spans="1:26" x14ac:dyDescent="0.25">
      <c r="D8" s="8" t="s">
        <v>35</v>
      </c>
      <c r="E8" s="15" t="str">
        <f>C2</f>
        <v>15324700-5</v>
      </c>
      <c r="F8" s="9"/>
      <c r="G8" s="16">
        <v>0</v>
      </c>
      <c r="H8" s="16">
        <v>0.84989999999999999</v>
      </c>
      <c r="I8" s="17">
        <v>0</v>
      </c>
    </row>
    <row r="9" spans="1:26" x14ac:dyDescent="0.25">
      <c r="D9" s="8" t="s">
        <v>36</v>
      </c>
      <c r="E9" s="18">
        <v>43983</v>
      </c>
      <c r="F9" s="9"/>
      <c r="G9" s="19">
        <v>0.85</v>
      </c>
      <c r="H9" s="20">
        <v>0.94989999999999997</v>
      </c>
      <c r="I9" s="21">
        <v>2E-3</v>
      </c>
    </row>
    <row r="10" spans="1:26" x14ac:dyDescent="0.25">
      <c r="D10" s="9"/>
      <c r="E10" s="9"/>
      <c r="F10" s="9"/>
      <c r="G10" s="22">
        <v>0.95</v>
      </c>
      <c r="H10" s="19">
        <v>0.99990000000000001</v>
      </c>
      <c r="I10" s="23">
        <v>4.0000000000000001E-3</v>
      </c>
    </row>
    <row r="11" spans="1:26" x14ac:dyDescent="0.25">
      <c r="D11" s="24" t="s">
        <v>37</v>
      </c>
      <c r="E11" s="25"/>
      <c r="F11" s="9"/>
      <c r="G11" s="26">
        <v>1</v>
      </c>
      <c r="H11" s="26">
        <v>1.0499000000000001</v>
      </c>
      <c r="I11" s="27">
        <v>6.0000000000000001E-3</v>
      </c>
    </row>
    <row r="12" spans="1:26" x14ac:dyDescent="0.25">
      <c r="D12" s="28" t="s">
        <v>38</v>
      </c>
      <c r="E12" s="29">
        <f>F2</f>
        <v>133700000</v>
      </c>
      <c r="F12" s="30"/>
      <c r="G12" s="26">
        <v>1.05</v>
      </c>
      <c r="H12" s="26">
        <v>1.1498999999999999</v>
      </c>
      <c r="I12" s="27">
        <v>8.9999999999999993E-3</v>
      </c>
    </row>
    <row r="13" spans="1:26" x14ac:dyDescent="0.25">
      <c r="D13" s="28" t="s">
        <v>39</v>
      </c>
      <c r="E13" s="29">
        <f>G2</f>
        <v>96949946</v>
      </c>
      <c r="F13" s="30"/>
      <c r="G13" s="26">
        <v>1.1499999999999999</v>
      </c>
      <c r="H13" s="26" t="s">
        <v>40</v>
      </c>
      <c r="I13" s="27">
        <v>1.2E-2</v>
      </c>
    </row>
    <row r="14" spans="1:26" x14ac:dyDescent="0.25">
      <c r="D14" s="28" t="s">
        <v>41</v>
      </c>
      <c r="E14" s="31">
        <f>H2</f>
        <v>0.72513048616305165</v>
      </c>
      <c r="F14" s="30"/>
      <c r="G14" s="32"/>
      <c r="H14" s="32"/>
      <c r="I14" s="33"/>
    </row>
    <row r="15" spans="1:26" ht="25.5" x14ac:dyDescent="0.25">
      <c r="D15" s="28" t="s">
        <v>42</v>
      </c>
      <c r="E15" s="29">
        <f>J2</f>
        <v>35996028</v>
      </c>
      <c r="F15" s="30"/>
      <c r="G15" s="10" t="s">
        <v>43</v>
      </c>
      <c r="H15" s="11"/>
      <c r="I15" s="12"/>
    </row>
    <row r="16" spans="1:26" x14ac:dyDescent="0.25">
      <c r="D16" s="28" t="s">
        <v>44</v>
      </c>
      <c r="E16" s="34">
        <f>I2</f>
        <v>0</v>
      </c>
      <c r="F16" s="30"/>
      <c r="G16" s="13" t="s">
        <v>32</v>
      </c>
      <c r="H16" s="13" t="s">
        <v>33</v>
      </c>
      <c r="I16" s="14" t="s">
        <v>45</v>
      </c>
    </row>
    <row r="17" spans="4:9" x14ac:dyDescent="0.25">
      <c r="D17" s="35" t="s">
        <v>46</v>
      </c>
      <c r="E17" s="36">
        <f>K2</f>
        <v>0</v>
      </c>
      <c r="F17" s="37"/>
      <c r="G17" s="16">
        <v>0</v>
      </c>
      <c r="H17" s="16">
        <v>0.99990000000000001</v>
      </c>
      <c r="I17" s="38">
        <v>8.1999999999999993</v>
      </c>
    </row>
    <row r="18" spans="4:9" x14ac:dyDescent="0.25">
      <c r="D18" s="39"/>
      <c r="E18" s="40"/>
      <c r="F18" s="37"/>
      <c r="G18" s="19">
        <v>1</v>
      </c>
      <c r="H18" s="20" t="s">
        <v>40</v>
      </c>
      <c r="I18" s="38">
        <v>16.399999999999999</v>
      </c>
    </row>
    <row r="19" spans="4:9" x14ac:dyDescent="0.25">
      <c r="D19" s="24" t="s">
        <v>47</v>
      </c>
      <c r="E19" s="25"/>
      <c r="F19" s="9"/>
      <c r="G19" s="41"/>
      <c r="H19" s="41"/>
      <c r="I19" s="41"/>
    </row>
    <row r="20" spans="4:9" x14ac:dyDescent="0.25">
      <c r="D20" s="28" t="s">
        <v>48</v>
      </c>
      <c r="E20" s="29">
        <f>M2</f>
        <v>11800000</v>
      </c>
      <c r="F20" s="30"/>
      <c r="G20" s="41"/>
      <c r="H20" s="41"/>
      <c r="I20" s="41"/>
    </row>
    <row r="21" spans="4:9" x14ac:dyDescent="0.25">
      <c r="D21" s="28" t="s">
        <v>49</v>
      </c>
      <c r="E21" s="29">
        <f>N2</f>
        <v>23610578</v>
      </c>
      <c r="F21" s="30"/>
      <c r="G21" s="41"/>
      <c r="H21" s="41"/>
      <c r="I21" s="41"/>
    </row>
    <row r="22" spans="4:9" x14ac:dyDescent="0.25">
      <c r="D22" s="28" t="s">
        <v>41</v>
      </c>
      <c r="E22" s="31">
        <f>O2</f>
        <v>2.0008964406779661</v>
      </c>
      <c r="F22" s="30"/>
      <c r="G22" s="41"/>
      <c r="H22" s="41"/>
      <c r="I22" s="41"/>
    </row>
    <row r="23" spans="4:9" ht="25.5" x14ac:dyDescent="0.25">
      <c r="D23" s="28" t="s">
        <v>50</v>
      </c>
      <c r="E23" s="29">
        <f>Q2</f>
        <v>251682</v>
      </c>
      <c r="F23" s="30"/>
      <c r="G23" s="35" t="s">
        <v>51</v>
      </c>
      <c r="H23" s="42">
        <f>+E17+E25+E33</f>
        <v>12015.583999999999</v>
      </c>
      <c r="I23" s="41"/>
    </row>
    <row r="24" spans="4:9" x14ac:dyDescent="0.25">
      <c r="D24" s="28" t="s">
        <v>44</v>
      </c>
      <c r="E24" s="34">
        <f>P2</f>
        <v>1.2E-2</v>
      </c>
      <c r="F24" s="30"/>
      <c r="G24" s="41"/>
      <c r="H24" s="41"/>
      <c r="I24" s="41"/>
    </row>
    <row r="25" spans="4:9" x14ac:dyDescent="0.25">
      <c r="D25" s="28" t="s">
        <v>46</v>
      </c>
      <c r="E25" s="36">
        <f>R2</f>
        <v>3020.1840000000002</v>
      </c>
      <c r="F25" s="30"/>
      <c r="G25" s="41"/>
      <c r="H25" s="41"/>
      <c r="I25" s="41"/>
    </row>
    <row r="26" spans="4:9" x14ac:dyDescent="0.25">
      <c r="D26" s="9"/>
      <c r="E26" s="9"/>
      <c r="F26" s="9"/>
      <c r="G26" s="41"/>
      <c r="H26" s="41"/>
      <c r="I26" s="41"/>
    </row>
    <row r="27" spans="4:9" x14ac:dyDescent="0.25">
      <c r="D27" s="24" t="s">
        <v>52</v>
      </c>
      <c r="E27" s="25"/>
      <c r="F27" s="37"/>
      <c r="G27" s="41"/>
      <c r="H27" s="41"/>
      <c r="I27" s="41"/>
    </row>
    <row r="28" spans="4:9" x14ac:dyDescent="0.25">
      <c r="D28" s="28" t="s">
        <v>53</v>
      </c>
      <c r="E28" s="29">
        <f>T2</f>
        <v>16900000</v>
      </c>
      <c r="F28" s="37"/>
      <c r="G28" s="41"/>
      <c r="H28" s="41"/>
      <c r="I28" s="41"/>
    </row>
    <row r="29" spans="4:9" x14ac:dyDescent="0.25">
      <c r="D29" s="28" t="s">
        <v>54</v>
      </c>
      <c r="E29" s="29">
        <f>U2</f>
        <v>11942896</v>
      </c>
      <c r="F29" s="37"/>
      <c r="G29" s="41"/>
      <c r="H29" s="41"/>
      <c r="I29" s="41"/>
    </row>
    <row r="30" spans="4:9" x14ac:dyDescent="0.25">
      <c r="D30" s="28" t="s">
        <v>41</v>
      </c>
      <c r="E30" s="31">
        <f>V2</f>
        <v>0.70668023668639057</v>
      </c>
      <c r="F30" s="9"/>
      <c r="G30" s="41"/>
      <c r="H30" s="41"/>
      <c r="I30" s="41"/>
    </row>
    <row r="31" spans="4:9" ht="25.5" x14ac:dyDescent="0.25">
      <c r="D31" s="28" t="s">
        <v>55</v>
      </c>
      <c r="E31" s="43">
        <f>X2</f>
        <v>1097</v>
      </c>
      <c r="F31" s="30"/>
      <c r="G31" s="44"/>
      <c r="H31" s="41"/>
      <c r="I31" s="41"/>
    </row>
    <row r="32" spans="4:9" x14ac:dyDescent="0.25">
      <c r="D32" s="28" t="s">
        <v>56</v>
      </c>
      <c r="E32" s="45">
        <f>W2</f>
        <v>8.1999999999999993</v>
      </c>
      <c r="F32" s="30"/>
      <c r="G32" s="41"/>
      <c r="H32" s="41"/>
      <c r="I32" s="41"/>
    </row>
    <row r="33" spans="4:9" x14ac:dyDescent="0.25">
      <c r="D33" s="28" t="s">
        <v>46</v>
      </c>
      <c r="E33" s="36">
        <f>Y2</f>
        <v>8995.4</v>
      </c>
      <c r="F33" s="46"/>
      <c r="G33" s="41"/>
      <c r="H33" s="41"/>
      <c r="I33" s="41"/>
    </row>
  </sheetData>
  <mergeCells count="5">
    <mergeCell ref="G6:I6"/>
    <mergeCell ref="D11:E11"/>
    <mergeCell ref="G15:I15"/>
    <mergeCell ref="D19:E19"/>
    <mergeCell ref="D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2020_06_15324700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2020-07-01T19:15:43Z</dcterms:created>
  <dcterms:modified xsi:type="dcterms:W3CDTF">2020-07-01T19:15:44Z</dcterms:modified>
</cp:coreProperties>
</file>