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5DF3A345-36D8-4854-87D5-F3DB14E73513}" xr6:coauthVersionLast="41" xr6:coauthVersionMax="41" xr10:uidLastSave="{00000000-0000-0000-0000-000000000000}"/>
  <bookViews>
    <workbookView xWindow="-120" yWindow="-120" windowWidth="20730" windowHeight="11160" xr2:uid="{2B808A39-D213-41EE-A722-D5B125F0DEE6}"/>
  </bookViews>
  <sheets>
    <sheet name="2020_08_0751962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<sst xmlns="http://schemas.openxmlformats.org/spreadsheetml/2006/main" count="65" uniqueCount="57">
  <si>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</si>
  <si>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</si>
  <si>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</si>
  <si>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</si>
  <si>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</si>
  <si>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</si>
  <si>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</si>
  <si>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</si>
  <si>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</si>
  <si>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</si>
  <si>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</si>
  <si>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</si>
  <si>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</si>
  <si>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</si>
  <si>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</si>
  <si>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</si>
  <si>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</si>
  <si>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</si>
  <si>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</si>
  <si>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</si>
  <si>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</si>
  <si>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</si>
  <si>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</si>
  <si>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</si>
  <si>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2020_08_07519620</t>
  </si>
  <si>
    <t>22</t>
  </si>
  <si>
    <t>07519620-2</t>
  </si>
  <si>
    <t>Retamal Martinez Jose</t>
  </si>
  <si>
    <t xml:space="preserve">General Velasquez Repuestos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</si>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</sst>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5%20Macro%20Detalle%20Facturas%20agost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519620"/>
      <sheetName val="2020_08_07659809"/>
      <sheetName val="2020_08_07754419"/>
      <sheetName val="2020_08_12469756"/>
      <sheetName val="2020_08_13999882"/>
      <sheetName val="2020_08_14339448"/>
      <sheetName val="2020_08_15018390"/>
      <sheetName val="2020_08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2FAD-FA3C-4F51-98C4-077DFE629F8A}">
  <sheetPr codeName="Hoja1">
    <tabColor rgb="FF00B050"/>
  </sheetPr>
  <dimension ref="A1:Z32"/>
  <sheetViews>
    <sheetView tabSelected="1" workbookViewId="0">
      <selection activeCell="F7" sqref="F7"/>
    </sheetView>
  </sheetViews>
  <sheetFormatPr baseColWidth="10" defaultRowHeight="15" x14ac:dyDescent="0.25"/>
  <cols>
    <col min="1" max="1" width="16.85546875" bestFit="1" customWidth="1"/>
    <col min="2" max="2" width="3.140625" bestFit="1" customWidth="1"/>
    <col min="3" max="3" width="10.7109375" bestFit="1" customWidth="1"/>
    <col min="4" max="5" width="36.85546875" customWidth="1"/>
    <col min="6" max="6" width="13" bestFit="1" customWidth="1"/>
    <col min="7" max="9" width="19.7109375" customWidth="1"/>
    <col min="10" max="10" width="11.7109375" bestFit="1" customWidth="1"/>
    <col min="11" max="11" width="12.140625" bestFit="1" customWidth="1"/>
    <col min="13" max="14" width="12" bestFit="1" customWidth="1"/>
    <col min="15" max="15" width="14.5703125" bestFit="1" customWidth="1"/>
    <col min="16" max="16" width="11.5703125" bestFit="1" customWidth="1"/>
    <col min="17" max="17" width="12" bestFit="1" customWidth="1"/>
    <col min="18" max="18" width="12.42578125" bestFit="1" customWidth="1"/>
    <col min="20" max="21" width="12" bestFit="1" customWidth="1"/>
    <col min="22" max="22" width="14.140625" bestFit="1" customWidth="1"/>
    <col min="23" max="23" width="15.85546875" bestFit="1" customWidth="1"/>
    <col min="24" max="24" width="16.5703125" bestFit="1" customWidth="1"/>
    <col min="25" max="25" width="12" bestFit="1" customWidth="1"/>
    <col min="26" max="26" width="8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132000000</v>
      </c>
      <c r="G2" s="3">
        <v>132853758</v>
      </c>
      <c r="H2" s="4">
        <v>1.0064678636363635</v>
      </c>
      <c r="I2" s="5">
        <v>6.0000000000000001E-3</v>
      </c>
      <c r="J2">
        <v>5634409</v>
      </c>
      <c r="K2" s="3">
        <v>33806.453999999998</v>
      </c>
      <c r="L2" s="3"/>
      <c r="M2" s="3">
        <v>30000000</v>
      </c>
      <c r="N2" s="3">
        <v>23445635</v>
      </c>
      <c r="O2" s="4">
        <v>0.78152116666666671</v>
      </c>
      <c r="P2" s="5">
        <v>0</v>
      </c>
      <c r="Q2" s="3">
        <v>735698</v>
      </c>
      <c r="R2" s="3">
        <v>0</v>
      </c>
      <c r="S2" s="3"/>
      <c r="T2" s="3">
        <v>16800000</v>
      </c>
      <c r="U2" s="3">
        <v>10759406</v>
      </c>
      <c r="V2" s="4">
        <v>0.64044083333333335</v>
      </c>
      <c r="W2" s="6">
        <v>8.1999999999999993</v>
      </c>
      <c r="X2" s="3">
        <v>212</v>
      </c>
      <c r="Y2" s="3">
        <v>1738.3999999999999</v>
      </c>
      <c r="Z2" s="7">
        <v>35544.853999999999</v>
      </c>
    </row>
    <row r="5" spans="1:26" x14ac:dyDescent="0.25">
      <c r="D5" s="8" t="s">
        <v>29</v>
      </c>
      <c r="E5" s="8" t="str">
        <f>D2</f>
        <v>Retamal Martinez Jose</v>
      </c>
      <c r="F5" s="9"/>
      <c r="G5" s="10" t="s">
        <v>30</v>
      </c>
      <c r="H5" s="11"/>
      <c r="I5" s="12"/>
    </row>
    <row r="6" spans="1:26" x14ac:dyDescent="0.25">
      <c r="D6" s="8" t="s">
        <v>31</v>
      </c>
      <c r="E6" s="8" t="str">
        <f>B2</f>
        <v>22</v>
      </c>
      <c r="F6" s="9"/>
      <c r="G6" s="13" t="s">
        <v>32</v>
      </c>
      <c r="H6" s="13" t="s">
        <v>33</v>
      </c>
      <c r="I6" s="14" t="s">
        <v>34</v>
      </c>
    </row>
    <row r="7" spans="1:26" x14ac:dyDescent="0.25">
      <c r="D7" s="8" t="s">
        <v>35</v>
      </c>
      <c r="E7" s="15" t="str">
        <f>C2</f>
        <v>07519620-2</v>
      </c>
      <c r="F7" s="9"/>
      <c r="G7" s="16">
        <v>0</v>
      </c>
      <c r="H7" s="16">
        <v>0.84989999999999999</v>
      </c>
      <c r="I7" s="17">
        <v>0</v>
      </c>
    </row>
    <row r="8" spans="1:26" x14ac:dyDescent="0.25">
      <c r="D8" s="8" t="s">
        <v>36</v>
      </c>
      <c r="E8" s="18">
        <v>44044</v>
      </c>
      <c r="F8" s="9"/>
      <c r="G8" s="19">
        <v>0.85</v>
      </c>
      <c r="H8" s="20">
        <v>0.94989999999999997</v>
      </c>
      <c r="I8" s="21">
        <v>2E-3</v>
      </c>
    </row>
    <row r="9" spans="1:26" x14ac:dyDescent="0.25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25">
      <c r="D10" s="24" t="s">
        <v>37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x14ac:dyDescent="0.25">
      <c r="D11" s="28" t="s">
        <v>38</v>
      </c>
      <c r="E11" s="29">
        <f>F2</f>
        <v>132000000</v>
      </c>
      <c r="F11" s="30"/>
      <c r="G11" s="26">
        <v>1.05</v>
      </c>
      <c r="H11" s="26">
        <v>1.1498999999999999</v>
      </c>
      <c r="I11" s="27">
        <v>8.9999999999999993E-3</v>
      </c>
    </row>
    <row r="12" spans="1:26" x14ac:dyDescent="0.25">
      <c r="D12" s="28" t="s">
        <v>39</v>
      </c>
      <c r="E12" s="29">
        <f>G2</f>
        <v>132853758</v>
      </c>
      <c r="F12" s="30"/>
      <c r="G12" s="26">
        <v>1.1499999999999999</v>
      </c>
      <c r="H12" s="26" t="s">
        <v>40</v>
      </c>
      <c r="I12" s="27">
        <v>1.2E-2</v>
      </c>
    </row>
    <row r="13" spans="1:26" x14ac:dyDescent="0.25">
      <c r="D13" s="28" t="s">
        <v>41</v>
      </c>
      <c r="E13" s="31">
        <f>H2</f>
        <v>1.0064678636363635</v>
      </c>
      <c r="F13" s="30"/>
      <c r="G13" s="32"/>
      <c r="H13" s="32"/>
      <c r="I13" s="33"/>
    </row>
    <row r="14" spans="1:26" x14ac:dyDescent="0.25">
      <c r="D14" s="28" t="s">
        <v>42</v>
      </c>
      <c r="E14" s="29">
        <f>J2</f>
        <v>5634409</v>
      </c>
      <c r="F14" s="30"/>
      <c r="G14" s="10" t="s">
        <v>43</v>
      </c>
      <c r="H14" s="11"/>
      <c r="I14" s="12"/>
    </row>
    <row r="15" spans="1:26" x14ac:dyDescent="0.25">
      <c r="D15" s="28" t="s">
        <v>44</v>
      </c>
      <c r="E15" s="34">
        <f>I2</f>
        <v>6.0000000000000001E-3</v>
      </c>
      <c r="F15" s="30"/>
      <c r="G15" s="13" t="s">
        <v>32</v>
      </c>
      <c r="H15" s="13" t="s">
        <v>33</v>
      </c>
      <c r="I15" s="14" t="s">
        <v>45</v>
      </c>
    </row>
    <row r="16" spans="1:26" x14ac:dyDescent="0.25">
      <c r="D16" s="35" t="s">
        <v>46</v>
      </c>
      <c r="E16" s="36">
        <f>K2</f>
        <v>33806.453999999998</v>
      </c>
      <c r="F16" s="37"/>
      <c r="G16" s="16">
        <v>0</v>
      </c>
      <c r="H16" s="16">
        <v>0.99990000000000001</v>
      </c>
      <c r="I16" s="38">
        <v>8.1999999999999993</v>
      </c>
    </row>
    <row r="17" spans="4:9" x14ac:dyDescent="0.25">
      <c r="D17" s="39"/>
      <c r="E17" s="40"/>
      <c r="F17" s="37"/>
      <c r="G17" s="19">
        <v>1</v>
      </c>
      <c r="H17" s="20" t="s">
        <v>40</v>
      </c>
      <c r="I17" s="38">
        <v>16.399999999999999</v>
      </c>
    </row>
    <row r="18" spans="4:9" x14ac:dyDescent="0.25">
      <c r="D18" s="24" t="s">
        <v>47</v>
      </c>
      <c r="E18" s="25"/>
      <c r="F18" s="9"/>
      <c r="G18" s="41"/>
      <c r="H18" s="41"/>
      <c r="I18" s="41"/>
    </row>
    <row r="19" spans="4:9" x14ac:dyDescent="0.25">
      <c r="D19" s="28" t="s">
        <v>48</v>
      </c>
      <c r="E19" s="29">
        <f>M2</f>
        <v>30000000</v>
      </c>
      <c r="F19" s="30"/>
      <c r="G19" s="41"/>
      <c r="H19" s="41"/>
      <c r="I19" s="41"/>
    </row>
    <row r="20" spans="4:9" x14ac:dyDescent="0.25">
      <c r="D20" s="28" t="s">
        <v>49</v>
      </c>
      <c r="E20" s="29">
        <f>N2</f>
        <v>23445635</v>
      </c>
      <c r="F20" s="30"/>
      <c r="G20" s="41"/>
      <c r="H20" s="41"/>
      <c r="I20" s="41"/>
    </row>
    <row r="21" spans="4:9" x14ac:dyDescent="0.25">
      <c r="D21" s="28" t="s">
        <v>41</v>
      </c>
      <c r="E21" s="31">
        <f>O2</f>
        <v>0.78152116666666671</v>
      </c>
      <c r="F21" s="30"/>
      <c r="G21" s="41"/>
      <c r="H21" s="41"/>
      <c r="I21" s="41"/>
    </row>
    <row r="22" spans="4:9" ht="25.5" x14ac:dyDescent="0.25">
      <c r="D22" s="28" t="s">
        <v>50</v>
      </c>
      <c r="E22" s="29">
        <f>Q2</f>
        <v>735698</v>
      </c>
      <c r="F22" s="30"/>
      <c r="G22" s="35" t="s">
        <v>51</v>
      </c>
      <c r="H22" s="42">
        <f>+E16+E24+E32</f>
        <v>35544.853999999999</v>
      </c>
      <c r="I22" s="41"/>
    </row>
    <row r="23" spans="4:9" x14ac:dyDescent="0.25">
      <c r="D23" s="28" t="s">
        <v>44</v>
      </c>
      <c r="E23" s="34">
        <f>P2</f>
        <v>0</v>
      </c>
      <c r="F23" s="30"/>
      <c r="G23" s="41"/>
      <c r="H23" s="41"/>
      <c r="I23" s="41"/>
    </row>
    <row r="24" spans="4:9" x14ac:dyDescent="0.25">
      <c r="D24" s="28" t="s">
        <v>46</v>
      </c>
      <c r="E24" s="36">
        <f>R2</f>
        <v>0</v>
      </c>
      <c r="F24" s="30"/>
      <c r="G24" s="41"/>
      <c r="H24" s="41"/>
      <c r="I24" s="41"/>
    </row>
    <row r="25" spans="4:9" x14ac:dyDescent="0.25">
      <c r="D25" s="9"/>
      <c r="E25" s="9"/>
      <c r="F25" s="9"/>
      <c r="G25" s="41"/>
      <c r="H25" s="41"/>
      <c r="I25" s="41"/>
    </row>
    <row r="26" spans="4:9" x14ac:dyDescent="0.25">
      <c r="D26" s="24" t="s">
        <v>52</v>
      </c>
      <c r="E26" s="25"/>
      <c r="F26" s="37"/>
      <c r="G26" s="41"/>
      <c r="H26" s="41"/>
      <c r="I26" s="41"/>
    </row>
    <row r="27" spans="4:9" x14ac:dyDescent="0.25">
      <c r="D27" s="28" t="s">
        <v>53</v>
      </c>
      <c r="E27" s="29">
        <f>T2</f>
        <v>16800000</v>
      </c>
      <c r="F27" s="37"/>
      <c r="G27" s="41"/>
      <c r="H27" s="41"/>
      <c r="I27" s="41"/>
    </row>
    <row r="28" spans="4:9" x14ac:dyDescent="0.25">
      <c r="D28" s="28" t="s">
        <v>54</v>
      </c>
      <c r="E28" s="29">
        <f>U2</f>
        <v>10759406</v>
      </c>
      <c r="F28" s="37"/>
      <c r="G28" s="41"/>
      <c r="H28" s="41"/>
      <c r="I28" s="41"/>
    </row>
    <row r="29" spans="4:9" x14ac:dyDescent="0.25">
      <c r="D29" s="28" t="s">
        <v>41</v>
      </c>
      <c r="E29" s="31">
        <f>V2</f>
        <v>0.64044083333333335</v>
      </c>
      <c r="F29" s="9"/>
      <c r="G29" s="41"/>
      <c r="H29" s="41"/>
      <c r="I29" s="41"/>
    </row>
    <row r="30" spans="4:9" x14ac:dyDescent="0.25">
      <c r="D30" s="28" t="s">
        <v>55</v>
      </c>
      <c r="E30" s="43">
        <f>X2</f>
        <v>212</v>
      </c>
      <c r="F30" s="30"/>
      <c r="G30" s="44"/>
      <c r="H30" s="41"/>
      <c r="I30" s="41"/>
    </row>
    <row r="31" spans="4:9" x14ac:dyDescent="0.25">
      <c r="D31" s="28" t="s">
        <v>56</v>
      </c>
      <c r="E31" s="45">
        <f>W2</f>
        <v>8.1999999999999993</v>
      </c>
      <c r="F31" s="30"/>
      <c r="G31" s="41"/>
      <c r="H31" s="41"/>
      <c r="I31" s="41"/>
    </row>
    <row r="32" spans="4:9" x14ac:dyDescent="0.25">
      <c r="D32" s="28" t="s">
        <v>46</v>
      </c>
      <c r="E32" s="36">
        <f>Y2</f>
        <v>1738.3999999999999</v>
      </c>
      <c r="F32" s="46"/>
      <c r="G32" s="41"/>
      <c r="H32" s="41"/>
      <c r="I32" s="41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2020_08_07519620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2020-09-03T15:22:25Z</dcterms:created>
  <dcterms:modified xsi:type="dcterms:W3CDTF">2020-09-03T15:22:26Z</dcterms:modified>
</cp:coreProperties>
</file>