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AEF1ADB5-0C1E-406B-B2FE-0B0FF0F70A25}" xr6:coauthVersionLast="41" xr6:coauthVersionMax="41" xr10:uidLastSave="{00000000-0000-0000-0000-000000000000}"/>
  <bookViews>
    <workbookView xWindow="-120" yWindow="-120" windowWidth="20730" windowHeight="11160" xr2:uid="{DFA963C2-871B-4011-92A0-83F0AAF9350C}"/>
  </bookViews>
  <sheets>
    <sheet name="2020_08_103788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<sst xmlns="http://schemas.openxmlformats.org/spreadsheetml/2006/main" count="3724" uniqueCount="704">
  <si>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</si>
  <si>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</si>
  <si>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</si>
  <si>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</si>
  <si>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</si>
  <si>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</si>
  <si>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</si>
  <si>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</si>
  <si>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</si>
  <si>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</si>
  <si>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</si>
  <si>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</si>
  <si>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</si>
  <si>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</si>
  <si>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</si>
  <si>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</si>
  <si>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</si>
  <si>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</si>
  <si>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</si>
  <si>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</si>
  <si>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2020_08_10378849</t>
  </si>
  <si>
    <t xml:space="preserve">ALARCON VILLARROEL BENEDICTO ARCAD           </t>
  </si>
  <si>
    <t>R6</t>
  </si>
  <si>
    <t>10378849-8</t>
  </si>
  <si>
    <t xml:space="preserve">225/55R17 101W SA57 GOODR </t>
  </si>
  <si>
    <t>BV-A-0000-00295356</t>
  </si>
  <si>
    <t xml:space="preserve">OSORNO FLOTACENTRO </t>
  </si>
  <si>
    <t>0013521681-K-0</t>
  </si>
  <si>
    <t xml:space="preserve">ISLA MAAURICIO </t>
  </si>
  <si>
    <t>Neumaticos</t>
  </si>
  <si>
    <t>Actual</t>
  </si>
  <si>
    <t>Boleta</t>
  </si>
  <si>
    <t>Venta Normal</t>
  </si>
  <si>
    <t xml:space="preserve">ZM001 </t>
  </si>
  <si>
    <t xml:space="preserve">MONTAJE NEUMATICO LIVIANOS - NORMAL </t>
  </si>
  <si>
    <t>Servicios</t>
  </si>
  <si>
    <t xml:space="preserve">ZBAL1 </t>
  </si>
  <si>
    <t>BALANCEO LIVIANOS PLOMO NORMAL) - NORMAL</t>
  </si>
  <si>
    <t>Nombre</t>
  </si>
  <si>
    <t xml:space="preserve">ZAA06 </t>
  </si>
  <si>
    <t>ALINEACION FURGON/VAN/CAMION 3/4 - FLOTA</t>
  </si>
  <si>
    <t>Cod Vendedor</t>
  </si>
  <si>
    <t xml:space="preserve">245/70R16 107S FRTC AT 50 CONTI </t>
  </si>
  <si>
    <t>BV-A-0000-00295401</t>
  </si>
  <si>
    <t>0027849333-4-0</t>
  </si>
  <si>
    <t xml:space="preserve">CAREN MEZA N </t>
  </si>
  <si>
    <t>Rut</t>
  </si>
  <si>
    <t xml:space="preserve">ZBAL5 </t>
  </si>
  <si>
    <t>BALANCEO LIVIANOS PLOMO ADHESIVO)- CAREN</t>
  </si>
  <si>
    <t>Mes Pago</t>
  </si>
  <si>
    <t xml:space="preserve">BME10 </t>
  </si>
  <si>
    <t xml:space="preserve">MANO DE OBRA GENERAL 0,5 HORAS - NORMAL </t>
  </si>
  <si>
    <t>BV-A-0000-00295411</t>
  </si>
  <si>
    <t>0008705314-8-0</t>
  </si>
  <si>
    <t xml:space="preserve">CASTRO VEGA JUAN ALBERTO </t>
  </si>
  <si>
    <t xml:space="preserve">BME09 </t>
  </si>
  <si>
    <t xml:space="preserve">MANO DE OBRA GENERAL 0,25 HORAS - FLOTA </t>
  </si>
  <si>
    <t>COMISION REPUESTOS</t>
  </si>
  <si>
    <t>Tabla de Cumplimiento Repuestos</t>
  </si>
  <si>
    <t xml:space="preserve">ZAA05 </t>
  </si>
  <si>
    <t xml:space="preserve">ALINEACION FURGON/VAN/CAMION 3/4 -CAREN </t>
  </si>
  <si>
    <t>BV-A-0000-00295545</t>
  </si>
  <si>
    <t xml:space="preserve">RICARDO MORA </t>
  </si>
  <si>
    <t>VTA TOTAL PERIODO ANTERIOR</t>
  </si>
  <si>
    <t>Ventas</t>
  </si>
  <si>
    <t>% Comisión</t>
  </si>
  <si>
    <t xml:space="preserve">TAPA ESTANQUE PETROLEO C/LLAVE </t>
  </si>
  <si>
    <t>BV-A-0000-00295599</t>
  </si>
  <si>
    <t xml:space="preserve">SEGUNDO ROSAS </t>
  </si>
  <si>
    <t>Repuestos</t>
  </si>
  <si>
    <t>VTA NORMAL PERIODO ANTERIOR</t>
  </si>
  <si>
    <t>Desde</t>
  </si>
  <si>
    <t>Hasta</t>
  </si>
  <si>
    <t>BV-A-0000-00295601</t>
  </si>
  <si>
    <t>COMISION NORMAL (%)</t>
  </si>
  <si>
    <t>o mas</t>
  </si>
  <si>
    <t xml:space="preserve">PAP55 </t>
  </si>
  <si>
    <t xml:space="preserve">PARCHE VIPAL RAC-10 75X55 </t>
  </si>
  <si>
    <t>COMISION NORMAL ($)</t>
  </si>
  <si>
    <t xml:space="preserve">ZBAL2 </t>
  </si>
  <si>
    <t>BALANCEO LIVIANOS (PLOMO NORMAL) - CAREN</t>
  </si>
  <si>
    <t>BV-A-0000-00295690</t>
  </si>
  <si>
    <t xml:space="preserve">PATRICIO MONSALVE </t>
  </si>
  <si>
    <t xml:space="preserve">ZOP60 </t>
  </si>
  <si>
    <t xml:space="preserve">ALINEACIONES ARO 17,5 </t>
  </si>
  <si>
    <t>BV-A-0000-00295858</t>
  </si>
  <si>
    <t>TOTAL COMISION REPUESTOS</t>
  </si>
  <si>
    <t xml:space="preserve">195/50R15 82V RP28 GOODR </t>
  </si>
  <si>
    <t>BV-A-0000-00296033</t>
  </si>
  <si>
    <t xml:space="preserve">ZM002 </t>
  </si>
  <si>
    <t xml:space="preserve">MONTAJE NEUMATICO LIVIANOS - CAREN </t>
  </si>
  <si>
    <t xml:space="preserve">ZAABA </t>
  </si>
  <si>
    <t xml:space="preserve">ALINAECION LIVIANO CAMIONETA - CAREN </t>
  </si>
  <si>
    <t>COMISION NEUMATICOS, LUBRICANTES, BATERIAS Y REMOLQUE</t>
  </si>
  <si>
    <t>Tabla de Cumplimiento Neumaticos, Lubricantes, Baterias y Remolques</t>
  </si>
  <si>
    <t xml:space="preserve">ZAA07 </t>
  </si>
  <si>
    <t xml:space="preserve">ALINEACION LIVIANOS AUTO - NORMAL </t>
  </si>
  <si>
    <t>BV-A-0000-00296149</t>
  </si>
  <si>
    <t>VENTA TOTAL PERIODO ACTUAL</t>
  </si>
  <si>
    <t xml:space="preserve">V0620 </t>
  </si>
  <si>
    <t xml:space="preserve">AMORTIG. SUSPENSION DEL/TRAS.OJO/OJO </t>
  </si>
  <si>
    <t>CV-A-0000-00223680</t>
  </si>
  <si>
    <t>0008806443-7-0</t>
  </si>
  <si>
    <t xml:space="preserve">FUCHSLOCHER NAZAR CRISTIAN ADOLFO </t>
  </si>
  <si>
    <t>Nota Crédito</t>
  </si>
  <si>
    <t>VENTA NORMAL</t>
  </si>
  <si>
    <t xml:space="preserve">U0059 </t>
  </si>
  <si>
    <t xml:space="preserve">PISTON MOTOR STD ECO CAM 56MM ANODIZADO </t>
  </si>
  <si>
    <t>CV-A-0000-00224247</t>
  </si>
  <si>
    <t>0078551660-5-0</t>
  </si>
  <si>
    <t xml:space="preserve">BRAVO Y NAHUELPAN LTDA. </t>
  </si>
  <si>
    <t>Venta Pendiente</t>
  </si>
  <si>
    <t>PULMON FRENO DOBLE MAXI 30/30 (8" DOBLE)</t>
  </si>
  <si>
    <t>FV-A-0000-02216415</t>
  </si>
  <si>
    <t>0008848423-1-0</t>
  </si>
  <si>
    <t xml:space="preserve">CORRALES GARRIDO RODOLFO ENRIQUE </t>
  </si>
  <si>
    <t>Factura</t>
  </si>
  <si>
    <t xml:space="preserve">ADBLUE BY ADQUIM TAMBOR 208 LTS </t>
  </si>
  <si>
    <t>FV-A-0000-02216544</t>
  </si>
  <si>
    <t>0008754878-3-0</t>
  </si>
  <si>
    <t xml:space="preserve">KAHLER GONZALEZ RENATO TEOBALDO </t>
  </si>
  <si>
    <t>Lubricantes</t>
  </si>
  <si>
    <t xml:space="preserve">W0974 </t>
  </si>
  <si>
    <t xml:space="preserve">EMPAQ.MOTOR JGO C/RETENES 6CIL </t>
  </si>
  <si>
    <t>FV-A-0000-02216589</t>
  </si>
  <si>
    <t xml:space="preserve">TOTAL COMISION </t>
  </si>
  <si>
    <t xml:space="preserve">C1498 </t>
  </si>
  <si>
    <t xml:space="preserve">HUINCHA REFLECTANTE ROJO/BLANCO X ROLLO </t>
  </si>
  <si>
    <t>FV-A-0000-02217219</t>
  </si>
  <si>
    <t>0076065472-8-0</t>
  </si>
  <si>
    <t xml:space="preserve">TRANSPORTES ON-RUTAS S.P.A </t>
  </si>
  <si>
    <t xml:space="preserve">REP.COMPRESOR </t>
  </si>
  <si>
    <t>FV-A-0000-02217321</t>
  </si>
  <si>
    <t xml:space="preserve">PISTON COMPRESOR STD COMPLETO 85M/M </t>
  </si>
  <si>
    <t>BONO GRUPAL</t>
  </si>
  <si>
    <t>Tabla de Cumplimiento Bono Grupal</t>
  </si>
  <si>
    <t xml:space="preserve">V3523 </t>
  </si>
  <si>
    <t xml:space="preserve">FOCO TRASERO IZQ. </t>
  </si>
  <si>
    <t>FV-A-0000-02217353</t>
  </si>
  <si>
    <t>CUMPLIMIENTO GRUPAL SUCURSAL</t>
  </si>
  <si>
    <t>$ Bono</t>
  </si>
  <si>
    <t xml:space="preserve">V5063 </t>
  </si>
  <si>
    <t xml:space="preserve">MANCAL BBA. DISTRIBUCION MOTOR </t>
  </si>
  <si>
    <t>BONO</t>
  </si>
  <si>
    <t>FV-A-0000-02217439</t>
  </si>
  <si>
    <t>FV-A-0000-02217482</t>
  </si>
  <si>
    <t>TOTAL BONO META</t>
  </si>
  <si>
    <t>FV-A-0000-02217500</t>
  </si>
  <si>
    <t>0077053704-5-0</t>
  </si>
  <si>
    <t xml:space="preserve">METALURGICA SCHILGER SPA </t>
  </si>
  <si>
    <t xml:space="preserve">E0277 </t>
  </si>
  <si>
    <t xml:space="preserve">POLIN PINON LOCO </t>
  </si>
  <si>
    <t>FV-A-0000-02217512</t>
  </si>
  <si>
    <t xml:space="preserve">CORREA MOTOR 9PK2015 </t>
  </si>
  <si>
    <t>FV-A-0000-02218122</t>
  </si>
  <si>
    <t>0096568740-8-0</t>
  </si>
  <si>
    <t xml:space="preserve">GASCO GLP S.A. </t>
  </si>
  <si>
    <t>TOTAL REMUNERACION VARIABLE</t>
  </si>
  <si>
    <t>LLANTA 8.25X22.5 10H TUB.LISO DISCO EURO</t>
  </si>
  <si>
    <t>FV-A-0000-02218207</t>
  </si>
  <si>
    <t>0015290205-0-0</t>
  </si>
  <si>
    <t xml:space="preserve">RIVERA VERA FELIX FABIAN </t>
  </si>
  <si>
    <t xml:space="preserve">ADBLUE BY ADQUIM BIDON 20 LTS </t>
  </si>
  <si>
    <t>FV-A-0000-02218312</t>
  </si>
  <si>
    <t>0076312158-5-0</t>
  </si>
  <si>
    <t xml:space="preserve">TRANSVIDAL SPA </t>
  </si>
  <si>
    <t>FV-A-0000-02218384</t>
  </si>
  <si>
    <t xml:space="preserve">W5125 </t>
  </si>
  <si>
    <t xml:space="preserve">INTERRUP.LUZ REOSTATO CIRCUITO DE 12V </t>
  </si>
  <si>
    <t>FV-A-0000-02218472</t>
  </si>
  <si>
    <t xml:space="preserve">SECADOR AIRE KNORR </t>
  </si>
  <si>
    <t>FV-A-0000-02218494</t>
  </si>
  <si>
    <t xml:space="preserve">BOMBA DIRECCION HIDRAULICA </t>
  </si>
  <si>
    <t>FV-A-0000-02218630</t>
  </si>
  <si>
    <t>0006157241-4-0</t>
  </si>
  <si>
    <t xml:space="preserve">FLORES BORQUEZ LUIS ALEJANDRO </t>
  </si>
  <si>
    <t xml:space="preserve">BUJE SOPORTE ALTERNADOR "LARGO" </t>
  </si>
  <si>
    <t>FV-A-0000-02218659</t>
  </si>
  <si>
    <t>0076884642-1-0</t>
  </si>
  <si>
    <t xml:space="preserve">SOCIEDAD DE TRANSPORTE SAN JAVIER SPA. </t>
  </si>
  <si>
    <t xml:space="preserve">A0597 </t>
  </si>
  <si>
    <t>KIT RODAMIENTO MAZA (3782/3720) TODOS AM</t>
  </si>
  <si>
    <t>FV-A-0000-02218699</t>
  </si>
  <si>
    <t>0014291127-2-0</t>
  </si>
  <si>
    <t xml:space="preserve">AVILES ZUNIGA MARCELO ALEJANDRO </t>
  </si>
  <si>
    <t xml:space="preserve">W1572 </t>
  </si>
  <si>
    <t xml:space="preserve">VALVULA ESCAPE STD </t>
  </si>
  <si>
    <t>FV-A-0000-02219127</t>
  </si>
  <si>
    <t>REFRIGERANTE ANTICON -37 BIDON 20L 50/50</t>
  </si>
  <si>
    <t>FV-A-0000-02219140</t>
  </si>
  <si>
    <t>0077094041-9-0</t>
  </si>
  <si>
    <t xml:space="preserve">TRANSPORTES CAMEL SPA </t>
  </si>
  <si>
    <t xml:space="preserve">AGUA DESMINERALIZADA 5 LTS </t>
  </si>
  <si>
    <t xml:space="preserve">S3428 </t>
  </si>
  <si>
    <t xml:space="preserve">FUELLE SUSP. ASIENTO CONDUCTOR </t>
  </si>
  <si>
    <t>FV-A-0000-02219154</t>
  </si>
  <si>
    <t>0077636960-8-0</t>
  </si>
  <si>
    <t xml:space="preserve">SOCIEDAD DE TRANSPORTES CAMILA LTDA </t>
  </si>
  <si>
    <t xml:space="preserve">PALANCA INTERMITENTE (GRIS) </t>
  </si>
  <si>
    <t>FV-A-0000-02219563</t>
  </si>
  <si>
    <t>0076375028-0-0</t>
  </si>
  <si>
    <t xml:space="preserve">CONSTRUC PEDRO BELISARIO BASCUNAN FUENTE </t>
  </si>
  <si>
    <t xml:space="preserve">ALL ENGINE 20W50 CG-4 BL 19 LT </t>
  </si>
  <si>
    <t>FV-A-0000-02219589</t>
  </si>
  <si>
    <t>0077155966-2-0</t>
  </si>
  <si>
    <t xml:space="preserve">SOCIEDAD DE TRANSPORTES MAS LTDA. </t>
  </si>
  <si>
    <t xml:space="preserve">225/70R17 108S RF OWL AT3 DUNLOP </t>
  </si>
  <si>
    <t>FV-A-0000-02219786</t>
  </si>
  <si>
    <t>0012592613-4-0</t>
  </si>
  <si>
    <t xml:space="preserve">CASAS WIEDERHOLD MARCELO IVAN </t>
  </si>
  <si>
    <t xml:space="preserve">ZBAL6 </t>
  </si>
  <si>
    <t>BALANCEO LIVIANOS PLOMO ADHESIVO)- FLOTA</t>
  </si>
  <si>
    <t xml:space="preserve">C1104 </t>
  </si>
  <si>
    <t xml:space="preserve">MANGUERA ESPIRAL 1/2" ROJA X UNIDAD </t>
  </si>
  <si>
    <t>FV-A-0000-02219787</t>
  </si>
  <si>
    <t>0096829590-K-0</t>
  </si>
  <si>
    <t xml:space="preserve">TRANSPORTES ERNST S.A </t>
  </si>
  <si>
    <t xml:space="preserve">C1105 </t>
  </si>
  <si>
    <t xml:space="preserve">MANGUERA ESPIRAL 1/2" AMARILLA X UNIDAD </t>
  </si>
  <si>
    <t xml:space="preserve">FAROL NEBLINERO DERECHO </t>
  </si>
  <si>
    <t>FV-A-0000-02219877</t>
  </si>
  <si>
    <t>0076116652-2-0</t>
  </si>
  <si>
    <t xml:space="preserve">TRANSPORTES JAN LECH KONCZAK BITTNER E.I </t>
  </si>
  <si>
    <t xml:space="preserve">C1121 </t>
  </si>
  <si>
    <t xml:space="preserve">SOPORTE EJE LEVA 10/28 EST. B.38MM </t>
  </si>
  <si>
    <t>FV-A-0000-02219988</t>
  </si>
  <si>
    <t>0079705390-2-0</t>
  </si>
  <si>
    <t xml:space="preserve">TRANSPORTES SANTA MARIA SPA </t>
  </si>
  <si>
    <t>FV-A-0000-02239592</t>
  </si>
  <si>
    <t>0077584440-K-0</t>
  </si>
  <si>
    <t xml:space="preserve">TRANSPORTES RIO PITILDEO LIMITADA </t>
  </si>
  <si>
    <t xml:space="preserve">ZOP61 </t>
  </si>
  <si>
    <t xml:space="preserve">ALINEACION ARO 22,5 </t>
  </si>
  <si>
    <t>FV-A-0000-02239663</t>
  </si>
  <si>
    <t>0016112250-5-0</t>
  </si>
  <si>
    <t xml:space="preserve">PEREZ ASENJO JOSE MIGUEL </t>
  </si>
  <si>
    <t xml:space="preserve">F0857 </t>
  </si>
  <si>
    <t xml:space="preserve">VALVULA DESCARGA RAPIDA WABCO </t>
  </si>
  <si>
    <t>FV-A-0000-02239690</t>
  </si>
  <si>
    <t>0008866479-5-0</t>
  </si>
  <si>
    <t xml:space="preserve">REVECO AHUMADA WILLIAM </t>
  </si>
  <si>
    <t>FV-A-0000-02239743</t>
  </si>
  <si>
    <t>0007642559-0-0</t>
  </si>
  <si>
    <t xml:space="preserve">SAN MARTIN CARRASCO SERGIO ALEJANDRO JOS </t>
  </si>
  <si>
    <t xml:space="preserve">ZM003 </t>
  </si>
  <si>
    <t xml:space="preserve">MONTAJE NEUMATICO LIVIANOS - FLOTA </t>
  </si>
  <si>
    <t xml:space="preserve">11R22.5 16PR 148/145M AT35S AUSTO </t>
  </si>
  <si>
    <t>FV-A-0000-02239755</t>
  </si>
  <si>
    <t>0006030194-8-0</t>
  </si>
  <si>
    <t xml:space="preserve">CARDENAS VILLANUEVA VICTOR SEGUNDO </t>
  </si>
  <si>
    <t xml:space="preserve">C1013 </t>
  </si>
  <si>
    <t xml:space="preserve">PULMON FRENO SIMPLE 8" TIPO 30 </t>
  </si>
  <si>
    <t>FV-A-0000-02239831</t>
  </si>
  <si>
    <t>0012102402-0-0</t>
  </si>
  <si>
    <t xml:space="preserve">SILVA PAILLACAN ROCIEL IVAN </t>
  </si>
  <si>
    <t xml:space="preserve">VALVULA DESC.RAPIDA ENT.3/8 2SAL.3/8 </t>
  </si>
  <si>
    <t>FV-A-0000-02240397</t>
  </si>
  <si>
    <t>0076698026-0-0</t>
  </si>
  <si>
    <t xml:space="preserve">DS SERVICIOS DAVID SOTO CARRASCO E.I.R.L </t>
  </si>
  <si>
    <t xml:space="preserve">RELE PISCA PISCA, 18 PATAS </t>
  </si>
  <si>
    <t>FV-A-0000-02240410</t>
  </si>
  <si>
    <t xml:space="preserve">C1082 </t>
  </si>
  <si>
    <t xml:space="preserve">KIT PISTOLA C/ESPIRAL NEUMATICO </t>
  </si>
  <si>
    <t>FV-A-0000-02240484</t>
  </si>
  <si>
    <t xml:space="preserve">FILTRO SEC. AIRE WABCO (NEG) </t>
  </si>
  <si>
    <t xml:space="preserve">C5257 </t>
  </si>
  <si>
    <t xml:space="preserve">CHICHARRA DE FRENO UNIVERSAL 10E 3P </t>
  </si>
  <si>
    <t>FV-A-0000-02240769</t>
  </si>
  <si>
    <t xml:space="preserve">C5258 </t>
  </si>
  <si>
    <t xml:space="preserve">CHICHARRA DE FRENO UNIVERSAL 28E 3P </t>
  </si>
  <si>
    <t>FV-A-0000-02240770</t>
  </si>
  <si>
    <t xml:space="preserve">215/45ZR17 91W XL SA57 GOODR </t>
  </si>
  <si>
    <t>FV-A-0000-02240797</t>
  </si>
  <si>
    <t>0076678032-6-0</t>
  </si>
  <si>
    <t xml:space="preserve">EDUARDO E FUENTEALBA B SERV.DE GRUAS Y T </t>
  </si>
  <si>
    <t xml:space="preserve">ZBAL4 </t>
  </si>
  <si>
    <t>BALANCEO LIVIANOS PLOMO ADHESIVO)-NORMAL</t>
  </si>
  <si>
    <t xml:space="preserve">BTR13 </t>
  </si>
  <si>
    <t xml:space="preserve">ROTACION NEUMATICO CAMION/BUS - NORMAL </t>
  </si>
  <si>
    <t>FV-A-0000-02240801</t>
  </si>
  <si>
    <t xml:space="preserve">MOP01 </t>
  </si>
  <si>
    <t xml:space="preserve">MONTAJE NEUM CAMION/BUS ALUMIN - NORMAL </t>
  </si>
  <si>
    <t xml:space="preserve">VALVULA SANGRA ESTANQUE AIRE </t>
  </si>
  <si>
    <t>FV-A-0000-02240832</t>
  </si>
  <si>
    <t xml:space="preserve">F0254 </t>
  </si>
  <si>
    <t xml:space="preserve">RETEN MAZA DEL. 88.9X123X18.7/21.7 </t>
  </si>
  <si>
    <t xml:space="preserve">F0819 </t>
  </si>
  <si>
    <t xml:space="preserve">VALVULA RETENCION TIPO AE5130 KNORR </t>
  </si>
  <si>
    <t xml:space="preserve">FILTRO AIRE DONALDSON </t>
  </si>
  <si>
    <t>FV-A-0000-02240873</t>
  </si>
  <si>
    <t>0076403221-7-0</t>
  </si>
  <si>
    <t xml:space="preserve">SERGIO GONZALEZ AEDO SERV. FORESTALES EI </t>
  </si>
  <si>
    <t xml:space="preserve">V0574 </t>
  </si>
  <si>
    <t xml:space="preserve">FILTRO COMBUSTIBLE TECFIL </t>
  </si>
  <si>
    <t>FV-A-0000-02240914</t>
  </si>
  <si>
    <t>0016337601-6-0</t>
  </si>
  <si>
    <t xml:space="preserve">CARDENAS CORRALES YENNIFER DELBETY </t>
  </si>
  <si>
    <t xml:space="preserve">TAPA ESTANQUE PETROLEO C/LLAVE 60MM </t>
  </si>
  <si>
    <t>FV-A-0000-02240974</t>
  </si>
  <si>
    <t>0015689105-3-0</t>
  </si>
  <si>
    <t xml:space="preserve">VIDAL TROQUIAN PATRICIO ANDRES </t>
  </si>
  <si>
    <t xml:space="preserve">VASO SEPARADOR BRASIL </t>
  </si>
  <si>
    <t>FV-A-0000-02240993</t>
  </si>
  <si>
    <t>0013521667-4-0</t>
  </si>
  <si>
    <t xml:space="preserve">MOREIRA MOREIRA CESAR OSVALDO </t>
  </si>
  <si>
    <t xml:space="preserve">FILTRO SEPARADOR PARKER </t>
  </si>
  <si>
    <t xml:space="preserve">U1881 </t>
  </si>
  <si>
    <t xml:space="preserve">METAL BANCADA 020 JGO (0.50) </t>
  </si>
  <si>
    <t>FV-A-0000-02241152</t>
  </si>
  <si>
    <t>FV-A-0000-02241217</t>
  </si>
  <si>
    <t>0011710419-2-0</t>
  </si>
  <si>
    <t xml:space="preserve">VARGAS VARGAS MARCELO EDGARDO </t>
  </si>
  <si>
    <t xml:space="preserve">F0222 </t>
  </si>
  <si>
    <t>TELECOMANDO INTERMITENTE "6C45/13335/AA"</t>
  </si>
  <si>
    <t>FV-A-0000-02241300</t>
  </si>
  <si>
    <t>FV-A-0000-02241456</t>
  </si>
  <si>
    <t>0012433127-7-0</t>
  </si>
  <si>
    <t xml:space="preserve">FERNANDEZ CORONADO CARLOS ALEX </t>
  </si>
  <si>
    <t xml:space="preserve">C5005 </t>
  </si>
  <si>
    <t xml:space="preserve">BUJE PUNTA LANZA 40MM </t>
  </si>
  <si>
    <t xml:space="preserve">195/65R15 91H RP28 GOODR </t>
  </si>
  <si>
    <t>FV-A-0000-02241603</t>
  </si>
  <si>
    <t>0099525100-0-0</t>
  </si>
  <si>
    <t xml:space="preserve">GAMA LEASING OPERATIVO SPA </t>
  </si>
  <si>
    <t xml:space="preserve">ZBAL3 </t>
  </si>
  <si>
    <t>BALANCEO LIVIANOS (PLOMO NORMAL) - FLOTA</t>
  </si>
  <si>
    <t xml:space="preserve">ZAA10 </t>
  </si>
  <si>
    <t xml:space="preserve">ALINAECION LIVIANO CAMIONETA - NORMAL </t>
  </si>
  <si>
    <t>FV-A-0000-02241612</t>
  </si>
  <si>
    <t>FV-A-0000-02241658</t>
  </si>
  <si>
    <t>0079864170-0-0</t>
  </si>
  <si>
    <t xml:space="preserve">SERVICIO TECNICO AUTOSORNO LTDA </t>
  </si>
  <si>
    <t>CHICHARRA FRENO TRAS.DER.(PRIMER PUENTE)</t>
  </si>
  <si>
    <t>FV-A-0000-02241784</t>
  </si>
  <si>
    <t>0077336780-9-0</t>
  </si>
  <si>
    <t xml:space="preserve">SOCIEDAD CONSTRUCTORA FORESTAL Y DE INVE </t>
  </si>
  <si>
    <t>CHICHARRA FRENO TRAS.DER.(SEGUNDO PUENTE</t>
  </si>
  <si>
    <t xml:space="preserve">FILTRO COMBUSTIBLE PARKER </t>
  </si>
  <si>
    <t>FV-A-0000-02241805</t>
  </si>
  <si>
    <t>0007960670-7-0</t>
  </si>
  <si>
    <t xml:space="preserve">CORONADO DELGADO LUIS FRANCISCO </t>
  </si>
  <si>
    <t xml:space="preserve">MOP22 </t>
  </si>
  <si>
    <t>MONTAJ NEUM FURGON/VAN/CAMION 3/4 -FLOTA</t>
  </si>
  <si>
    <t>FV-A-0000-02242049</t>
  </si>
  <si>
    <t>0007293214-5-0</t>
  </si>
  <si>
    <t xml:space="preserve">SALDIVIA CARDENAS INES </t>
  </si>
  <si>
    <t xml:space="preserve">ZEAUT </t>
  </si>
  <si>
    <t xml:space="preserve">ENGRASE MAZAS Y RODAMIENTOS - NORMAL </t>
  </si>
  <si>
    <t>FV-A-0000-02242097</t>
  </si>
  <si>
    <t>0076099009-4-0</t>
  </si>
  <si>
    <t xml:space="preserve">TRANS.JUAN SEBASTIAN FLORES RIVERA E.I.R </t>
  </si>
  <si>
    <t xml:space="preserve">BT021 </t>
  </si>
  <si>
    <t xml:space="preserve">BAT. DARK BEAR 70 AMP (- +) 630 CCA </t>
  </si>
  <si>
    <t>FV-A-0000-02242144</t>
  </si>
  <si>
    <t>0076128467-3-0</t>
  </si>
  <si>
    <t xml:space="preserve">TRANSPORTES WUNDERLICH LTDA </t>
  </si>
  <si>
    <t xml:space="preserve">PASTILLA FRENO DEL.TRAS.(JGO) </t>
  </si>
  <si>
    <t>FV-A-0000-02242227</t>
  </si>
  <si>
    <t>0011429971-5-0</t>
  </si>
  <si>
    <t xml:space="preserve">URIBE ULLOA JULIO ROMAN </t>
  </si>
  <si>
    <t>FV-A-0000-02242273</t>
  </si>
  <si>
    <t xml:space="preserve">FILTRO LUBRICANTE TECFIL </t>
  </si>
  <si>
    <t>FV-A-0000-02242280</t>
  </si>
  <si>
    <t>0077036083-8-0</t>
  </si>
  <si>
    <t xml:space="preserve">SOCIEDAD COMERCIAL S&amp;K LIMITADA </t>
  </si>
  <si>
    <t xml:space="preserve">FILTRO AIRE SECUN. MAHLE </t>
  </si>
  <si>
    <t xml:space="preserve">REP.BARRA ESTABIL.TRASERA EN V 75 M/M </t>
  </si>
  <si>
    <t>FV-A-0000-02242400</t>
  </si>
  <si>
    <t>0006041689-3-0</t>
  </si>
  <si>
    <t xml:space="preserve">HADIDA SCHMID EDGAR WALTER </t>
  </si>
  <si>
    <t xml:space="preserve">MOP42 </t>
  </si>
  <si>
    <t xml:space="preserve">REPARACION NEUMATICO PESADOS - FLOTA </t>
  </si>
  <si>
    <t>FV-A-0000-02242402</t>
  </si>
  <si>
    <t>0076614935-9-0</t>
  </si>
  <si>
    <t xml:space="preserve">HM TRANSPORTES Y SERVICIOS SPA </t>
  </si>
  <si>
    <t xml:space="preserve">F0246 </t>
  </si>
  <si>
    <t xml:space="preserve">CILINDRO SUP.EMBRAGUE </t>
  </si>
  <si>
    <t>FV-A-0000-02242422</t>
  </si>
  <si>
    <t>0015815403-K-0</t>
  </si>
  <si>
    <t xml:space="preserve">VASQUEZ SILVA ANGEL ARIEL </t>
  </si>
  <si>
    <t xml:space="preserve">C1119 </t>
  </si>
  <si>
    <t>REPARACION DE FRENO 15 Y 16 1/2" P/1LADO</t>
  </si>
  <si>
    <t>FV-A-0000-02242759</t>
  </si>
  <si>
    <t xml:space="preserve">ALZC2 </t>
  </si>
  <si>
    <t xml:space="preserve">ALINEACION DOBLE EJE </t>
  </si>
  <si>
    <t>FV-A-0000-02242806</t>
  </si>
  <si>
    <t>0076139202-6-0</t>
  </si>
  <si>
    <t xml:space="preserve">TRANSPORTES BUS NORTE CARGO LIMITADA </t>
  </si>
  <si>
    <t xml:space="preserve">ZBA02 </t>
  </si>
  <si>
    <t xml:space="preserve">BALANCEO CAMION/BUS ALUMINIO - CAREN </t>
  </si>
  <si>
    <t xml:space="preserve">CC300 </t>
  </si>
  <si>
    <t xml:space="preserve">CONTRAPESO CAMION 300 GRAMOS </t>
  </si>
  <si>
    <t xml:space="preserve">CC050 </t>
  </si>
  <si>
    <t xml:space="preserve">CONTRAPESO CAMION 50 GRAMOS </t>
  </si>
  <si>
    <t xml:space="preserve">WILLIAMS T-300 15W40 CI-4 BALDE 19LT </t>
  </si>
  <si>
    <t>FV-A-0000-02242867</t>
  </si>
  <si>
    <t>0009288457-0-0</t>
  </si>
  <si>
    <t xml:space="preserve">PADILLA JIMENES RENE PATRICIO </t>
  </si>
  <si>
    <t xml:space="preserve">U1923 </t>
  </si>
  <si>
    <t xml:space="preserve">U1913 </t>
  </si>
  <si>
    <t xml:space="preserve">FILTRO DE AGUA TECFIL </t>
  </si>
  <si>
    <t xml:space="preserve">C1047 </t>
  </si>
  <si>
    <t xml:space="preserve">RESORTE PATIN DE FRENO LARGO 8" </t>
  </si>
  <si>
    <t>FV-A-0000-02242882</t>
  </si>
  <si>
    <t xml:space="preserve">S3375 </t>
  </si>
  <si>
    <t>FV-A-0000-02242901</t>
  </si>
  <si>
    <t>0076166332-1-0</t>
  </si>
  <si>
    <t xml:space="preserve">SOC.DE TRANSPORTE ALVARADO Y ALVARADO LT </t>
  </si>
  <si>
    <t xml:space="preserve">FILTRO SEPARADOR CON VASO </t>
  </si>
  <si>
    <t>FV-A-0000-02243105</t>
  </si>
  <si>
    <t xml:space="preserve">U1200 </t>
  </si>
  <si>
    <t xml:space="preserve">BOMBA AGUA </t>
  </si>
  <si>
    <t>FV-A-0000-02243362</t>
  </si>
  <si>
    <t xml:space="preserve">CORREA ALT.DAMPER VENT.8PK1600MM </t>
  </si>
  <si>
    <t xml:space="preserve">A0572 </t>
  </si>
  <si>
    <t xml:space="preserve">VALVULA RELE BPR1 TODOS AMERICANOS </t>
  </si>
  <si>
    <t>FV-A-0000-02243468</t>
  </si>
  <si>
    <t>0006672509-K-0</t>
  </si>
  <si>
    <t xml:space="preserve">CASTRO SALGADO RAFAEL ARMANDO </t>
  </si>
  <si>
    <t>CHICHARRA FRENO TRAS.IZQ.(PRIMER PUENTE)</t>
  </si>
  <si>
    <t>FV-A-0000-02243495</t>
  </si>
  <si>
    <t>CHICHARRA FRENO TRAS.IZQ.(SEGUNDO PUENTE</t>
  </si>
  <si>
    <t xml:space="preserve">A0636 </t>
  </si>
  <si>
    <t xml:space="preserve">PASADOR CENTRAL SUSPENCION </t>
  </si>
  <si>
    <t>FV-A-0000-02243523</t>
  </si>
  <si>
    <t>0076683031-5-0</t>
  </si>
  <si>
    <t xml:space="preserve">SOCIEDAD TRANSPORTE SOTRASAN SPA </t>
  </si>
  <si>
    <t xml:space="preserve">A0634 </t>
  </si>
  <si>
    <t xml:space="preserve">BUJE SUSPENSIóN TRASERA </t>
  </si>
  <si>
    <t>FV-A-0000-02243642</t>
  </si>
  <si>
    <t>0076870225-K-0</t>
  </si>
  <si>
    <t xml:space="preserve">TRANSP. DE CARGA POR CARRETERA CESAR A. </t>
  </si>
  <si>
    <t>FV-A-0000-02244345</t>
  </si>
  <si>
    <t>0076065094-3-0</t>
  </si>
  <si>
    <t xml:space="preserve">TRANSPORTES DOLFI S.P.A </t>
  </si>
  <si>
    <t xml:space="preserve">S0263 </t>
  </si>
  <si>
    <t xml:space="preserve">FILTRO SEC. AIRE WABCO </t>
  </si>
  <si>
    <t>FV-A-0000-02244358</t>
  </si>
  <si>
    <t>0076461761-4-0</t>
  </si>
  <si>
    <t xml:space="preserve">TRASPORTE Y SERVICIOS ROBERTO B PEREZ VE </t>
  </si>
  <si>
    <t>FV-A-0000-02244426</t>
  </si>
  <si>
    <t>0010681292-6-0</t>
  </si>
  <si>
    <t xml:space="preserve">SCHILLING KLOCKER CLAUDIO ROBERTO </t>
  </si>
  <si>
    <t xml:space="preserve">E0298 </t>
  </si>
  <si>
    <t xml:space="preserve">SINCRO.2DA/3RA CONJUNTO / 5TA / 6TA </t>
  </si>
  <si>
    <t>FV-A-0000-02244433</t>
  </si>
  <si>
    <t xml:space="preserve">AMPOLLETA 24V 70W H7 PX26D </t>
  </si>
  <si>
    <t>FV-A-0000-02244599</t>
  </si>
  <si>
    <t>0078906200-5-0</t>
  </si>
  <si>
    <t xml:space="preserve">TRANSPORTES FLORES LTDA. </t>
  </si>
  <si>
    <t xml:space="preserve">EURODIESEL E-4 15W40 CI-4 BL 19 LT </t>
  </si>
  <si>
    <t>FV-A-0000-02244756</t>
  </si>
  <si>
    <t xml:space="preserve">SOCIEDAD COMERCIAL C&amp;K LIMITADA </t>
  </si>
  <si>
    <t xml:space="preserve">TARJETA TACOGRAFO 7 DIAS 125KM </t>
  </si>
  <si>
    <t>FV-A-0000-02244830</t>
  </si>
  <si>
    <t xml:space="preserve">C4095 </t>
  </si>
  <si>
    <t>LLANTA 8,25 X 22,5 10H TUB.DIS.AME "ESC"</t>
  </si>
  <si>
    <t>FV-A-0000-02244938</t>
  </si>
  <si>
    <t xml:space="preserve">C5194 </t>
  </si>
  <si>
    <t xml:space="preserve">ESTANQUE AGUA 25 LITROS NEGRO C/SOPORTE </t>
  </si>
  <si>
    <t>FV-A-0000-02245001</t>
  </si>
  <si>
    <t>0076614607-4-0</t>
  </si>
  <si>
    <t xml:space="preserve">S.T.P OSORNO E.I.R.L </t>
  </si>
  <si>
    <t>FV-A-0000-02245093</t>
  </si>
  <si>
    <t xml:space="preserve">HK101 </t>
  </si>
  <si>
    <t xml:space="preserve">BATERIA 100 AMP 800 CCA PERNO HANKOOK </t>
  </si>
  <si>
    <t>FV-A-0000-02245133</t>
  </si>
  <si>
    <t>0017532208-6-0</t>
  </si>
  <si>
    <t xml:space="preserve">NAHUELPAN ULLOA PAOLA ANDREA </t>
  </si>
  <si>
    <t xml:space="preserve">AMORTIG.DELANTERO </t>
  </si>
  <si>
    <t>FV-A-0000-02245156</t>
  </si>
  <si>
    <t>0096516320-4-0</t>
  </si>
  <si>
    <t xml:space="preserve">AGRICOLA Y COMERCIAL LIRCAY SPA </t>
  </si>
  <si>
    <t xml:space="preserve">RESORTE FRENO AIRE DEL/TRAS. </t>
  </si>
  <si>
    <t>FV-A-0000-02245279</t>
  </si>
  <si>
    <t xml:space="preserve">TOPE PAQ.RESORTE DELANTERO </t>
  </si>
  <si>
    <t>FV-A-0000-02245280</t>
  </si>
  <si>
    <t>FV-A-0000-02245297</t>
  </si>
  <si>
    <t>0076285008-7-0</t>
  </si>
  <si>
    <t xml:space="preserve">COMERCIAL Y TRANSPORTES OSMAR LTDA </t>
  </si>
  <si>
    <t xml:space="preserve">FILTRO AIRE TECFIL </t>
  </si>
  <si>
    <t xml:space="preserve">C1038 </t>
  </si>
  <si>
    <t>MANGUERA AIRE ESPIRAL ROJA AZUL JGO"ESC"</t>
  </si>
  <si>
    <t>FV-A-0000-02245425</t>
  </si>
  <si>
    <t>0076918240-3-0</t>
  </si>
  <si>
    <t xml:space="preserve">SOC. DE TRANSPORTES SYP LTDA. </t>
  </si>
  <si>
    <t xml:space="preserve">FAROL TRASERO C/LUZ PATENTE IZQUIERDO </t>
  </si>
  <si>
    <t>FV-A-0000-02245456</t>
  </si>
  <si>
    <t>0076072221-9-0</t>
  </si>
  <si>
    <t xml:space="preserve">TRANSPORTES CODIGUA SPA </t>
  </si>
  <si>
    <t>FV-A-0000-02245469</t>
  </si>
  <si>
    <t xml:space="preserve">11R22.5 16PR 148/145M AT27S AUSTO </t>
  </si>
  <si>
    <t>FV-A-0000-02245527</t>
  </si>
  <si>
    <t>0019983500-9-0</t>
  </si>
  <si>
    <t xml:space="preserve">ARTEAGA TORREALBA FRANCISCO IGNACIO </t>
  </si>
  <si>
    <t xml:space="preserve">MOP06 </t>
  </si>
  <si>
    <t xml:space="preserve">MONTAJE NEUM CAMION/BUS FIERRO - FLOTA </t>
  </si>
  <si>
    <t>FV-A-0000-02245663</t>
  </si>
  <si>
    <t xml:space="preserve">U0895 </t>
  </si>
  <si>
    <t xml:space="preserve">FILTRO DE AGUA FLEETGUARD </t>
  </si>
  <si>
    <t>FV-A-0000-02245811</t>
  </si>
  <si>
    <t xml:space="preserve">FILTRO LUBRICANTE DONALDSON </t>
  </si>
  <si>
    <t>FV-A-0000-02245865</t>
  </si>
  <si>
    <t>0077235170-4-0</t>
  </si>
  <si>
    <t xml:space="preserve">PATRICIO CARRASCO SCHLEEF Y CIA. LTDA. </t>
  </si>
  <si>
    <t xml:space="preserve">FILTRO SEPARADOR </t>
  </si>
  <si>
    <t xml:space="preserve">FILTRO COMBUSTIBLE DONALSON </t>
  </si>
  <si>
    <t xml:space="preserve">FILTRO DE AIRE PRIMARIO. DONALDSON </t>
  </si>
  <si>
    <t xml:space="preserve">FILRTO DE AIRE SECUNDARIO. DONALDSON </t>
  </si>
  <si>
    <t>FV-A-0000-02245866</t>
  </si>
  <si>
    <t xml:space="preserve">MANILLA PUERTA DER/IZQ </t>
  </si>
  <si>
    <t>FV-A-0000-02245867</t>
  </si>
  <si>
    <t xml:space="preserve">FILTRO SEC. AIRE SORL </t>
  </si>
  <si>
    <t>FV-A-0000-02245892</t>
  </si>
  <si>
    <t>FV-A-0000-02246297</t>
  </si>
  <si>
    <t>0076072947-7-0</t>
  </si>
  <si>
    <t xml:space="preserve">TRNSP.JORGE NORAMBUENA EIRL </t>
  </si>
  <si>
    <t xml:space="preserve">MOP03 </t>
  </si>
  <si>
    <t>MONTAJE NEUM CAMION/BUS ALUMINIO - FLOTA</t>
  </si>
  <si>
    <t xml:space="preserve">BTR12 </t>
  </si>
  <si>
    <t xml:space="preserve">ROTACION NEUMATICO ARO 24 - FLOTA </t>
  </si>
  <si>
    <t xml:space="preserve">C5177 </t>
  </si>
  <si>
    <t xml:space="preserve">CAJA DE HERRAMIENTA PLASTICA </t>
  </si>
  <si>
    <t>FV-A-0000-02246503</t>
  </si>
  <si>
    <t xml:space="preserve">215/75R17.5 16PR MD738 GOODR </t>
  </si>
  <si>
    <t>FV-A-0000-02246649</t>
  </si>
  <si>
    <t>0014081903-4-0</t>
  </si>
  <si>
    <t xml:space="preserve">RUBI SAEZ RENE FERNANDO </t>
  </si>
  <si>
    <t xml:space="preserve">C2264 </t>
  </si>
  <si>
    <t xml:space="preserve">FOCO LED SENALERA COMPLETA MV DERECHO </t>
  </si>
  <si>
    <t>FV-A-0000-02246655</t>
  </si>
  <si>
    <t xml:space="preserve">C3077 </t>
  </si>
  <si>
    <t xml:space="preserve">PULMON SUSPENSION 1T15M-4 </t>
  </si>
  <si>
    <t>FV-A-0000-02246715</t>
  </si>
  <si>
    <t>0076183684-6-0</t>
  </si>
  <si>
    <t xml:space="preserve">TRANSPORTES SALINAS Y WAEGER SPA </t>
  </si>
  <si>
    <t>FV-A-0000-02246803</t>
  </si>
  <si>
    <t>0077072622-0-0</t>
  </si>
  <si>
    <t xml:space="preserve">TRANSPORTES CORNEJO MORALES LTDA. </t>
  </si>
  <si>
    <t xml:space="preserve">S3796 </t>
  </si>
  <si>
    <t xml:space="preserve">TAPA COMBUSTIBLE </t>
  </si>
  <si>
    <t>FV-A-0000-02246824</t>
  </si>
  <si>
    <t>0076379208-0-0</t>
  </si>
  <si>
    <t xml:space="preserve">COM.Y TRANSP.LOPEZ Y CIA LTDA </t>
  </si>
  <si>
    <t>FV-A-0000-02247246</t>
  </si>
  <si>
    <t>0011034222-5-0</t>
  </si>
  <si>
    <t xml:space="preserve">PAIRICAN GUZMAN ALEX MARCELO </t>
  </si>
  <si>
    <t>FV-A-0000-02247597</t>
  </si>
  <si>
    <t>FV-A-0000-02247719</t>
  </si>
  <si>
    <t xml:space="preserve">FILTRO COMBUSTIBLE DONALDSON </t>
  </si>
  <si>
    <t xml:space="preserve">FILTRO SEPARADOR DONALDSON </t>
  </si>
  <si>
    <t xml:space="preserve">FILTRO AIRE DONALDSON "ESC" </t>
  </si>
  <si>
    <t>REFRIGERANTE ANTICONGELANTE -10BIDON 20L</t>
  </si>
  <si>
    <t>FV-A-0000-02247935</t>
  </si>
  <si>
    <t>0076566746-1-0</t>
  </si>
  <si>
    <t xml:space="preserve">TRANSPORTES PINILLA SPA </t>
  </si>
  <si>
    <t>FV-A-0000-02248073</t>
  </si>
  <si>
    <t>0009915638-4-0</t>
  </si>
  <si>
    <t xml:space="preserve">YUNGE MASIAS EDGARDO RICARDO </t>
  </si>
  <si>
    <t xml:space="preserve">RODILLO TENSOR (RANURADO 8PK) </t>
  </si>
  <si>
    <t>FV-A-0000-02248181</t>
  </si>
  <si>
    <t>0012341612-0-0</t>
  </si>
  <si>
    <t xml:space="preserve">CARCAMO OJEDA RICARDO OMAR </t>
  </si>
  <si>
    <t>FV-A-0000-02248317</t>
  </si>
  <si>
    <t>0077012044-6-0</t>
  </si>
  <si>
    <t xml:space="preserve">TRANPORTES SAMTIAGO S.P.A. </t>
  </si>
  <si>
    <t xml:space="preserve">RETEN MAZA TRAS.150X125X15 </t>
  </si>
  <si>
    <t>FV-A-0000-02248379</t>
  </si>
  <si>
    <t>0077164030-3-0</t>
  </si>
  <si>
    <t xml:space="preserve">SOC.DE TRANSPORTES Y COMERCIAL TRANSJHOT </t>
  </si>
  <si>
    <t xml:space="preserve">215/70R16C 6PR 108/106T SC328 GOODR </t>
  </si>
  <si>
    <t>FV-A-0000-02248423</t>
  </si>
  <si>
    <t xml:space="preserve">V2972 </t>
  </si>
  <si>
    <t xml:space="preserve">PULMON SUSPENSION C/BASE,PISTON </t>
  </si>
  <si>
    <t>FV-A-0000-02248839</t>
  </si>
  <si>
    <t>0003919630-1-0</t>
  </si>
  <si>
    <t xml:space="preserve">YEVENES YEVENES SERGIO </t>
  </si>
  <si>
    <t xml:space="preserve">C3004 </t>
  </si>
  <si>
    <t xml:space="preserve">ENCHUFE RECEPTOR MACHO 7 CONT BASE FIJA </t>
  </si>
  <si>
    <t>FV-A-0000-02248888</t>
  </si>
  <si>
    <t>RODTO MAZA CONO CUBETA 88.9/152.4/39.6MM</t>
  </si>
  <si>
    <t>FV-A-0000-02248895</t>
  </si>
  <si>
    <t>0076787916-4-0</t>
  </si>
  <si>
    <t xml:space="preserve">ELIAS PEREZ OYARZO EIRL </t>
  </si>
  <si>
    <t xml:space="preserve">C4010 </t>
  </si>
  <si>
    <t xml:space="preserve">V0573 </t>
  </si>
  <si>
    <t>FV-A-0000-02248917</t>
  </si>
  <si>
    <t>0017124821-3-0</t>
  </si>
  <si>
    <t xml:space="preserve">GUTIERREZ BORNAPE MACKARENNA SOLANGE </t>
  </si>
  <si>
    <t xml:space="preserve">RETEN VALVULA ADM.ESC. (12X15,7X20X15) </t>
  </si>
  <si>
    <t>FV-A-0000-02248947</t>
  </si>
  <si>
    <t>0076019995-8-0</t>
  </si>
  <si>
    <t xml:space="preserve">SOCIEDAD DE SERVICIOS INDUSTRIALES Y MEC </t>
  </si>
  <si>
    <t xml:space="preserve">C4111 </t>
  </si>
  <si>
    <t xml:space="preserve">TAMBOR DE FRENO 7" 10 PERF. AMERICANO </t>
  </si>
  <si>
    <t>FV-A-0000-02249063</t>
  </si>
  <si>
    <t xml:space="preserve">FILTRO SECADOR AIRE WABCO (PL) </t>
  </si>
  <si>
    <t>FV-A-0000-02250590</t>
  </si>
  <si>
    <t>0076681616-9-0</t>
  </si>
  <si>
    <t xml:space="preserve">TRANSPORTES OSCAR MENA E.I.R.L </t>
  </si>
  <si>
    <t>ESPEJO EXTERIOR ABRAZADERA 16 M/M CAMION</t>
  </si>
  <si>
    <t>FV-A-0000-02250777</t>
  </si>
  <si>
    <t xml:space="preserve">V3412 </t>
  </si>
  <si>
    <t xml:space="preserve">MASCARA FOCO MAYOR DER. </t>
  </si>
  <si>
    <t>FV-A-0000-02250846</t>
  </si>
  <si>
    <t>0076393979-0-0</t>
  </si>
  <si>
    <t xml:space="preserve">BRAULIO ERARDO SAN MARTIN HENRIQUEZ E.I. </t>
  </si>
  <si>
    <t xml:space="preserve">C2418 </t>
  </si>
  <si>
    <t xml:space="preserve">PERNO REY 2" KIT (ESPESOR 8MM) </t>
  </si>
  <si>
    <t>FV-A-0000-02251053</t>
  </si>
  <si>
    <t xml:space="preserve">RIMULA R3 MV 15W40 CI-4 BL 20 LT </t>
  </si>
  <si>
    <t>FV-A-0000-02251104</t>
  </si>
  <si>
    <t xml:space="preserve">295/80R22.5 152/148M HS3 CONTI </t>
  </si>
  <si>
    <t>FV-A-0000-02251108</t>
  </si>
  <si>
    <t>0077892110-3-0</t>
  </si>
  <si>
    <t xml:space="preserve">INMOBILIARIA Y COMERCIAL TORMESOL LTDA. </t>
  </si>
  <si>
    <t>FV-A-0000-02251119</t>
  </si>
  <si>
    <t>0006048146-6-0</t>
  </si>
  <si>
    <t xml:space="preserve">DELGADO RAMIREZ CARLOS </t>
  </si>
  <si>
    <t xml:space="preserve">LIQUIDO FRENO DOT3 1/2 LITRO VARGA </t>
  </si>
  <si>
    <t>FV-A-0000-02251293</t>
  </si>
  <si>
    <t>0076091088-0-0</t>
  </si>
  <si>
    <t xml:space="preserve">INVERSIONES GERMAN JHON BESELER EIRL. </t>
  </si>
  <si>
    <t>FV-A-0000-02251297</t>
  </si>
  <si>
    <t xml:space="preserve">F0366 </t>
  </si>
  <si>
    <t xml:space="preserve">FAROL DELANTERO DERECHO </t>
  </si>
  <si>
    <t>FV-A-0000-02251318</t>
  </si>
  <si>
    <t xml:space="preserve">295/80R22.5 18PR 152/149M AT27 AUSTO </t>
  </si>
  <si>
    <t>FV-A-0000-02251589</t>
  </si>
  <si>
    <t>0076264274-3-0</t>
  </si>
  <si>
    <t xml:space="preserve">EMPRESA FORESTAL Y COMERCIAL CALOR SUR L </t>
  </si>
  <si>
    <t xml:space="preserve">MOP05 </t>
  </si>
  <si>
    <t xml:space="preserve">MONTAJE NEUM CAMION/BUS FIERRO - CAREN 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</si>
  <si>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</si>
  <si>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</si>
  <si>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</si>
  <si>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</si>
  <si>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 xml:space="preserve">A0562 </t>
  </si>
  <si>
    <t xml:space="preserve">GOBERNADOR DE AIRE TODOS AMERICANOS </t>
  </si>
  <si>
    <t>FV-A-0000-02251620</t>
  </si>
  <si>
    <t>0076373708-K-0</t>
  </si>
  <si>
    <t xml:space="preserve">TRANSPORTES PEDRO ANTONIO LASTRA FONSECA </t>
  </si>
  <si>
    <t xml:space="preserve">VALVOLINE A.T.F. D.II BL.19 LT </t>
  </si>
  <si>
    <t>FV-A-0000-02251675</t>
  </si>
  <si>
    <t>0076377430-9-0</t>
  </si>
  <si>
    <t xml:space="preserve">SERVITRANS S.A. </t>
  </si>
  <si>
    <t xml:space="preserve">FAROL INTERMITENTE IZQ.DER. </t>
  </si>
  <si>
    <t>FV-A-0000-02251718</t>
  </si>
  <si>
    <t>FV-A-0000-02251845</t>
  </si>
  <si>
    <t xml:space="preserve">FILTRO HIDRAULICO TECFIL </t>
  </si>
  <si>
    <t>FV-A-0000-02251902</t>
  </si>
  <si>
    <t>FV-A-0000-02251903</t>
  </si>
  <si>
    <t xml:space="preserve">ZBA01 </t>
  </si>
  <si>
    <t xml:space="preserve">BALANCEO CAMION/BUS ALUMINIO - NORMAL </t>
  </si>
  <si>
    <t>FV-A-0000-02251976</t>
  </si>
  <si>
    <t>0096973260-2-0</t>
  </si>
  <si>
    <t xml:space="preserve">INVERSIONES Y TRANSPORTES LUZORO S.A. </t>
  </si>
  <si>
    <t>FV-A-0000-02252020</t>
  </si>
  <si>
    <t>0076216689-5-0</t>
  </si>
  <si>
    <t xml:space="preserve">JUNAFIL EIRL </t>
  </si>
  <si>
    <t xml:space="preserve">ACEITE 15W40 MOBIL DELVAC MX 19LT </t>
  </si>
  <si>
    <t xml:space="preserve">FILTRO SEPARADOR TECFIL </t>
  </si>
  <si>
    <t xml:space="preserve">S3727 </t>
  </si>
  <si>
    <t xml:space="preserve">VALVULA RELE COJALI </t>
  </si>
  <si>
    <t>FV-A-0000-02252050</t>
  </si>
  <si>
    <t>0076345700-1-0</t>
  </si>
  <si>
    <t xml:space="preserve">QUEZADA MARTINEZ Y COMPA¤IA LIMITADA </t>
  </si>
  <si>
    <t>FV-A-0000-02252123</t>
  </si>
  <si>
    <t>0077708500-K-0</t>
  </si>
  <si>
    <t xml:space="preserve">SOCIEDAD AGROPECUARIA Y DE TRANSPORTES B </t>
  </si>
  <si>
    <t>FV-A-0000-02252133</t>
  </si>
  <si>
    <t>0076752676-8-0</t>
  </si>
  <si>
    <t xml:space="preserve">LOGISTICA &amp; INGENERIA RODCO SPA </t>
  </si>
  <si>
    <t xml:space="preserve">VALVULA PALANCA F/MANO KNORR </t>
  </si>
  <si>
    <t>FV-A-0000-02252349</t>
  </si>
  <si>
    <t>0002339493-6-0</t>
  </si>
  <si>
    <t xml:space="preserve">HOTT EHRENFELD INA VERONICA </t>
  </si>
  <si>
    <t>FV-A-0000-02252368</t>
  </si>
  <si>
    <t>0008939358-2-0</t>
  </si>
  <si>
    <t xml:space="preserve">MARTINEZ CARRASCO SERGIO JOSE </t>
  </si>
  <si>
    <t>FV-A-0000-02252478</t>
  </si>
  <si>
    <t xml:space="preserve">S3874 </t>
  </si>
  <si>
    <t xml:space="preserve">TERMOSTATO DOBLE 83 SIN VALVULA VENTEO </t>
  </si>
  <si>
    <t>FV-A-0000-02252500</t>
  </si>
  <si>
    <t xml:space="preserve">295/80R22.5 16PR 150/147M CR976A GOODR </t>
  </si>
  <si>
    <t>FV-A-0000-02252606</t>
  </si>
  <si>
    <t>0076889030-7-0</t>
  </si>
  <si>
    <t xml:space="preserve">TRANSPORTES ROLAND HITSCHFELD MANSILLA E </t>
  </si>
  <si>
    <t>FV-A-0000-02252655</t>
  </si>
  <si>
    <t xml:space="preserve">W2331 </t>
  </si>
  <si>
    <t xml:space="preserve">METAL BANCADA 010 P/PUNO </t>
  </si>
  <si>
    <t>FV-A-0000-02252778</t>
  </si>
  <si>
    <t xml:space="preserve">HK150 </t>
  </si>
  <si>
    <t xml:space="preserve">BATERIA 150 AMP 1000 CCA HANKOOK </t>
  </si>
  <si>
    <t>FV-A-0000-02252997</t>
  </si>
  <si>
    <t xml:space="preserve">RED GREASE EP-2 BL 16 KG </t>
  </si>
  <si>
    <t>FV-A-0000-02253009</t>
  </si>
  <si>
    <t>0004994271-0-0</t>
  </si>
  <si>
    <t xml:space="preserve">FROHLICH ALBRECHT JUAN ROLANDO </t>
  </si>
  <si>
    <t xml:space="preserve">U0466 </t>
  </si>
  <si>
    <t xml:space="preserve">FILTRO AIRE SECUN. TECFIL </t>
  </si>
  <si>
    <t>FV-A-0000-02253124</t>
  </si>
  <si>
    <t xml:space="preserve">U0465 </t>
  </si>
  <si>
    <t>FV-A-0000-02253126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</si>
</sst>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C442-3678-452C-9DEE-C7908C8A0529}">
  <sheetPr codeName="Hoja5">
    <tabColor rgb="FFFF0000"/>
  </sheetPr>
  <dimension ref="A1:AA254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3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45609</v>
      </c>
      <c r="F2" s="7" t="s">
        <v>24</v>
      </c>
      <c r="G2" s="7" t="s">
        <v>25</v>
      </c>
      <c r="H2" s="8">
        <v>44021</v>
      </c>
      <c r="I2" s="7">
        <v>14</v>
      </c>
      <c r="J2" s="7" t="s">
        <v>26</v>
      </c>
      <c r="K2" s="7" t="s">
        <v>27</v>
      </c>
      <c r="L2" s="7" t="s">
        <v>28</v>
      </c>
      <c r="M2" s="7">
        <v>4</v>
      </c>
      <c r="N2" s="9">
        <v>202660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0.82399999999999995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44021</v>
      </c>
      <c r="I3" s="7">
        <v>14</v>
      </c>
      <c r="J3" s="7" t="s">
        <v>26</v>
      </c>
      <c r="K3" s="7" t="s">
        <v>27</v>
      </c>
      <c r="L3" s="7" t="s">
        <v>28</v>
      </c>
      <c r="M3" s="7">
        <v>4</v>
      </c>
      <c r="N3" s="9">
        <v>14788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0.82399999999999995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44021</v>
      </c>
      <c r="I4" s="7">
        <v>14</v>
      </c>
      <c r="J4" s="7" t="s">
        <v>26</v>
      </c>
      <c r="K4" s="7" t="s">
        <v>27</v>
      </c>
      <c r="L4" s="7" t="s">
        <v>28</v>
      </c>
      <c r="M4" s="7">
        <v>4</v>
      </c>
      <c r="N4" s="9">
        <v>12772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0.82399999999999995</v>
      </c>
      <c r="V4" s="11" t="s">
        <v>38</v>
      </c>
      <c r="W4" s="11" t="str">
        <f>+$B$2</f>
        <v xml:space="preserve">ALARCON VILLARROEL BENEDICTO ARCAD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25</v>
      </c>
      <c r="H5" s="8">
        <v>44021</v>
      </c>
      <c r="I5" s="7">
        <v>14</v>
      </c>
      <c r="J5" s="7" t="s">
        <v>26</v>
      </c>
      <c r="K5" s="7" t="s">
        <v>27</v>
      </c>
      <c r="L5" s="7" t="s">
        <v>28</v>
      </c>
      <c r="M5" s="7">
        <v>1</v>
      </c>
      <c r="N5" s="9">
        <v>13193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0.82399999999999995</v>
      </c>
      <c r="V5" s="11" t="s">
        <v>41</v>
      </c>
      <c r="W5" s="11" t="str">
        <f>+$C$2</f>
        <v>R6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50822</v>
      </c>
      <c r="F6" s="7" t="s">
        <v>42</v>
      </c>
      <c r="G6" s="7" t="s">
        <v>43</v>
      </c>
      <c r="H6" s="8">
        <v>44022</v>
      </c>
      <c r="I6" s="7">
        <v>14</v>
      </c>
      <c r="J6" s="7" t="s">
        <v>26</v>
      </c>
      <c r="K6" s="7" t="s">
        <v>44</v>
      </c>
      <c r="L6" s="7" t="s">
        <v>45</v>
      </c>
      <c r="M6" s="7">
        <v>4</v>
      </c>
      <c r="N6" s="9">
        <v>435600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0.82399999999999995</v>
      </c>
      <c r="V6" s="11" t="s">
        <v>46</v>
      </c>
      <c r="W6" s="13" t="str">
        <f>+$D$2</f>
        <v>10378849-8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47</v>
      </c>
      <c r="F7" s="7" t="s">
        <v>48</v>
      </c>
      <c r="G7" s="7" t="s">
        <v>43</v>
      </c>
      <c r="H7" s="8">
        <v>44022</v>
      </c>
      <c r="I7" s="7">
        <v>14</v>
      </c>
      <c r="J7" s="7" t="s">
        <v>26</v>
      </c>
      <c r="K7" s="7" t="s">
        <v>44</v>
      </c>
      <c r="L7" s="7" t="s">
        <v>45</v>
      </c>
      <c r="M7" s="7">
        <v>4</v>
      </c>
      <c r="N7" s="9">
        <v>15800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0.82399999999999995</v>
      </c>
      <c r="V7" s="11" t="s">
        <v>49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33</v>
      </c>
      <c r="F8" s="7" t="s">
        <v>34</v>
      </c>
      <c r="G8" s="7" t="s">
        <v>43</v>
      </c>
      <c r="H8" s="8">
        <v>44022</v>
      </c>
      <c r="I8" s="7">
        <v>14</v>
      </c>
      <c r="J8" s="7" t="s">
        <v>26</v>
      </c>
      <c r="K8" s="7" t="s">
        <v>44</v>
      </c>
      <c r="L8" s="7" t="s">
        <v>45</v>
      </c>
      <c r="M8" s="7">
        <v>4</v>
      </c>
      <c r="N8" s="9">
        <v>14788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0.82399999999999995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50</v>
      </c>
      <c r="F9" s="7" t="s">
        <v>51</v>
      </c>
      <c r="G9" s="7" t="s">
        <v>52</v>
      </c>
      <c r="H9" s="8">
        <v>44022</v>
      </c>
      <c r="I9" s="7">
        <v>14</v>
      </c>
      <c r="J9" s="7" t="s">
        <v>26</v>
      </c>
      <c r="K9" s="7" t="s">
        <v>53</v>
      </c>
      <c r="L9" s="7" t="s">
        <v>54</v>
      </c>
      <c r="M9" s="7">
        <v>1</v>
      </c>
      <c r="N9" s="9">
        <v>8824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0.82399999999999995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55</v>
      </c>
      <c r="F10" s="7" t="s">
        <v>56</v>
      </c>
      <c r="G10" s="7" t="s">
        <v>52</v>
      </c>
      <c r="H10" s="8">
        <v>44022</v>
      </c>
      <c r="I10" s="7">
        <v>14</v>
      </c>
      <c r="J10" s="7" t="s">
        <v>26</v>
      </c>
      <c r="K10" s="7" t="s">
        <v>53</v>
      </c>
      <c r="L10" s="7" t="s">
        <v>54</v>
      </c>
      <c r="M10" s="7">
        <v>1</v>
      </c>
      <c r="N10" s="9">
        <v>3782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0.82399999999999995</v>
      </c>
      <c r="V10" s="17" t="s">
        <v>57</v>
      </c>
      <c r="W10" s="18"/>
      <c r="X10" s="7"/>
      <c r="Y10" s="19" t="s">
        <v>58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59</v>
      </c>
      <c r="F11" s="7" t="s">
        <v>60</v>
      </c>
      <c r="G11" s="7" t="s">
        <v>61</v>
      </c>
      <c r="H11" s="8">
        <v>44026</v>
      </c>
      <c r="I11" s="7">
        <v>14</v>
      </c>
      <c r="J11" s="7" t="s">
        <v>26</v>
      </c>
      <c r="K11" s="7" t="s">
        <v>44</v>
      </c>
      <c r="L11" s="7" t="s">
        <v>62</v>
      </c>
      <c r="M11" s="7">
        <v>1</v>
      </c>
      <c r="N11" s="9">
        <v>14538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0.82399999999999995</v>
      </c>
      <c r="V11" s="22" t="s">
        <v>63</v>
      </c>
      <c r="W11" s="23">
        <f>SUMIFS(N:N,S:S,"Repuestos",P:P,"Actual")</f>
        <v>4479944</v>
      </c>
      <c r="X11" s="24"/>
      <c r="Y11" s="19" t="s">
        <v>64</v>
      </c>
      <c r="Z11" s="21"/>
      <c r="AA11" s="25" t="s">
        <v>65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80007</v>
      </c>
      <c r="F12" s="7" t="s">
        <v>66</v>
      </c>
      <c r="G12" s="7" t="s">
        <v>67</v>
      </c>
      <c r="H12" s="8">
        <v>44027</v>
      </c>
      <c r="I12" s="7">
        <v>14</v>
      </c>
      <c r="J12" s="7" t="s">
        <v>26</v>
      </c>
      <c r="K12" s="7" t="s">
        <v>44</v>
      </c>
      <c r="L12" s="7" t="s">
        <v>68</v>
      </c>
      <c r="M12" s="7">
        <v>1</v>
      </c>
      <c r="N12" s="9">
        <v>8395</v>
      </c>
      <c r="O12" s="7" t="s">
        <v>69</v>
      </c>
      <c r="P12" s="7" t="s">
        <v>30</v>
      </c>
      <c r="Q12" s="7" t="s">
        <v>31</v>
      </c>
      <c r="R12" s="7" t="s">
        <v>32</v>
      </c>
      <c r="S12" s="7" t="s">
        <v>69</v>
      </c>
      <c r="T12" s="10">
        <v>0.82399999999999995</v>
      </c>
      <c r="V12" s="22" t="s">
        <v>70</v>
      </c>
      <c r="W12" s="23">
        <f>SUMIFS(N:N,S:S,"Repuestos",P:P,"Actual")</f>
        <v>4479944</v>
      </c>
      <c r="X12" s="24"/>
      <c r="Y12" s="26" t="s">
        <v>71</v>
      </c>
      <c r="Z12" s="26" t="s">
        <v>72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33</v>
      </c>
      <c r="F13" s="7" t="s">
        <v>34</v>
      </c>
      <c r="G13" s="7" t="s">
        <v>73</v>
      </c>
      <c r="H13" s="8">
        <v>44027</v>
      </c>
      <c r="I13" s="7">
        <v>14</v>
      </c>
      <c r="J13" s="7" t="s">
        <v>26</v>
      </c>
      <c r="K13" s="7" t="s">
        <v>44</v>
      </c>
      <c r="L13" s="7" t="s">
        <v>68</v>
      </c>
      <c r="M13" s="7">
        <v>1</v>
      </c>
      <c r="N13" s="9">
        <v>3697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0.82399999999999995</v>
      </c>
      <c r="V13" s="22" t="s">
        <v>74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76</v>
      </c>
      <c r="F14" s="7" t="s">
        <v>77</v>
      </c>
      <c r="G14" s="7" t="s">
        <v>73</v>
      </c>
      <c r="H14" s="8">
        <v>44027</v>
      </c>
      <c r="I14" s="7">
        <v>14</v>
      </c>
      <c r="J14" s="7" t="s">
        <v>26</v>
      </c>
      <c r="K14" s="7" t="s">
        <v>44</v>
      </c>
      <c r="L14" s="7" t="s">
        <v>68</v>
      </c>
      <c r="M14" s="7">
        <v>1</v>
      </c>
      <c r="N14" s="9">
        <v>1345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0.82399999999999995</v>
      </c>
      <c r="V14" s="22" t="s">
        <v>78</v>
      </c>
      <c r="W14" s="23">
        <f>+W12*W13</f>
        <v>33599.58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79</v>
      </c>
      <c r="F15" s="7" t="s">
        <v>80</v>
      </c>
      <c r="G15" s="7" t="s">
        <v>81</v>
      </c>
      <c r="H15" s="8">
        <v>44030</v>
      </c>
      <c r="I15" s="7">
        <v>14</v>
      </c>
      <c r="J15" s="7" t="s">
        <v>26</v>
      </c>
      <c r="K15" s="7" t="s">
        <v>44</v>
      </c>
      <c r="L15" s="7" t="s">
        <v>82</v>
      </c>
      <c r="M15" s="7">
        <v>2</v>
      </c>
      <c r="N15" s="9">
        <v>5714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0.82399999999999995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83</v>
      </c>
      <c r="F16" s="7" t="s">
        <v>84</v>
      </c>
      <c r="G16" s="7" t="s">
        <v>85</v>
      </c>
      <c r="H16" s="8">
        <v>44035</v>
      </c>
      <c r="I16" s="7">
        <v>14</v>
      </c>
      <c r="J16" s="7" t="s">
        <v>26</v>
      </c>
      <c r="K16" s="7" t="s">
        <v>44</v>
      </c>
      <c r="L16" s="7" t="s">
        <v>82</v>
      </c>
      <c r="M16" s="7">
        <v>1</v>
      </c>
      <c r="N16" s="9">
        <v>16807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0.82399999999999995</v>
      </c>
      <c r="V16" s="38" t="s">
        <v>86</v>
      </c>
      <c r="W16" s="39">
        <f>+W14</f>
        <v>33599.58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46589</v>
      </c>
      <c r="F17" s="7" t="s">
        <v>87</v>
      </c>
      <c r="G17" s="7" t="s">
        <v>88</v>
      </c>
      <c r="H17" s="8">
        <v>44039</v>
      </c>
      <c r="I17" s="7">
        <v>14</v>
      </c>
      <c r="J17" s="7" t="s">
        <v>26</v>
      </c>
      <c r="K17" s="7" t="s">
        <v>44</v>
      </c>
      <c r="L17" s="7" t="s">
        <v>82</v>
      </c>
      <c r="M17" s="7">
        <v>2</v>
      </c>
      <c r="N17" s="9">
        <v>67210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0.82399999999999995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89</v>
      </c>
      <c r="F18" s="7" t="s">
        <v>90</v>
      </c>
      <c r="G18" s="7" t="s">
        <v>88</v>
      </c>
      <c r="H18" s="8">
        <v>44039</v>
      </c>
      <c r="I18" s="7">
        <v>14</v>
      </c>
      <c r="J18" s="7" t="s">
        <v>26</v>
      </c>
      <c r="K18" s="7" t="s">
        <v>44</v>
      </c>
      <c r="L18" s="7" t="s">
        <v>82</v>
      </c>
      <c r="M18" s="7">
        <v>2</v>
      </c>
      <c r="N18" s="9">
        <v>6706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0.82399999999999995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91</v>
      </c>
      <c r="F19" s="7" t="s">
        <v>92</v>
      </c>
      <c r="G19" s="7" t="s">
        <v>88</v>
      </c>
      <c r="H19" s="8">
        <v>44039</v>
      </c>
      <c r="I19" s="7">
        <v>14</v>
      </c>
      <c r="J19" s="7" t="s">
        <v>26</v>
      </c>
      <c r="K19" s="7" t="s">
        <v>44</v>
      </c>
      <c r="L19" s="7" t="s">
        <v>82</v>
      </c>
      <c r="M19" s="7">
        <v>1</v>
      </c>
      <c r="N19" s="9">
        <v>11008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0.82399999999999995</v>
      </c>
      <c r="V19" s="17" t="s">
        <v>93</v>
      </c>
      <c r="W19" s="18"/>
      <c r="X19" s="7"/>
      <c r="Y19" s="19" t="s">
        <v>94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95</v>
      </c>
      <c r="F20" s="7" t="s">
        <v>96</v>
      </c>
      <c r="G20" s="7" t="s">
        <v>97</v>
      </c>
      <c r="H20" s="8">
        <v>44041</v>
      </c>
      <c r="I20" s="7">
        <v>14</v>
      </c>
      <c r="J20" s="7" t="s">
        <v>26</v>
      </c>
      <c r="K20" s="7" t="s">
        <v>44</v>
      </c>
      <c r="L20" s="7" t="s">
        <v>82</v>
      </c>
      <c r="M20" s="7">
        <v>1</v>
      </c>
      <c r="N20" s="9">
        <v>9664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0.82399999999999995</v>
      </c>
      <c r="V20" s="22" t="s">
        <v>98</v>
      </c>
      <c r="W20" s="23">
        <f>SUMIFS(N:N,S:S,"Neumaticos",P:P,"Actual")</f>
        <v>5866148</v>
      </c>
      <c r="X20" s="24"/>
      <c r="Y20" s="19" t="s">
        <v>64</v>
      </c>
      <c r="Z20" s="21"/>
      <c r="AA20" s="25" t="s">
        <v>65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99</v>
      </c>
      <c r="F21" s="7" t="s">
        <v>100</v>
      </c>
      <c r="G21" s="7" t="s">
        <v>101</v>
      </c>
      <c r="H21" s="8">
        <v>44026</v>
      </c>
      <c r="I21" s="7">
        <v>14</v>
      </c>
      <c r="J21" s="7" t="s">
        <v>26</v>
      </c>
      <c r="K21" s="7" t="s">
        <v>102</v>
      </c>
      <c r="L21" s="7" t="s">
        <v>103</v>
      </c>
      <c r="M21" s="7">
        <v>-1</v>
      </c>
      <c r="N21" s="9">
        <v>-41370</v>
      </c>
      <c r="O21" s="7" t="s">
        <v>69</v>
      </c>
      <c r="P21" s="7" t="s">
        <v>30</v>
      </c>
      <c r="Q21" s="7" t="s">
        <v>104</v>
      </c>
      <c r="R21" s="7" t="s">
        <v>32</v>
      </c>
      <c r="S21" s="7" t="s">
        <v>69</v>
      </c>
      <c r="T21" s="10">
        <v>0.82399999999999995</v>
      </c>
      <c r="V21" s="22" t="s">
        <v>105</v>
      </c>
      <c r="W21" s="23">
        <f>SUMIFS(N:N,S:S,"Neumaticos",P:P,"Actual")</f>
        <v>5866148</v>
      </c>
      <c r="X21" s="24"/>
      <c r="Y21" s="26" t="s">
        <v>71</v>
      </c>
      <c r="Z21" s="26" t="s">
        <v>72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106</v>
      </c>
      <c r="F22" s="7" t="s">
        <v>107</v>
      </c>
      <c r="G22" s="7" t="s">
        <v>108</v>
      </c>
      <c r="H22" s="8">
        <v>44041</v>
      </c>
      <c r="I22" s="7">
        <v>14</v>
      </c>
      <c r="J22" s="7" t="s">
        <v>26</v>
      </c>
      <c r="K22" s="7" t="s">
        <v>109</v>
      </c>
      <c r="L22" s="7" t="s">
        <v>110</v>
      </c>
      <c r="M22" s="7">
        <v>-6</v>
      </c>
      <c r="N22" s="9">
        <v>-205890</v>
      </c>
      <c r="O22" s="7" t="s">
        <v>69</v>
      </c>
      <c r="P22" s="7" t="s">
        <v>30</v>
      </c>
      <c r="Q22" s="7" t="s">
        <v>104</v>
      </c>
      <c r="R22" s="7" t="s">
        <v>111</v>
      </c>
      <c r="S22" s="7" t="s">
        <v>69</v>
      </c>
      <c r="T22" s="10">
        <v>0.82399999999999995</v>
      </c>
      <c r="V22" s="22" t="s">
        <v>74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13208</v>
      </c>
      <c r="F23" s="7" t="s">
        <v>112</v>
      </c>
      <c r="G23" s="7" t="s">
        <v>113</v>
      </c>
      <c r="H23" s="8">
        <v>44018</v>
      </c>
      <c r="I23" s="7">
        <v>14</v>
      </c>
      <c r="J23" s="7" t="s">
        <v>26</v>
      </c>
      <c r="K23" s="7" t="s">
        <v>114</v>
      </c>
      <c r="L23" s="7" t="s">
        <v>115</v>
      </c>
      <c r="M23" s="7">
        <v>1</v>
      </c>
      <c r="N23" s="9">
        <v>18479</v>
      </c>
      <c r="O23" s="7" t="s">
        <v>69</v>
      </c>
      <c r="P23" s="7" t="s">
        <v>30</v>
      </c>
      <c r="Q23" s="7" t="s">
        <v>116</v>
      </c>
      <c r="R23" s="7" t="s">
        <v>32</v>
      </c>
      <c r="S23" s="7" t="s">
        <v>29</v>
      </c>
      <c r="T23" s="10">
        <v>0.82399999999999995</v>
      </c>
      <c r="V23" s="22" t="s">
        <v>78</v>
      </c>
      <c r="W23" s="23">
        <f>+W21*W22</f>
        <v>23464.592000000001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208</v>
      </c>
      <c r="F24" s="7" t="s">
        <v>117</v>
      </c>
      <c r="G24" s="7" t="s">
        <v>118</v>
      </c>
      <c r="H24" s="8">
        <v>44018</v>
      </c>
      <c r="I24" s="7">
        <v>14</v>
      </c>
      <c r="J24" s="7" t="s">
        <v>26</v>
      </c>
      <c r="K24" s="7" t="s">
        <v>119</v>
      </c>
      <c r="L24" s="7" t="s">
        <v>120</v>
      </c>
      <c r="M24" s="7">
        <v>1</v>
      </c>
      <c r="N24" s="9">
        <v>88732</v>
      </c>
      <c r="O24" s="7" t="s">
        <v>121</v>
      </c>
      <c r="P24" s="7" t="s">
        <v>30</v>
      </c>
      <c r="Q24" s="7" t="s">
        <v>116</v>
      </c>
      <c r="R24" s="7" t="s">
        <v>32</v>
      </c>
      <c r="S24" s="7" t="s">
        <v>29</v>
      </c>
      <c r="T24" s="10">
        <v>0.82399999999999995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122</v>
      </c>
      <c r="F25" s="7" t="s">
        <v>123</v>
      </c>
      <c r="G25" s="7" t="s">
        <v>124</v>
      </c>
      <c r="H25" s="8">
        <v>44018</v>
      </c>
      <c r="I25" s="7">
        <v>14</v>
      </c>
      <c r="J25" s="7" t="s">
        <v>26</v>
      </c>
      <c r="K25" s="7" t="s">
        <v>109</v>
      </c>
      <c r="L25" s="7" t="s">
        <v>110</v>
      </c>
      <c r="M25" s="7">
        <v>1</v>
      </c>
      <c r="N25" s="9">
        <v>81422</v>
      </c>
      <c r="O25" s="7" t="s">
        <v>69</v>
      </c>
      <c r="P25" s="7" t="s">
        <v>30</v>
      </c>
      <c r="Q25" s="7" t="s">
        <v>116</v>
      </c>
      <c r="R25" s="7" t="s">
        <v>111</v>
      </c>
      <c r="S25" s="7" t="s">
        <v>69</v>
      </c>
      <c r="T25" s="10">
        <v>0.82399999999999995</v>
      </c>
      <c r="V25" s="38" t="s">
        <v>125</v>
      </c>
      <c r="W25" s="39">
        <f>+W23</f>
        <v>23464.592000000001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126</v>
      </c>
      <c r="F26" s="7" t="s">
        <v>127</v>
      </c>
      <c r="G26" s="7" t="s">
        <v>128</v>
      </c>
      <c r="H26" s="8">
        <v>44019</v>
      </c>
      <c r="I26" s="7">
        <v>14</v>
      </c>
      <c r="J26" s="7" t="s">
        <v>26</v>
      </c>
      <c r="K26" s="7" t="s">
        <v>129</v>
      </c>
      <c r="L26" s="7" t="s">
        <v>130</v>
      </c>
      <c r="M26" s="7">
        <v>3</v>
      </c>
      <c r="N26" s="9">
        <v>92868</v>
      </c>
      <c r="O26" s="7" t="s">
        <v>69</v>
      </c>
      <c r="P26" s="7" t="s">
        <v>30</v>
      </c>
      <c r="Q26" s="7" t="s">
        <v>116</v>
      </c>
      <c r="R26" s="7" t="s">
        <v>32</v>
      </c>
      <c r="S26" s="7" t="s">
        <v>29</v>
      </c>
      <c r="T26" s="10">
        <v>0.82399999999999995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85512</v>
      </c>
      <c r="F27" s="7" t="s">
        <v>131</v>
      </c>
      <c r="G27" s="7" t="s">
        <v>132</v>
      </c>
      <c r="H27" s="8">
        <v>44019</v>
      </c>
      <c r="I27" s="7">
        <v>14</v>
      </c>
      <c r="J27" s="7" t="s">
        <v>26</v>
      </c>
      <c r="K27" s="7" t="s">
        <v>129</v>
      </c>
      <c r="L27" s="7" t="s">
        <v>130</v>
      </c>
      <c r="M27" s="7">
        <v>1</v>
      </c>
      <c r="N27" s="9">
        <v>3941</v>
      </c>
      <c r="O27" s="7" t="s">
        <v>69</v>
      </c>
      <c r="P27" s="7" t="s">
        <v>30</v>
      </c>
      <c r="Q27" s="7" t="s">
        <v>116</v>
      </c>
      <c r="R27" s="7" t="s">
        <v>32</v>
      </c>
      <c r="S27" s="7" t="s">
        <v>69</v>
      </c>
      <c r="T27" s="10">
        <v>0.82399999999999995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86134</v>
      </c>
      <c r="F28" s="7" t="s">
        <v>133</v>
      </c>
      <c r="G28" s="7" t="s">
        <v>132</v>
      </c>
      <c r="H28" s="8">
        <v>44019</v>
      </c>
      <c r="I28" s="7">
        <v>14</v>
      </c>
      <c r="J28" s="7" t="s">
        <v>26</v>
      </c>
      <c r="K28" s="7" t="s">
        <v>129</v>
      </c>
      <c r="L28" s="7" t="s">
        <v>130</v>
      </c>
      <c r="M28" s="7">
        <v>1</v>
      </c>
      <c r="N28" s="9">
        <v>15958</v>
      </c>
      <c r="O28" s="7" t="s">
        <v>69</v>
      </c>
      <c r="P28" s="7" t="s">
        <v>30</v>
      </c>
      <c r="Q28" s="7" t="s">
        <v>116</v>
      </c>
      <c r="R28" s="7" t="s">
        <v>32</v>
      </c>
      <c r="S28" s="7" t="s">
        <v>69</v>
      </c>
      <c r="T28" s="10">
        <v>0.82399999999999995</v>
      </c>
      <c r="V28" s="17" t="s">
        <v>134</v>
      </c>
      <c r="W28" s="18"/>
      <c r="X28" s="42"/>
      <c r="Y28" s="19" t="s">
        <v>135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136</v>
      </c>
      <c r="F29" s="7" t="s">
        <v>137</v>
      </c>
      <c r="G29" s="7" t="s">
        <v>138</v>
      </c>
      <c r="H29" s="8">
        <v>44019</v>
      </c>
      <c r="I29" s="7">
        <v>14</v>
      </c>
      <c r="J29" s="7" t="s">
        <v>26</v>
      </c>
      <c r="K29" s="7" t="s">
        <v>102</v>
      </c>
      <c r="L29" s="7" t="s">
        <v>103</v>
      </c>
      <c r="M29" s="7">
        <v>1</v>
      </c>
      <c r="N29" s="9">
        <v>12050</v>
      </c>
      <c r="O29" s="7" t="s">
        <v>69</v>
      </c>
      <c r="P29" s="7" t="s">
        <v>30</v>
      </c>
      <c r="Q29" s="7" t="s">
        <v>116</v>
      </c>
      <c r="R29" s="7" t="s">
        <v>32</v>
      </c>
      <c r="S29" s="7" t="s">
        <v>69</v>
      </c>
      <c r="T29" s="10">
        <v>0.82399999999999995</v>
      </c>
      <c r="V29" s="22" t="s">
        <v>139</v>
      </c>
      <c r="W29" s="46">
        <f>+$T$2</f>
        <v>0.82399999999999995</v>
      </c>
      <c r="X29" s="42"/>
      <c r="Y29" s="19" t="s">
        <v>64</v>
      </c>
      <c r="Z29" s="21"/>
      <c r="AA29" s="25" t="s">
        <v>140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141</v>
      </c>
      <c r="F30" s="7" t="s">
        <v>142</v>
      </c>
      <c r="G30" s="7" t="s">
        <v>138</v>
      </c>
      <c r="H30" s="8">
        <v>44019</v>
      </c>
      <c r="I30" s="7">
        <v>14</v>
      </c>
      <c r="J30" s="7" t="s">
        <v>26</v>
      </c>
      <c r="K30" s="7" t="s">
        <v>102</v>
      </c>
      <c r="L30" s="7" t="s">
        <v>103</v>
      </c>
      <c r="M30" s="7">
        <v>1</v>
      </c>
      <c r="N30" s="9">
        <v>292857</v>
      </c>
      <c r="O30" s="7" t="s">
        <v>69</v>
      </c>
      <c r="P30" s="7" t="s">
        <v>30</v>
      </c>
      <c r="Q30" s="7" t="s">
        <v>116</v>
      </c>
      <c r="R30" s="7" t="s">
        <v>32</v>
      </c>
      <c r="S30" s="7" t="s">
        <v>69</v>
      </c>
      <c r="T30" s="10">
        <v>0.82399999999999995</v>
      </c>
      <c r="V30" s="22" t="s">
        <v>143</v>
      </c>
      <c r="W30" s="23">
        <f>+IF(W29&lt;=Z35,AA35,IF(W29&lt;=Z34,AA34,IF(W29&lt;=Z33,AA33,IF(W29&lt;=Z32,AA32,IF(W29&gt;=Y31,AA31)))))</f>
        <v>0</v>
      </c>
      <c r="X30" s="7"/>
      <c r="Y30" s="26" t="s">
        <v>71</v>
      </c>
      <c r="Z30" s="26" t="s">
        <v>72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99</v>
      </c>
      <c r="F31" s="7" t="s">
        <v>100</v>
      </c>
      <c r="G31" s="7" t="s">
        <v>144</v>
      </c>
      <c r="H31" s="8">
        <v>44019</v>
      </c>
      <c r="I31" s="7">
        <v>14</v>
      </c>
      <c r="J31" s="7" t="s">
        <v>26</v>
      </c>
      <c r="K31" s="7" t="s">
        <v>102</v>
      </c>
      <c r="L31" s="7" t="s">
        <v>103</v>
      </c>
      <c r="M31" s="7">
        <v>1</v>
      </c>
      <c r="N31" s="9">
        <v>41370</v>
      </c>
      <c r="O31" s="7" t="s">
        <v>69</v>
      </c>
      <c r="P31" s="7" t="s">
        <v>30</v>
      </c>
      <c r="Q31" s="7" t="s">
        <v>116</v>
      </c>
      <c r="R31" s="7" t="s">
        <v>32</v>
      </c>
      <c r="S31" s="7" t="s">
        <v>69</v>
      </c>
      <c r="T31" s="10">
        <v>0.82399999999999995</v>
      </c>
      <c r="V31" s="48"/>
      <c r="W31" s="49"/>
      <c r="X31" s="24"/>
      <c r="Y31" s="50">
        <v>1.2</v>
      </c>
      <c r="Z31" s="30" t="s">
        <v>75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99</v>
      </c>
      <c r="F32" s="7" t="s">
        <v>100</v>
      </c>
      <c r="G32" s="7" t="s">
        <v>145</v>
      </c>
      <c r="H32" s="8">
        <v>44019</v>
      </c>
      <c r="I32" s="7">
        <v>14</v>
      </c>
      <c r="J32" s="7" t="s">
        <v>26</v>
      </c>
      <c r="K32" s="7" t="s">
        <v>102</v>
      </c>
      <c r="L32" s="7" t="s">
        <v>103</v>
      </c>
      <c r="M32" s="7">
        <v>1</v>
      </c>
      <c r="N32" s="9">
        <v>41370</v>
      </c>
      <c r="O32" s="7" t="s">
        <v>69</v>
      </c>
      <c r="P32" s="7" t="s">
        <v>30</v>
      </c>
      <c r="Q32" s="7" t="s">
        <v>116</v>
      </c>
      <c r="R32" s="7" t="s">
        <v>32</v>
      </c>
      <c r="S32" s="7" t="s">
        <v>69</v>
      </c>
      <c r="T32" s="10">
        <v>0.82399999999999995</v>
      </c>
      <c r="V32" s="38" t="s">
        <v>146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13208</v>
      </c>
      <c r="F33" s="7" t="s">
        <v>112</v>
      </c>
      <c r="G33" s="7" t="s">
        <v>147</v>
      </c>
      <c r="H33" s="8">
        <v>44019</v>
      </c>
      <c r="I33" s="7">
        <v>14</v>
      </c>
      <c r="J33" s="7" t="s">
        <v>26</v>
      </c>
      <c r="K33" s="7" t="s">
        <v>148</v>
      </c>
      <c r="L33" s="7" t="s">
        <v>149</v>
      </c>
      <c r="M33" s="7">
        <v>2</v>
      </c>
      <c r="N33" s="9">
        <v>36958</v>
      </c>
      <c r="O33" s="7" t="s">
        <v>69</v>
      </c>
      <c r="P33" s="7" t="s">
        <v>30</v>
      </c>
      <c r="Q33" s="7" t="s">
        <v>116</v>
      </c>
      <c r="R33" s="7" t="s">
        <v>32</v>
      </c>
      <c r="S33" s="7" t="s">
        <v>29</v>
      </c>
      <c r="T33" s="10">
        <v>0.82399999999999995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150</v>
      </c>
      <c r="F34" s="7" t="s">
        <v>151</v>
      </c>
      <c r="G34" s="7" t="s">
        <v>152</v>
      </c>
      <c r="H34" s="8">
        <v>44019</v>
      </c>
      <c r="I34" s="7">
        <v>14</v>
      </c>
      <c r="J34" s="7" t="s">
        <v>26</v>
      </c>
      <c r="K34" s="7" t="s">
        <v>109</v>
      </c>
      <c r="L34" s="7" t="s">
        <v>110</v>
      </c>
      <c r="M34" s="7">
        <v>53</v>
      </c>
      <c r="N34" s="9">
        <v>16271</v>
      </c>
      <c r="O34" s="7" t="s">
        <v>69</v>
      </c>
      <c r="P34" s="7" t="s">
        <v>30</v>
      </c>
      <c r="Q34" s="7" t="s">
        <v>116</v>
      </c>
      <c r="R34" s="7" t="s">
        <v>111</v>
      </c>
      <c r="S34" s="7" t="s">
        <v>69</v>
      </c>
      <c r="T34" s="10">
        <v>0.82399999999999995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14231</v>
      </c>
      <c r="F35" s="7" t="s">
        <v>153</v>
      </c>
      <c r="G35" s="7" t="s">
        <v>154</v>
      </c>
      <c r="H35" s="8">
        <v>44020</v>
      </c>
      <c r="I35" s="7">
        <v>14</v>
      </c>
      <c r="J35" s="7" t="s">
        <v>26</v>
      </c>
      <c r="K35" s="7" t="s">
        <v>155</v>
      </c>
      <c r="L35" s="7" t="s">
        <v>156</v>
      </c>
      <c r="M35" s="7">
        <v>2</v>
      </c>
      <c r="N35" s="9">
        <v>18050</v>
      </c>
      <c r="O35" s="7" t="s">
        <v>69</v>
      </c>
      <c r="P35" s="7" t="s">
        <v>30</v>
      </c>
      <c r="Q35" s="7" t="s">
        <v>116</v>
      </c>
      <c r="R35" s="7" t="s">
        <v>111</v>
      </c>
      <c r="S35" s="7" t="s">
        <v>69</v>
      </c>
      <c r="T35" s="10">
        <v>0.82399999999999995</v>
      </c>
      <c r="V35" s="38" t="s">
        <v>157</v>
      </c>
      <c r="W35" s="54">
        <f>+W32+W25+W16</f>
        <v>57064.172000000006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36021</v>
      </c>
      <c r="F36" s="7" t="s">
        <v>158</v>
      </c>
      <c r="G36" s="7" t="s">
        <v>159</v>
      </c>
      <c r="H36" s="8">
        <v>44020</v>
      </c>
      <c r="I36" s="7">
        <v>14</v>
      </c>
      <c r="J36" s="7" t="s">
        <v>26</v>
      </c>
      <c r="K36" s="7" t="s">
        <v>160</v>
      </c>
      <c r="L36" s="7" t="s">
        <v>161</v>
      </c>
      <c r="M36" s="7">
        <v>1</v>
      </c>
      <c r="N36" s="9">
        <v>36966</v>
      </c>
      <c r="O36" s="7" t="s">
        <v>29</v>
      </c>
      <c r="P36" s="7" t="s">
        <v>30</v>
      </c>
      <c r="Q36" s="7" t="s">
        <v>116</v>
      </c>
      <c r="R36" s="7" t="s">
        <v>32</v>
      </c>
      <c r="S36" s="7" t="s">
        <v>29</v>
      </c>
      <c r="T36" s="10">
        <v>0.82399999999999995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73</v>
      </c>
      <c r="F37" s="7" t="s">
        <v>162</v>
      </c>
      <c r="G37" s="7" t="s">
        <v>163</v>
      </c>
      <c r="H37" s="8">
        <v>44020</v>
      </c>
      <c r="I37" s="7">
        <v>14</v>
      </c>
      <c r="J37" s="7" t="s">
        <v>26</v>
      </c>
      <c r="K37" s="7" t="s">
        <v>164</v>
      </c>
      <c r="L37" s="7" t="s">
        <v>165</v>
      </c>
      <c r="M37" s="7">
        <v>4</v>
      </c>
      <c r="N37" s="9">
        <v>50388</v>
      </c>
      <c r="O37" s="7" t="s">
        <v>121</v>
      </c>
      <c r="P37" s="7" t="s">
        <v>30</v>
      </c>
      <c r="Q37" s="7" t="s">
        <v>116</v>
      </c>
      <c r="R37" s="7" t="s">
        <v>111</v>
      </c>
      <c r="S37" s="7" t="s">
        <v>29</v>
      </c>
      <c r="T37" s="10">
        <v>0.82399999999999995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14231</v>
      </c>
      <c r="F38" s="7" t="s">
        <v>153</v>
      </c>
      <c r="G38" s="7" t="s">
        <v>166</v>
      </c>
      <c r="H38" s="8">
        <v>44020</v>
      </c>
      <c r="I38" s="7">
        <v>14</v>
      </c>
      <c r="J38" s="7" t="s">
        <v>26</v>
      </c>
      <c r="K38" s="7" t="s">
        <v>155</v>
      </c>
      <c r="L38" s="7" t="s">
        <v>156</v>
      </c>
      <c r="M38" s="7">
        <v>2</v>
      </c>
      <c r="N38" s="9">
        <v>18050</v>
      </c>
      <c r="O38" s="7" t="s">
        <v>69</v>
      </c>
      <c r="P38" s="7" t="s">
        <v>30</v>
      </c>
      <c r="Q38" s="7" t="s">
        <v>116</v>
      </c>
      <c r="R38" s="7" t="s">
        <v>111</v>
      </c>
      <c r="S38" s="7" t="s">
        <v>69</v>
      </c>
      <c r="T38" s="10">
        <v>0.82399999999999995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167</v>
      </c>
      <c r="F39" s="7" t="s">
        <v>168</v>
      </c>
      <c r="G39" s="7" t="s">
        <v>169</v>
      </c>
      <c r="H39" s="8">
        <v>44021</v>
      </c>
      <c r="I39" s="7">
        <v>14</v>
      </c>
      <c r="J39" s="7" t="s">
        <v>26</v>
      </c>
      <c r="K39" s="7" t="s">
        <v>109</v>
      </c>
      <c r="L39" s="7" t="s">
        <v>110</v>
      </c>
      <c r="M39" s="7">
        <v>2</v>
      </c>
      <c r="N39" s="9">
        <v>23800</v>
      </c>
      <c r="O39" s="7" t="s">
        <v>69</v>
      </c>
      <c r="P39" s="7" t="s">
        <v>30</v>
      </c>
      <c r="Q39" s="7" t="s">
        <v>116</v>
      </c>
      <c r="R39" s="7" t="s">
        <v>111</v>
      </c>
      <c r="S39" s="7" t="s">
        <v>69</v>
      </c>
      <c r="T39" s="10">
        <v>0.82399999999999995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86211</v>
      </c>
      <c r="F40" s="7" t="s">
        <v>170</v>
      </c>
      <c r="G40" s="7" t="s">
        <v>171</v>
      </c>
      <c r="H40" s="8">
        <v>44021</v>
      </c>
      <c r="I40" s="7">
        <v>14</v>
      </c>
      <c r="J40" s="7" t="s">
        <v>26</v>
      </c>
      <c r="K40" s="7" t="s">
        <v>119</v>
      </c>
      <c r="L40" s="7" t="s">
        <v>120</v>
      </c>
      <c r="M40" s="7">
        <v>1</v>
      </c>
      <c r="N40" s="9">
        <v>157059</v>
      </c>
      <c r="O40" s="7" t="s">
        <v>69</v>
      </c>
      <c r="P40" s="7" t="s">
        <v>30</v>
      </c>
      <c r="Q40" s="7" t="s">
        <v>116</v>
      </c>
      <c r="R40" s="7" t="s">
        <v>32</v>
      </c>
      <c r="S40" s="7" t="s">
        <v>69</v>
      </c>
      <c r="T40" s="10">
        <v>0.82399999999999995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5563</v>
      </c>
      <c r="F41" s="7" t="s">
        <v>172</v>
      </c>
      <c r="G41" s="7" t="s">
        <v>173</v>
      </c>
      <c r="H41" s="8">
        <v>44021</v>
      </c>
      <c r="I41" s="7">
        <v>14</v>
      </c>
      <c r="J41" s="7" t="s">
        <v>26</v>
      </c>
      <c r="K41" s="7" t="s">
        <v>174</v>
      </c>
      <c r="L41" s="7" t="s">
        <v>175</v>
      </c>
      <c r="M41" s="7">
        <v>1</v>
      </c>
      <c r="N41" s="9">
        <v>176286</v>
      </c>
      <c r="O41" s="7" t="s">
        <v>69</v>
      </c>
      <c r="P41" s="7" t="s">
        <v>30</v>
      </c>
      <c r="Q41" s="7" t="s">
        <v>116</v>
      </c>
      <c r="R41" s="7" t="s">
        <v>32</v>
      </c>
      <c r="S41" s="7" t="s">
        <v>69</v>
      </c>
      <c r="T41" s="10">
        <v>0.82399999999999995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6046</v>
      </c>
      <c r="F42" s="7" t="s">
        <v>176</v>
      </c>
      <c r="G42" s="7" t="s">
        <v>177</v>
      </c>
      <c r="H42" s="8">
        <v>44021</v>
      </c>
      <c r="I42" s="7">
        <v>14</v>
      </c>
      <c r="J42" s="7" t="s">
        <v>26</v>
      </c>
      <c r="K42" s="7" t="s">
        <v>178</v>
      </c>
      <c r="L42" s="7" t="s">
        <v>179</v>
      </c>
      <c r="M42" s="7">
        <v>3</v>
      </c>
      <c r="N42" s="9">
        <v>7161</v>
      </c>
      <c r="O42" s="7" t="s">
        <v>69</v>
      </c>
      <c r="P42" s="7" t="s">
        <v>30</v>
      </c>
      <c r="Q42" s="7" t="s">
        <v>116</v>
      </c>
      <c r="R42" s="7" t="s">
        <v>32</v>
      </c>
      <c r="S42" s="7" t="s">
        <v>69</v>
      </c>
      <c r="T42" s="10">
        <v>0.82399999999999995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180</v>
      </c>
      <c r="F43" s="7" t="s">
        <v>181</v>
      </c>
      <c r="G43" s="7" t="s">
        <v>182</v>
      </c>
      <c r="H43" s="8">
        <v>44021</v>
      </c>
      <c r="I43" s="7">
        <v>14</v>
      </c>
      <c r="J43" s="7" t="s">
        <v>26</v>
      </c>
      <c r="K43" s="7" t="s">
        <v>183</v>
      </c>
      <c r="L43" s="7" t="s">
        <v>184</v>
      </c>
      <c r="M43" s="7">
        <v>2</v>
      </c>
      <c r="N43" s="9">
        <v>43698</v>
      </c>
      <c r="O43" s="7" t="s">
        <v>69</v>
      </c>
      <c r="P43" s="7" t="s">
        <v>30</v>
      </c>
      <c r="Q43" s="7" t="s">
        <v>116</v>
      </c>
      <c r="R43" s="7" t="s">
        <v>32</v>
      </c>
      <c r="S43" s="7" t="s">
        <v>69</v>
      </c>
      <c r="T43" s="10">
        <v>0.82399999999999995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185</v>
      </c>
      <c r="F44" s="7" t="s">
        <v>186</v>
      </c>
      <c r="G44" s="7" t="s">
        <v>187</v>
      </c>
      <c r="H44" s="8">
        <v>44021</v>
      </c>
      <c r="I44" s="7">
        <v>14</v>
      </c>
      <c r="J44" s="7" t="s">
        <v>26</v>
      </c>
      <c r="K44" s="7" t="s">
        <v>109</v>
      </c>
      <c r="L44" s="7" t="s">
        <v>110</v>
      </c>
      <c r="M44" s="7">
        <v>19</v>
      </c>
      <c r="N44" s="9">
        <v>44099</v>
      </c>
      <c r="O44" s="7" t="s">
        <v>69</v>
      </c>
      <c r="P44" s="7" t="s">
        <v>30</v>
      </c>
      <c r="Q44" s="7" t="s">
        <v>116</v>
      </c>
      <c r="R44" s="7" t="s">
        <v>111</v>
      </c>
      <c r="S44" s="7" t="s">
        <v>69</v>
      </c>
      <c r="T44" s="10">
        <v>0.82399999999999995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3582</v>
      </c>
      <c r="F45" s="7" t="s">
        <v>188</v>
      </c>
      <c r="G45" s="7" t="s">
        <v>189</v>
      </c>
      <c r="H45" s="8">
        <v>44021</v>
      </c>
      <c r="I45" s="7">
        <v>14</v>
      </c>
      <c r="J45" s="7" t="s">
        <v>26</v>
      </c>
      <c r="K45" s="7" t="s">
        <v>190</v>
      </c>
      <c r="L45" s="7" t="s">
        <v>191</v>
      </c>
      <c r="M45" s="7">
        <v>2</v>
      </c>
      <c r="N45" s="9">
        <v>58806</v>
      </c>
      <c r="O45" s="7" t="s">
        <v>121</v>
      </c>
      <c r="P45" s="7" t="s">
        <v>30</v>
      </c>
      <c r="Q45" s="7" t="s">
        <v>116</v>
      </c>
      <c r="R45" s="7" t="s">
        <v>32</v>
      </c>
      <c r="S45" s="7" t="s">
        <v>29</v>
      </c>
      <c r="T45" s="10">
        <v>0.82399999999999995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11</v>
      </c>
      <c r="F46" s="7" t="s">
        <v>192</v>
      </c>
      <c r="G46" s="7" t="s">
        <v>189</v>
      </c>
      <c r="H46" s="8">
        <v>44021</v>
      </c>
      <c r="I46" s="7">
        <v>14</v>
      </c>
      <c r="J46" s="7" t="s">
        <v>26</v>
      </c>
      <c r="K46" s="7" t="s">
        <v>190</v>
      </c>
      <c r="L46" s="7" t="s">
        <v>191</v>
      </c>
      <c r="M46" s="7">
        <v>8</v>
      </c>
      <c r="N46" s="9">
        <v>11360</v>
      </c>
      <c r="O46" s="7" t="s">
        <v>121</v>
      </c>
      <c r="P46" s="7" t="s">
        <v>30</v>
      </c>
      <c r="Q46" s="7" t="s">
        <v>116</v>
      </c>
      <c r="R46" s="7" t="s">
        <v>32</v>
      </c>
      <c r="S46" s="7" t="s">
        <v>29</v>
      </c>
      <c r="T46" s="10">
        <v>0.82399999999999995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193</v>
      </c>
      <c r="F47" s="7" t="s">
        <v>194</v>
      </c>
      <c r="G47" s="7" t="s">
        <v>195</v>
      </c>
      <c r="H47" s="8">
        <v>44022</v>
      </c>
      <c r="I47" s="7">
        <v>14</v>
      </c>
      <c r="J47" s="7" t="s">
        <v>26</v>
      </c>
      <c r="K47" s="7" t="s">
        <v>196</v>
      </c>
      <c r="L47" s="7" t="s">
        <v>197</v>
      </c>
      <c r="M47" s="7">
        <v>1</v>
      </c>
      <c r="N47" s="9">
        <v>16697</v>
      </c>
      <c r="O47" s="7" t="s">
        <v>69</v>
      </c>
      <c r="P47" s="7" t="s">
        <v>30</v>
      </c>
      <c r="Q47" s="7" t="s">
        <v>116</v>
      </c>
      <c r="R47" s="7" t="s">
        <v>111</v>
      </c>
      <c r="S47" s="7" t="s">
        <v>69</v>
      </c>
      <c r="T47" s="10">
        <v>0.82399999999999995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9020</v>
      </c>
      <c r="F48" s="7" t="s">
        <v>198</v>
      </c>
      <c r="G48" s="7" t="s">
        <v>199</v>
      </c>
      <c r="H48" s="8">
        <v>44022</v>
      </c>
      <c r="I48" s="7">
        <v>14</v>
      </c>
      <c r="J48" s="7" t="s">
        <v>26</v>
      </c>
      <c r="K48" s="7" t="s">
        <v>200</v>
      </c>
      <c r="L48" s="7" t="s">
        <v>201</v>
      </c>
      <c r="M48" s="7">
        <v>1</v>
      </c>
      <c r="N48" s="9">
        <v>40091</v>
      </c>
      <c r="O48" s="7" t="s">
        <v>69</v>
      </c>
      <c r="P48" s="7" t="s">
        <v>30</v>
      </c>
      <c r="Q48" s="7" t="s">
        <v>116</v>
      </c>
      <c r="R48" s="7" t="s">
        <v>32</v>
      </c>
      <c r="S48" s="7" t="s">
        <v>69</v>
      </c>
      <c r="T48" s="10">
        <v>0.82399999999999995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4276</v>
      </c>
      <c r="F49" s="7" t="s">
        <v>202</v>
      </c>
      <c r="G49" s="7" t="s">
        <v>203</v>
      </c>
      <c r="H49" s="8">
        <v>44022</v>
      </c>
      <c r="I49" s="7">
        <v>14</v>
      </c>
      <c r="J49" s="7" t="s">
        <v>26</v>
      </c>
      <c r="K49" s="7" t="s">
        <v>204</v>
      </c>
      <c r="L49" s="7" t="s">
        <v>205</v>
      </c>
      <c r="M49" s="7">
        <v>1</v>
      </c>
      <c r="N49" s="9">
        <v>35286</v>
      </c>
      <c r="O49" s="7" t="s">
        <v>121</v>
      </c>
      <c r="P49" s="7" t="s">
        <v>30</v>
      </c>
      <c r="Q49" s="7" t="s">
        <v>116</v>
      </c>
      <c r="R49" s="7" t="s">
        <v>111</v>
      </c>
      <c r="S49" s="7" t="s">
        <v>29</v>
      </c>
      <c r="T49" s="10">
        <v>0.82399999999999995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50562</v>
      </c>
      <c r="F50" s="7" t="s">
        <v>206</v>
      </c>
      <c r="G50" s="7" t="s">
        <v>207</v>
      </c>
      <c r="H50" s="8">
        <v>44022</v>
      </c>
      <c r="I50" s="7">
        <v>14</v>
      </c>
      <c r="J50" s="7" t="s">
        <v>26</v>
      </c>
      <c r="K50" s="7" t="s">
        <v>208</v>
      </c>
      <c r="L50" s="7" t="s">
        <v>209</v>
      </c>
      <c r="M50" s="7">
        <v>4</v>
      </c>
      <c r="N50" s="9">
        <v>352940</v>
      </c>
      <c r="O50" s="7" t="s">
        <v>29</v>
      </c>
      <c r="P50" s="7" t="s">
        <v>30</v>
      </c>
      <c r="Q50" s="7" t="s">
        <v>116</v>
      </c>
      <c r="R50" s="7" t="s">
        <v>32</v>
      </c>
      <c r="S50" s="7" t="s">
        <v>29</v>
      </c>
      <c r="T50" s="10">
        <v>0.82399999999999995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39</v>
      </c>
      <c r="F51" s="7" t="s">
        <v>40</v>
      </c>
      <c r="G51" s="7" t="s">
        <v>207</v>
      </c>
      <c r="H51" s="8">
        <v>44022</v>
      </c>
      <c r="I51" s="7">
        <v>14</v>
      </c>
      <c r="J51" s="7" t="s">
        <v>26</v>
      </c>
      <c r="K51" s="7" t="s">
        <v>208</v>
      </c>
      <c r="L51" s="7" t="s">
        <v>209</v>
      </c>
      <c r="M51" s="7">
        <v>1</v>
      </c>
      <c r="N51" s="9">
        <v>13193</v>
      </c>
      <c r="O51" s="7" t="s">
        <v>35</v>
      </c>
      <c r="P51" s="7" t="s">
        <v>30</v>
      </c>
      <c r="Q51" s="7" t="s">
        <v>116</v>
      </c>
      <c r="R51" s="7" t="s">
        <v>32</v>
      </c>
      <c r="S51" s="7" t="s">
        <v>35</v>
      </c>
      <c r="T51" s="10">
        <v>0.82399999999999995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210</v>
      </c>
      <c r="F52" s="7" t="s">
        <v>211</v>
      </c>
      <c r="G52" s="7" t="s">
        <v>207</v>
      </c>
      <c r="H52" s="8">
        <v>44022</v>
      </c>
      <c r="I52" s="7">
        <v>14</v>
      </c>
      <c r="J52" s="7" t="s">
        <v>26</v>
      </c>
      <c r="K52" s="7" t="s">
        <v>208</v>
      </c>
      <c r="L52" s="7" t="s">
        <v>209</v>
      </c>
      <c r="M52" s="7">
        <v>4</v>
      </c>
      <c r="N52" s="9">
        <v>14116</v>
      </c>
      <c r="O52" s="7" t="s">
        <v>35</v>
      </c>
      <c r="P52" s="7" t="s">
        <v>30</v>
      </c>
      <c r="Q52" s="7" t="s">
        <v>116</v>
      </c>
      <c r="R52" s="7" t="s">
        <v>32</v>
      </c>
      <c r="S52" s="7" t="s">
        <v>35</v>
      </c>
      <c r="T52" s="10">
        <v>0.82399999999999995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89</v>
      </c>
      <c r="F53" s="7" t="s">
        <v>90</v>
      </c>
      <c r="G53" s="7" t="s">
        <v>207</v>
      </c>
      <c r="H53" s="8">
        <v>44022</v>
      </c>
      <c r="I53" s="7">
        <v>14</v>
      </c>
      <c r="J53" s="7" t="s">
        <v>26</v>
      </c>
      <c r="K53" s="7" t="s">
        <v>208</v>
      </c>
      <c r="L53" s="7" t="s">
        <v>209</v>
      </c>
      <c r="M53" s="7">
        <v>4</v>
      </c>
      <c r="N53" s="9">
        <v>13412</v>
      </c>
      <c r="O53" s="7" t="s">
        <v>35</v>
      </c>
      <c r="P53" s="7" t="s">
        <v>30</v>
      </c>
      <c r="Q53" s="7" t="s">
        <v>116</v>
      </c>
      <c r="R53" s="7" t="s">
        <v>32</v>
      </c>
      <c r="S53" s="7" t="s">
        <v>35</v>
      </c>
      <c r="T53" s="10">
        <v>0.82399999999999995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212</v>
      </c>
      <c r="F54" s="7" t="s">
        <v>213</v>
      </c>
      <c r="G54" s="7" t="s">
        <v>214</v>
      </c>
      <c r="H54" s="8">
        <v>44022</v>
      </c>
      <c r="I54" s="7">
        <v>14</v>
      </c>
      <c r="J54" s="7" t="s">
        <v>26</v>
      </c>
      <c r="K54" s="7" t="s">
        <v>215</v>
      </c>
      <c r="L54" s="7" t="s">
        <v>216</v>
      </c>
      <c r="M54" s="7">
        <v>1</v>
      </c>
      <c r="N54" s="9">
        <v>11186</v>
      </c>
      <c r="O54" s="7" t="s">
        <v>69</v>
      </c>
      <c r="P54" s="7" t="s">
        <v>30</v>
      </c>
      <c r="Q54" s="7" t="s">
        <v>116</v>
      </c>
      <c r="R54" s="7" t="s">
        <v>111</v>
      </c>
      <c r="S54" s="7" t="s">
        <v>29</v>
      </c>
      <c r="T54" s="10">
        <v>0.82399999999999995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217</v>
      </c>
      <c r="F55" s="7" t="s">
        <v>218</v>
      </c>
      <c r="G55" s="7" t="s">
        <v>214</v>
      </c>
      <c r="H55" s="8">
        <v>44022</v>
      </c>
      <c r="I55" s="7">
        <v>14</v>
      </c>
      <c r="J55" s="7" t="s">
        <v>26</v>
      </c>
      <c r="K55" s="7" t="s">
        <v>215</v>
      </c>
      <c r="L55" s="7" t="s">
        <v>216</v>
      </c>
      <c r="M55" s="7">
        <v>1</v>
      </c>
      <c r="N55" s="9">
        <v>11186</v>
      </c>
      <c r="O55" s="7" t="s">
        <v>69</v>
      </c>
      <c r="P55" s="7" t="s">
        <v>30</v>
      </c>
      <c r="Q55" s="7" t="s">
        <v>116</v>
      </c>
      <c r="R55" s="7" t="s">
        <v>111</v>
      </c>
      <c r="S55" s="7" t="s">
        <v>29</v>
      </c>
      <c r="T55" s="10">
        <v>0.82399999999999995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25062</v>
      </c>
      <c r="F56" s="7" t="s">
        <v>219</v>
      </c>
      <c r="G56" s="7" t="s">
        <v>220</v>
      </c>
      <c r="H56" s="8">
        <v>44023</v>
      </c>
      <c r="I56" s="7">
        <v>14</v>
      </c>
      <c r="J56" s="7" t="s">
        <v>26</v>
      </c>
      <c r="K56" s="7" t="s">
        <v>221</v>
      </c>
      <c r="L56" s="7" t="s">
        <v>222</v>
      </c>
      <c r="M56" s="7">
        <v>1</v>
      </c>
      <c r="N56" s="9">
        <v>38420</v>
      </c>
      <c r="O56" s="7" t="s">
        <v>69</v>
      </c>
      <c r="P56" s="7" t="s">
        <v>30</v>
      </c>
      <c r="Q56" s="7" t="s">
        <v>116</v>
      </c>
      <c r="R56" s="7" t="s">
        <v>32</v>
      </c>
      <c r="S56" s="7" t="s">
        <v>69</v>
      </c>
      <c r="T56" s="10">
        <v>0.82399999999999995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223</v>
      </c>
      <c r="F57" s="7" t="s">
        <v>224</v>
      </c>
      <c r="G57" s="7" t="s">
        <v>225</v>
      </c>
      <c r="H57" s="8">
        <v>44023</v>
      </c>
      <c r="I57" s="7">
        <v>14</v>
      </c>
      <c r="J57" s="7" t="s">
        <v>26</v>
      </c>
      <c r="K57" s="7" t="s">
        <v>226</v>
      </c>
      <c r="L57" s="7" t="s">
        <v>227</v>
      </c>
      <c r="M57" s="7">
        <v>8</v>
      </c>
      <c r="N57" s="9">
        <v>32752</v>
      </c>
      <c r="O57" s="7" t="s">
        <v>69</v>
      </c>
      <c r="P57" s="7" t="s">
        <v>30</v>
      </c>
      <c r="Q57" s="7" t="s">
        <v>116</v>
      </c>
      <c r="R57" s="7" t="s">
        <v>111</v>
      </c>
      <c r="S57" s="7" t="s">
        <v>29</v>
      </c>
      <c r="T57" s="10">
        <v>0.82399999999999995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3582</v>
      </c>
      <c r="F58" s="7" t="s">
        <v>188</v>
      </c>
      <c r="G58" s="7" t="s">
        <v>228</v>
      </c>
      <c r="H58" s="8">
        <v>44025</v>
      </c>
      <c r="I58" s="7">
        <v>14</v>
      </c>
      <c r="J58" s="7" t="s">
        <v>26</v>
      </c>
      <c r="K58" s="7" t="s">
        <v>229</v>
      </c>
      <c r="L58" s="7" t="s">
        <v>230</v>
      </c>
      <c r="M58" s="7">
        <v>1</v>
      </c>
      <c r="N58" s="9">
        <v>29403</v>
      </c>
      <c r="O58" s="7" t="s">
        <v>121</v>
      </c>
      <c r="P58" s="7" t="s">
        <v>30</v>
      </c>
      <c r="Q58" s="7" t="s">
        <v>116</v>
      </c>
      <c r="R58" s="7" t="s">
        <v>32</v>
      </c>
      <c r="S58" s="7" t="s">
        <v>29</v>
      </c>
      <c r="T58" s="10">
        <v>0.82399999999999995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231</v>
      </c>
      <c r="F59" s="7" t="s">
        <v>232</v>
      </c>
      <c r="G59" s="7" t="s">
        <v>233</v>
      </c>
      <c r="H59" s="8">
        <v>44025</v>
      </c>
      <c r="I59" s="7">
        <v>14</v>
      </c>
      <c r="J59" s="7" t="s">
        <v>26</v>
      </c>
      <c r="K59" s="7" t="s">
        <v>234</v>
      </c>
      <c r="L59" s="7" t="s">
        <v>235</v>
      </c>
      <c r="M59" s="7">
        <v>1</v>
      </c>
      <c r="N59" s="9">
        <v>21008</v>
      </c>
      <c r="O59" s="7" t="s">
        <v>35</v>
      </c>
      <c r="P59" s="7" t="s">
        <v>30</v>
      </c>
      <c r="Q59" s="7" t="s">
        <v>116</v>
      </c>
      <c r="R59" s="7" t="s">
        <v>32</v>
      </c>
      <c r="S59" s="7" t="s">
        <v>35</v>
      </c>
      <c r="T59" s="10">
        <v>0.82399999999999995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236</v>
      </c>
      <c r="F60" s="7" t="s">
        <v>237</v>
      </c>
      <c r="G60" s="7" t="s">
        <v>238</v>
      </c>
      <c r="H60" s="8">
        <v>44025</v>
      </c>
      <c r="I60" s="7">
        <v>14</v>
      </c>
      <c r="J60" s="7" t="s">
        <v>26</v>
      </c>
      <c r="K60" s="7" t="s">
        <v>239</v>
      </c>
      <c r="L60" s="7" t="s">
        <v>240</v>
      </c>
      <c r="M60" s="7">
        <v>1</v>
      </c>
      <c r="N60" s="9">
        <v>102829</v>
      </c>
      <c r="O60" s="7" t="s">
        <v>69</v>
      </c>
      <c r="P60" s="7" t="s">
        <v>30</v>
      </c>
      <c r="Q60" s="7" t="s">
        <v>116</v>
      </c>
      <c r="R60" s="7" t="s">
        <v>32</v>
      </c>
      <c r="S60" s="7" t="s">
        <v>69</v>
      </c>
      <c r="T60" s="10">
        <v>0.82399999999999995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79</v>
      </c>
      <c r="F61" s="7" t="s">
        <v>80</v>
      </c>
      <c r="G61" s="7" t="s">
        <v>241</v>
      </c>
      <c r="H61" s="8">
        <v>44025</v>
      </c>
      <c r="I61" s="7">
        <v>14</v>
      </c>
      <c r="J61" s="7" t="s">
        <v>26</v>
      </c>
      <c r="K61" s="7" t="s">
        <v>242</v>
      </c>
      <c r="L61" s="7" t="s">
        <v>243</v>
      </c>
      <c r="M61" s="7">
        <v>1</v>
      </c>
      <c r="N61" s="9">
        <v>2857</v>
      </c>
      <c r="O61" s="7" t="s">
        <v>35</v>
      </c>
      <c r="P61" s="7" t="s">
        <v>30</v>
      </c>
      <c r="Q61" s="7" t="s">
        <v>116</v>
      </c>
      <c r="R61" s="7" t="s">
        <v>32</v>
      </c>
      <c r="S61" s="7" t="s">
        <v>35</v>
      </c>
      <c r="T61" s="10">
        <v>0.82399999999999995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244</v>
      </c>
      <c r="F62" s="7" t="s">
        <v>245</v>
      </c>
      <c r="G62" s="7" t="s">
        <v>241</v>
      </c>
      <c r="H62" s="8">
        <v>44025</v>
      </c>
      <c r="I62" s="7">
        <v>14</v>
      </c>
      <c r="J62" s="7" t="s">
        <v>26</v>
      </c>
      <c r="K62" s="7" t="s">
        <v>242</v>
      </c>
      <c r="L62" s="7" t="s">
        <v>243</v>
      </c>
      <c r="M62" s="7">
        <v>1</v>
      </c>
      <c r="N62" s="9">
        <v>3109</v>
      </c>
      <c r="O62" s="7" t="s">
        <v>35</v>
      </c>
      <c r="P62" s="7" t="s">
        <v>30</v>
      </c>
      <c r="Q62" s="7" t="s">
        <v>116</v>
      </c>
      <c r="R62" s="7" t="s">
        <v>32</v>
      </c>
      <c r="S62" s="7" t="s">
        <v>35</v>
      </c>
      <c r="T62" s="10">
        <v>0.82399999999999995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51174</v>
      </c>
      <c r="F63" s="7" t="s">
        <v>246</v>
      </c>
      <c r="G63" s="7" t="s">
        <v>247</v>
      </c>
      <c r="H63" s="8">
        <v>44025</v>
      </c>
      <c r="I63" s="7">
        <v>14</v>
      </c>
      <c r="J63" s="7" t="s">
        <v>26</v>
      </c>
      <c r="K63" s="7" t="s">
        <v>248</v>
      </c>
      <c r="L63" s="7" t="s">
        <v>249</v>
      </c>
      <c r="M63" s="7">
        <v>1</v>
      </c>
      <c r="N63" s="9">
        <v>116160</v>
      </c>
      <c r="O63" s="7" t="s">
        <v>29</v>
      </c>
      <c r="P63" s="7" t="s">
        <v>30</v>
      </c>
      <c r="Q63" s="7" t="s">
        <v>116</v>
      </c>
      <c r="R63" s="7" t="s">
        <v>32</v>
      </c>
      <c r="S63" s="7" t="s">
        <v>29</v>
      </c>
      <c r="T63" s="10">
        <v>0.82399999999999995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250</v>
      </c>
      <c r="F64" s="7" t="s">
        <v>251</v>
      </c>
      <c r="G64" s="7" t="s">
        <v>252</v>
      </c>
      <c r="H64" s="8">
        <v>44025</v>
      </c>
      <c r="I64" s="7">
        <v>14</v>
      </c>
      <c r="J64" s="7" t="s">
        <v>26</v>
      </c>
      <c r="K64" s="7" t="s">
        <v>253</v>
      </c>
      <c r="L64" s="7" t="s">
        <v>254</v>
      </c>
      <c r="M64" s="7">
        <v>1</v>
      </c>
      <c r="N64" s="9">
        <v>7975</v>
      </c>
      <c r="O64" s="7" t="s">
        <v>69</v>
      </c>
      <c r="P64" s="7" t="s">
        <v>30</v>
      </c>
      <c r="Q64" s="7" t="s">
        <v>116</v>
      </c>
      <c r="R64" s="7" t="s">
        <v>32</v>
      </c>
      <c r="S64" s="7" t="s">
        <v>69</v>
      </c>
      <c r="T64" s="10">
        <v>0.82399999999999995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85240</v>
      </c>
      <c r="F65" s="7" t="s">
        <v>255</v>
      </c>
      <c r="G65" s="7" t="s">
        <v>256</v>
      </c>
      <c r="H65" s="8">
        <v>44026</v>
      </c>
      <c r="I65" s="7">
        <v>14</v>
      </c>
      <c r="J65" s="7" t="s">
        <v>26</v>
      </c>
      <c r="K65" s="7" t="s">
        <v>257</v>
      </c>
      <c r="L65" s="7" t="s">
        <v>258</v>
      </c>
      <c r="M65" s="7">
        <v>1</v>
      </c>
      <c r="N65" s="9">
        <v>7059</v>
      </c>
      <c r="O65" s="7" t="s">
        <v>69</v>
      </c>
      <c r="P65" s="7" t="s">
        <v>30</v>
      </c>
      <c r="Q65" s="7" t="s">
        <v>116</v>
      </c>
      <c r="R65" s="7" t="s">
        <v>32</v>
      </c>
      <c r="S65" s="7" t="s">
        <v>69</v>
      </c>
      <c r="T65" s="10">
        <v>0.82399999999999995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43231</v>
      </c>
      <c r="F66" s="7" t="s">
        <v>259</v>
      </c>
      <c r="G66" s="7" t="s">
        <v>260</v>
      </c>
      <c r="H66" s="8">
        <v>44026</v>
      </c>
      <c r="I66" s="7">
        <v>14</v>
      </c>
      <c r="J66" s="7" t="s">
        <v>26</v>
      </c>
      <c r="K66" s="7" t="s">
        <v>257</v>
      </c>
      <c r="L66" s="7" t="s">
        <v>258</v>
      </c>
      <c r="M66" s="7">
        <v>1</v>
      </c>
      <c r="N66" s="9">
        <v>34176</v>
      </c>
      <c r="O66" s="7" t="s">
        <v>69</v>
      </c>
      <c r="P66" s="7" t="s">
        <v>30</v>
      </c>
      <c r="Q66" s="7" t="s">
        <v>116</v>
      </c>
      <c r="R66" s="7" t="s">
        <v>32</v>
      </c>
      <c r="S66" s="7" t="s">
        <v>69</v>
      </c>
      <c r="T66" s="10">
        <v>0.82399999999999995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261</v>
      </c>
      <c r="F67" s="7" t="s">
        <v>262</v>
      </c>
      <c r="G67" s="7" t="s">
        <v>263</v>
      </c>
      <c r="H67" s="8">
        <v>44026</v>
      </c>
      <c r="I67" s="7">
        <v>14</v>
      </c>
      <c r="J67" s="7" t="s">
        <v>26</v>
      </c>
      <c r="K67" s="7" t="s">
        <v>253</v>
      </c>
      <c r="L67" s="7" t="s">
        <v>254</v>
      </c>
      <c r="M67" s="7">
        <v>1</v>
      </c>
      <c r="N67" s="9">
        <v>11465</v>
      </c>
      <c r="O67" s="7" t="s">
        <v>69</v>
      </c>
      <c r="P67" s="7" t="s">
        <v>30</v>
      </c>
      <c r="Q67" s="7" t="s">
        <v>116</v>
      </c>
      <c r="R67" s="7" t="s">
        <v>32</v>
      </c>
      <c r="S67" s="7" t="s">
        <v>29</v>
      </c>
      <c r="T67" s="10">
        <v>0.82399999999999995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86323</v>
      </c>
      <c r="F68" s="7" t="s">
        <v>264</v>
      </c>
      <c r="G68" s="7" t="s">
        <v>263</v>
      </c>
      <c r="H68" s="8">
        <v>44026</v>
      </c>
      <c r="I68" s="7">
        <v>14</v>
      </c>
      <c r="J68" s="7" t="s">
        <v>26</v>
      </c>
      <c r="K68" s="7" t="s">
        <v>253</v>
      </c>
      <c r="L68" s="7" t="s">
        <v>254</v>
      </c>
      <c r="M68" s="7">
        <v>1</v>
      </c>
      <c r="N68" s="9">
        <v>13437</v>
      </c>
      <c r="O68" s="7" t="s">
        <v>69</v>
      </c>
      <c r="P68" s="7" t="s">
        <v>30</v>
      </c>
      <c r="Q68" s="7" t="s">
        <v>116</v>
      </c>
      <c r="R68" s="7" t="s">
        <v>32</v>
      </c>
      <c r="S68" s="7" t="s">
        <v>69</v>
      </c>
      <c r="T68" s="10">
        <v>0.82399999999999995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265</v>
      </c>
      <c r="F69" s="7" t="s">
        <v>266</v>
      </c>
      <c r="G69" s="7" t="s">
        <v>267</v>
      </c>
      <c r="H69" s="8">
        <v>44026</v>
      </c>
      <c r="I69" s="7">
        <v>14</v>
      </c>
      <c r="J69" s="7" t="s">
        <v>26</v>
      </c>
      <c r="K69" s="7" t="s">
        <v>129</v>
      </c>
      <c r="L69" s="7" t="s">
        <v>130</v>
      </c>
      <c r="M69" s="7">
        <v>4</v>
      </c>
      <c r="N69" s="9">
        <v>30824</v>
      </c>
      <c r="O69" s="7" t="s">
        <v>69</v>
      </c>
      <c r="P69" s="7" t="s">
        <v>30</v>
      </c>
      <c r="Q69" s="7" t="s">
        <v>116</v>
      </c>
      <c r="R69" s="7" t="s">
        <v>111</v>
      </c>
      <c r="S69" s="7" t="s">
        <v>29</v>
      </c>
      <c r="T69" s="10">
        <v>0.82399999999999995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268</v>
      </c>
      <c r="F70" s="7" t="s">
        <v>269</v>
      </c>
      <c r="G70" s="7" t="s">
        <v>270</v>
      </c>
      <c r="H70" s="8">
        <v>44026</v>
      </c>
      <c r="I70" s="7">
        <v>14</v>
      </c>
      <c r="J70" s="7" t="s">
        <v>26</v>
      </c>
      <c r="K70" s="7" t="s">
        <v>129</v>
      </c>
      <c r="L70" s="7" t="s">
        <v>130</v>
      </c>
      <c r="M70" s="7">
        <v>4</v>
      </c>
      <c r="N70" s="9">
        <v>44704</v>
      </c>
      <c r="O70" s="7" t="s">
        <v>69</v>
      </c>
      <c r="P70" s="7" t="s">
        <v>30</v>
      </c>
      <c r="Q70" s="7" t="s">
        <v>116</v>
      </c>
      <c r="R70" s="7" t="s">
        <v>111</v>
      </c>
      <c r="S70" s="7" t="s">
        <v>29</v>
      </c>
      <c r="T70" s="10">
        <v>0.82399999999999995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40394</v>
      </c>
      <c r="F71" s="7" t="s">
        <v>271</v>
      </c>
      <c r="G71" s="7" t="s">
        <v>272</v>
      </c>
      <c r="H71" s="8">
        <v>44026</v>
      </c>
      <c r="I71" s="7">
        <v>14</v>
      </c>
      <c r="J71" s="7" t="s">
        <v>26</v>
      </c>
      <c r="K71" s="7" t="s">
        <v>273</v>
      </c>
      <c r="L71" s="7" t="s">
        <v>274</v>
      </c>
      <c r="M71" s="7">
        <v>2</v>
      </c>
      <c r="N71" s="9">
        <v>94184</v>
      </c>
      <c r="O71" s="7" t="s">
        <v>29</v>
      </c>
      <c r="P71" s="7" t="s">
        <v>30</v>
      </c>
      <c r="Q71" s="7" t="s">
        <v>116</v>
      </c>
      <c r="R71" s="7" t="s">
        <v>32</v>
      </c>
      <c r="S71" s="7" t="s">
        <v>29</v>
      </c>
      <c r="T71" s="10">
        <v>0.82399999999999995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275</v>
      </c>
      <c r="F72" s="7" t="s">
        <v>276</v>
      </c>
      <c r="G72" s="7" t="s">
        <v>272</v>
      </c>
      <c r="H72" s="8">
        <v>44026</v>
      </c>
      <c r="I72" s="7">
        <v>14</v>
      </c>
      <c r="J72" s="7" t="s">
        <v>26</v>
      </c>
      <c r="K72" s="7" t="s">
        <v>273</v>
      </c>
      <c r="L72" s="7" t="s">
        <v>274</v>
      </c>
      <c r="M72" s="7">
        <v>2</v>
      </c>
      <c r="N72" s="9">
        <v>8740</v>
      </c>
      <c r="O72" s="7" t="s">
        <v>35</v>
      </c>
      <c r="P72" s="7" t="s">
        <v>30</v>
      </c>
      <c r="Q72" s="7" t="s">
        <v>116</v>
      </c>
      <c r="R72" s="7" t="s">
        <v>32</v>
      </c>
      <c r="S72" s="7" t="s">
        <v>35</v>
      </c>
      <c r="T72" s="10">
        <v>0.82399999999999995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89</v>
      </c>
      <c r="F73" s="7" t="s">
        <v>90</v>
      </c>
      <c r="G73" s="7" t="s">
        <v>272</v>
      </c>
      <c r="H73" s="8">
        <v>44026</v>
      </c>
      <c r="I73" s="7">
        <v>14</v>
      </c>
      <c r="J73" s="7" t="s">
        <v>26</v>
      </c>
      <c r="K73" s="7" t="s">
        <v>273</v>
      </c>
      <c r="L73" s="7" t="s">
        <v>274</v>
      </c>
      <c r="M73" s="7">
        <v>2</v>
      </c>
      <c r="N73" s="9">
        <v>6706</v>
      </c>
      <c r="O73" s="7" t="s">
        <v>35</v>
      </c>
      <c r="P73" s="7" t="s">
        <v>30</v>
      </c>
      <c r="Q73" s="7" t="s">
        <v>116</v>
      </c>
      <c r="R73" s="7" t="s">
        <v>32</v>
      </c>
      <c r="S73" s="7" t="s">
        <v>35</v>
      </c>
      <c r="T73" s="10">
        <v>0.82399999999999995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277</v>
      </c>
      <c r="F74" s="7" t="s">
        <v>278</v>
      </c>
      <c r="G74" s="7" t="s">
        <v>279</v>
      </c>
      <c r="H74" s="8">
        <v>44026</v>
      </c>
      <c r="I74" s="7">
        <v>14</v>
      </c>
      <c r="J74" s="7" t="s">
        <v>26</v>
      </c>
      <c r="K74" s="7" t="s">
        <v>196</v>
      </c>
      <c r="L74" s="7" t="s">
        <v>197</v>
      </c>
      <c r="M74" s="7">
        <v>1</v>
      </c>
      <c r="N74" s="9">
        <v>4202</v>
      </c>
      <c r="O74" s="7" t="s">
        <v>35</v>
      </c>
      <c r="P74" s="7" t="s">
        <v>30</v>
      </c>
      <c r="Q74" s="7" t="s">
        <v>116</v>
      </c>
      <c r="R74" s="7" t="s">
        <v>111</v>
      </c>
      <c r="S74" s="7" t="s">
        <v>35</v>
      </c>
      <c r="T74" s="10">
        <v>0.82399999999999995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280</v>
      </c>
      <c r="F75" s="7" t="s">
        <v>281</v>
      </c>
      <c r="G75" s="7" t="s">
        <v>279</v>
      </c>
      <c r="H75" s="8">
        <v>44026</v>
      </c>
      <c r="I75" s="7">
        <v>14</v>
      </c>
      <c r="J75" s="7" t="s">
        <v>26</v>
      </c>
      <c r="K75" s="7" t="s">
        <v>196</v>
      </c>
      <c r="L75" s="7" t="s">
        <v>197</v>
      </c>
      <c r="M75" s="7">
        <v>2</v>
      </c>
      <c r="N75" s="9">
        <v>14118</v>
      </c>
      <c r="O75" s="7" t="s">
        <v>35</v>
      </c>
      <c r="P75" s="7" t="s">
        <v>30</v>
      </c>
      <c r="Q75" s="7" t="s">
        <v>116</v>
      </c>
      <c r="R75" s="7" t="s">
        <v>111</v>
      </c>
      <c r="S75" s="7" t="s">
        <v>35</v>
      </c>
      <c r="T75" s="10">
        <v>0.82399999999999995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86056</v>
      </c>
      <c r="F76" s="7" t="s">
        <v>282</v>
      </c>
      <c r="G76" s="7" t="s">
        <v>283</v>
      </c>
      <c r="H76" s="8">
        <v>44026</v>
      </c>
      <c r="I76" s="7">
        <v>14</v>
      </c>
      <c r="J76" s="7" t="s">
        <v>26</v>
      </c>
      <c r="K76" s="7" t="s">
        <v>109</v>
      </c>
      <c r="L76" s="7" t="s">
        <v>110</v>
      </c>
      <c r="M76" s="7">
        <v>4</v>
      </c>
      <c r="N76" s="9">
        <v>2512</v>
      </c>
      <c r="O76" s="7" t="s">
        <v>69</v>
      </c>
      <c r="P76" s="7" t="s">
        <v>30</v>
      </c>
      <c r="Q76" s="7" t="s">
        <v>116</v>
      </c>
      <c r="R76" s="7" t="s">
        <v>111</v>
      </c>
      <c r="S76" s="7" t="s">
        <v>69</v>
      </c>
      <c r="T76" s="10">
        <v>0.82399999999999995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284</v>
      </c>
      <c r="F77" s="7" t="s">
        <v>285</v>
      </c>
      <c r="G77" s="7" t="s">
        <v>283</v>
      </c>
      <c r="H77" s="8">
        <v>44026</v>
      </c>
      <c r="I77" s="7">
        <v>14</v>
      </c>
      <c r="J77" s="7" t="s">
        <v>26</v>
      </c>
      <c r="K77" s="7" t="s">
        <v>109</v>
      </c>
      <c r="L77" s="7" t="s">
        <v>110</v>
      </c>
      <c r="M77" s="7">
        <v>30</v>
      </c>
      <c r="N77" s="9">
        <v>90660</v>
      </c>
      <c r="O77" s="7" t="s">
        <v>69</v>
      </c>
      <c r="P77" s="7" t="s">
        <v>30</v>
      </c>
      <c r="Q77" s="7" t="s">
        <v>116</v>
      </c>
      <c r="R77" s="7" t="s">
        <v>111</v>
      </c>
      <c r="S77" s="7" t="s">
        <v>69</v>
      </c>
      <c r="T77" s="10">
        <v>0.82399999999999995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286</v>
      </c>
      <c r="F78" s="7" t="s">
        <v>287</v>
      </c>
      <c r="G78" s="7" t="s">
        <v>283</v>
      </c>
      <c r="H78" s="8">
        <v>44026</v>
      </c>
      <c r="I78" s="7">
        <v>14</v>
      </c>
      <c r="J78" s="7" t="s">
        <v>26</v>
      </c>
      <c r="K78" s="7" t="s">
        <v>109</v>
      </c>
      <c r="L78" s="7" t="s">
        <v>110</v>
      </c>
      <c r="M78" s="7">
        <v>4</v>
      </c>
      <c r="N78" s="9">
        <v>53512</v>
      </c>
      <c r="O78" s="7" t="s">
        <v>69</v>
      </c>
      <c r="P78" s="7" t="s">
        <v>30</v>
      </c>
      <c r="Q78" s="7" t="s">
        <v>116</v>
      </c>
      <c r="R78" s="7" t="s">
        <v>111</v>
      </c>
      <c r="S78" s="7" t="s">
        <v>69</v>
      </c>
      <c r="T78" s="10">
        <v>0.82399999999999995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10442</v>
      </c>
      <c r="F79" s="7" t="s">
        <v>288</v>
      </c>
      <c r="G79" s="7" t="s">
        <v>289</v>
      </c>
      <c r="H79" s="8">
        <v>44026</v>
      </c>
      <c r="I79" s="7">
        <v>14</v>
      </c>
      <c r="J79" s="7" t="s">
        <v>26</v>
      </c>
      <c r="K79" s="7" t="s">
        <v>290</v>
      </c>
      <c r="L79" s="7" t="s">
        <v>291</v>
      </c>
      <c r="M79" s="7">
        <v>1</v>
      </c>
      <c r="N79" s="9">
        <v>82067</v>
      </c>
      <c r="O79" s="7" t="s">
        <v>69</v>
      </c>
      <c r="P79" s="7" t="s">
        <v>30</v>
      </c>
      <c r="Q79" s="7" t="s">
        <v>116</v>
      </c>
      <c r="R79" s="7" t="s">
        <v>32</v>
      </c>
      <c r="S79" s="7" t="s">
        <v>69</v>
      </c>
      <c r="T79" s="10">
        <v>0.82399999999999995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80007</v>
      </c>
      <c r="F80" s="7" t="s">
        <v>66</v>
      </c>
      <c r="G80" s="7" t="s">
        <v>289</v>
      </c>
      <c r="H80" s="8">
        <v>44026</v>
      </c>
      <c r="I80" s="7">
        <v>14</v>
      </c>
      <c r="J80" s="7" t="s">
        <v>26</v>
      </c>
      <c r="K80" s="7" t="s">
        <v>290</v>
      </c>
      <c r="L80" s="7" t="s">
        <v>291</v>
      </c>
      <c r="M80" s="7">
        <v>1</v>
      </c>
      <c r="N80" s="9">
        <v>8395</v>
      </c>
      <c r="O80" s="7" t="s">
        <v>69</v>
      </c>
      <c r="P80" s="7" t="s">
        <v>30</v>
      </c>
      <c r="Q80" s="7" t="s">
        <v>116</v>
      </c>
      <c r="R80" s="7" t="s">
        <v>32</v>
      </c>
      <c r="S80" s="7" t="s">
        <v>69</v>
      </c>
      <c r="T80" s="10">
        <v>0.82399999999999995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86323</v>
      </c>
      <c r="F81" s="7" t="s">
        <v>264</v>
      </c>
      <c r="G81" s="7" t="s">
        <v>289</v>
      </c>
      <c r="H81" s="8">
        <v>44026</v>
      </c>
      <c r="I81" s="7">
        <v>14</v>
      </c>
      <c r="J81" s="7" t="s">
        <v>26</v>
      </c>
      <c r="K81" s="7" t="s">
        <v>290</v>
      </c>
      <c r="L81" s="7" t="s">
        <v>291</v>
      </c>
      <c r="M81" s="7">
        <v>1</v>
      </c>
      <c r="N81" s="9">
        <v>13437</v>
      </c>
      <c r="O81" s="7" t="s">
        <v>69</v>
      </c>
      <c r="P81" s="7" t="s">
        <v>30</v>
      </c>
      <c r="Q81" s="7" t="s">
        <v>116</v>
      </c>
      <c r="R81" s="7" t="s">
        <v>32</v>
      </c>
      <c r="S81" s="7" t="s">
        <v>69</v>
      </c>
      <c r="T81" s="10">
        <v>0.82399999999999995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292</v>
      </c>
      <c r="F82" s="7" t="s">
        <v>293</v>
      </c>
      <c r="G82" s="7" t="s">
        <v>294</v>
      </c>
      <c r="H82" s="8">
        <v>44026</v>
      </c>
      <c r="I82" s="7">
        <v>14</v>
      </c>
      <c r="J82" s="7" t="s">
        <v>26</v>
      </c>
      <c r="K82" s="7" t="s">
        <v>295</v>
      </c>
      <c r="L82" s="7" t="s">
        <v>296</v>
      </c>
      <c r="M82" s="7">
        <v>2</v>
      </c>
      <c r="N82" s="9">
        <v>3698</v>
      </c>
      <c r="O82" s="7" t="s">
        <v>69</v>
      </c>
      <c r="P82" s="7" t="s">
        <v>30</v>
      </c>
      <c r="Q82" s="7" t="s">
        <v>116</v>
      </c>
      <c r="R82" s="7" t="s">
        <v>32</v>
      </c>
      <c r="S82" s="7" t="s">
        <v>69</v>
      </c>
      <c r="T82" s="10">
        <v>0.82399999999999995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80038</v>
      </c>
      <c r="F83" s="7" t="s">
        <v>297</v>
      </c>
      <c r="G83" s="7" t="s">
        <v>298</v>
      </c>
      <c r="H83" s="8">
        <v>44026</v>
      </c>
      <c r="I83" s="7">
        <v>14</v>
      </c>
      <c r="J83" s="7" t="s">
        <v>26</v>
      </c>
      <c r="K83" s="7" t="s">
        <v>299</v>
      </c>
      <c r="L83" s="7" t="s">
        <v>300</v>
      </c>
      <c r="M83" s="7">
        <v>1</v>
      </c>
      <c r="N83" s="9">
        <v>11361</v>
      </c>
      <c r="O83" s="7" t="s">
        <v>69</v>
      </c>
      <c r="P83" s="7" t="s">
        <v>30</v>
      </c>
      <c r="Q83" s="7" t="s">
        <v>116</v>
      </c>
      <c r="R83" s="7" t="s">
        <v>32</v>
      </c>
      <c r="S83" s="7" t="s">
        <v>69</v>
      </c>
      <c r="T83" s="10">
        <v>0.82399999999999995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88007</v>
      </c>
      <c r="F84" s="7" t="s">
        <v>301</v>
      </c>
      <c r="G84" s="7" t="s">
        <v>302</v>
      </c>
      <c r="H84" s="8">
        <v>44026</v>
      </c>
      <c r="I84" s="7">
        <v>14</v>
      </c>
      <c r="J84" s="7" t="s">
        <v>26</v>
      </c>
      <c r="K84" s="7" t="s">
        <v>303</v>
      </c>
      <c r="L84" s="7" t="s">
        <v>304</v>
      </c>
      <c r="M84" s="7">
        <v>1</v>
      </c>
      <c r="N84" s="9">
        <v>8748</v>
      </c>
      <c r="O84" s="7" t="s">
        <v>69</v>
      </c>
      <c r="P84" s="7" t="s">
        <v>30</v>
      </c>
      <c r="Q84" s="7" t="s">
        <v>116</v>
      </c>
      <c r="R84" s="7" t="s">
        <v>32</v>
      </c>
      <c r="S84" s="7" t="s">
        <v>69</v>
      </c>
      <c r="T84" s="10">
        <v>0.82399999999999995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27247</v>
      </c>
      <c r="F85" s="7" t="s">
        <v>305</v>
      </c>
      <c r="G85" s="7" t="s">
        <v>302</v>
      </c>
      <c r="H85" s="8">
        <v>44026</v>
      </c>
      <c r="I85" s="7">
        <v>14</v>
      </c>
      <c r="J85" s="7" t="s">
        <v>26</v>
      </c>
      <c r="K85" s="7" t="s">
        <v>303</v>
      </c>
      <c r="L85" s="7" t="s">
        <v>304</v>
      </c>
      <c r="M85" s="7">
        <v>1</v>
      </c>
      <c r="N85" s="9">
        <v>11992</v>
      </c>
      <c r="O85" s="7" t="s">
        <v>69</v>
      </c>
      <c r="P85" s="7" t="s">
        <v>30</v>
      </c>
      <c r="Q85" s="7" t="s">
        <v>116</v>
      </c>
      <c r="R85" s="7" t="s">
        <v>32</v>
      </c>
      <c r="S85" s="7" t="s">
        <v>69</v>
      </c>
      <c r="T85" s="10">
        <v>0.82399999999999995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306</v>
      </c>
      <c r="F86" s="7" t="s">
        <v>307</v>
      </c>
      <c r="G86" s="7" t="s">
        <v>308</v>
      </c>
      <c r="H86" s="8">
        <v>44027</v>
      </c>
      <c r="I86" s="7">
        <v>14</v>
      </c>
      <c r="J86" s="7" t="s">
        <v>26</v>
      </c>
      <c r="K86" s="7" t="s">
        <v>109</v>
      </c>
      <c r="L86" s="7" t="s">
        <v>110</v>
      </c>
      <c r="M86" s="7">
        <v>1</v>
      </c>
      <c r="N86" s="9">
        <v>26443</v>
      </c>
      <c r="O86" s="7" t="s">
        <v>69</v>
      </c>
      <c r="P86" s="7" t="s">
        <v>30</v>
      </c>
      <c r="Q86" s="7" t="s">
        <v>116</v>
      </c>
      <c r="R86" s="7" t="s">
        <v>111</v>
      </c>
      <c r="S86" s="7" t="s">
        <v>69</v>
      </c>
      <c r="T86" s="10">
        <v>0.82399999999999995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11</v>
      </c>
      <c r="F87" s="7" t="s">
        <v>192</v>
      </c>
      <c r="G87" s="7" t="s">
        <v>309</v>
      </c>
      <c r="H87" s="8">
        <v>44027</v>
      </c>
      <c r="I87" s="7">
        <v>14</v>
      </c>
      <c r="J87" s="7" t="s">
        <v>26</v>
      </c>
      <c r="K87" s="7" t="s">
        <v>310</v>
      </c>
      <c r="L87" s="7" t="s">
        <v>311</v>
      </c>
      <c r="M87" s="7">
        <v>2</v>
      </c>
      <c r="N87" s="9">
        <v>2840</v>
      </c>
      <c r="O87" s="7" t="s">
        <v>121</v>
      </c>
      <c r="P87" s="7" t="s">
        <v>30</v>
      </c>
      <c r="Q87" s="7" t="s">
        <v>116</v>
      </c>
      <c r="R87" s="7" t="s">
        <v>32</v>
      </c>
      <c r="S87" s="7" t="s">
        <v>29</v>
      </c>
      <c r="T87" s="10">
        <v>0.82399999999999995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312</v>
      </c>
      <c r="F88" s="7" t="s">
        <v>313</v>
      </c>
      <c r="G88" s="7" t="s">
        <v>314</v>
      </c>
      <c r="H88" s="8">
        <v>44027</v>
      </c>
      <c r="I88" s="7">
        <v>14</v>
      </c>
      <c r="J88" s="7" t="s">
        <v>26</v>
      </c>
      <c r="K88" s="7" t="s">
        <v>109</v>
      </c>
      <c r="L88" s="7" t="s">
        <v>110</v>
      </c>
      <c r="M88" s="7">
        <v>3</v>
      </c>
      <c r="N88" s="9">
        <v>53592</v>
      </c>
      <c r="O88" s="7" t="s">
        <v>69</v>
      </c>
      <c r="P88" s="7" t="s">
        <v>30</v>
      </c>
      <c r="Q88" s="7" t="s">
        <v>116</v>
      </c>
      <c r="R88" s="7" t="s">
        <v>111</v>
      </c>
      <c r="S88" s="7" t="s">
        <v>69</v>
      </c>
      <c r="T88" s="10">
        <v>0.82399999999999995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13208</v>
      </c>
      <c r="F89" s="7" t="s">
        <v>112</v>
      </c>
      <c r="G89" s="7" t="s">
        <v>315</v>
      </c>
      <c r="H89" s="8">
        <v>44027</v>
      </c>
      <c r="I89" s="7">
        <v>14</v>
      </c>
      <c r="J89" s="7" t="s">
        <v>26</v>
      </c>
      <c r="K89" s="7" t="s">
        <v>316</v>
      </c>
      <c r="L89" s="7" t="s">
        <v>317</v>
      </c>
      <c r="M89" s="7">
        <v>4</v>
      </c>
      <c r="N89" s="9">
        <v>73916</v>
      </c>
      <c r="O89" s="7" t="s">
        <v>69</v>
      </c>
      <c r="P89" s="7" t="s">
        <v>30</v>
      </c>
      <c r="Q89" s="7" t="s">
        <v>116</v>
      </c>
      <c r="R89" s="7" t="s">
        <v>32</v>
      </c>
      <c r="S89" s="7" t="s">
        <v>29</v>
      </c>
      <c r="T89" s="10">
        <v>0.82399999999999995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318</v>
      </c>
      <c r="F90" s="7" t="s">
        <v>319</v>
      </c>
      <c r="G90" s="7" t="s">
        <v>315</v>
      </c>
      <c r="H90" s="8">
        <v>44027</v>
      </c>
      <c r="I90" s="7">
        <v>14</v>
      </c>
      <c r="J90" s="7" t="s">
        <v>26</v>
      </c>
      <c r="K90" s="7" t="s">
        <v>316</v>
      </c>
      <c r="L90" s="7" t="s">
        <v>317</v>
      </c>
      <c r="M90" s="7">
        <v>1</v>
      </c>
      <c r="N90" s="9">
        <v>10482</v>
      </c>
      <c r="O90" s="7" t="s">
        <v>69</v>
      </c>
      <c r="P90" s="7" t="s">
        <v>30</v>
      </c>
      <c r="Q90" s="7" t="s">
        <v>116</v>
      </c>
      <c r="R90" s="7" t="s">
        <v>32</v>
      </c>
      <c r="S90" s="7" t="s">
        <v>29</v>
      </c>
      <c r="T90" s="10">
        <v>0.82399999999999995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50869</v>
      </c>
      <c r="F91" s="7" t="s">
        <v>320</v>
      </c>
      <c r="G91" s="7" t="s">
        <v>321</v>
      </c>
      <c r="H91" s="8">
        <v>44027</v>
      </c>
      <c r="I91" s="7">
        <v>14</v>
      </c>
      <c r="J91" s="7" t="s">
        <v>26</v>
      </c>
      <c r="K91" s="7" t="s">
        <v>322</v>
      </c>
      <c r="L91" s="7" t="s">
        <v>323</v>
      </c>
      <c r="M91" s="7">
        <v>4</v>
      </c>
      <c r="N91" s="9">
        <v>90724</v>
      </c>
      <c r="O91" s="7" t="s">
        <v>29</v>
      </c>
      <c r="P91" s="7" t="s">
        <v>30</v>
      </c>
      <c r="Q91" s="7" t="s">
        <v>116</v>
      </c>
      <c r="R91" s="7" t="s">
        <v>111</v>
      </c>
      <c r="S91" s="7" t="s">
        <v>29</v>
      </c>
      <c r="T91" s="10">
        <v>0.82399999999999995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324</v>
      </c>
      <c r="F92" s="7" t="s">
        <v>325</v>
      </c>
      <c r="G92" s="7" t="s">
        <v>321</v>
      </c>
      <c r="H92" s="8">
        <v>44027</v>
      </c>
      <c r="I92" s="7">
        <v>14</v>
      </c>
      <c r="J92" s="7" t="s">
        <v>26</v>
      </c>
      <c r="K92" s="7" t="s">
        <v>322</v>
      </c>
      <c r="L92" s="7" t="s">
        <v>323</v>
      </c>
      <c r="M92" s="7">
        <v>4</v>
      </c>
      <c r="N92" s="9">
        <v>10756</v>
      </c>
      <c r="O92" s="7" t="s">
        <v>35</v>
      </c>
      <c r="P92" s="7" t="s">
        <v>30</v>
      </c>
      <c r="Q92" s="7" t="s">
        <v>116</v>
      </c>
      <c r="R92" s="7" t="s">
        <v>111</v>
      </c>
      <c r="S92" s="7" t="s">
        <v>35</v>
      </c>
      <c r="T92" s="10">
        <v>0.82399999999999995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326</v>
      </c>
      <c r="F93" s="7" t="s">
        <v>327</v>
      </c>
      <c r="G93" s="7" t="s">
        <v>321</v>
      </c>
      <c r="H93" s="8">
        <v>44027</v>
      </c>
      <c r="I93" s="7">
        <v>14</v>
      </c>
      <c r="J93" s="7" t="s">
        <v>26</v>
      </c>
      <c r="K93" s="7" t="s">
        <v>322</v>
      </c>
      <c r="L93" s="7" t="s">
        <v>323</v>
      </c>
      <c r="M93" s="7">
        <v>1</v>
      </c>
      <c r="N93" s="9">
        <v>12353</v>
      </c>
      <c r="O93" s="7" t="s">
        <v>35</v>
      </c>
      <c r="P93" s="7" t="s">
        <v>30</v>
      </c>
      <c r="Q93" s="7" t="s">
        <v>116</v>
      </c>
      <c r="R93" s="7" t="s">
        <v>111</v>
      </c>
      <c r="S93" s="7" t="s">
        <v>35</v>
      </c>
      <c r="T93" s="10">
        <v>0.82399999999999995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89</v>
      </c>
      <c r="F94" s="7" t="s">
        <v>90</v>
      </c>
      <c r="G94" s="7" t="s">
        <v>321</v>
      </c>
      <c r="H94" s="8">
        <v>44027</v>
      </c>
      <c r="I94" s="7">
        <v>14</v>
      </c>
      <c r="J94" s="7" t="s">
        <v>26</v>
      </c>
      <c r="K94" s="7" t="s">
        <v>322</v>
      </c>
      <c r="L94" s="7" t="s">
        <v>323</v>
      </c>
      <c r="M94" s="7">
        <v>4</v>
      </c>
      <c r="N94" s="9">
        <v>13412</v>
      </c>
      <c r="O94" s="7" t="s">
        <v>35</v>
      </c>
      <c r="P94" s="7" t="s">
        <v>30</v>
      </c>
      <c r="Q94" s="7" t="s">
        <v>116</v>
      </c>
      <c r="R94" s="7" t="s">
        <v>111</v>
      </c>
      <c r="S94" s="7" t="s">
        <v>35</v>
      </c>
      <c r="T94" s="10">
        <v>0.82399999999999995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50869</v>
      </c>
      <c r="F95" s="7" t="s">
        <v>320</v>
      </c>
      <c r="G95" s="7" t="s">
        <v>328</v>
      </c>
      <c r="H95" s="8">
        <v>44027</v>
      </c>
      <c r="I95" s="7">
        <v>14</v>
      </c>
      <c r="J95" s="7" t="s">
        <v>26</v>
      </c>
      <c r="K95" s="7" t="s">
        <v>322</v>
      </c>
      <c r="L95" s="7" t="s">
        <v>323</v>
      </c>
      <c r="M95" s="7">
        <v>4</v>
      </c>
      <c r="N95" s="9">
        <v>90724</v>
      </c>
      <c r="O95" s="7" t="s">
        <v>29</v>
      </c>
      <c r="P95" s="7" t="s">
        <v>30</v>
      </c>
      <c r="Q95" s="7" t="s">
        <v>116</v>
      </c>
      <c r="R95" s="7" t="s">
        <v>111</v>
      </c>
      <c r="S95" s="7" t="s">
        <v>29</v>
      </c>
      <c r="T95" s="10">
        <v>0.82399999999999995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324</v>
      </c>
      <c r="F96" s="7" t="s">
        <v>325</v>
      </c>
      <c r="G96" s="7" t="s">
        <v>328</v>
      </c>
      <c r="H96" s="8">
        <v>44027</v>
      </c>
      <c r="I96" s="7">
        <v>14</v>
      </c>
      <c r="J96" s="7" t="s">
        <v>26</v>
      </c>
      <c r="K96" s="7" t="s">
        <v>322</v>
      </c>
      <c r="L96" s="7" t="s">
        <v>323</v>
      </c>
      <c r="M96" s="7">
        <v>4</v>
      </c>
      <c r="N96" s="9">
        <v>10756</v>
      </c>
      <c r="O96" s="7" t="s">
        <v>35</v>
      </c>
      <c r="P96" s="7" t="s">
        <v>30</v>
      </c>
      <c r="Q96" s="7" t="s">
        <v>116</v>
      </c>
      <c r="R96" s="7" t="s">
        <v>111</v>
      </c>
      <c r="S96" s="7" t="s">
        <v>35</v>
      </c>
      <c r="T96" s="10">
        <v>0.82399999999999995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89</v>
      </c>
      <c r="F97" s="7" t="s">
        <v>90</v>
      </c>
      <c r="G97" s="7" t="s">
        <v>328</v>
      </c>
      <c r="H97" s="8">
        <v>44027</v>
      </c>
      <c r="I97" s="7">
        <v>14</v>
      </c>
      <c r="J97" s="7" t="s">
        <v>26</v>
      </c>
      <c r="K97" s="7" t="s">
        <v>322</v>
      </c>
      <c r="L97" s="7" t="s">
        <v>323</v>
      </c>
      <c r="M97" s="7">
        <v>4</v>
      </c>
      <c r="N97" s="9">
        <v>13412</v>
      </c>
      <c r="O97" s="7" t="s">
        <v>35</v>
      </c>
      <c r="P97" s="7" t="s">
        <v>30</v>
      </c>
      <c r="Q97" s="7" t="s">
        <v>116</v>
      </c>
      <c r="R97" s="7" t="s">
        <v>111</v>
      </c>
      <c r="S97" s="7" t="s">
        <v>35</v>
      </c>
      <c r="T97" s="10">
        <v>0.82399999999999995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326</v>
      </c>
      <c r="F98" s="7" t="s">
        <v>327</v>
      </c>
      <c r="G98" s="7" t="s">
        <v>328</v>
      </c>
      <c r="H98" s="8">
        <v>44027</v>
      </c>
      <c r="I98" s="7">
        <v>14</v>
      </c>
      <c r="J98" s="7" t="s">
        <v>26</v>
      </c>
      <c r="K98" s="7" t="s">
        <v>322</v>
      </c>
      <c r="L98" s="7" t="s">
        <v>323</v>
      </c>
      <c r="M98" s="7">
        <v>1</v>
      </c>
      <c r="N98" s="9">
        <v>12353</v>
      </c>
      <c r="O98" s="7" t="s">
        <v>35</v>
      </c>
      <c r="P98" s="7" t="s">
        <v>30</v>
      </c>
      <c r="Q98" s="7" t="s">
        <v>116</v>
      </c>
      <c r="R98" s="7" t="s">
        <v>111</v>
      </c>
      <c r="S98" s="7" t="s">
        <v>35</v>
      </c>
      <c r="T98" s="10">
        <v>0.82399999999999995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83</v>
      </c>
      <c r="F99" s="7" t="s">
        <v>84</v>
      </c>
      <c r="G99" s="7" t="s">
        <v>329</v>
      </c>
      <c r="H99" s="8">
        <v>44027</v>
      </c>
      <c r="I99" s="7">
        <v>14</v>
      </c>
      <c r="J99" s="7" t="s">
        <v>26</v>
      </c>
      <c r="K99" s="7" t="s">
        <v>330</v>
      </c>
      <c r="L99" s="7" t="s">
        <v>331</v>
      </c>
      <c r="M99" s="7">
        <v>1</v>
      </c>
      <c r="N99" s="9">
        <v>16807</v>
      </c>
      <c r="O99" s="7" t="s">
        <v>35</v>
      </c>
      <c r="P99" s="7" t="s">
        <v>30</v>
      </c>
      <c r="Q99" s="7" t="s">
        <v>116</v>
      </c>
      <c r="R99" s="7" t="s">
        <v>111</v>
      </c>
      <c r="S99" s="7" t="s">
        <v>35</v>
      </c>
      <c r="T99" s="10">
        <v>0.82399999999999995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15125</v>
      </c>
      <c r="F100" s="7" t="s">
        <v>332</v>
      </c>
      <c r="G100" s="7" t="s">
        <v>333</v>
      </c>
      <c r="H100" s="8">
        <v>44027</v>
      </c>
      <c r="I100" s="7">
        <v>14</v>
      </c>
      <c r="J100" s="7" t="s">
        <v>26</v>
      </c>
      <c r="K100" s="7" t="s">
        <v>334</v>
      </c>
      <c r="L100" s="7" t="s">
        <v>335</v>
      </c>
      <c r="M100" s="7">
        <v>1</v>
      </c>
      <c r="N100" s="9">
        <v>75887</v>
      </c>
      <c r="O100" s="7" t="s">
        <v>69</v>
      </c>
      <c r="P100" s="7" t="s">
        <v>30</v>
      </c>
      <c r="Q100" s="7" t="s">
        <v>116</v>
      </c>
      <c r="R100" s="7" t="s">
        <v>111</v>
      </c>
      <c r="S100" s="7" t="s">
        <v>69</v>
      </c>
      <c r="T100" s="10">
        <v>0.82399999999999995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15127</v>
      </c>
      <c r="F101" s="7" t="s">
        <v>336</v>
      </c>
      <c r="G101" s="7" t="s">
        <v>333</v>
      </c>
      <c r="H101" s="8">
        <v>44027</v>
      </c>
      <c r="I101" s="7">
        <v>14</v>
      </c>
      <c r="J101" s="7" t="s">
        <v>26</v>
      </c>
      <c r="K101" s="7" t="s">
        <v>334</v>
      </c>
      <c r="L101" s="7" t="s">
        <v>335</v>
      </c>
      <c r="M101" s="7">
        <v>1</v>
      </c>
      <c r="N101" s="9">
        <v>41210</v>
      </c>
      <c r="O101" s="7" t="s">
        <v>69</v>
      </c>
      <c r="P101" s="7" t="s">
        <v>30</v>
      </c>
      <c r="Q101" s="7" t="s">
        <v>116</v>
      </c>
      <c r="R101" s="7" t="s">
        <v>111</v>
      </c>
      <c r="S101" s="7" t="s">
        <v>69</v>
      </c>
      <c r="T101" s="10">
        <v>0.82399999999999995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27246</v>
      </c>
      <c r="F102" s="7" t="s">
        <v>337</v>
      </c>
      <c r="G102" s="7" t="s">
        <v>338</v>
      </c>
      <c r="H102" s="8">
        <v>44027</v>
      </c>
      <c r="I102" s="7">
        <v>14</v>
      </c>
      <c r="J102" s="7" t="s">
        <v>26</v>
      </c>
      <c r="K102" s="7" t="s">
        <v>339</v>
      </c>
      <c r="L102" s="7" t="s">
        <v>340</v>
      </c>
      <c r="M102" s="7">
        <v>1</v>
      </c>
      <c r="N102" s="9">
        <v>87017</v>
      </c>
      <c r="O102" s="7" t="s">
        <v>69</v>
      </c>
      <c r="P102" s="7" t="s">
        <v>30</v>
      </c>
      <c r="Q102" s="7" t="s">
        <v>116</v>
      </c>
      <c r="R102" s="7" t="s">
        <v>32</v>
      </c>
      <c r="S102" s="7" t="s">
        <v>69</v>
      </c>
      <c r="T102" s="10">
        <v>0.82399999999999995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341</v>
      </c>
      <c r="F103" s="7" t="s">
        <v>342</v>
      </c>
      <c r="G103" s="7" t="s">
        <v>343</v>
      </c>
      <c r="H103" s="8">
        <v>44029</v>
      </c>
      <c r="I103" s="7">
        <v>14</v>
      </c>
      <c r="J103" s="7" t="s">
        <v>26</v>
      </c>
      <c r="K103" s="7" t="s">
        <v>344</v>
      </c>
      <c r="L103" s="7" t="s">
        <v>345</v>
      </c>
      <c r="M103" s="7">
        <v>1</v>
      </c>
      <c r="N103" s="9">
        <v>4370</v>
      </c>
      <c r="O103" s="7" t="s">
        <v>35</v>
      </c>
      <c r="P103" s="7" t="s">
        <v>30</v>
      </c>
      <c r="Q103" s="7" t="s">
        <v>116</v>
      </c>
      <c r="R103" s="7" t="s">
        <v>32</v>
      </c>
      <c r="S103" s="7" t="s">
        <v>35</v>
      </c>
      <c r="T103" s="10">
        <v>0.82399999999999995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346</v>
      </c>
      <c r="F104" s="7" t="s">
        <v>347</v>
      </c>
      <c r="G104" s="7" t="s">
        <v>348</v>
      </c>
      <c r="H104" s="8">
        <v>44029</v>
      </c>
      <c r="I104" s="7">
        <v>14</v>
      </c>
      <c r="J104" s="7" t="s">
        <v>26</v>
      </c>
      <c r="K104" s="7" t="s">
        <v>349</v>
      </c>
      <c r="L104" s="7" t="s">
        <v>350</v>
      </c>
      <c r="M104" s="7">
        <v>2</v>
      </c>
      <c r="N104" s="9">
        <v>23026</v>
      </c>
      <c r="O104" s="7" t="s">
        <v>35</v>
      </c>
      <c r="P104" s="7" t="s">
        <v>30</v>
      </c>
      <c r="Q104" s="7" t="s">
        <v>116</v>
      </c>
      <c r="R104" s="7" t="s">
        <v>32</v>
      </c>
      <c r="S104" s="7" t="s">
        <v>35</v>
      </c>
      <c r="T104" s="10">
        <v>0.82399999999999995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351</v>
      </c>
      <c r="F105" s="7" t="s">
        <v>352</v>
      </c>
      <c r="G105" s="7" t="s">
        <v>353</v>
      </c>
      <c r="H105" s="8">
        <v>44029</v>
      </c>
      <c r="I105" s="7">
        <v>14</v>
      </c>
      <c r="J105" s="7" t="s">
        <v>26</v>
      </c>
      <c r="K105" s="7" t="s">
        <v>354</v>
      </c>
      <c r="L105" s="7" t="s">
        <v>355</v>
      </c>
      <c r="M105" s="7">
        <v>1</v>
      </c>
      <c r="N105" s="9">
        <v>52092</v>
      </c>
      <c r="O105" s="7" t="s">
        <v>69</v>
      </c>
      <c r="P105" s="7" t="s">
        <v>30</v>
      </c>
      <c r="Q105" s="7" t="s">
        <v>116</v>
      </c>
      <c r="R105" s="7" t="s">
        <v>111</v>
      </c>
      <c r="S105" s="7" t="s">
        <v>29</v>
      </c>
      <c r="T105" s="10">
        <v>0.82399999999999995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89050</v>
      </c>
      <c r="F106" s="7" t="s">
        <v>356</v>
      </c>
      <c r="G106" s="7" t="s">
        <v>357</v>
      </c>
      <c r="H106" s="8">
        <v>44029</v>
      </c>
      <c r="I106" s="7">
        <v>14</v>
      </c>
      <c r="J106" s="7" t="s">
        <v>26</v>
      </c>
      <c r="K106" s="7" t="s">
        <v>358</v>
      </c>
      <c r="L106" s="7" t="s">
        <v>359</v>
      </c>
      <c r="M106" s="7">
        <v>1</v>
      </c>
      <c r="N106" s="9">
        <v>28563</v>
      </c>
      <c r="O106" s="7" t="s">
        <v>69</v>
      </c>
      <c r="P106" s="7" t="s">
        <v>30</v>
      </c>
      <c r="Q106" s="7" t="s">
        <v>116</v>
      </c>
      <c r="R106" s="7" t="s">
        <v>32</v>
      </c>
      <c r="S106" s="7" t="s">
        <v>69</v>
      </c>
      <c r="T106" s="10">
        <v>0.82399999999999995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106</v>
      </c>
      <c r="F107" s="7" t="s">
        <v>107</v>
      </c>
      <c r="G107" s="7" t="s">
        <v>360</v>
      </c>
      <c r="H107" s="8">
        <v>44029</v>
      </c>
      <c r="I107" s="7">
        <v>14</v>
      </c>
      <c r="J107" s="7" t="s">
        <v>26</v>
      </c>
      <c r="K107" s="7" t="s">
        <v>109</v>
      </c>
      <c r="L107" s="7" t="s">
        <v>110</v>
      </c>
      <c r="M107" s="7">
        <v>6</v>
      </c>
      <c r="N107" s="9">
        <v>205890</v>
      </c>
      <c r="O107" s="7" t="s">
        <v>69</v>
      </c>
      <c r="P107" s="7" t="s">
        <v>30</v>
      </c>
      <c r="Q107" s="7" t="s">
        <v>116</v>
      </c>
      <c r="R107" s="7" t="s">
        <v>111</v>
      </c>
      <c r="S107" s="7" t="s">
        <v>69</v>
      </c>
      <c r="T107" s="10">
        <v>0.82399999999999995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1188</v>
      </c>
      <c r="F108" s="7" t="s">
        <v>361</v>
      </c>
      <c r="G108" s="7" t="s">
        <v>362</v>
      </c>
      <c r="H108" s="8">
        <v>44029</v>
      </c>
      <c r="I108" s="7">
        <v>14</v>
      </c>
      <c r="J108" s="7" t="s">
        <v>26</v>
      </c>
      <c r="K108" s="7" t="s">
        <v>363</v>
      </c>
      <c r="L108" s="7" t="s">
        <v>364</v>
      </c>
      <c r="M108" s="7">
        <v>1</v>
      </c>
      <c r="N108" s="9">
        <v>10748</v>
      </c>
      <c r="O108" s="7" t="s">
        <v>69</v>
      </c>
      <c r="P108" s="7" t="s">
        <v>30</v>
      </c>
      <c r="Q108" s="7" t="s">
        <v>116</v>
      </c>
      <c r="R108" s="7" t="s">
        <v>32</v>
      </c>
      <c r="S108" s="7" t="s">
        <v>69</v>
      </c>
      <c r="T108" s="10">
        <v>0.82399999999999995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27152</v>
      </c>
      <c r="F109" s="7" t="s">
        <v>293</v>
      </c>
      <c r="G109" s="7" t="s">
        <v>362</v>
      </c>
      <c r="H109" s="8">
        <v>44029</v>
      </c>
      <c r="I109" s="7">
        <v>14</v>
      </c>
      <c r="J109" s="7" t="s">
        <v>26</v>
      </c>
      <c r="K109" s="7" t="s">
        <v>363</v>
      </c>
      <c r="L109" s="7" t="s">
        <v>364</v>
      </c>
      <c r="M109" s="7">
        <v>1</v>
      </c>
      <c r="N109" s="9">
        <v>7992</v>
      </c>
      <c r="O109" s="7" t="s">
        <v>69</v>
      </c>
      <c r="P109" s="7" t="s">
        <v>30</v>
      </c>
      <c r="Q109" s="7" t="s">
        <v>116</v>
      </c>
      <c r="R109" s="7" t="s">
        <v>32</v>
      </c>
      <c r="S109" s="7" t="s">
        <v>69</v>
      </c>
      <c r="T109" s="10">
        <v>0.82399999999999995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27433</v>
      </c>
      <c r="F110" s="7" t="s">
        <v>365</v>
      </c>
      <c r="G110" s="7" t="s">
        <v>362</v>
      </c>
      <c r="H110" s="8">
        <v>44029</v>
      </c>
      <c r="I110" s="7">
        <v>14</v>
      </c>
      <c r="J110" s="7" t="s">
        <v>26</v>
      </c>
      <c r="K110" s="7" t="s">
        <v>363</v>
      </c>
      <c r="L110" s="7" t="s">
        <v>364</v>
      </c>
      <c r="M110" s="7">
        <v>1</v>
      </c>
      <c r="N110" s="9">
        <v>56244</v>
      </c>
      <c r="O110" s="7" t="s">
        <v>69</v>
      </c>
      <c r="P110" s="7" t="s">
        <v>30</v>
      </c>
      <c r="Q110" s="7" t="s">
        <v>116</v>
      </c>
      <c r="R110" s="7" t="s">
        <v>32</v>
      </c>
      <c r="S110" s="7" t="s">
        <v>69</v>
      </c>
      <c r="T110" s="10">
        <v>0.82399999999999995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62049</v>
      </c>
      <c r="F111" s="7" t="s">
        <v>366</v>
      </c>
      <c r="G111" s="7" t="s">
        <v>362</v>
      </c>
      <c r="H111" s="8">
        <v>44029</v>
      </c>
      <c r="I111" s="7">
        <v>14</v>
      </c>
      <c r="J111" s="7" t="s">
        <v>26</v>
      </c>
      <c r="K111" s="7" t="s">
        <v>363</v>
      </c>
      <c r="L111" s="7" t="s">
        <v>364</v>
      </c>
      <c r="M111" s="7">
        <v>1</v>
      </c>
      <c r="N111" s="9">
        <v>24555</v>
      </c>
      <c r="O111" s="7" t="s">
        <v>69</v>
      </c>
      <c r="P111" s="7" t="s">
        <v>30</v>
      </c>
      <c r="Q111" s="7" t="s">
        <v>116</v>
      </c>
      <c r="R111" s="7" t="s">
        <v>32</v>
      </c>
      <c r="S111" s="7" t="s">
        <v>69</v>
      </c>
      <c r="T111" s="10">
        <v>0.82399999999999995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86323</v>
      </c>
      <c r="F112" s="7" t="s">
        <v>264</v>
      </c>
      <c r="G112" s="7" t="s">
        <v>362</v>
      </c>
      <c r="H112" s="8">
        <v>44029</v>
      </c>
      <c r="I112" s="7">
        <v>14</v>
      </c>
      <c r="J112" s="7" t="s">
        <v>26</v>
      </c>
      <c r="K112" s="7" t="s">
        <v>363</v>
      </c>
      <c r="L112" s="7" t="s">
        <v>364</v>
      </c>
      <c r="M112" s="7">
        <v>1</v>
      </c>
      <c r="N112" s="9">
        <v>13437</v>
      </c>
      <c r="O112" s="7" t="s">
        <v>69</v>
      </c>
      <c r="P112" s="7" t="s">
        <v>30</v>
      </c>
      <c r="Q112" s="7" t="s">
        <v>116</v>
      </c>
      <c r="R112" s="7" t="s">
        <v>32</v>
      </c>
      <c r="S112" s="7" t="s">
        <v>69</v>
      </c>
      <c r="T112" s="10">
        <v>0.82399999999999995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27246</v>
      </c>
      <c r="F113" s="7" t="s">
        <v>337</v>
      </c>
      <c r="G113" s="7" t="s">
        <v>367</v>
      </c>
      <c r="H113" s="8">
        <v>44029</v>
      </c>
      <c r="I113" s="7">
        <v>14</v>
      </c>
      <c r="J113" s="7" t="s">
        <v>26</v>
      </c>
      <c r="K113" s="7" t="s">
        <v>368</v>
      </c>
      <c r="L113" s="7" t="s">
        <v>369</v>
      </c>
      <c r="M113" s="7">
        <v>1</v>
      </c>
      <c r="N113" s="9">
        <v>87017</v>
      </c>
      <c r="O113" s="7" t="s">
        <v>69</v>
      </c>
      <c r="P113" s="7" t="s">
        <v>30</v>
      </c>
      <c r="Q113" s="7" t="s">
        <v>116</v>
      </c>
      <c r="R113" s="7" t="s">
        <v>111</v>
      </c>
      <c r="S113" s="7" t="s">
        <v>69</v>
      </c>
      <c r="T113" s="10">
        <v>0.82399999999999995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370</v>
      </c>
      <c r="F114" s="7" t="s">
        <v>371</v>
      </c>
      <c r="G114" s="7" t="s">
        <v>372</v>
      </c>
      <c r="H114" s="8">
        <v>44029</v>
      </c>
      <c r="I114" s="7">
        <v>14</v>
      </c>
      <c r="J114" s="7" t="s">
        <v>26</v>
      </c>
      <c r="K114" s="7" t="s">
        <v>373</v>
      </c>
      <c r="L114" s="7" t="s">
        <v>374</v>
      </c>
      <c r="M114" s="7">
        <v>1</v>
      </c>
      <c r="N114" s="9">
        <v>6723</v>
      </c>
      <c r="O114" s="7" t="s">
        <v>35</v>
      </c>
      <c r="P114" s="7" t="s">
        <v>30</v>
      </c>
      <c r="Q114" s="7" t="s">
        <v>116</v>
      </c>
      <c r="R114" s="7" t="s">
        <v>32</v>
      </c>
      <c r="S114" s="7" t="s">
        <v>35</v>
      </c>
      <c r="T114" s="10">
        <v>0.82399999999999995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375</v>
      </c>
      <c r="F115" s="7" t="s">
        <v>376</v>
      </c>
      <c r="G115" s="7" t="s">
        <v>377</v>
      </c>
      <c r="H115" s="8">
        <v>44029</v>
      </c>
      <c r="I115" s="7">
        <v>14</v>
      </c>
      <c r="J115" s="7" t="s">
        <v>26</v>
      </c>
      <c r="K115" s="7" t="s">
        <v>378</v>
      </c>
      <c r="L115" s="7" t="s">
        <v>379</v>
      </c>
      <c r="M115" s="7">
        <v>1</v>
      </c>
      <c r="N115" s="9">
        <v>25813</v>
      </c>
      <c r="O115" s="7" t="s">
        <v>69</v>
      </c>
      <c r="P115" s="7" t="s">
        <v>30</v>
      </c>
      <c r="Q115" s="7" t="s">
        <v>116</v>
      </c>
      <c r="R115" s="7" t="s">
        <v>32</v>
      </c>
      <c r="S115" s="7" t="s">
        <v>69</v>
      </c>
      <c r="T115" s="10">
        <v>0.82399999999999995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380</v>
      </c>
      <c r="F116" s="7" t="s">
        <v>381</v>
      </c>
      <c r="G116" s="7" t="s">
        <v>382</v>
      </c>
      <c r="H116" s="8">
        <v>44030</v>
      </c>
      <c r="I116" s="7">
        <v>14</v>
      </c>
      <c r="J116" s="7" t="s">
        <v>26</v>
      </c>
      <c r="K116" s="7" t="s">
        <v>129</v>
      </c>
      <c r="L116" s="7" t="s">
        <v>130</v>
      </c>
      <c r="M116" s="7">
        <v>2</v>
      </c>
      <c r="N116" s="9">
        <v>10068</v>
      </c>
      <c r="O116" s="7" t="s">
        <v>69</v>
      </c>
      <c r="P116" s="7" t="s">
        <v>30</v>
      </c>
      <c r="Q116" s="7" t="s">
        <v>116</v>
      </c>
      <c r="R116" s="7" t="s">
        <v>111</v>
      </c>
      <c r="S116" s="7" t="s">
        <v>29</v>
      </c>
      <c r="T116" s="10">
        <v>0.82399999999999995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383</v>
      </c>
      <c r="F117" s="7" t="s">
        <v>384</v>
      </c>
      <c r="G117" s="7" t="s">
        <v>385</v>
      </c>
      <c r="H117" s="8">
        <v>44030</v>
      </c>
      <c r="I117" s="7">
        <v>14</v>
      </c>
      <c r="J117" s="7" t="s">
        <v>26</v>
      </c>
      <c r="K117" s="7" t="s">
        <v>386</v>
      </c>
      <c r="L117" s="7" t="s">
        <v>387</v>
      </c>
      <c r="M117" s="7">
        <v>1</v>
      </c>
      <c r="N117" s="9">
        <v>25210</v>
      </c>
      <c r="O117" s="7" t="s">
        <v>35</v>
      </c>
      <c r="P117" s="7" t="s">
        <v>30</v>
      </c>
      <c r="Q117" s="7" t="s">
        <v>116</v>
      </c>
      <c r="R117" s="7" t="s">
        <v>32</v>
      </c>
      <c r="S117" s="7" t="s">
        <v>35</v>
      </c>
      <c r="T117" s="10">
        <v>0.82399999999999995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388</v>
      </c>
      <c r="F118" s="7" t="s">
        <v>389</v>
      </c>
      <c r="G118" s="7" t="s">
        <v>385</v>
      </c>
      <c r="H118" s="8">
        <v>44030</v>
      </c>
      <c r="I118" s="7">
        <v>14</v>
      </c>
      <c r="J118" s="7" t="s">
        <v>26</v>
      </c>
      <c r="K118" s="7" t="s">
        <v>386</v>
      </c>
      <c r="L118" s="7" t="s">
        <v>387</v>
      </c>
      <c r="M118" s="7">
        <v>2</v>
      </c>
      <c r="N118" s="9">
        <v>16638</v>
      </c>
      <c r="O118" s="7" t="s">
        <v>35</v>
      </c>
      <c r="P118" s="7" t="s">
        <v>30</v>
      </c>
      <c r="Q118" s="7" t="s">
        <v>116</v>
      </c>
      <c r="R118" s="7" t="s">
        <v>32</v>
      </c>
      <c r="S118" s="7" t="s">
        <v>35</v>
      </c>
      <c r="T118" s="10">
        <v>0.82399999999999995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390</v>
      </c>
      <c r="F119" s="7" t="s">
        <v>391</v>
      </c>
      <c r="G119" s="7" t="s">
        <v>385</v>
      </c>
      <c r="H119" s="8">
        <v>44030</v>
      </c>
      <c r="I119" s="7">
        <v>14</v>
      </c>
      <c r="J119" s="7" t="s">
        <v>26</v>
      </c>
      <c r="K119" s="7" t="s">
        <v>386</v>
      </c>
      <c r="L119" s="7" t="s">
        <v>387</v>
      </c>
      <c r="M119" s="7">
        <v>1</v>
      </c>
      <c r="N119" s="9">
        <v>2773</v>
      </c>
      <c r="O119" s="7" t="s">
        <v>35</v>
      </c>
      <c r="P119" s="7" t="s">
        <v>30</v>
      </c>
      <c r="Q119" s="7" t="s">
        <v>116</v>
      </c>
      <c r="R119" s="7" t="s">
        <v>32</v>
      </c>
      <c r="S119" s="7" t="s">
        <v>35</v>
      </c>
      <c r="T119" s="10">
        <v>0.82399999999999995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392</v>
      </c>
      <c r="F120" s="7" t="s">
        <v>393</v>
      </c>
      <c r="G120" s="7" t="s">
        <v>385</v>
      </c>
      <c r="H120" s="8">
        <v>44030</v>
      </c>
      <c r="I120" s="7">
        <v>14</v>
      </c>
      <c r="J120" s="7" t="s">
        <v>26</v>
      </c>
      <c r="K120" s="7" t="s">
        <v>386</v>
      </c>
      <c r="L120" s="7" t="s">
        <v>387</v>
      </c>
      <c r="M120" s="7">
        <v>2</v>
      </c>
      <c r="N120" s="9">
        <v>1008</v>
      </c>
      <c r="O120" s="7" t="s">
        <v>35</v>
      </c>
      <c r="P120" s="7" t="s">
        <v>30</v>
      </c>
      <c r="Q120" s="7" t="s">
        <v>116</v>
      </c>
      <c r="R120" s="7" t="s">
        <v>32</v>
      </c>
      <c r="S120" s="7" t="s">
        <v>35</v>
      </c>
      <c r="T120" s="10">
        <v>0.82399999999999995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57</v>
      </c>
      <c r="F121" s="7" t="s">
        <v>394</v>
      </c>
      <c r="G121" s="7" t="s">
        <v>395</v>
      </c>
      <c r="H121" s="8">
        <v>44030</v>
      </c>
      <c r="I121" s="7">
        <v>14</v>
      </c>
      <c r="J121" s="7" t="s">
        <v>26</v>
      </c>
      <c r="K121" s="7" t="s">
        <v>396</v>
      </c>
      <c r="L121" s="7" t="s">
        <v>397</v>
      </c>
      <c r="M121" s="7">
        <v>1</v>
      </c>
      <c r="N121" s="9">
        <v>32765</v>
      </c>
      <c r="O121" s="7" t="s">
        <v>121</v>
      </c>
      <c r="P121" s="7" t="s">
        <v>30</v>
      </c>
      <c r="Q121" s="7" t="s">
        <v>116</v>
      </c>
      <c r="R121" s="7" t="s">
        <v>32</v>
      </c>
      <c r="S121" s="7" t="s">
        <v>29</v>
      </c>
      <c r="T121" s="10">
        <v>0.82399999999999995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398</v>
      </c>
      <c r="F122" s="7" t="s">
        <v>361</v>
      </c>
      <c r="G122" s="7" t="s">
        <v>395</v>
      </c>
      <c r="H122" s="8">
        <v>44030</v>
      </c>
      <c r="I122" s="7">
        <v>14</v>
      </c>
      <c r="J122" s="7" t="s">
        <v>26</v>
      </c>
      <c r="K122" s="7" t="s">
        <v>396</v>
      </c>
      <c r="L122" s="7" t="s">
        <v>397</v>
      </c>
      <c r="M122" s="7">
        <v>1</v>
      </c>
      <c r="N122" s="9">
        <v>10445</v>
      </c>
      <c r="O122" s="7" t="s">
        <v>69</v>
      </c>
      <c r="P122" s="7" t="s">
        <v>30</v>
      </c>
      <c r="Q122" s="7" t="s">
        <v>116</v>
      </c>
      <c r="R122" s="7" t="s">
        <v>32</v>
      </c>
      <c r="S122" s="7" t="s">
        <v>69</v>
      </c>
      <c r="T122" s="10">
        <v>0.82399999999999995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399</v>
      </c>
      <c r="F123" s="7" t="s">
        <v>400</v>
      </c>
      <c r="G123" s="7" t="s">
        <v>395</v>
      </c>
      <c r="H123" s="8">
        <v>44030</v>
      </c>
      <c r="I123" s="7">
        <v>14</v>
      </c>
      <c r="J123" s="7" t="s">
        <v>26</v>
      </c>
      <c r="K123" s="7" t="s">
        <v>396</v>
      </c>
      <c r="L123" s="7" t="s">
        <v>397</v>
      </c>
      <c r="M123" s="7">
        <v>1</v>
      </c>
      <c r="N123" s="9">
        <v>7555</v>
      </c>
      <c r="O123" s="7" t="s">
        <v>69</v>
      </c>
      <c r="P123" s="7" t="s">
        <v>30</v>
      </c>
      <c r="Q123" s="7" t="s">
        <v>116</v>
      </c>
      <c r="R123" s="7" t="s">
        <v>32</v>
      </c>
      <c r="S123" s="7" t="s">
        <v>69</v>
      </c>
      <c r="T123" s="10">
        <v>0.82399999999999995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401</v>
      </c>
      <c r="F124" s="7" t="s">
        <v>402</v>
      </c>
      <c r="G124" s="7" t="s">
        <v>403</v>
      </c>
      <c r="H124" s="8">
        <v>44030</v>
      </c>
      <c r="I124" s="7">
        <v>14</v>
      </c>
      <c r="J124" s="7" t="s">
        <v>26</v>
      </c>
      <c r="K124" s="7" t="s">
        <v>129</v>
      </c>
      <c r="L124" s="7" t="s">
        <v>130</v>
      </c>
      <c r="M124" s="7">
        <v>10</v>
      </c>
      <c r="N124" s="9">
        <v>17620</v>
      </c>
      <c r="O124" s="7" t="s">
        <v>69</v>
      </c>
      <c r="P124" s="7" t="s">
        <v>30</v>
      </c>
      <c r="Q124" s="7" t="s">
        <v>116</v>
      </c>
      <c r="R124" s="7" t="s">
        <v>111</v>
      </c>
      <c r="S124" s="7" t="s">
        <v>29</v>
      </c>
      <c r="T124" s="10">
        <v>0.82399999999999995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404</v>
      </c>
      <c r="F125" s="7" t="s">
        <v>293</v>
      </c>
      <c r="G125" s="7" t="s">
        <v>405</v>
      </c>
      <c r="H125" s="8">
        <v>44030</v>
      </c>
      <c r="I125" s="7">
        <v>14</v>
      </c>
      <c r="J125" s="7" t="s">
        <v>26</v>
      </c>
      <c r="K125" s="7" t="s">
        <v>406</v>
      </c>
      <c r="L125" s="7" t="s">
        <v>407</v>
      </c>
      <c r="M125" s="7">
        <v>1</v>
      </c>
      <c r="N125" s="9">
        <v>8403</v>
      </c>
      <c r="O125" s="7" t="s">
        <v>69</v>
      </c>
      <c r="P125" s="7" t="s">
        <v>30</v>
      </c>
      <c r="Q125" s="7" t="s">
        <v>116</v>
      </c>
      <c r="R125" s="7" t="s">
        <v>111</v>
      </c>
      <c r="S125" s="7" t="s">
        <v>69</v>
      </c>
      <c r="T125" s="10">
        <v>0.82399999999999995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10049</v>
      </c>
      <c r="F126" s="7" t="s">
        <v>408</v>
      </c>
      <c r="G126" s="7" t="s">
        <v>405</v>
      </c>
      <c r="H126" s="8">
        <v>44030</v>
      </c>
      <c r="I126" s="7">
        <v>14</v>
      </c>
      <c r="J126" s="7" t="s">
        <v>26</v>
      </c>
      <c r="K126" s="7" t="s">
        <v>406</v>
      </c>
      <c r="L126" s="7" t="s">
        <v>407</v>
      </c>
      <c r="M126" s="7">
        <v>1</v>
      </c>
      <c r="N126" s="9">
        <v>17202</v>
      </c>
      <c r="O126" s="7" t="s">
        <v>69</v>
      </c>
      <c r="P126" s="7" t="s">
        <v>30</v>
      </c>
      <c r="Q126" s="7" t="s">
        <v>116</v>
      </c>
      <c r="R126" s="7" t="s">
        <v>111</v>
      </c>
      <c r="S126" s="7" t="s">
        <v>69</v>
      </c>
      <c r="T126" s="10">
        <v>0.82399999999999995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380</v>
      </c>
      <c r="F127" s="7" t="s">
        <v>381</v>
      </c>
      <c r="G127" s="7" t="s">
        <v>409</v>
      </c>
      <c r="H127" s="8">
        <v>44032</v>
      </c>
      <c r="I127" s="7">
        <v>14</v>
      </c>
      <c r="J127" s="7" t="s">
        <v>26</v>
      </c>
      <c r="K127" s="7" t="s">
        <v>129</v>
      </c>
      <c r="L127" s="7" t="s">
        <v>130</v>
      </c>
      <c r="M127" s="7">
        <v>2</v>
      </c>
      <c r="N127" s="9">
        <v>10068</v>
      </c>
      <c r="O127" s="7" t="s">
        <v>69</v>
      </c>
      <c r="P127" s="7" t="s">
        <v>30</v>
      </c>
      <c r="Q127" s="7" t="s">
        <v>116</v>
      </c>
      <c r="R127" s="7" t="s">
        <v>111</v>
      </c>
      <c r="S127" s="7" t="s">
        <v>29</v>
      </c>
      <c r="T127" s="10">
        <v>0.82399999999999995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410</v>
      </c>
      <c r="F128" s="7" t="s">
        <v>411</v>
      </c>
      <c r="G128" s="7" t="s">
        <v>412</v>
      </c>
      <c r="H128" s="8">
        <v>44032</v>
      </c>
      <c r="I128" s="7">
        <v>14</v>
      </c>
      <c r="J128" s="7" t="s">
        <v>26</v>
      </c>
      <c r="K128" s="7" t="s">
        <v>119</v>
      </c>
      <c r="L128" s="7" t="s">
        <v>120</v>
      </c>
      <c r="M128" s="7">
        <v>1</v>
      </c>
      <c r="N128" s="9">
        <v>37505</v>
      </c>
      <c r="O128" s="7" t="s">
        <v>69</v>
      </c>
      <c r="P128" s="7" t="s">
        <v>30</v>
      </c>
      <c r="Q128" s="7" t="s">
        <v>116</v>
      </c>
      <c r="R128" s="7" t="s">
        <v>32</v>
      </c>
      <c r="S128" s="7" t="s">
        <v>69</v>
      </c>
      <c r="T128" s="10">
        <v>0.82399999999999995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14169</v>
      </c>
      <c r="F129" s="7" t="s">
        <v>413</v>
      </c>
      <c r="G129" s="7" t="s">
        <v>412</v>
      </c>
      <c r="H129" s="8">
        <v>44032</v>
      </c>
      <c r="I129" s="7">
        <v>14</v>
      </c>
      <c r="J129" s="7" t="s">
        <v>26</v>
      </c>
      <c r="K129" s="7" t="s">
        <v>119</v>
      </c>
      <c r="L129" s="7" t="s">
        <v>120</v>
      </c>
      <c r="M129" s="7">
        <v>1</v>
      </c>
      <c r="N129" s="9">
        <v>11114</v>
      </c>
      <c r="O129" s="7" t="s">
        <v>69</v>
      </c>
      <c r="P129" s="7" t="s">
        <v>30</v>
      </c>
      <c r="Q129" s="7" t="s">
        <v>116</v>
      </c>
      <c r="R129" s="7" t="s">
        <v>32</v>
      </c>
      <c r="S129" s="7" t="s">
        <v>69</v>
      </c>
      <c r="T129" s="10">
        <v>0.82399999999999995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11</v>
      </c>
      <c r="F130" s="7" t="s">
        <v>192</v>
      </c>
      <c r="G130" s="7" t="s">
        <v>412</v>
      </c>
      <c r="H130" s="8">
        <v>44032</v>
      </c>
      <c r="I130" s="7">
        <v>14</v>
      </c>
      <c r="J130" s="7" t="s">
        <v>26</v>
      </c>
      <c r="K130" s="7" t="s">
        <v>119</v>
      </c>
      <c r="L130" s="7" t="s">
        <v>120</v>
      </c>
      <c r="M130" s="7">
        <v>4</v>
      </c>
      <c r="N130" s="9">
        <v>5680</v>
      </c>
      <c r="O130" s="7" t="s">
        <v>121</v>
      </c>
      <c r="P130" s="7" t="s">
        <v>30</v>
      </c>
      <c r="Q130" s="7" t="s">
        <v>116</v>
      </c>
      <c r="R130" s="7" t="s">
        <v>32</v>
      </c>
      <c r="S130" s="7" t="s">
        <v>29</v>
      </c>
      <c r="T130" s="10">
        <v>0.82399999999999995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414</v>
      </c>
      <c r="F131" s="7" t="s">
        <v>415</v>
      </c>
      <c r="G131" s="7" t="s">
        <v>416</v>
      </c>
      <c r="H131" s="8">
        <v>44032</v>
      </c>
      <c r="I131" s="7">
        <v>14</v>
      </c>
      <c r="J131" s="7" t="s">
        <v>26</v>
      </c>
      <c r="K131" s="7" t="s">
        <v>417</v>
      </c>
      <c r="L131" s="7" t="s">
        <v>418</v>
      </c>
      <c r="M131" s="7">
        <v>1</v>
      </c>
      <c r="N131" s="9">
        <v>41232</v>
      </c>
      <c r="O131" s="7" t="s">
        <v>69</v>
      </c>
      <c r="P131" s="7" t="s">
        <v>30</v>
      </c>
      <c r="Q131" s="7" t="s">
        <v>116</v>
      </c>
      <c r="R131" s="7" t="s">
        <v>32</v>
      </c>
      <c r="S131" s="7" t="s">
        <v>69</v>
      </c>
      <c r="T131" s="10">
        <v>0.82399999999999995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15124</v>
      </c>
      <c r="F132" s="7" t="s">
        <v>419</v>
      </c>
      <c r="G132" s="7" t="s">
        <v>420</v>
      </c>
      <c r="H132" s="8">
        <v>44032</v>
      </c>
      <c r="I132" s="7">
        <v>14</v>
      </c>
      <c r="J132" s="7" t="s">
        <v>26</v>
      </c>
      <c r="K132" s="7" t="s">
        <v>334</v>
      </c>
      <c r="L132" s="7" t="s">
        <v>335</v>
      </c>
      <c r="M132" s="7">
        <v>1</v>
      </c>
      <c r="N132" s="9">
        <v>89790</v>
      </c>
      <c r="O132" s="7" t="s">
        <v>69</v>
      </c>
      <c r="P132" s="7" t="s">
        <v>30</v>
      </c>
      <c r="Q132" s="7" t="s">
        <v>116</v>
      </c>
      <c r="R132" s="7" t="s">
        <v>111</v>
      </c>
      <c r="S132" s="7" t="s">
        <v>69</v>
      </c>
      <c r="T132" s="10">
        <v>0.82399999999999995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15126</v>
      </c>
      <c r="F133" s="7" t="s">
        <v>421</v>
      </c>
      <c r="G133" s="7" t="s">
        <v>420</v>
      </c>
      <c r="H133" s="8">
        <v>44032</v>
      </c>
      <c r="I133" s="7">
        <v>14</v>
      </c>
      <c r="J133" s="7" t="s">
        <v>26</v>
      </c>
      <c r="K133" s="7" t="s">
        <v>334</v>
      </c>
      <c r="L133" s="7" t="s">
        <v>335</v>
      </c>
      <c r="M133" s="7">
        <v>1</v>
      </c>
      <c r="N133" s="9">
        <v>41210</v>
      </c>
      <c r="O133" s="7" t="s">
        <v>69</v>
      </c>
      <c r="P133" s="7" t="s">
        <v>30</v>
      </c>
      <c r="Q133" s="7" t="s">
        <v>116</v>
      </c>
      <c r="R133" s="7" t="s">
        <v>111</v>
      </c>
      <c r="S133" s="7" t="s">
        <v>69</v>
      </c>
      <c r="T133" s="10">
        <v>0.82399999999999995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422</v>
      </c>
      <c r="F134" s="7" t="s">
        <v>423</v>
      </c>
      <c r="G134" s="7" t="s">
        <v>424</v>
      </c>
      <c r="H134" s="8">
        <v>44032</v>
      </c>
      <c r="I134" s="7">
        <v>14</v>
      </c>
      <c r="J134" s="7" t="s">
        <v>26</v>
      </c>
      <c r="K134" s="7" t="s">
        <v>425</v>
      </c>
      <c r="L134" s="7" t="s">
        <v>426</v>
      </c>
      <c r="M134" s="7">
        <v>1</v>
      </c>
      <c r="N134" s="9">
        <v>61328</v>
      </c>
      <c r="O134" s="7" t="s">
        <v>69</v>
      </c>
      <c r="P134" s="7" t="s">
        <v>30</v>
      </c>
      <c r="Q134" s="7" t="s">
        <v>116</v>
      </c>
      <c r="R134" s="7" t="s">
        <v>32</v>
      </c>
      <c r="S134" s="7" t="s">
        <v>69</v>
      </c>
      <c r="T134" s="10">
        <v>0.82399999999999995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427</v>
      </c>
      <c r="F135" s="7" t="s">
        <v>428</v>
      </c>
      <c r="G135" s="7" t="s">
        <v>424</v>
      </c>
      <c r="H135" s="8">
        <v>44032</v>
      </c>
      <c r="I135" s="7">
        <v>14</v>
      </c>
      <c r="J135" s="7" t="s">
        <v>26</v>
      </c>
      <c r="K135" s="7" t="s">
        <v>425</v>
      </c>
      <c r="L135" s="7" t="s">
        <v>426</v>
      </c>
      <c r="M135" s="7">
        <v>2</v>
      </c>
      <c r="N135" s="9">
        <v>30454</v>
      </c>
      <c r="O135" s="7" t="s">
        <v>69</v>
      </c>
      <c r="P135" s="7" t="s">
        <v>30</v>
      </c>
      <c r="Q135" s="7" t="s">
        <v>116</v>
      </c>
      <c r="R135" s="7" t="s">
        <v>32</v>
      </c>
      <c r="S135" s="7" t="s">
        <v>69</v>
      </c>
      <c r="T135" s="10">
        <v>0.82399999999999995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394</v>
      </c>
      <c r="G136" s="7" t="s">
        <v>429</v>
      </c>
      <c r="H136" s="8">
        <v>44032</v>
      </c>
      <c r="I136" s="7">
        <v>14</v>
      </c>
      <c r="J136" s="7" t="s">
        <v>26</v>
      </c>
      <c r="K136" s="7" t="s">
        <v>430</v>
      </c>
      <c r="L136" s="7" t="s">
        <v>431</v>
      </c>
      <c r="M136" s="7">
        <v>1</v>
      </c>
      <c r="N136" s="9">
        <v>32765</v>
      </c>
      <c r="O136" s="7" t="s">
        <v>121</v>
      </c>
      <c r="P136" s="7" t="s">
        <v>30</v>
      </c>
      <c r="Q136" s="7" t="s">
        <v>116</v>
      </c>
      <c r="R136" s="7" t="s">
        <v>32</v>
      </c>
      <c r="S136" s="7" t="s">
        <v>29</v>
      </c>
      <c r="T136" s="10">
        <v>0.82399999999999995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13208</v>
      </c>
      <c r="F137" s="7" t="s">
        <v>112</v>
      </c>
      <c r="G137" s="7" t="s">
        <v>432</v>
      </c>
      <c r="H137" s="8">
        <v>44033</v>
      </c>
      <c r="I137" s="7">
        <v>14</v>
      </c>
      <c r="J137" s="7" t="s">
        <v>26</v>
      </c>
      <c r="K137" s="7" t="s">
        <v>433</v>
      </c>
      <c r="L137" s="7" t="s">
        <v>434</v>
      </c>
      <c r="M137" s="7">
        <v>2</v>
      </c>
      <c r="N137" s="9">
        <v>36958</v>
      </c>
      <c r="O137" s="7" t="s">
        <v>69</v>
      </c>
      <c r="P137" s="7" t="s">
        <v>30</v>
      </c>
      <c r="Q137" s="7" t="s">
        <v>116</v>
      </c>
      <c r="R137" s="7" t="s">
        <v>111</v>
      </c>
      <c r="S137" s="7" t="s">
        <v>29</v>
      </c>
      <c r="T137" s="10">
        <v>0.82399999999999995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435</v>
      </c>
      <c r="F138" s="7" t="s">
        <v>436</v>
      </c>
      <c r="G138" s="7" t="s">
        <v>437</v>
      </c>
      <c r="H138" s="8">
        <v>44033</v>
      </c>
      <c r="I138" s="7">
        <v>14</v>
      </c>
      <c r="J138" s="7" t="s">
        <v>26</v>
      </c>
      <c r="K138" s="7" t="s">
        <v>438</v>
      </c>
      <c r="L138" s="7" t="s">
        <v>439</v>
      </c>
      <c r="M138" s="7">
        <v>1</v>
      </c>
      <c r="N138" s="9">
        <v>17277</v>
      </c>
      <c r="O138" s="7" t="s">
        <v>69</v>
      </c>
      <c r="P138" s="7" t="s">
        <v>30</v>
      </c>
      <c r="Q138" s="7" t="s">
        <v>116</v>
      </c>
      <c r="R138" s="7" t="s">
        <v>32</v>
      </c>
      <c r="S138" s="7" t="s">
        <v>69</v>
      </c>
      <c r="T138" s="10">
        <v>0.82399999999999995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351</v>
      </c>
      <c r="F139" s="7" t="s">
        <v>352</v>
      </c>
      <c r="G139" s="7" t="s">
        <v>440</v>
      </c>
      <c r="H139" s="8">
        <v>44033</v>
      </c>
      <c r="I139" s="7">
        <v>14</v>
      </c>
      <c r="J139" s="7" t="s">
        <v>26</v>
      </c>
      <c r="K139" s="7" t="s">
        <v>441</v>
      </c>
      <c r="L139" s="7" t="s">
        <v>442</v>
      </c>
      <c r="M139" s="7">
        <v>1</v>
      </c>
      <c r="N139" s="9">
        <v>52092</v>
      </c>
      <c r="O139" s="7" t="s">
        <v>69</v>
      </c>
      <c r="P139" s="7" t="s">
        <v>30</v>
      </c>
      <c r="Q139" s="7" t="s">
        <v>116</v>
      </c>
      <c r="R139" s="7" t="s">
        <v>32</v>
      </c>
      <c r="S139" s="7" t="s">
        <v>29</v>
      </c>
      <c r="T139" s="10">
        <v>0.82399999999999995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443</v>
      </c>
      <c r="F140" s="7" t="s">
        <v>444</v>
      </c>
      <c r="G140" s="7" t="s">
        <v>445</v>
      </c>
      <c r="H140" s="8">
        <v>44033</v>
      </c>
      <c r="I140" s="7">
        <v>14</v>
      </c>
      <c r="J140" s="7" t="s">
        <v>26</v>
      </c>
      <c r="K140" s="7" t="s">
        <v>109</v>
      </c>
      <c r="L140" s="7" t="s">
        <v>110</v>
      </c>
      <c r="M140" s="7">
        <v>1</v>
      </c>
      <c r="N140" s="9">
        <v>99129</v>
      </c>
      <c r="O140" s="7" t="s">
        <v>69</v>
      </c>
      <c r="P140" s="7" t="s">
        <v>30</v>
      </c>
      <c r="Q140" s="7" t="s">
        <v>116</v>
      </c>
      <c r="R140" s="7" t="s">
        <v>111</v>
      </c>
      <c r="S140" s="7" t="s">
        <v>69</v>
      </c>
      <c r="T140" s="10">
        <v>0.82399999999999995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3279</v>
      </c>
      <c r="F141" s="7" t="s">
        <v>446</v>
      </c>
      <c r="G141" s="7" t="s">
        <v>447</v>
      </c>
      <c r="H141" s="8">
        <v>44034</v>
      </c>
      <c r="I141" s="7">
        <v>14</v>
      </c>
      <c r="J141" s="7" t="s">
        <v>26</v>
      </c>
      <c r="K141" s="7" t="s">
        <v>448</v>
      </c>
      <c r="L141" s="7" t="s">
        <v>449</v>
      </c>
      <c r="M141" s="7">
        <v>4</v>
      </c>
      <c r="N141" s="9">
        <v>18420</v>
      </c>
      <c r="O141" s="7" t="s">
        <v>69</v>
      </c>
      <c r="P141" s="7" t="s">
        <v>30</v>
      </c>
      <c r="Q141" s="7" t="s">
        <v>116</v>
      </c>
      <c r="R141" s="7" t="s">
        <v>32</v>
      </c>
      <c r="S141" s="7" t="s">
        <v>69</v>
      </c>
      <c r="T141" s="10">
        <v>0.82399999999999995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3200</v>
      </c>
      <c r="F142" s="7" t="s">
        <v>450</v>
      </c>
      <c r="G142" s="7" t="s">
        <v>451</v>
      </c>
      <c r="H142" s="8">
        <v>44034</v>
      </c>
      <c r="I142" s="7">
        <v>14</v>
      </c>
      <c r="J142" s="7" t="s">
        <v>26</v>
      </c>
      <c r="K142" s="7" t="s">
        <v>363</v>
      </c>
      <c r="L142" s="7" t="s">
        <v>452</v>
      </c>
      <c r="M142" s="7">
        <v>2</v>
      </c>
      <c r="N142" s="9">
        <v>73932</v>
      </c>
      <c r="O142" s="7" t="s">
        <v>121</v>
      </c>
      <c r="P142" s="7" t="s">
        <v>30</v>
      </c>
      <c r="Q142" s="7" t="s">
        <v>116</v>
      </c>
      <c r="R142" s="7" t="s">
        <v>32</v>
      </c>
      <c r="S142" s="7" t="s">
        <v>29</v>
      </c>
      <c r="T142" s="10">
        <v>0.82399999999999995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81362</v>
      </c>
      <c r="F143" s="7" t="s">
        <v>453</v>
      </c>
      <c r="G143" s="7" t="s">
        <v>454</v>
      </c>
      <c r="H143" s="8">
        <v>44034</v>
      </c>
      <c r="I143" s="7">
        <v>14</v>
      </c>
      <c r="J143" s="7" t="s">
        <v>26</v>
      </c>
      <c r="K143" s="7" t="s">
        <v>129</v>
      </c>
      <c r="L143" s="7" t="s">
        <v>130</v>
      </c>
      <c r="M143" s="7">
        <v>3</v>
      </c>
      <c r="N143" s="9">
        <v>26193</v>
      </c>
      <c r="O143" s="7" t="s">
        <v>69</v>
      </c>
      <c r="P143" s="7" t="s">
        <v>30</v>
      </c>
      <c r="Q143" s="7" t="s">
        <v>116</v>
      </c>
      <c r="R143" s="7" t="s">
        <v>111</v>
      </c>
      <c r="S143" s="7" t="s">
        <v>69</v>
      </c>
      <c r="T143" s="10">
        <v>0.82399999999999995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455</v>
      </c>
      <c r="F144" s="7" t="s">
        <v>456</v>
      </c>
      <c r="G144" s="7" t="s">
        <v>457</v>
      </c>
      <c r="H144" s="8">
        <v>44034</v>
      </c>
      <c r="I144" s="7">
        <v>14</v>
      </c>
      <c r="J144" s="7" t="s">
        <v>26</v>
      </c>
      <c r="K144" s="7" t="s">
        <v>129</v>
      </c>
      <c r="L144" s="7" t="s">
        <v>130</v>
      </c>
      <c r="M144" s="7">
        <v>1</v>
      </c>
      <c r="N144" s="9">
        <v>45193</v>
      </c>
      <c r="O144" s="7" t="s">
        <v>29</v>
      </c>
      <c r="P144" s="7" t="s">
        <v>30</v>
      </c>
      <c r="Q144" s="7" t="s">
        <v>116</v>
      </c>
      <c r="R144" s="7" t="s">
        <v>111</v>
      </c>
      <c r="S144" s="7" t="s">
        <v>29</v>
      </c>
      <c r="T144" s="10">
        <v>0.82399999999999995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458</v>
      </c>
      <c r="F145" s="7" t="s">
        <v>459</v>
      </c>
      <c r="G145" s="7" t="s">
        <v>460</v>
      </c>
      <c r="H145" s="8">
        <v>44034</v>
      </c>
      <c r="I145" s="7">
        <v>14</v>
      </c>
      <c r="J145" s="7" t="s">
        <v>26</v>
      </c>
      <c r="K145" s="7" t="s">
        <v>461</v>
      </c>
      <c r="L145" s="7" t="s">
        <v>462</v>
      </c>
      <c r="M145" s="7">
        <v>2</v>
      </c>
      <c r="N145" s="9">
        <v>25194</v>
      </c>
      <c r="O145" s="7" t="s">
        <v>69</v>
      </c>
      <c r="P145" s="7" t="s">
        <v>30</v>
      </c>
      <c r="Q145" s="7" t="s">
        <v>116</v>
      </c>
      <c r="R145" s="7" t="s">
        <v>32</v>
      </c>
      <c r="S145" s="7" t="s">
        <v>29</v>
      </c>
      <c r="T145" s="10">
        <v>0.82399999999999995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15124</v>
      </c>
      <c r="F146" s="7" t="s">
        <v>419</v>
      </c>
      <c r="G146" s="7" t="s">
        <v>463</v>
      </c>
      <c r="H146" s="8">
        <v>44034</v>
      </c>
      <c r="I146" s="7">
        <v>14</v>
      </c>
      <c r="J146" s="7" t="s">
        <v>26</v>
      </c>
      <c r="K146" s="7" t="s">
        <v>334</v>
      </c>
      <c r="L146" s="7" t="s">
        <v>335</v>
      </c>
      <c r="M146" s="7">
        <v>1</v>
      </c>
      <c r="N146" s="9">
        <v>89790</v>
      </c>
      <c r="O146" s="7" t="s">
        <v>69</v>
      </c>
      <c r="P146" s="7" t="s">
        <v>30</v>
      </c>
      <c r="Q146" s="7" t="s">
        <v>116</v>
      </c>
      <c r="R146" s="7" t="s">
        <v>111</v>
      </c>
      <c r="S146" s="7" t="s">
        <v>69</v>
      </c>
      <c r="T146" s="10">
        <v>0.82399999999999995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15125</v>
      </c>
      <c r="F147" s="7" t="s">
        <v>332</v>
      </c>
      <c r="G147" s="7" t="s">
        <v>463</v>
      </c>
      <c r="H147" s="8">
        <v>44034</v>
      </c>
      <c r="I147" s="7">
        <v>14</v>
      </c>
      <c r="J147" s="7" t="s">
        <v>26</v>
      </c>
      <c r="K147" s="7" t="s">
        <v>334</v>
      </c>
      <c r="L147" s="7" t="s">
        <v>335</v>
      </c>
      <c r="M147" s="7">
        <v>1</v>
      </c>
      <c r="N147" s="9">
        <v>84319</v>
      </c>
      <c r="O147" s="7" t="s">
        <v>69</v>
      </c>
      <c r="P147" s="7" t="s">
        <v>30</v>
      </c>
      <c r="Q147" s="7" t="s">
        <v>116</v>
      </c>
      <c r="R147" s="7" t="s">
        <v>111</v>
      </c>
      <c r="S147" s="7" t="s">
        <v>69</v>
      </c>
      <c r="T147" s="10">
        <v>0.82399999999999995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15126</v>
      </c>
      <c r="F148" s="7" t="s">
        <v>421</v>
      </c>
      <c r="G148" s="7" t="s">
        <v>463</v>
      </c>
      <c r="H148" s="8">
        <v>44034</v>
      </c>
      <c r="I148" s="7">
        <v>14</v>
      </c>
      <c r="J148" s="7" t="s">
        <v>26</v>
      </c>
      <c r="K148" s="7" t="s">
        <v>334</v>
      </c>
      <c r="L148" s="7" t="s">
        <v>335</v>
      </c>
      <c r="M148" s="7">
        <v>1</v>
      </c>
      <c r="N148" s="9">
        <v>41210</v>
      </c>
      <c r="O148" s="7" t="s">
        <v>69</v>
      </c>
      <c r="P148" s="7" t="s">
        <v>30</v>
      </c>
      <c r="Q148" s="7" t="s">
        <v>116</v>
      </c>
      <c r="R148" s="7" t="s">
        <v>111</v>
      </c>
      <c r="S148" s="7" t="s">
        <v>69</v>
      </c>
      <c r="T148" s="10">
        <v>0.82399999999999995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15127</v>
      </c>
      <c r="F149" s="7" t="s">
        <v>336</v>
      </c>
      <c r="G149" s="7" t="s">
        <v>463</v>
      </c>
      <c r="H149" s="8">
        <v>44034</v>
      </c>
      <c r="I149" s="7">
        <v>14</v>
      </c>
      <c r="J149" s="7" t="s">
        <v>26</v>
      </c>
      <c r="K149" s="7" t="s">
        <v>334</v>
      </c>
      <c r="L149" s="7" t="s">
        <v>335</v>
      </c>
      <c r="M149" s="7">
        <v>1</v>
      </c>
      <c r="N149" s="9">
        <v>41210</v>
      </c>
      <c r="O149" s="7" t="s">
        <v>69</v>
      </c>
      <c r="P149" s="7" t="s">
        <v>30</v>
      </c>
      <c r="Q149" s="7" t="s">
        <v>116</v>
      </c>
      <c r="R149" s="7" t="s">
        <v>111</v>
      </c>
      <c r="S149" s="7" t="s">
        <v>69</v>
      </c>
      <c r="T149" s="10">
        <v>0.82399999999999995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464</v>
      </c>
      <c r="F150" s="7" t="s">
        <v>465</v>
      </c>
      <c r="G150" s="7" t="s">
        <v>466</v>
      </c>
      <c r="H150" s="8">
        <v>44034</v>
      </c>
      <c r="I150" s="7">
        <v>14</v>
      </c>
      <c r="J150" s="7" t="s">
        <v>26</v>
      </c>
      <c r="K150" s="7" t="s">
        <v>467</v>
      </c>
      <c r="L150" s="7" t="s">
        <v>468</v>
      </c>
      <c r="M150" s="7">
        <v>1</v>
      </c>
      <c r="N150" s="9">
        <v>92765</v>
      </c>
      <c r="O150" s="7" t="s">
        <v>69</v>
      </c>
      <c r="P150" s="7" t="s">
        <v>30</v>
      </c>
      <c r="Q150" s="7" t="s">
        <v>116</v>
      </c>
      <c r="R150" s="7" t="s">
        <v>32</v>
      </c>
      <c r="S150" s="7" t="s">
        <v>29</v>
      </c>
      <c r="T150" s="10">
        <v>0.82399999999999995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2105</v>
      </c>
      <c r="F151" s="7" t="s">
        <v>469</v>
      </c>
      <c r="G151" s="7" t="s">
        <v>470</v>
      </c>
      <c r="H151" s="8">
        <v>44034</v>
      </c>
      <c r="I151" s="7">
        <v>14</v>
      </c>
      <c r="J151" s="7" t="s">
        <v>26</v>
      </c>
      <c r="K151" s="7" t="s">
        <v>471</v>
      </c>
      <c r="L151" s="7" t="s">
        <v>472</v>
      </c>
      <c r="M151" s="7">
        <v>2</v>
      </c>
      <c r="N151" s="9">
        <v>88268</v>
      </c>
      <c r="O151" s="7" t="s">
        <v>69</v>
      </c>
      <c r="P151" s="7" t="s">
        <v>30</v>
      </c>
      <c r="Q151" s="7" t="s">
        <v>116</v>
      </c>
      <c r="R151" s="7" t="s">
        <v>32</v>
      </c>
      <c r="S151" s="7" t="s">
        <v>69</v>
      </c>
      <c r="T151" s="10">
        <v>0.82399999999999995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61040</v>
      </c>
      <c r="F152" s="7" t="s">
        <v>473</v>
      </c>
      <c r="G152" s="7" t="s">
        <v>474</v>
      </c>
      <c r="H152" s="8">
        <v>44034</v>
      </c>
      <c r="I152" s="7">
        <v>14</v>
      </c>
      <c r="J152" s="7" t="s">
        <v>26</v>
      </c>
      <c r="K152" s="7" t="s">
        <v>129</v>
      </c>
      <c r="L152" s="7" t="s">
        <v>130</v>
      </c>
      <c r="M152" s="7">
        <v>10</v>
      </c>
      <c r="N152" s="9">
        <v>12690</v>
      </c>
      <c r="O152" s="7" t="s">
        <v>69</v>
      </c>
      <c r="P152" s="7" t="s">
        <v>30</v>
      </c>
      <c r="Q152" s="7" t="s">
        <v>116</v>
      </c>
      <c r="R152" s="7" t="s">
        <v>111</v>
      </c>
      <c r="S152" s="7" t="s">
        <v>69</v>
      </c>
      <c r="T152" s="10">
        <v>0.82399999999999995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81205</v>
      </c>
      <c r="F153" s="7" t="s">
        <v>475</v>
      </c>
      <c r="G153" s="7" t="s">
        <v>476</v>
      </c>
      <c r="H153" s="8">
        <v>44034</v>
      </c>
      <c r="I153" s="7">
        <v>14</v>
      </c>
      <c r="J153" s="7" t="s">
        <v>26</v>
      </c>
      <c r="K153" s="7" t="s">
        <v>471</v>
      </c>
      <c r="L153" s="7" t="s">
        <v>472</v>
      </c>
      <c r="M153" s="7">
        <v>2</v>
      </c>
      <c r="N153" s="9">
        <v>9310</v>
      </c>
      <c r="O153" s="7" t="s">
        <v>69</v>
      </c>
      <c r="P153" s="7" t="s">
        <v>30</v>
      </c>
      <c r="Q153" s="7" t="s">
        <v>116</v>
      </c>
      <c r="R153" s="7" t="s">
        <v>32</v>
      </c>
      <c r="S153" s="7" t="s">
        <v>69</v>
      </c>
      <c r="T153" s="10">
        <v>0.82399999999999995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27139</v>
      </c>
      <c r="F154" s="7" t="s">
        <v>293</v>
      </c>
      <c r="G154" s="7" t="s">
        <v>477</v>
      </c>
      <c r="H154" s="8">
        <v>44034</v>
      </c>
      <c r="I154" s="7">
        <v>14</v>
      </c>
      <c r="J154" s="7" t="s">
        <v>26</v>
      </c>
      <c r="K154" s="7" t="s">
        <v>478</v>
      </c>
      <c r="L154" s="7" t="s">
        <v>479</v>
      </c>
      <c r="M154" s="7">
        <v>1</v>
      </c>
      <c r="N154" s="9">
        <v>2277</v>
      </c>
      <c r="O154" s="7" t="s">
        <v>69</v>
      </c>
      <c r="P154" s="7" t="s">
        <v>30</v>
      </c>
      <c r="Q154" s="7" t="s">
        <v>116</v>
      </c>
      <c r="R154" s="7" t="s">
        <v>32</v>
      </c>
      <c r="S154" s="7" t="s">
        <v>69</v>
      </c>
      <c r="T154" s="10">
        <v>0.82399999999999995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27140</v>
      </c>
      <c r="F155" s="7" t="s">
        <v>293</v>
      </c>
      <c r="G155" s="7" t="s">
        <v>477</v>
      </c>
      <c r="H155" s="8">
        <v>44034</v>
      </c>
      <c r="I155" s="7">
        <v>14</v>
      </c>
      <c r="J155" s="7" t="s">
        <v>26</v>
      </c>
      <c r="K155" s="7" t="s">
        <v>478</v>
      </c>
      <c r="L155" s="7" t="s">
        <v>479</v>
      </c>
      <c r="M155" s="7">
        <v>1</v>
      </c>
      <c r="N155" s="9">
        <v>1555</v>
      </c>
      <c r="O155" s="7" t="s">
        <v>69</v>
      </c>
      <c r="P155" s="7" t="s">
        <v>30</v>
      </c>
      <c r="Q155" s="7" t="s">
        <v>116</v>
      </c>
      <c r="R155" s="7" t="s">
        <v>32</v>
      </c>
      <c r="S155" s="7" t="s">
        <v>69</v>
      </c>
      <c r="T155" s="10">
        <v>0.82399999999999995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27126</v>
      </c>
      <c r="F156" s="7" t="s">
        <v>480</v>
      </c>
      <c r="G156" s="7" t="s">
        <v>477</v>
      </c>
      <c r="H156" s="8">
        <v>44034</v>
      </c>
      <c r="I156" s="7">
        <v>14</v>
      </c>
      <c r="J156" s="7" t="s">
        <v>26</v>
      </c>
      <c r="K156" s="7" t="s">
        <v>478</v>
      </c>
      <c r="L156" s="7" t="s">
        <v>479</v>
      </c>
      <c r="M156" s="7">
        <v>1</v>
      </c>
      <c r="N156" s="9">
        <v>26639</v>
      </c>
      <c r="O156" s="7" t="s">
        <v>69</v>
      </c>
      <c r="P156" s="7" t="s">
        <v>30</v>
      </c>
      <c r="Q156" s="7" t="s">
        <v>116</v>
      </c>
      <c r="R156" s="7" t="s">
        <v>32</v>
      </c>
      <c r="S156" s="7" t="s">
        <v>69</v>
      </c>
      <c r="T156" s="10">
        <v>0.82399999999999995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481</v>
      </c>
      <c r="F157" s="7" t="s">
        <v>482</v>
      </c>
      <c r="G157" s="7" t="s">
        <v>483</v>
      </c>
      <c r="H157" s="8">
        <v>44035</v>
      </c>
      <c r="I157" s="7">
        <v>14</v>
      </c>
      <c r="J157" s="7" t="s">
        <v>26</v>
      </c>
      <c r="K157" s="7" t="s">
        <v>484</v>
      </c>
      <c r="L157" s="7" t="s">
        <v>485</v>
      </c>
      <c r="M157" s="7">
        <v>1</v>
      </c>
      <c r="N157" s="9">
        <v>27723</v>
      </c>
      <c r="O157" s="7" t="s">
        <v>69</v>
      </c>
      <c r="P157" s="7" t="s">
        <v>30</v>
      </c>
      <c r="Q157" s="7" t="s">
        <v>116</v>
      </c>
      <c r="R157" s="7" t="s">
        <v>111</v>
      </c>
      <c r="S157" s="7" t="s">
        <v>29</v>
      </c>
      <c r="T157" s="10">
        <v>0.82399999999999995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25043</v>
      </c>
      <c r="F158" s="7" t="s">
        <v>486</v>
      </c>
      <c r="G158" s="7" t="s">
        <v>487</v>
      </c>
      <c r="H158" s="8">
        <v>44035</v>
      </c>
      <c r="I158" s="7">
        <v>14</v>
      </c>
      <c r="J158" s="7" t="s">
        <v>26</v>
      </c>
      <c r="K158" s="7" t="s">
        <v>488</v>
      </c>
      <c r="L158" s="7" t="s">
        <v>489</v>
      </c>
      <c r="M158" s="7">
        <v>1</v>
      </c>
      <c r="N158" s="9">
        <v>10605</v>
      </c>
      <c r="O158" s="7" t="s">
        <v>69</v>
      </c>
      <c r="P158" s="7" t="s">
        <v>30</v>
      </c>
      <c r="Q158" s="7" t="s">
        <v>116</v>
      </c>
      <c r="R158" s="7" t="s">
        <v>111</v>
      </c>
      <c r="S158" s="7" t="s">
        <v>69</v>
      </c>
      <c r="T158" s="10">
        <v>0.82399999999999995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27115</v>
      </c>
      <c r="F159" s="7" t="s">
        <v>361</v>
      </c>
      <c r="G159" s="7" t="s">
        <v>490</v>
      </c>
      <c r="H159" s="8">
        <v>44035</v>
      </c>
      <c r="I159" s="7">
        <v>14</v>
      </c>
      <c r="J159" s="7" t="s">
        <v>26</v>
      </c>
      <c r="K159" s="7" t="s">
        <v>433</v>
      </c>
      <c r="L159" s="7" t="s">
        <v>434</v>
      </c>
      <c r="M159" s="7">
        <v>1</v>
      </c>
      <c r="N159" s="9">
        <v>3681</v>
      </c>
      <c r="O159" s="7" t="s">
        <v>69</v>
      </c>
      <c r="P159" s="7" t="s">
        <v>30</v>
      </c>
      <c r="Q159" s="7" t="s">
        <v>116</v>
      </c>
      <c r="R159" s="7" t="s">
        <v>111</v>
      </c>
      <c r="S159" s="7" t="s">
        <v>69</v>
      </c>
      <c r="T159" s="10">
        <v>0.82399999999999995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50657</v>
      </c>
      <c r="F160" s="7" t="s">
        <v>491</v>
      </c>
      <c r="G160" s="7" t="s">
        <v>492</v>
      </c>
      <c r="H160" s="8">
        <v>44035</v>
      </c>
      <c r="I160" s="7">
        <v>14</v>
      </c>
      <c r="J160" s="7" t="s">
        <v>26</v>
      </c>
      <c r="K160" s="7" t="s">
        <v>493</v>
      </c>
      <c r="L160" s="7" t="s">
        <v>494</v>
      </c>
      <c r="M160" s="7">
        <v>1</v>
      </c>
      <c r="N160" s="9">
        <v>109655</v>
      </c>
      <c r="O160" s="7" t="s">
        <v>29</v>
      </c>
      <c r="P160" s="7" t="s">
        <v>30</v>
      </c>
      <c r="Q160" s="7" t="s">
        <v>116</v>
      </c>
      <c r="R160" s="7" t="s">
        <v>32</v>
      </c>
      <c r="S160" s="7" t="s">
        <v>29</v>
      </c>
      <c r="T160" s="10">
        <v>0.82399999999999995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495</v>
      </c>
      <c r="F161" s="7" t="s">
        <v>496</v>
      </c>
      <c r="G161" s="7" t="s">
        <v>492</v>
      </c>
      <c r="H161" s="8">
        <v>44035</v>
      </c>
      <c r="I161" s="7">
        <v>14</v>
      </c>
      <c r="J161" s="7" t="s">
        <v>26</v>
      </c>
      <c r="K161" s="7" t="s">
        <v>493</v>
      </c>
      <c r="L161" s="7" t="s">
        <v>494</v>
      </c>
      <c r="M161" s="7">
        <v>1</v>
      </c>
      <c r="N161" s="9">
        <v>5714</v>
      </c>
      <c r="O161" s="7" t="s">
        <v>35</v>
      </c>
      <c r="P161" s="7" t="s">
        <v>30</v>
      </c>
      <c r="Q161" s="7" t="s">
        <v>116</v>
      </c>
      <c r="R161" s="7" t="s">
        <v>32</v>
      </c>
      <c r="S161" s="7" t="s">
        <v>35</v>
      </c>
      <c r="T161" s="10">
        <v>0.82399999999999995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208</v>
      </c>
      <c r="F162" s="7" t="s">
        <v>117</v>
      </c>
      <c r="G162" s="7" t="s">
        <v>497</v>
      </c>
      <c r="H162" s="8">
        <v>44035</v>
      </c>
      <c r="I162" s="7">
        <v>14</v>
      </c>
      <c r="J162" s="7" t="s">
        <v>26</v>
      </c>
      <c r="K162" s="7" t="s">
        <v>174</v>
      </c>
      <c r="L162" s="7" t="s">
        <v>175</v>
      </c>
      <c r="M162" s="7">
        <v>1</v>
      </c>
      <c r="N162" s="9">
        <v>88732</v>
      </c>
      <c r="O162" s="7" t="s">
        <v>121</v>
      </c>
      <c r="P162" s="7" t="s">
        <v>30</v>
      </c>
      <c r="Q162" s="7" t="s">
        <v>116</v>
      </c>
      <c r="R162" s="7" t="s">
        <v>32</v>
      </c>
      <c r="S162" s="7" t="s">
        <v>29</v>
      </c>
      <c r="T162" s="10">
        <v>0.82399999999999995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498</v>
      </c>
      <c r="F163" s="7" t="s">
        <v>499</v>
      </c>
      <c r="G163" s="7" t="s">
        <v>500</v>
      </c>
      <c r="H163" s="8">
        <v>44035</v>
      </c>
      <c r="I163" s="7">
        <v>14</v>
      </c>
      <c r="J163" s="7" t="s">
        <v>26</v>
      </c>
      <c r="K163" s="7" t="s">
        <v>109</v>
      </c>
      <c r="L163" s="7" t="s">
        <v>110</v>
      </c>
      <c r="M163" s="7">
        <v>2</v>
      </c>
      <c r="N163" s="9">
        <v>7226</v>
      </c>
      <c r="O163" s="7" t="s">
        <v>69</v>
      </c>
      <c r="P163" s="7" t="s">
        <v>30</v>
      </c>
      <c r="Q163" s="7" t="s">
        <v>116</v>
      </c>
      <c r="R163" s="7" t="s">
        <v>111</v>
      </c>
      <c r="S163" s="7" t="s">
        <v>69</v>
      </c>
      <c r="T163" s="10">
        <v>0.82399999999999995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10644</v>
      </c>
      <c r="F164" s="7" t="s">
        <v>501</v>
      </c>
      <c r="G164" s="7" t="s">
        <v>502</v>
      </c>
      <c r="H164" s="8">
        <v>44035</v>
      </c>
      <c r="I164" s="7">
        <v>14</v>
      </c>
      <c r="J164" s="7" t="s">
        <v>26</v>
      </c>
      <c r="K164" s="7" t="s">
        <v>503</v>
      </c>
      <c r="L164" s="7" t="s">
        <v>504</v>
      </c>
      <c r="M164" s="7">
        <v>2</v>
      </c>
      <c r="N164" s="9">
        <v>13260</v>
      </c>
      <c r="O164" s="7" t="s">
        <v>69</v>
      </c>
      <c r="P164" s="7" t="s">
        <v>30</v>
      </c>
      <c r="Q164" s="7" t="s">
        <v>116</v>
      </c>
      <c r="R164" s="7" t="s">
        <v>111</v>
      </c>
      <c r="S164" s="7" t="s">
        <v>69</v>
      </c>
      <c r="T164" s="10">
        <v>0.82399999999999995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10725</v>
      </c>
      <c r="F165" s="7" t="s">
        <v>505</v>
      </c>
      <c r="G165" s="7" t="s">
        <v>502</v>
      </c>
      <c r="H165" s="8">
        <v>44035</v>
      </c>
      <c r="I165" s="7">
        <v>14</v>
      </c>
      <c r="J165" s="7" t="s">
        <v>26</v>
      </c>
      <c r="K165" s="7" t="s">
        <v>503</v>
      </c>
      <c r="L165" s="7" t="s">
        <v>504</v>
      </c>
      <c r="M165" s="7">
        <v>2</v>
      </c>
      <c r="N165" s="9">
        <v>28522</v>
      </c>
      <c r="O165" s="7" t="s">
        <v>69</v>
      </c>
      <c r="P165" s="7" t="s">
        <v>30</v>
      </c>
      <c r="Q165" s="7" t="s">
        <v>116</v>
      </c>
      <c r="R165" s="7" t="s">
        <v>111</v>
      </c>
      <c r="S165" s="7" t="s">
        <v>69</v>
      </c>
      <c r="T165" s="10">
        <v>0.82399999999999995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10748</v>
      </c>
      <c r="F166" s="7" t="s">
        <v>506</v>
      </c>
      <c r="G166" s="7" t="s">
        <v>502</v>
      </c>
      <c r="H166" s="8">
        <v>44035</v>
      </c>
      <c r="I166" s="7">
        <v>14</v>
      </c>
      <c r="J166" s="7" t="s">
        <v>26</v>
      </c>
      <c r="K166" s="7" t="s">
        <v>503</v>
      </c>
      <c r="L166" s="7" t="s">
        <v>504</v>
      </c>
      <c r="M166" s="7">
        <v>2</v>
      </c>
      <c r="N166" s="9">
        <v>16622</v>
      </c>
      <c r="O166" s="7" t="s">
        <v>69</v>
      </c>
      <c r="P166" s="7" t="s">
        <v>30</v>
      </c>
      <c r="Q166" s="7" t="s">
        <v>116</v>
      </c>
      <c r="R166" s="7" t="s">
        <v>111</v>
      </c>
      <c r="S166" s="7" t="s">
        <v>69</v>
      </c>
      <c r="T166" s="10">
        <v>0.82399999999999995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10751</v>
      </c>
      <c r="F167" s="7" t="s">
        <v>507</v>
      </c>
      <c r="G167" s="7" t="s">
        <v>502</v>
      </c>
      <c r="H167" s="8">
        <v>44035</v>
      </c>
      <c r="I167" s="7">
        <v>14</v>
      </c>
      <c r="J167" s="7" t="s">
        <v>26</v>
      </c>
      <c r="K167" s="7" t="s">
        <v>503</v>
      </c>
      <c r="L167" s="7" t="s">
        <v>504</v>
      </c>
      <c r="M167" s="7">
        <v>2</v>
      </c>
      <c r="N167" s="9">
        <v>55714</v>
      </c>
      <c r="O167" s="7" t="s">
        <v>69</v>
      </c>
      <c r="P167" s="7" t="s">
        <v>30</v>
      </c>
      <c r="Q167" s="7" t="s">
        <v>116</v>
      </c>
      <c r="R167" s="7" t="s">
        <v>111</v>
      </c>
      <c r="S167" s="7" t="s">
        <v>69</v>
      </c>
      <c r="T167" s="10">
        <v>0.82399999999999995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10752</v>
      </c>
      <c r="F168" s="7" t="s">
        <v>508</v>
      </c>
      <c r="G168" s="7" t="s">
        <v>502</v>
      </c>
      <c r="H168" s="8">
        <v>44035</v>
      </c>
      <c r="I168" s="7">
        <v>14</v>
      </c>
      <c r="J168" s="7" t="s">
        <v>26</v>
      </c>
      <c r="K168" s="7" t="s">
        <v>503</v>
      </c>
      <c r="L168" s="7" t="s">
        <v>504</v>
      </c>
      <c r="M168" s="7">
        <v>2</v>
      </c>
      <c r="N168" s="9">
        <v>57446</v>
      </c>
      <c r="O168" s="7" t="s">
        <v>69</v>
      </c>
      <c r="P168" s="7" t="s">
        <v>30</v>
      </c>
      <c r="Q168" s="7" t="s">
        <v>116</v>
      </c>
      <c r="R168" s="7" t="s">
        <v>111</v>
      </c>
      <c r="S168" s="7" t="s">
        <v>69</v>
      </c>
      <c r="T168" s="10">
        <v>0.82399999999999995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498</v>
      </c>
      <c r="F169" s="7" t="s">
        <v>499</v>
      </c>
      <c r="G169" s="7" t="s">
        <v>509</v>
      </c>
      <c r="H169" s="8">
        <v>44035</v>
      </c>
      <c r="I169" s="7">
        <v>14</v>
      </c>
      <c r="J169" s="7" t="s">
        <v>26</v>
      </c>
      <c r="K169" s="7" t="s">
        <v>109</v>
      </c>
      <c r="L169" s="7" t="s">
        <v>110</v>
      </c>
      <c r="M169" s="7">
        <v>10</v>
      </c>
      <c r="N169" s="9">
        <v>36130</v>
      </c>
      <c r="O169" s="7" t="s">
        <v>69</v>
      </c>
      <c r="P169" s="7" t="s">
        <v>30</v>
      </c>
      <c r="Q169" s="7" t="s">
        <v>116</v>
      </c>
      <c r="R169" s="7" t="s">
        <v>111</v>
      </c>
      <c r="S169" s="7" t="s">
        <v>69</v>
      </c>
      <c r="T169" s="10">
        <v>0.82399999999999995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38186</v>
      </c>
      <c r="F170" s="7" t="s">
        <v>510</v>
      </c>
      <c r="G170" s="7" t="s">
        <v>511</v>
      </c>
      <c r="H170" s="8">
        <v>44035</v>
      </c>
      <c r="I170" s="7">
        <v>14</v>
      </c>
      <c r="J170" s="7" t="s">
        <v>26</v>
      </c>
      <c r="K170" s="7" t="s">
        <v>129</v>
      </c>
      <c r="L170" s="7" t="s">
        <v>130</v>
      </c>
      <c r="M170" s="7">
        <v>2</v>
      </c>
      <c r="N170" s="9">
        <v>20638</v>
      </c>
      <c r="O170" s="7" t="s">
        <v>69</v>
      </c>
      <c r="P170" s="7" t="s">
        <v>30</v>
      </c>
      <c r="Q170" s="7" t="s">
        <v>116</v>
      </c>
      <c r="R170" s="7" t="s">
        <v>111</v>
      </c>
      <c r="S170" s="7" t="s">
        <v>69</v>
      </c>
      <c r="T170" s="10">
        <v>0.82399999999999995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85150</v>
      </c>
      <c r="F171" s="7" t="s">
        <v>512</v>
      </c>
      <c r="G171" s="7" t="s">
        <v>513</v>
      </c>
      <c r="H171" s="8">
        <v>44035</v>
      </c>
      <c r="I171" s="7">
        <v>14</v>
      </c>
      <c r="J171" s="7" t="s">
        <v>26</v>
      </c>
      <c r="K171" s="7" t="s">
        <v>129</v>
      </c>
      <c r="L171" s="7" t="s">
        <v>130</v>
      </c>
      <c r="M171" s="7">
        <v>3</v>
      </c>
      <c r="N171" s="9">
        <v>25185</v>
      </c>
      <c r="O171" s="7" t="s">
        <v>69</v>
      </c>
      <c r="P171" s="7" t="s">
        <v>30</v>
      </c>
      <c r="Q171" s="7" t="s">
        <v>116</v>
      </c>
      <c r="R171" s="7" t="s">
        <v>111</v>
      </c>
      <c r="S171" s="7" t="s">
        <v>69</v>
      </c>
      <c r="T171" s="10">
        <v>0.82399999999999995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50657</v>
      </c>
      <c r="F172" s="7" t="s">
        <v>491</v>
      </c>
      <c r="G172" s="7" t="s">
        <v>514</v>
      </c>
      <c r="H172" s="8">
        <v>44036</v>
      </c>
      <c r="I172" s="7">
        <v>14</v>
      </c>
      <c r="J172" s="7" t="s">
        <v>26</v>
      </c>
      <c r="K172" s="7" t="s">
        <v>515</v>
      </c>
      <c r="L172" s="7" t="s">
        <v>516</v>
      </c>
      <c r="M172" s="7">
        <v>4</v>
      </c>
      <c r="N172" s="9">
        <v>438620</v>
      </c>
      <c r="O172" s="7" t="s">
        <v>29</v>
      </c>
      <c r="P172" s="7" t="s">
        <v>30</v>
      </c>
      <c r="Q172" s="7" t="s">
        <v>116</v>
      </c>
      <c r="R172" s="7" t="s">
        <v>32</v>
      </c>
      <c r="S172" s="7" t="s">
        <v>29</v>
      </c>
      <c r="T172" s="10">
        <v>0.82399999999999995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517</v>
      </c>
      <c r="F173" s="7" t="s">
        <v>518</v>
      </c>
      <c r="G173" s="7" t="s">
        <v>514</v>
      </c>
      <c r="H173" s="8">
        <v>44036</v>
      </c>
      <c r="I173" s="7">
        <v>14</v>
      </c>
      <c r="J173" s="7" t="s">
        <v>26</v>
      </c>
      <c r="K173" s="7" t="s">
        <v>515</v>
      </c>
      <c r="L173" s="7" t="s">
        <v>516</v>
      </c>
      <c r="M173" s="7">
        <v>4</v>
      </c>
      <c r="N173" s="9">
        <v>22856</v>
      </c>
      <c r="O173" s="7" t="s">
        <v>35</v>
      </c>
      <c r="P173" s="7" t="s">
        <v>30</v>
      </c>
      <c r="Q173" s="7" t="s">
        <v>116</v>
      </c>
      <c r="R173" s="7" t="s">
        <v>32</v>
      </c>
      <c r="S173" s="7" t="s">
        <v>35</v>
      </c>
      <c r="T173" s="10">
        <v>0.82399999999999995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519</v>
      </c>
      <c r="F174" s="7" t="s">
        <v>520</v>
      </c>
      <c r="G174" s="7" t="s">
        <v>514</v>
      </c>
      <c r="H174" s="8">
        <v>44036</v>
      </c>
      <c r="I174" s="7">
        <v>14</v>
      </c>
      <c r="J174" s="7" t="s">
        <v>26</v>
      </c>
      <c r="K174" s="7" t="s">
        <v>515</v>
      </c>
      <c r="L174" s="7" t="s">
        <v>516</v>
      </c>
      <c r="M174" s="7">
        <v>3</v>
      </c>
      <c r="N174" s="9">
        <v>14622</v>
      </c>
      <c r="O174" s="7" t="s">
        <v>35</v>
      </c>
      <c r="P174" s="7" t="s">
        <v>30</v>
      </c>
      <c r="Q174" s="7" t="s">
        <v>116</v>
      </c>
      <c r="R174" s="7" t="s">
        <v>32</v>
      </c>
      <c r="S174" s="7" t="s">
        <v>35</v>
      </c>
      <c r="T174" s="10">
        <v>0.82399999999999995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521</v>
      </c>
      <c r="F175" s="7" t="s">
        <v>522</v>
      </c>
      <c r="G175" s="7" t="s">
        <v>523</v>
      </c>
      <c r="H175" s="8">
        <v>44036</v>
      </c>
      <c r="I175" s="7">
        <v>14</v>
      </c>
      <c r="J175" s="7" t="s">
        <v>26</v>
      </c>
      <c r="K175" s="7" t="s">
        <v>478</v>
      </c>
      <c r="L175" s="7" t="s">
        <v>479</v>
      </c>
      <c r="M175" s="7">
        <v>1</v>
      </c>
      <c r="N175" s="9">
        <v>72598</v>
      </c>
      <c r="O175" s="7" t="s">
        <v>69</v>
      </c>
      <c r="P175" s="7" t="s">
        <v>30</v>
      </c>
      <c r="Q175" s="7" t="s">
        <v>116</v>
      </c>
      <c r="R175" s="7" t="s">
        <v>32</v>
      </c>
      <c r="S175" s="7" t="s">
        <v>29</v>
      </c>
      <c r="T175" s="10">
        <v>0.82399999999999995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47590</v>
      </c>
      <c r="F176" s="7" t="s">
        <v>524</v>
      </c>
      <c r="G176" s="7" t="s">
        <v>525</v>
      </c>
      <c r="H176" s="8">
        <v>44036</v>
      </c>
      <c r="I176" s="7">
        <v>14</v>
      </c>
      <c r="J176" s="7" t="s">
        <v>26</v>
      </c>
      <c r="K176" s="7" t="s">
        <v>526</v>
      </c>
      <c r="L176" s="7" t="s">
        <v>527</v>
      </c>
      <c r="M176" s="7">
        <v>2</v>
      </c>
      <c r="N176" s="9">
        <v>166168</v>
      </c>
      <c r="O176" s="7" t="s">
        <v>29</v>
      </c>
      <c r="P176" s="7" t="s">
        <v>30</v>
      </c>
      <c r="Q176" s="7" t="s">
        <v>116</v>
      </c>
      <c r="R176" s="7" t="s">
        <v>32</v>
      </c>
      <c r="S176" s="7" t="s">
        <v>29</v>
      </c>
      <c r="T176" s="10">
        <v>0.82399999999999995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495</v>
      </c>
      <c r="F177" s="7" t="s">
        <v>496</v>
      </c>
      <c r="G177" s="7" t="s">
        <v>525</v>
      </c>
      <c r="H177" s="8">
        <v>44036</v>
      </c>
      <c r="I177" s="7">
        <v>14</v>
      </c>
      <c r="J177" s="7" t="s">
        <v>26</v>
      </c>
      <c r="K177" s="7" t="s">
        <v>526</v>
      </c>
      <c r="L177" s="7" t="s">
        <v>527</v>
      </c>
      <c r="M177" s="7">
        <v>2</v>
      </c>
      <c r="N177" s="9">
        <v>11428</v>
      </c>
      <c r="O177" s="7" t="s">
        <v>35</v>
      </c>
      <c r="P177" s="7" t="s">
        <v>30</v>
      </c>
      <c r="Q177" s="7" t="s">
        <v>116</v>
      </c>
      <c r="R177" s="7" t="s">
        <v>32</v>
      </c>
      <c r="S177" s="7" t="s">
        <v>35</v>
      </c>
      <c r="T177" s="10">
        <v>0.82399999999999995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528</v>
      </c>
      <c r="F178" s="7" t="s">
        <v>529</v>
      </c>
      <c r="G178" s="7" t="s">
        <v>530</v>
      </c>
      <c r="H178" s="8">
        <v>44036</v>
      </c>
      <c r="I178" s="7">
        <v>14</v>
      </c>
      <c r="J178" s="7" t="s">
        <v>26</v>
      </c>
      <c r="K178" s="7" t="s">
        <v>526</v>
      </c>
      <c r="L178" s="7" t="s">
        <v>527</v>
      </c>
      <c r="M178" s="7">
        <v>1</v>
      </c>
      <c r="N178" s="9">
        <v>27891</v>
      </c>
      <c r="O178" s="7" t="s">
        <v>69</v>
      </c>
      <c r="P178" s="7" t="s">
        <v>30</v>
      </c>
      <c r="Q178" s="7" t="s">
        <v>116</v>
      </c>
      <c r="R178" s="7" t="s">
        <v>32</v>
      </c>
      <c r="S178" s="7" t="s">
        <v>29</v>
      </c>
      <c r="T178" s="10">
        <v>0.82399999999999995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531</v>
      </c>
      <c r="F179" s="7" t="s">
        <v>532</v>
      </c>
      <c r="G179" s="7" t="s">
        <v>533</v>
      </c>
      <c r="H179" s="8">
        <v>44036</v>
      </c>
      <c r="I179" s="7">
        <v>14</v>
      </c>
      <c r="J179" s="7" t="s">
        <v>26</v>
      </c>
      <c r="K179" s="7" t="s">
        <v>534</v>
      </c>
      <c r="L179" s="7" t="s">
        <v>535</v>
      </c>
      <c r="M179" s="7">
        <v>1</v>
      </c>
      <c r="N179" s="9">
        <v>45597</v>
      </c>
      <c r="O179" s="7" t="s">
        <v>69</v>
      </c>
      <c r="P179" s="7" t="s">
        <v>30</v>
      </c>
      <c r="Q179" s="7" t="s">
        <v>116</v>
      </c>
      <c r="R179" s="7" t="s">
        <v>111</v>
      </c>
      <c r="S179" s="7" t="s">
        <v>29</v>
      </c>
      <c r="T179" s="10">
        <v>0.82399999999999995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36021</v>
      </c>
      <c r="F180" s="7" t="s">
        <v>158</v>
      </c>
      <c r="G180" s="7" t="s">
        <v>536</v>
      </c>
      <c r="H180" s="8">
        <v>44036</v>
      </c>
      <c r="I180" s="7">
        <v>14</v>
      </c>
      <c r="J180" s="7" t="s">
        <v>26</v>
      </c>
      <c r="K180" s="7" t="s">
        <v>537</v>
      </c>
      <c r="L180" s="7" t="s">
        <v>538</v>
      </c>
      <c r="M180" s="7">
        <v>1</v>
      </c>
      <c r="N180" s="9">
        <v>36966</v>
      </c>
      <c r="O180" s="7" t="s">
        <v>29</v>
      </c>
      <c r="P180" s="7" t="s">
        <v>30</v>
      </c>
      <c r="Q180" s="7" t="s">
        <v>116</v>
      </c>
      <c r="R180" s="7" t="s">
        <v>32</v>
      </c>
      <c r="S180" s="7" t="s">
        <v>29</v>
      </c>
      <c r="T180" s="10">
        <v>0.82399999999999995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539</v>
      </c>
      <c r="F181" s="7" t="s">
        <v>540</v>
      </c>
      <c r="G181" s="7" t="s">
        <v>541</v>
      </c>
      <c r="H181" s="8">
        <v>44036</v>
      </c>
      <c r="I181" s="7">
        <v>14</v>
      </c>
      <c r="J181" s="7" t="s">
        <v>26</v>
      </c>
      <c r="K181" s="7" t="s">
        <v>542</v>
      </c>
      <c r="L181" s="7" t="s">
        <v>543</v>
      </c>
      <c r="M181" s="7">
        <v>4</v>
      </c>
      <c r="N181" s="9">
        <v>28772</v>
      </c>
      <c r="O181" s="7" t="s">
        <v>69</v>
      </c>
      <c r="P181" s="7" t="s">
        <v>30</v>
      </c>
      <c r="Q181" s="7" t="s">
        <v>116</v>
      </c>
      <c r="R181" s="7" t="s">
        <v>32</v>
      </c>
      <c r="S181" s="7" t="s">
        <v>69</v>
      </c>
      <c r="T181" s="10">
        <v>0.82399999999999995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3200</v>
      </c>
      <c r="F182" s="7" t="s">
        <v>450</v>
      </c>
      <c r="G182" s="7" t="s">
        <v>544</v>
      </c>
      <c r="H182" s="8">
        <v>44037</v>
      </c>
      <c r="I182" s="7">
        <v>14</v>
      </c>
      <c r="J182" s="7" t="s">
        <v>26</v>
      </c>
      <c r="K182" s="7" t="s">
        <v>545</v>
      </c>
      <c r="L182" s="7" t="s">
        <v>546</v>
      </c>
      <c r="M182" s="7">
        <v>1</v>
      </c>
      <c r="N182" s="9">
        <v>36966</v>
      </c>
      <c r="O182" s="7" t="s">
        <v>121</v>
      </c>
      <c r="P182" s="7" t="s">
        <v>30</v>
      </c>
      <c r="Q182" s="7" t="s">
        <v>116</v>
      </c>
      <c r="R182" s="7" t="s">
        <v>32</v>
      </c>
      <c r="S182" s="7" t="s">
        <v>29</v>
      </c>
      <c r="T182" s="10">
        <v>0.82399999999999995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208</v>
      </c>
      <c r="F183" s="7" t="s">
        <v>117</v>
      </c>
      <c r="G183" s="7" t="s">
        <v>547</v>
      </c>
      <c r="H183" s="8">
        <v>44039</v>
      </c>
      <c r="I183" s="7">
        <v>14</v>
      </c>
      <c r="J183" s="7" t="s">
        <v>26</v>
      </c>
      <c r="K183" s="7" t="s">
        <v>119</v>
      </c>
      <c r="L183" s="7" t="s">
        <v>120</v>
      </c>
      <c r="M183" s="7">
        <v>1</v>
      </c>
      <c r="N183" s="9">
        <v>88732</v>
      </c>
      <c r="O183" s="7" t="s">
        <v>121</v>
      </c>
      <c r="P183" s="7" t="s">
        <v>30</v>
      </c>
      <c r="Q183" s="7" t="s">
        <v>116</v>
      </c>
      <c r="R183" s="7" t="s">
        <v>111</v>
      </c>
      <c r="S183" s="7" t="s">
        <v>29</v>
      </c>
      <c r="T183" s="10">
        <v>0.82399999999999995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10637</v>
      </c>
      <c r="F184" s="7" t="s">
        <v>501</v>
      </c>
      <c r="G184" s="7" t="s">
        <v>548</v>
      </c>
      <c r="H184" s="8">
        <v>44039</v>
      </c>
      <c r="I184" s="7">
        <v>14</v>
      </c>
      <c r="J184" s="7" t="s">
        <v>26</v>
      </c>
      <c r="K184" s="7" t="s">
        <v>503</v>
      </c>
      <c r="L184" s="7" t="s">
        <v>504</v>
      </c>
      <c r="M184" s="7">
        <v>1</v>
      </c>
      <c r="N184" s="9">
        <v>7723</v>
      </c>
      <c r="O184" s="7" t="s">
        <v>69</v>
      </c>
      <c r="P184" s="7" t="s">
        <v>30</v>
      </c>
      <c r="Q184" s="7" t="s">
        <v>116</v>
      </c>
      <c r="R184" s="7" t="s">
        <v>111</v>
      </c>
      <c r="S184" s="7" t="s">
        <v>69</v>
      </c>
      <c r="T184" s="10">
        <v>0.82399999999999995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10544</v>
      </c>
      <c r="F185" s="7" t="s">
        <v>549</v>
      </c>
      <c r="G185" s="7" t="s">
        <v>548</v>
      </c>
      <c r="H185" s="8">
        <v>44039</v>
      </c>
      <c r="I185" s="7">
        <v>14</v>
      </c>
      <c r="J185" s="7" t="s">
        <v>26</v>
      </c>
      <c r="K185" s="7" t="s">
        <v>503</v>
      </c>
      <c r="L185" s="7" t="s">
        <v>504</v>
      </c>
      <c r="M185" s="7">
        <v>1</v>
      </c>
      <c r="N185" s="9">
        <v>12723</v>
      </c>
      <c r="O185" s="7" t="s">
        <v>69</v>
      </c>
      <c r="P185" s="7" t="s">
        <v>30</v>
      </c>
      <c r="Q185" s="7" t="s">
        <v>116</v>
      </c>
      <c r="R185" s="7" t="s">
        <v>111</v>
      </c>
      <c r="S185" s="7" t="s">
        <v>69</v>
      </c>
      <c r="T185" s="10">
        <v>0.82399999999999995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10594</v>
      </c>
      <c r="F186" s="7" t="s">
        <v>550</v>
      </c>
      <c r="G186" s="7" t="s">
        <v>548</v>
      </c>
      <c r="H186" s="8">
        <v>44039</v>
      </c>
      <c r="I186" s="7">
        <v>14</v>
      </c>
      <c r="J186" s="7" t="s">
        <v>26</v>
      </c>
      <c r="K186" s="7" t="s">
        <v>503</v>
      </c>
      <c r="L186" s="7" t="s">
        <v>504</v>
      </c>
      <c r="M186" s="7">
        <v>1</v>
      </c>
      <c r="N186" s="9">
        <v>10899</v>
      </c>
      <c r="O186" s="7" t="s">
        <v>69</v>
      </c>
      <c r="P186" s="7" t="s">
        <v>30</v>
      </c>
      <c r="Q186" s="7" t="s">
        <v>116</v>
      </c>
      <c r="R186" s="7" t="s">
        <v>111</v>
      </c>
      <c r="S186" s="7" t="s">
        <v>69</v>
      </c>
      <c r="T186" s="10">
        <v>0.82399999999999995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10429</v>
      </c>
      <c r="F187" s="7" t="s">
        <v>551</v>
      </c>
      <c r="G187" s="7" t="s">
        <v>548</v>
      </c>
      <c r="H187" s="8">
        <v>44039</v>
      </c>
      <c r="I187" s="7">
        <v>14</v>
      </c>
      <c r="J187" s="7" t="s">
        <v>26</v>
      </c>
      <c r="K187" s="7" t="s">
        <v>503</v>
      </c>
      <c r="L187" s="7" t="s">
        <v>504</v>
      </c>
      <c r="M187" s="7">
        <v>2</v>
      </c>
      <c r="N187" s="9">
        <v>33596</v>
      </c>
      <c r="O187" s="7" t="s">
        <v>69</v>
      </c>
      <c r="P187" s="7" t="s">
        <v>30</v>
      </c>
      <c r="Q187" s="7" t="s">
        <v>116</v>
      </c>
      <c r="R187" s="7" t="s">
        <v>111</v>
      </c>
      <c r="S187" s="7" t="s">
        <v>69</v>
      </c>
      <c r="T187" s="10">
        <v>0.82399999999999995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3572</v>
      </c>
      <c r="F188" s="7" t="s">
        <v>552</v>
      </c>
      <c r="G188" s="7" t="s">
        <v>553</v>
      </c>
      <c r="H188" s="8">
        <v>44039</v>
      </c>
      <c r="I188" s="7">
        <v>14</v>
      </c>
      <c r="J188" s="7" t="s">
        <v>26</v>
      </c>
      <c r="K188" s="7" t="s">
        <v>554</v>
      </c>
      <c r="L188" s="7" t="s">
        <v>555</v>
      </c>
      <c r="M188" s="7">
        <v>2</v>
      </c>
      <c r="N188" s="9">
        <v>37092</v>
      </c>
      <c r="O188" s="7" t="s">
        <v>121</v>
      </c>
      <c r="P188" s="7" t="s">
        <v>30</v>
      </c>
      <c r="Q188" s="7" t="s">
        <v>116</v>
      </c>
      <c r="R188" s="7" t="s">
        <v>32</v>
      </c>
      <c r="S188" s="7" t="s">
        <v>29</v>
      </c>
      <c r="T188" s="10">
        <v>0.82399999999999995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50657</v>
      </c>
      <c r="F189" s="7" t="s">
        <v>491</v>
      </c>
      <c r="G189" s="7" t="s">
        <v>556</v>
      </c>
      <c r="H189" s="8">
        <v>44039</v>
      </c>
      <c r="I189" s="7">
        <v>14</v>
      </c>
      <c r="J189" s="7" t="s">
        <v>26</v>
      </c>
      <c r="K189" s="7" t="s">
        <v>557</v>
      </c>
      <c r="L189" s="7" t="s">
        <v>558</v>
      </c>
      <c r="M189" s="7">
        <v>2</v>
      </c>
      <c r="N189" s="9">
        <v>219310</v>
      </c>
      <c r="O189" s="7" t="s">
        <v>29</v>
      </c>
      <c r="P189" s="7" t="s">
        <v>30</v>
      </c>
      <c r="Q189" s="7" t="s">
        <v>116</v>
      </c>
      <c r="R189" s="7" t="s">
        <v>32</v>
      </c>
      <c r="S189" s="7" t="s">
        <v>29</v>
      </c>
      <c r="T189" s="10">
        <v>0.82399999999999995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495</v>
      </c>
      <c r="F190" s="7" t="s">
        <v>496</v>
      </c>
      <c r="G190" s="7" t="s">
        <v>556</v>
      </c>
      <c r="H190" s="8">
        <v>44039</v>
      </c>
      <c r="I190" s="7">
        <v>14</v>
      </c>
      <c r="J190" s="7" t="s">
        <v>26</v>
      </c>
      <c r="K190" s="7" t="s">
        <v>557</v>
      </c>
      <c r="L190" s="7" t="s">
        <v>558</v>
      </c>
      <c r="M190" s="7">
        <v>2</v>
      </c>
      <c r="N190" s="9">
        <v>11428</v>
      </c>
      <c r="O190" s="7" t="s">
        <v>35</v>
      </c>
      <c r="P190" s="7" t="s">
        <v>30</v>
      </c>
      <c r="Q190" s="7" t="s">
        <v>116</v>
      </c>
      <c r="R190" s="7" t="s">
        <v>32</v>
      </c>
      <c r="S190" s="7" t="s">
        <v>35</v>
      </c>
      <c r="T190" s="10">
        <v>0.82399999999999995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15037</v>
      </c>
      <c r="F191" s="7" t="s">
        <v>559</v>
      </c>
      <c r="G191" s="7" t="s">
        <v>560</v>
      </c>
      <c r="H191" s="8">
        <v>44039</v>
      </c>
      <c r="I191" s="7">
        <v>14</v>
      </c>
      <c r="J191" s="7" t="s">
        <v>26</v>
      </c>
      <c r="K191" s="7" t="s">
        <v>561</v>
      </c>
      <c r="L191" s="7" t="s">
        <v>562</v>
      </c>
      <c r="M191" s="7">
        <v>1</v>
      </c>
      <c r="N191" s="9">
        <v>34471</v>
      </c>
      <c r="O191" s="7" t="s">
        <v>69</v>
      </c>
      <c r="P191" s="7" t="s">
        <v>30</v>
      </c>
      <c r="Q191" s="7" t="s">
        <v>116</v>
      </c>
      <c r="R191" s="7" t="s">
        <v>32</v>
      </c>
      <c r="S191" s="7" t="s">
        <v>69</v>
      </c>
      <c r="T191" s="10">
        <v>0.82399999999999995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3572</v>
      </c>
      <c r="F192" s="7" t="s">
        <v>552</v>
      </c>
      <c r="G192" s="7" t="s">
        <v>563</v>
      </c>
      <c r="H192" s="8">
        <v>44040</v>
      </c>
      <c r="I192" s="7">
        <v>14</v>
      </c>
      <c r="J192" s="7" t="s">
        <v>26</v>
      </c>
      <c r="K192" s="7" t="s">
        <v>564</v>
      </c>
      <c r="L192" s="7" t="s">
        <v>565</v>
      </c>
      <c r="M192" s="7">
        <v>1</v>
      </c>
      <c r="N192" s="9">
        <v>19319</v>
      </c>
      <c r="O192" s="7" t="s">
        <v>121</v>
      </c>
      <c r="P192" s="7" t="s">
        <v>30</v>
      </c>
      <c r="Q192" s="7" t="s">
        <v>116</v>
      </c>
      <c r="R192" s="7" t="s">
        <v>32</v>
      </c>
      <c r="S192" s="7" t="s">
        <v>29</v>
      </c>
      <c r="T192" s="10">
        <v>0.82399999999999995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71162</v>
      </c>
      <c r="F193" s="7" t="s">
        <v>566</v>
      </c>
      <c r="G193" s="7" t="s">
        <v>567</v>
      </c>
      <c r="H193" s="8">
        <v>44040</v>
      </c>
      <c r="I193" s="7">
        <v>14</v>
      </c>
      <c r="J193" s="7" t="s">
        <v>26</v>
      </c>
      <c r="K193" s="7" t="s">
        <v>568</v>
      </c>
      <c r="L193" s="7" t="s">
        <v>569</v>
      </c>
      <c r="M193" s="7">
        <v>2</v>
      </c>
      <c r="N193" s="9">
        <v>20824</v>
      </c>
      <c r="O193" s="7" t="s">
        <v>69</v>
      </c>
      <c r="P193" s="7" t="s">
        <v>30</v>
      </c>
      <c r="Q193" s="7" t="s">
        <v>116</v>
      </c>
      <c r="R193" s="7" t="s">
        <v>32</v>
      </c>
      <c r="S193" s="7" t="s">
        <v>69</v>
      </c>
      <c r="T193" s="10">
        <v>0.82399999999999995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50878</v>
      </c>
      <c r="F194" s="7" t="s">
        <v>570</v>
      </c>
      <c r="G194" s="7" t="s">
        <v>571</v>
      </c>
      <c r="H194" s="8">
        <v>44040</v>
      </c>
      <c r="I194" s="7">
        <v>14</v>
      </c>
      <c r="J194" s="7" t="s">
        <v>26</v>
      </c>
      <c r="K194" s="7" t="s">
        <v>503</v>
      </c>
      <c r="L194" s="7" t="s">
        <v>504</v>
      </c>
      <c r="M194" s="7">
        <v>1</v>
      </c>
      <c r="N194" s="9">
        <v>65538</v>
      </c>
      <c r="O194" s="7" t="s">
        <v>29</v>
      </c>
      <c r="P194" s="7" t="s">
        <v>30</v>
      </c>
      <c r="Q194" s="7" t="s">
        <v>116</v>
      </c>
      <c r="R194" s="7" t="s">
        <v>111</v>
      </c>
      <c r="S194" s="7" t="s">
        <v>29</v>
      </c>
      <c r="T194" s="10">
        <v>0.82399999999999995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572</v>
      </c>
      <c r="F195" s="7" t="s">
        <v>573</v>
      </c>
      <c r="G195" s="7" t="s">
        <v>574</v>
      </c>
      <c r="H195" s="8">
        <v>44040</v>
      </c>
      <c r="I195" s="7">
        <v>14</v>
      </c>
      <c r="J195" s="7" t="s">
        <v>26</v>
      </c>
      <c r="K195" s="7" t="s">
        <v>575</v>
      </c>
      <c r="L195" s="7" t="s">
        <v>576</v>
      </c>
      <c r="M195" s="7">
        <v>1</v>
      </c>
      <c r="N195" s="9">
        <v>70966</v>
      </c>
      <c r="O195" s="7" t="s">
        <v>69</v>
      </c>
      <c r="P195" s="7" t="s">
        <v>30</v>
      </c>
      <c r="Q195" s="7" t="s">
        <v>116</v>
      </c>
      <c r="R195" s="7" t="s">
        <v>32</v>
      </c>
      <c r="S195" s="7" t="s">
        <v>69</v>
      </c>
      <c r="T195" s="10">
        <v>0.82399999999999995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577</v>
      </c>
      <c r="F196" s="7" t="s">
        <v>578</v>
      </c>
      <c r="G196" s="7" t="s">
        <v>574</v>
      </c>
      <c r="H196" s="8">
        <v>44040</v>
      </c>
      <c r="I196" s="7">
        <v>14</v>
      </c>
      <c r="J196" s="7" t="s">
        <v>26</v>
      </c>
      <c r="K196" s="7" t="s">
        <v>575</v>
      </c>
      <c r="L196" s="7" t="s">
        <v>576</v>
      </c>
      <c r="M196" s="7">
        <v>1</v>
      </c>
      <c r="N196" s="9">
        <v>6714</v>
      </c>
      <c r="O196" s="7" t="s">
        <v>69</v>
      </c>
      <c r="P196" s="7" t="s">
        <v>30</v>
      </c>
      <c r="Q196" s="7" t="s">
        <v>116</v>
      </c>
      <c r="R196" s="7" t="s">
        <v>32</v>
      </c>
      <c r="S196" s="7" t="s">
        <v>29</v>
      </c>
      <c r="T196" s="10">
        <v>0.82399999999999995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50878</v>
      </c>
      <c r="F197" s="7" t="s">
        <v>570</v>
      </c>
      <c r="G197" s="7" t="s">
        <v>579</v>
      </c>
      <c r="H197" s="8">
        <v>44040</v>
      </c>
      <c r="I197" s="7">
        <v>14</v>
      </c>
      <c r="J197" s="7" t="s">
        <v>26</v>
      </c>
      <c r="K197" s="7" t="s">
        <v>503</v>
      </c>
      <c r="L197" s="7" t="s">
        <v>504</v>
      </c>
      <c r="M197" s="7">
        <v>1</v>
      </c>
      <c r="N197" s="9">
        <v>65538</v>
      </c>
      <c r="O197" s="7" t="s">
        <v>29</v>
      </c>
      <c r="P197" s="7" t="s">
        <v>30</v>
      </c>
      <c r="Q197" s="7" t="s">
        <v>116</v>
      </c>
      <c r="R197" s="7" t="s">
        <v>111</v>
      </c>
      <c r="S197" s="7" t="s">
        <v>29</v>
      </c>
      <c r="T197" s="10">
        <v>0.82399999999999995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68087</v>
      </c>
      <c r="F198" s="7" t="s">
        <v>580</v>
      </c>
      <c r="G198" s="7" t="s">
        <v>581</v>
      </c>
      <c r="H198" s="8">
        <v>44040</v>
      </c>
      <c r="I198" s="7">
        <v>14</v>
      </c>
      <c r="J198" s="7" t="s">
        <v>26</v>
      </c>
      <c r="K198" s="7" t="s">
        <v>582</v>
      </c>
      <c r="L198" s="7" t="s">
        <v>583</v>
      </c>
      <c r="M198" s="7">
        <v>2</v>
      </c>
      <c r="N198" s="9">
        <v>76942</v>
      </c>
      <c r="O198" s="7" t="s">
        <v>69</v>
      </c>
      <c r="P198" s="7" t="s">
        <v>30</v>
      </c>
      <c r="Q198" s="7" t="s">
        <v>116</v>
      </c>
      <c r="R198" s="7" t="s">
        <v>32</v>
      </c>
      <c r="S198" s="7" t="s">
        <v>29</v>
      </c>
      <c r="T198" s="10">
        <v>0.82399999999999995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584</v>
      </c>
      <c r="F199" s="7" t="s">
        <v>580</v>
      </c>
      <c r="G199" s="7" t="s">
        <v>581</v>
      </c>
      <c r="H199" s="8">
        <v>44040</v>
      </c>
      <c r="I199" s="7">
        <v>14</v>
      </c>
      <c r="J199" s="7" t="s">
        <v>26</v>
      </c>
      <c r="K199" s="7" t="s">
        <v>582</v>
      </c>
      <c r="L199" s="7" t="s">
        <v>583</v>
      </c>
      <c r="M199" s="7">
        <v>1</v>
      </c>
      <c r="N199" s="9">
        <v>17798</v>
      </c>
      <c r="O199" s="7" t="s">
        <v>69</v>
      </c>
      <c r="P199" s="7" t="s">
        <v>30</v>
      </c>
      <c r="Q199" s="7" t="s">
        <v>116</v>
      </c>
      <c r="R199" s="7" t="s">
        <v>32</v>
      </c>
      <c r="S199" s="7" t="s">
        <v>29</v>
      </c>
      <c r="T199" s="10">
        <v>0.82399999999999995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585</v>
      </c>
      <c r="F200" s="7" t="s">
        <v>361</v>
      </c>
      <c r="G200" s="7" t="s">
        <v>586</v>
      </c>
      <c r="H200" s="8">
        <v>44040</v>
      </c>
      <c r="I200" s="7">
        <v>14</v>
      </c>
      <c r="J200" s="7" t="s">
        <v>26</v>
      </c>
      <c r="K200" s="7" t="s">
        <v>587</v>
      </c>
      <c r="L200" s="7" t="s">
        <v>588</v>
      </c>
      <c r="M200" s="7">
        <v>2</v>
      </c>
      <c r="N200" s="9">
        <v>8908</v>
      </c>
      <c r="O200" s="7" t="s">
        <v>69</v>
      </c>
      <c r="P200" s="7" t="s">
        <v>30</v>
      </c>
      <c r="Q200" s="7" t="s">
        <v>116</v>
      </c>
      <c r="R200" s="7" t="s">
        <v>32</v>
      </c>
      <c r="S200" s="7" t="s">
        <v>69</v>
      </c>
      <c r="T200" s="10">
        <v>0.82399999999999995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71114</v>
      </c>
      <c r="F201" s="7" t="s">
        <v>589</v>
      </c>
      <c r="G201" s="7" t="s">
        <v>590</v>
      </c>
      <c r="H201" s="8">
        <v>44040</v>
      </c>
      <c r="I201" s="7">
        <v>14</v>
      </c>
      <c r="J201" s="7" t="s">
        <v>26</v>
      </c>
      <c r="K201" s="7" t="s">
        <v>591</v>
      </c>
      <c r="L201" s="7" t="s">
        <v>592</v>
      </c>
      <c r="M201" s="7">
        <v>1</v>
      </c>
      <c r="N201" s="9">
        <v>765</v>
      </c>
      <c r="O201" s="7" t="s">
        <v>69</v>
      </c>
      <c r="P201" s="7" t="s">
        <v>30</v>
      </c>
      <c r="Q201" s="7" t="s">
        <v>116</v>
      </c>
      <c r="R201" s="7" t="s">
        <v>32</v>
      </c>
      <c r="S201" s="7" t="s">
        <v>69</v>
      </c>
      <c r="T201" s="10">
        <v>0.82399999999999995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593</v>
      </c>
      <c r="F202" s="7" t="s">
        <v>594</v>
      </c>
      <c r="G202" s="7" t="s">
        <v>595</v>
      </c>
      <c r="H202" s="8">
        <v>44040</v>
      </c>
      <c r="I202" s="7">
        <v>14</v>
      </c>
      <c r="J202" s="7" t="s">
        <v>26</v>
      </c>
      <c r="K202" s="7" t="s">
        <v>102</v>
      </c>
      <c r="L202" s="7" t="s">
        <v>103</v>
      </c>
      <c r="M202" s="7">
        <v>1</v>
      </c>
      <c r="N202" s="9">
        <v>90748</v>
      </c>
      <c r="O202" s="7" t="s">
        <v>69</v>
      </c>
      <c r="P202" s="7" t="s">
        <v>30</v>
      </c>
      <c r="Q202" s="7" t="s">
        <v>116</v>
      </c>
      <c r="R202" s="7" t="s">
        <v>32</v>
      </c>
      <c r="S202" s="7" t="s">
        <v>69</v>
      </c>
      <c r="T202" s="10">
        <v>0.82399999999999995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85365</v>
      </c>
      <c r="F203" s="7" t="s">
        <v>596</v>
      </c>
      <c r="G203" s="7" t="s">
        <v>597</v>
      </c>
      <c r="H203" s="8">
        <v>44041</v>
      </c>
      <c r="I203" s="7">
        <v>14</v>
      </c>
      <c r="J203" s="7" t="s">
        <v>26</v>
      </c>
      <c r="K203" s="7" t="s">
        <v>598</v>
      </c>
      <c r="L203" s="7" t="s">
        <v>599</v>
      </c>
      <c r="M203" s="7">
        <v>1</v>
      </c>
      <c r="N203" s="9">
        <v>21429</v>
      </c>
      <c r="O203" s="7" t="s">
        <v>69</v>
      </c>
      <c r="P203" s="7" t="s">
        <v>30</v>
      </c>
      <c r="Q203" s="7" t="s">
        <v>116</v>
      </c>
      <c r="R203" s="7" t="s">
        <v>32</v>
      </c>
      <c r="S203" s="7" t="s">
        <v>69</v>
      </c>
      <c r="T203" s="10">
        <v>0.82399999999999995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33005</v>
      </c>
      <c r="F204" s="7" t="s">
        <v>600</v>
      </c>
      <c r="G204" s="7" t="s">
        <v>601</v>
      </c>
      <c r="H204" s="8">
        <v>44041</v>
      </c>
      <c r="I204" s="7">
        <v>14</v>
      </c>
      <c r="J204" s="7" t="s">
        <v>26</v>
      </c>
      <c r="K204" s="7" t="s">
        <v>109</v>
      </c>
      <c r="L204" s="7" t="s">
        <v>110</v>
      </c>
      <c r="M204" s="7">
        <v>3</v>
      </c>
      <c r="N204" s="9">
        <v>15558</v>
      </c>
      <c r="O204" s="7" t="s">
        <v>69</v>
      </c>
      <c r="P204" s="7" t="s">
        <v>30</v>
      </c>
      <c r="Q204" s="7" t="s">
        <v>116</v>
      </c>
      <c r="R204" s="7" t="s">
        <v>111</v>
      </c>
      <c r="S204" s="7" t="s">
        <v>69</v>
      </c>
      <c r="T204" s="10">
        <v>0.82399999999999995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602</v>
      </c>
      <c r="F205" s="7" t="s">
        <v>603</v>
      </c>
      <c r="G205" s="7" t="s">
        <v>604</v>
      </c>
      <c r="H205" s="8">
        <v>44041</v>
      </c>
      <c r="I205" s="7">
        <v>14</v>
      </c>
      <c r="J205" s="7" t="s">
        <v>26</v>
      </c>
      <c r="K205" s="7" t="s">
        <v>605</v>
      </c>
      <c r="L205" s="7" t="s">
        <v>606</v>
      </c>
      <c r="M205" s="7">
        <v>1</v>
      </c>
      <c r="N205" s="9">
        <v>19353</v>
      </c>
      <c r="O205" s="7" t="s">
        <v>69</v>
      </c>
      <c r="P205" s="7" t="s">
        <v>30</v>
      </c>
      <c r="Q205" s="7" t="s">
        <v>116</v>
      </c>
      <c r="R205" s="7" t="s">
        <v>32</v>
      </c>
      <c r="S205" s="7" t="s">
        <v>69</v>
      </c>
      <c r="T205" s="10">
        <v>0.82399999999999995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607</v>
      </c>
      <c r="F206" s="7" t="s">
        <v>608</v>
      </c>
      <c r="G206" s="7" t="s">
        <v>609</v>
      </c>
      <c r="H206" s="8">
        <v>44041</v>
      </c>
      <c r="I206" s="7">
        <v>14</v>
      </c>
      <c r="J206" s="7" t="s">
        <v>26</v>
      </c>
      <c r="K206" s="7" t="s">
        <v>196</v>
      </c>
      <c r="L206" s="7" t="s">
        <v>197</v>
      </c>
      <c r="M206" s="7">
        <v>1</v>
      </c>
      <c r="N206" s="9">
        <v>60092</v>
      </c>
      <c r="O206" s="7" t="s">
        <v>69</v>
      </c>
      <c r="P206" s="7" t="s">
        <v>30</v>
      </c>
      <c r="Q206" s="7" t="s">
        <v>116</v>
      </c>
      <c r="R206" s="7" t="s">
        <v>111</v>
      </c>
      <c r="S206" s="7" t="s">
        <v>29</v>
      </c>
      <c r="T206" s="10">
        <v>0.82399999999999995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4393</v>
      </c>
      <c r="F207" s="7" t="s">
        <v>610</v>
      </c>
      <c r="G207" s="7" t="s">
        <v>611</v>
      </c>
      <c r="H207" s="8">
        <v>44041</v>
      </c>
      <c r="I207" s="7">
        <v>14</v>
      </c>
      <c r="J207" s="7" t="s">
        <v>26</v>
      </c>
      <c r="K207" s="7" t="s">
        <v>378</v>
      </c>
      <c r="L207" s="7" t="s">
        <v>379</v>
      </c>
      <c r="M207" s="7">
        <v>1</v>
      </c>
      <c r="N207" s="9">
        <v>41168</v>
      </c>
      <c r="O207" s="7" t="s">
        <v>121</v>
      </c>
      <c r="P207" s="7" t="s">
        <v>30</v>
      </c>
      <c r="Q207" s="7" t="s">
        <v>116</v>
      </c>
      <c r="R207" s="7" t="s">
        <v>32</v>
      </c>
      <c r="S207" s="7" t="s">
        <v>29</v>
      </c>
      <c r="T207" s="10">
        <v>0.82399999999999995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398</v>
      </c>
      <c r="F208" s="7" t="s">
        <v>361</v>
      </c>
      <c r="G208" s="7" t="s">
        <v>611</v>
      </c>
      <c r="H208" s="8">
        <v>44041</v>
      </c>
      <c r="I208" s="7">
        <v>14</v>
      </c>
      <c r="J208" s="7" t="s">
        <v>26</v>
      </c>
      <c r="K208" s="7" t="s">
        <v>378</v>
      </c>
      <c r="L208" s="7" t="s">
        <v>379</v>
      </c>
      <c r="M208" s="7">
        <v>1</v>
      </c>
      <c r="N208" s="9">
        <v>10445</v>
      </c>
      <c r="O208" s="7" t="s">
        <v>69</v>
      </c>
      <c r="P208" s="7" t="s">
        <v>30</v>
      </c>
      <c r="Q208" s="7" t="s">
        <v>116</v>
      </c>
      <c r="R208" s="7" t="s">
        <v>32</v>
      </c>
      <c r="S208" s="7" t="s">
        <v>69</v>
      </c>
      <c r="T208" s="10">
        <v>0.82399999999999995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47534</v>
      </c>
      <c r="F209" s="7" t="s">
        <v>612</v>
      </c>
      <c r="G209" s="7" t="s">
        <v>611</v>
      </c>
      <c r="H209" s="8">
        <v>44041</v>
      </c>
      <c r="I209" s="7">
        <v>14</v>
      </c>
      <c r="J209" s="7" t="s">
        <v>26</v>
      </c>
      <c r="K209" s="7" t="s">
        <v>378</v>
      </c>
      <c r="L209" s="7" t="s">
        <v>379</v>
      </c>
      <c r="M209" s="7">
        <v>2</v>
      </c>
      <c r="N209" s="9">
        <v>484016</v>
      </c>
      <c r="O209" s="7" t="s">
        <v>29</v>
      </c>
      <c r="P209" s="7" t="s">
        <v>30</v>
      </c>
      <c r="Q209" s="7" t="s">
        <v>116</v>
      </c>
      <c r="R209" s="7" t="s">
        <v>32</v>
      </c>
      <c r="S209" s="7" t="s">
        <v>29</v>
      </c>
      <c r="T209" s="10">
        <v>0.82399999999999995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528</v>
      </c>
      <c r="F210" s="7" t="s">
        <v>529</v>
      </c>
      <c r="G210" s="7" t="s">
        <v>613</v>
      </c>
      <c r="H210" s="8">
        <v>44041</v>
      </c>
      <c r="I210" s="7">
        <v>14</v>
      </c>
      <c r="J210" s="7" t="s">
        <v>26</v>
      </c>
      <c r="K210" s="7" t="s">
        <v>614</v>
      </c>
      <c r="L210" s="7" t="s">
        <v>615</v>
      </c>
      <c r="M210" s="7">
        <v>1</v>
      </c>
      <c r="N210" s="9">
        <v>27891</v>
      </c>
      <c r="O210" s="7" t="s">
        <v>69</v>
      </c>
      <c r="P210" s="7" t="s">
        <v>30</v>
      </c>
      <c r="Q210" s="7" t="s">
        <v>116</v>
      </c>
      <c r="R210" s="7" t="s">
        <v>111</v>
      </c>
      <c r="S210" s="7" t="s">
        <v>29</v>
      </c>
      <c r="T210" s="10">
        <v>0.82399999999999995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85365</v>
      </c>
      <c r="F211" s="7" t="s">
        <v>596</v>
      </c>
      <c r="G211" s="7" t="s">
        <v>616</v>
      </c>
      <c r="H211" s="8">
        <v>44041</v>
      </c>
      <c r="I211" s="7">
        <v>14</v>
      </c>
      <c r="J211" s="7" t="s">
        <v>26</v>
      </c>
      <c r="K211" s="7" t="s">
        <v>617</v>
      </c>
      <c r="L211" s="7" t="s">
        <v>618</v>
      </c>
      <c r="M211" s="7">
        <v>1</v>
      </c>
      <c r="N211" s="9">
        <v>21429</v>
      </c>
      <c r="O211" s="7" t="s">
        <v>69</v>
      </c>
      <c r="P211" s="7" t="s">
        <v>30</v>
      </c>
      <c r="Q211" s="7" t="s">
        <v>116</v>
      </c>
      <c r="R211" s="7" t="s">
        <v>32</v>
      </c>
      <c r="S211" s="7" t="s">
        <v>69</v>
      </c>
      <c r="T211" s="10">
        <v>0.82399999999999995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88022</v>
      </c>
      <c r="F212" s="7" t="s">
        <v>619</v>
      </c>
      <c r="G212" s="7" t="s">
        <v>620</v>
      </c>
      <c r="H212" s="8">
        <v>44041</v>
      </c>
      <c r="I212" s="7">
        <v>14</v>
      </c>
      <c r="J212" s="7" t="s">
        <v>26</v>
      </c>
      <c r="K212" s="7" t="s">
        <v>621</v>
      </c>
      <c r="L212" s="7" t="s">
        <v>622</v>
      </c>
      <c r="M212" s="7">
        <v>2</v>
      </c>
      <c r="N212" s="9">
        <v>5008</v>
      </c>
      <c r="O212" s="7" t="s">
        <v>69</v>
      </c>
      <c r="P212" s="7" t="s">
        <v>30</v>
      </c>
      <c r="Q212" s="7" t="s">
        <v>116</v>
      </c>
      <c r="R212" s="7" t="s">
        <v>32</v>
      </c>
      <c r="S212" s="7" t="s">
        <v>69</v>
      </c>
      <c r="T212" s="10">
        <v>0.82399999999999995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375</v>
      </c>
      <c r="F213" s="7" t="s">
        <v>376</v>
      </c>
      <c r="G213" s="7" t="s">
        <v>623</v>
      </c>
      <c r="H213" s="8">
        <v>44041</v>
      </c>
      <c r="I213" s="7">
        <v>14</v>
      </c>
      <c r="J213" s="7" t="s">
        <v>26</v>
      </c>
      <c r="K213" s="7" t="s">
        <v>109</v>
      </c>
      <c r="L213" s="7" t="s">
        <v>110</v>
      </c>
      <c r="M213" s="7">
        <v>6</v>
      </c>
      <c r="N213" s="9">
        <v>90732</v>
      </c>
      <c r="O213" s="7" t="s">
        <v>69</v>
      </c>
      <c r="P213" s="7" t="s">
        <v>30</v>
      </c>
      <c r="Q213" s="7" t="s">
        <v>116</v>
      </c>
      <c r="R213" s="7" t="s">
        <v>111</v>
      </c>
      <c r="S213" s="7" t="s">
        <v>69</v>
      </c>
      <c r="T213" s="10">
        <v>0.82399999999999995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624</v>
      </c>
      <c r="F214" s="7" t="s">
        <v>625</v>
      </c>
      <c r="G214" s="7" t="s">
        <v>626</v>
      </c>
      <c r="H214" s="8">
        <v>44041</v>
      </c>
      <c r="I214" s="7">
        <v>14</v>
      </c>
      <c r="J214" s="7" t="s">
        <v>26</v>
      </c>
      <c r="K214" s="7" t="s">
        <v>109</v>
      </c>
      <c r="L214" s="7" t="s">
        <v>110</v>
      </c>
      <c r="M214" s="7">
        <v>1</v>
      </c>
      <c r="N214" s="9">
        <v>20836</v>
      </c>
      <c r="O214" s="7" t="s">
        <v>69</v>
      </c>
      <c r="P214" s="7" t="s">
        <v>30</v>
      </c>
      <c r="Q214" s="7" t="s">
        <v>116</v>
      </c>
      <c r="R214" s="7" t="s">
        <v>111</v>
      </c>
      <c r="S214" s="7" t="s">
        <v>69</v>
      </c>
      <c r="T214" s="10">
        <v>0.82399999999999995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50663</v>
      </c>
      <c r="F215" s="7" t="s">
        <v>627</v>
      </c>
      <c r="G215" s="7" t="s">
        <v>628</v>
      </c>
      <c r="H215" s="8">
        <v>44042</v>
      </c>
      <c r="I215" s="7">
        <v>14</v>
      </c>
      <c r="J215" s="7" t="s">
        <v>26</v>
      </c>
      <c r="K215" s="7" t="s">
        <v>629</v>
      </c>
      <c r="L215" s="7" t="s">
        <v>630</v>
      </c>
      <c r="M215" s="7">
        <v>2</v>
      </c>
      <c r="N215" s="9">
        <v>259750</v>
      </c>
      <c r="O215" s="7" t="s">
        <v>29</v>
      </c>
      <c r="P215" s="7" t="s">
        <v>30</v>
      </c>
      <c r="Q215" s="7" t="s">
        <v>116</v>
      </c>
      <c r="R215" s="7" t="s">
        <v>111</v>
      </c>
      <c r="S215" s="7" t="s">
        <v>29</v>
      </c>
      <c r="T215" s="10">
        <v>0.82399999999999995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631</v>
      </c>
      <c r="F216" s="7" t="s">
        <v>632</v>
      </c>
      <c r="G216" s="7" t="s">
        <v>628</v>
      </c>
      <c r="H216" s="8">
        <v>44042</v>
      </c>
      <c r="I216" s="7">
        <v>14</v>
      </c>
      <c r="J216" s="7" t="s">
        <v>26</v>
      </c>
      <c r="K216" s="7" t="s">
        <v>629</v>
      </c>
      <c r="L216" s="7" t="s">
        <v>630</v>
      </c>
      <c r="M216" s="7">
        <v>2</v>
      </c>
      <c r="N216" s="9">
        <v>12436</v>
      </c>
      <c r="O216" s="7" t="s">
        <v>35</v>
      </c>
      <c r="P216" s="7" t="s">
        <v>30</v>
      </c>
      <c r="Q216" s="7" t="s">
        <v>116</v>
      </c>
      <c r="R216" s="7" t="s">
        <v>111</v>
      </c>
      <c r="S216" s="7" t="s">
        <v>35</v>
      </c>
      <c r="T216" s="10">
        <v>0.82399999999999995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633</v>
      </c>
      <c r="F217" s="7" t="s">
        <v>634</v>
      </c>
      <c r="G217" s="7" t="s">
        <v>628</v>
      </c>
      <c r="H217" s="8">
        <v>44042</v>
      </c>
      <c r="I217" s="7">
        <v>14</v>
      </c>
      <c r="J217" s="7" t="s">
        <v>26</v>
      </c>
      <c r="K217" s="7" t="s">
        <v>629</v>
      </c>
      <c r="L217" s="7" t="s">
        <v>630</v>
      </c>
      <c r="M217" s="7">
        <v>2</v>
      </c>
      <c r="N217" s="9">
        <v>12606</v>
      </c>
      <c r="O217" s="7" t="s">
        <v>35</v>
      </c>
      <c r="P217" s="7" t="s">
        <v>30</v>
      </c>
      <c r="Q217" s="7" t="s">
        <v>116</v>
      </c>
      <c r="R217" s="7" t="s">
        <v>111</v>
      </c>
      <c r="S217" s="7" t="s">
        <v>35</v>
      </c>
      <c r="T217" s="10">
        <v>0.82399999999999995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635</v>
      </c>
      <c r="F218" s="7" t="s">
        <v>636</v>
      </c>
      <c r="G218" s="7" t="s">
        <v>628</v>
      </c>
      <c r="H218" s="8">
        <v>44042</v>
      </c>
      <c r="I218" s="7">
        <v>14</v>
      </c>
      <c r="J218" s="7" t="s">
        <v>26</v>
      </c>
      <c r="K218" s="7" t="s">
        <v>629</v>
      </c>
      <c r="L218" s="7" t="s">
        <v>630</v>
      </c>
      <c r="M218" s="7">
        <v>1</v>
      </c>
      <c r="N218" s="9">
        <v>21849</v>
      </c>
      <c r="O218" s="7" t="s">
        <v>35</v>
      </c>
      <c r="P218" s="7" t="s">
        <v>30</v>
      </c>
      <c r="Q218" s="7" t="s">
        <v>116</v>
      </c>
      <c r="R218" s="7" t="s">
        <v>111</v>
      </c>
      <c r="S218" s="7" t="s">
        <v>35</v>
      </c>
      <c r="T218" s="10">
        <v>0.82399999999999995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637</v>
      </c>
      <c r="F219" s="7" t="s">
        <v>638</v>
      </c>
      <c r="G219" s="7" t="s">
        <v>639</v>
      </c>
      <c r="H219" s="8">
        <v>44042</v>
      </c>
      <c r="I219" s="7">
        <v>14</v>
      </c>
      <c r="J219" s="7" t="s">
        <v>26</v>
      </c>
      <c r="K219" s="7" t="s">
        <v>640</v>
      </c>
      <c r="L219" s="7" t="s">
        <v>641</v>
      </c>
      <c r="M219" s="7">
        <v>1</v>
      </c>
      <c r="N219" s="9">
        <v>12988</v>
      </c>
      <c r="O219" s="7" t="s">
        <v>69</v>
      </c>
      <c r="P219" s="7" t="s">
        <v>30</v>
      </c>
      <c r="Q219" s="7" t="s">
        <v>116</v>
      </c>
      <c r="R219" s="7" t="s">
        <v>32</v>
      </c>
      <c r="S219" s="7" t="s">
        <v>69</v>
      </c>
      <c r="T219" s="10">
        <v>0.82399999999999995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4289</v>
      </c>
      <c r="F220" s="7" t="s">
        <v>642</v>
      </c>
      <c r="G220" s="7" t="s">
        <v>643</v>
      </c>
      <c r="H220" s="8">
        <v>44042</v>
      </c>
      <c r="I220" s="7">
        <v>14</v>
      </c>
      <c r="J220" s="7" t="s">
        <v>26</v>
      </c>
      <c r="K220" s="7" t="s">
        <v>644</v>
      </c>
      <c r="L220" s="7" t="s">
        <v>645</v>
      </c>
      <c r="M220" s="7">
        <v>2</v>
      </c>
      <c r="N220" s="9">
        <v>77294</v>
      </c>
      <c r="O220" s="7" t="s">
        <v>121</v>
      </c>
      <c r="P220" s="7" t="s">
        <v>30</v>
      </c>
      <c r="Q220" s="7" t="s">
        <v>116</v>
      </c>
      <c r="R220" s="7" t="s">
        <v>111</v>
      </c>
      <c r="S220" s="7" t="s">
        <v>29</v>
      </c>
      <c r="T220" s="10">
        <v>0.82399999999999995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33056</v>
      </c>
      <c r="F221" s="7" t="s">
        <v>646</v>
      </c>
      <c r="G221" s="7" t="s">
        <v>647</v>
      </c>
      <c r="H221" s="8">
        <v>44042</v>
      </c>
      <c r="I221" s="7">
        <v>14</v>
      </c>
      <c r="J221" s="7" t="s">
        <v>26</v>
      </c>
      <c r="K221" s="7" t="s">
        <v>129</v>
      </c>
      <c r="L221" s="7" t="s">
        <v>130</v>
      </c>
      <c r="M221" s="7">
        <v>4</v>
      </c>
      <c r="N221" s="9">
        <v>48888</v>
      </c>
      <c r="O221" s="7" t="s">
        <v>69</v>
      </c>
      <c r="P221" s="7" t="s">
        <v>30</v>
      </c>
      <c r="Q221" s="7" t="s">
        <v>116</v>
      </c>
      <c r="R221" s="7" t="s">
        <v>111</v>
      </c>
      <c r="S221" s="7" t="s">
        <v>69</v>
      </c>
      <c r="T221" s="10">
        <v>0.82399999999999995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27125</v>
      </c>
      <c r="F222" s="7" t="s">
        <v>480</v>
      </c>
      <c r="G222" s="7" t="s">
        <v>648</v>
      </c>
      <c r="H222" s="8">
        <v>44042</v>
      </c>
      <c r="I222" s="7">
        <v>14</v>
      </c>
      <c r="J222" s="7" t="s">
        <v>26</v>
      </c>
      <c r="K222" s="7" t="s">
        <v>119</v>
      </c>
      <c r="L222" s="7" t="s">
        <v>120</v>
      </c>
      <c r="M222" s="7">
        <v>4</v>
      </c>
      <c r="N222" s="9">
        <v>60872</v>
      </c>
      <c r="O222" s="7" t="s">
        <v>69</v>
      </c>
      <c r="P222" s="7" t="s">
        <v>30</v>
      </c>
      <c r="Q222" s="7" t="s">
        <v>116</v>
      </c>
      <c r="R222" s="7" t="s">
        <v>111</v>
      </c>
      <c r="S222" s="7" t="s">
        <v>69</v>
      </c>
      <c r="T222" s="10">
        <v>0.82399999999999995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27144</v>
      </c>
      <c r="F223" s="7" t="s">
        <v>649</v>
      </c>
      <c r="G223" s="7" t="s">
        <v>648</v>
      </c>
      <c r="H223" s="8">
        <v>44042</v>
      </c>
      <c r="I223" s="7">
        <v>14</v>
      </c>
      <c r="J223" s="7" t="s">
        <v>26</v>
      </c>
      <c r="K223" s="7" t="s">
        <v>119</v>
      </c>
      <c r="L223" s="7" t="s">
        <v>120</v>
      </c>
      <c r="M223" s="7">
        <v>4</v>
      </c>
      <c r="N223" s="9">
        <v>3664</v>
      </c>
      <c r="O223" s="7" t="s">
        <v>69</v>
      </c>
      <c r="P223" s="7" t="s">
        <v>30</v>
      </c>
      <c r="Q223" s="7" t="s">
        <v>116</v>
      </c>
      <c r="R223" s="7" t="s">
        <v>111</v>
      </c>
      <c r="S223" s="7" t="s">
        <v>69</v>
      </c>
      <c r="T223" s="10">
        <v>0.82399999999999995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27217</v>
      </c>
      <c r="F224" s="7" t="s">
        <v>293</v>
      </c>
      <c r="G224" s="7" t="s">
        <v>648</v>
      </c>
      <c r="H224" s="8">
        <v>44042</v>
      </c>
      <c r="I224" s="7">
        <v>14</v>
      </c>
      <c r="J224" s="7" t="s">
        <v>26</v>
      </c>
      <c r="K224" s="7" t="s">
        <v>119</v>
      </c>
      <c r="L224" s="7" t="s">
        <v>120</v>
      </c>
      <c r="M224" s="7">
        <v>4</v>
      </c>
      <c r="N224" s="9">
        <v>16772</v>
      </c>
      <c r="O224" s="7" t="s">
        <v>69</v>
      </c>
      <c r="P224" s="7" t="s">
        <v>30</v>
      </c>
      <c r="Q224" s="7" t="s">
        <v>116</v>
      </c>
      <c r="R224" s="7" t="s">
        <v>111</v>
      </c>
      <c r="S224" s="7" t="s">
        <v>69</v>
      </c>
      <c r="T224" s="10">
        <v>0.82399999999999995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27247</v>
      </c>
      <c r="F225" s="7" t="s">
        <v>305</v>
      </c>
      <c r="G225" s="7" t="s">
        <v>648</v>
      </c>
      <c r="H225" s="8">
        <v>44042</v>
      </c>
      <c r="I225" s="7">
        <v>14</v>
      </c>
      <c r="J225" s="7" t="s">
        <v>26</v>
      </c>
      <c r="K225" s="7" t="s">
        <v>119</v>
      </c>
      <c r="L225" s="7" t="s">
        <v>120</v>
      </c>
      <c r="M225" s="7">
        <v>4</v>
      </c>
      <c r="N225" s="9">
        <v>47968</v>
      </c>
      <c r="O225" s="7" t="s">
        <v>69</v>
      </c>
      <c r="P225" s="7" t="s">
        <v>30</v>
      </c>
      <c r="Q225" s="7" t="s">
        <v>116</v>
      </c>
      <c r="R225" s="7" t="s">
        <v>111</v>
      </c>
      <c r="S225" s="7" t="s">
        <v>69</v>
      </c>
      <c r="T225" s="10">
        <v>0.82399999999999995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27369</v>
      </c>
      <c r="F226" s="7" t="s">
        <v>361</v>
      </c>
      <c r="G226" s="7" t="s">
        <v>648</v>
      </c>
      <c r="H226" s="8">
        <v>44042</v>
      </c>
      <c r="I226" s="7">
        <v>14</v>
      </c>
      <c r="J226" s="7" t="s">
        <v>26</v>
      </c>
      <c r="K226" s="7" t="s">
        <v>119</v>
      </c>
      <c r="L226" s="7" t="s">
        <v>120</v>
      </c>
      <c r="M226" s="7">
        <v>4</v>
      </c>
      <c r="N226" s="9">
        <v>17580</v>
      </c>
      <c r="O226" s="7" t="s">
        <v>69</v>
      </c>
      <c r="P226" s="7" t="s">
        <v>30</v>
      </c>
      <c r="Q226" s="7" t="s">
        <v>116</v>
      </c>
      <c r="R226" s="7" t="s">
        <v>111</v>
      </c>
      <c r="S226" s="7" t="s">
        <v>69</v>
      </c>
      <c r="T226" s="10">
        <v>0.82399999999999995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86323</v>
      </c>
      <c r="F227" s="7" t="s">
        <v>264</v>
      </c>
      <c r="G227" s="7" t="s">
        <v>648</v>
      </c>
      <c r="H227" s="8">
        <v>44042</v>
      </c>
      <c r="I227" s="7">
        <v>14</v>
      </c>
      <c r="J227" s="7" t="s">
        <v>26</v>
      </c>
      <c r="K227" s="7" t="s">
        <v>119</v>
      </c>
      <c r="L227" s="7" t="s">
        <v>120</v>
      </c>
      <c r="M227" s="7">
        <v>4</v>
      </c>
      <c r="N227" s="9">
        <v>53748</v>
      </c>
      <c r="O227" s="7" t="s">
        <v>69</v>
      </c>
      <c r="P227" s="7" t="s">
        <v>30</v>
      </c>
      <c r="Q227" s="7" t="s">
        <v>116</v>
      </c>
      <c r="R227" s="7" t="s">
        <v>111</v>
      </c>
      <c r="S227" s="7" t="s">
        <v>69</v>
      </c>
      <c r="T227" s="10">
        <v>0.82399999999999995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86134</v>
      </c>
      <c r="F228" s="7" t="s">
        <v>133</v>
      </c>
      <c r="G228" s="7" t="s">
        <v>650</v>
      </c>
      <c r="H228" s="8">
        <v>44042</v>
      </c>
      <c r="I228" s="7">
        <v>14</v>
      </c>
      <c r="J228" s="7" t="s">
        <v>26</v>
      </c>
      <c r="K228" s="7" t="s">
        <v>129</v>
      </c>
      <c r="L228" s="7" t="s">
        <v>130</v>
      </c>
      <c r="M228" s="7">
        <v>1</v>
      </c>
      <c r="N228" s="9">
        <v>15958</v>
      </c>
      <c r="O228" s="7" t="s">
        <v>69</v>
      </c>
      <c r="P228" s="7" t="s">
        <v>30</v>
      </c>
      <c r="Q228" s="7" t="s">
        <v>116</v>
      </c>
      <c r="R228" s="7" t="s">
        <v>111</v>
      </c>
      <c r="S228" s="7" t="s">
        <v>69</v>
      </c>
      <c r="T228" s="10">
        <v>0.82399999999999995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85512</v>
      </c>
      <c r="F229" s="7" t="s">
        <v>131</v>
      </c>
      <c r="G229" s="7" t="s">
        <v>650</v>
      </c>
      <c r="H229" s="8">
        <v>44042</v>
      </c>
      <c r="I229" s="7">
        <v>14</v>
      </c>
      <c r="J229" s="7" t="s">
        <v>26</v>
      </c>
      <c r="K229" s="7" t="s">
        <v>129</v>
      </c>
      <c r="L229" s="7" t="s">
        <v>130</v>
      </c>
      <c r="M229" s="7">
        <v>1</v>
      </c>
      <c r="N229" s="9">
        <v>3941</v>
      </c>
      <c r="O229" s="7" t="s">
        <v>69</v>
      </c>
      <c r="P229" s="7" t="s">
        <v>30</v>
      </c>
      <c r="Q229" s="7" t="s">
        <v>116</v>
      </c>
      <c r="R229" s="7" t="s">
        <v>111</v>
      </c>
      <c r="S229" s="7" t="s">
        <v>69</v>
      </c>
      <c r="T229" s="10">
        <v>0.82399999999999995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455</v>
      </c>
      <c r="F230" s="7" t="s">
        <v>456</v>
      </c>
      <c r="G230" s="7" t="s">
        <v>651</v>
      </c>
      <c r="H230" s="8">
        <v>44042</v>
      </c>
      <c r="I230" s="7">
        <v>14</v>
      </c>
      <c r="J230" s="7" t="s">
        <v>26</v>
      </c>
      <c r="K230" s="7" t="s">
        <v>129</v>
      </c>
      <c r="L230" s="7" t="s">
        <v>130</v>
      </c>
      <c r="M230" s="7">
        <v>1</v>
      </c>
      <c r="N230" s="9">
        <v>45193</v>
      </c>
      <c r="O230" s="7" t="s">
        <v>29</v>
      </c>
      <c r="P230" s="7" t="s">
        <v>30</v>
      </c>
      <c r="Q230" s="7" t="s">
        <v>116</v>
      </c>
      <c r="R230" s="7" t="s">
        <v>111</v>
      </c>
      <c r="S230" s="7" t="s">
        <v>29</v>
      </c>
      <c r="T230" s="10">
        <v>0.82399999999999995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652</v>
      </c>
      <c r="F231" s="7" t="s">
        <v>653</v>
      </c>
      <c r="G231" s="7" t="s">
        <v>654</v>
      </c>
      <c r="H231" s="8">
        <v>44042</v>
      </c>
      <c r="I231" s="7">
        <v>14</v>
      </c>
      <c r="J231" s="7" t="s">
        <v>26</v>
      </c>
      <c r="K231" s="7" t="s">
        <v>655</v>
      </c>
      <c r="L231" s="7" t="s">
        <v>656</v>
      </c>
      <c r="M231" s="7">
        <v>2</v>
      </c>
      <c r="N231" s="9">
        <v>18488</v>
      </c>
      <c r="O231" s="7" t="s">
        <v>35</v>
      </c>
      <c r="P231" s="7" t="s">
        <v>30</v>
      </c>
      <c r="Q231" s="7" t="s">
        <v>116</v>
      </c>
      <c r="R231" s="7" t="s">
        <v>111</v>
      </c>
      <c r="S231" s="7" t="s">
        <v>35</v>
      </c>
      <c r="T231" s="10">
        <v>0.82399999999999995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55</v>
      </c>
      <c r="F232" s="7" t="s">
        <v>56</v>
      </c>
      <c r="G232" s="7" t="s">
        <v>654</v>
      </c>
      <c r="H232" s="8">
        <v>44042</v>
      </c>
      <c r="I232" s="7">
        <v>14</v>
      </c>
      <c r="J232" s="7" t="s">
        <v>26</v>
      </c>
      <c r="K232" s="7" t="s">
        <v>655</v>
      </c>
      <c r="L232" s="7" t="s">
        <v>656</v>
      </c>
      <c r="M232" s="7">
        <v>4</v>
      </c>
      <c r="N232" s="9">
        <v>15128</v>
      </c>
      <c r="O232" s="7" t="s">
        <v>35</v>
      </c>
      <c r="P232" s="7" t="s">
        <v>30</v>
      </c>
      <c r="Q232" s="7" t="s">
        <v>116</v>
      </c>
      <c r="R232" s="7" t="s">
        <v>111</v>
      </c>
      <c r="S232" s="7" t="s">
        <v>35</v>
      </c>
      <c r="T232" s="10">
        <v>0.82399999999999995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27225</v>
      </c>
      <c r="F233" s="7" t="s">
        <v>480</v>
      </c>
      <c r="G233" s="7" t="s">
        <v>657</v>
      </c>
      <c r="H233" s="8">
        <v>44042</v>
      </c>
      <c r="I233" s="7">
        <v>14</v>
      </c>
      <c r="J233" s="7" t="s">
        <v>26</v>
      </c>
      <c r="K233" s="7" t="s">
        <v>658</v>
      </c>
      <c r="L233" s="7" t="s">
        <v>659</v>
      </c>
      <c r="M233" s="7">
        <v>1</v>
      </c>
      <c r="N233" s="9">
        <v>24950</v>
      </c>
      <c r="O233" s="7" t="s">
        <v>69</v>
      </c>
      <c r="P233" s="7" t="s">
        <v>30</v>
      </c>
      <c r="Q233" s="7" t="s">
        <v>116</v>
      </c>
      <c r="R233" s="7" t="s">
        <v>32</v>
      </c>
      <c r="S233" s="7" t="s">
        <v>69</v>
      </c>
      <c r="T233" s="10">
        <v>0.82399999999999995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60</v>
      </c>
      <c r="F234" s="7" t="s">
        <v>660</v>
      </c>
      <c r="G234" s="7" t="s">
        <v>657</v>
      </c>
      <c r="H234" s="8">
        <v>44042</v>
      </c>
      <c r="I234" s="7">
        <v>14</v>
      </c>
      <c r="J234" s="7" t="s">
        <v>26</v>
      </c>
      <c r="K234" s="7" t="s">
        <v>658</v>
      </c>
      <c r="L234" s="7" t="s">
        <v>659</v>
      </c>
      <c r="M234" s="7">
        <v>2</v>
      </c>
      <c r="N234" s="9">
        <v>78974</v>
      </c>
      <c r="O234" s="7" t="s">
        <v>121</v>
      </c>
      <c r="P234" s="7" t="s">
        <v>30</v>
      </c>
      <c r="Q234" s="7" t="s">
        <v>116</v>
      </c>
      <c r="R234" s="7" t="s">
        <v>32</v>
      </c>
      <c r="S234" s="7" t="s">
        <v>29</v>
      </c>
      <c r="T234" s="10">
        <v>0.82399999999999995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27116</v>
      </c>
      <c r="F235" s="7" t="s">
        <v>361</v>
      </c>
      <c r="G235" s="7" t="s">
        <v>657</v>
      </c>
      <c r="H235" s="8">
        <v>44042</v>
      </c>
      <c r="I235" s="7">
        <v>14</v>
      </c>
      <c r="J235" s="7" t="s">
        <v>26</v>
      </c>
      <c r="K235" s="7" t="s">
        <v>658</v>
      </c>
      <c r="L235" s="7" t="s">
        <v>659</v>
      </c>
      <c r="M235" s="7">
        <v>1</v>
      </c>
      <c r="N235" s="9">
        <v>4218</v>
      </c>
      <c r="O235" s="7" t="s">
        <v>69</v>
      </c>
      <c r="P235" s="7" t="s">
        <v>30</v>
      </c>
      <c r="Q235" s="7" t="s">
        <v>116</v>
      </c>
      <c r="R235" s="7" t="s">
        <v>32</v>
      </c>
      <c r="S235" s="7" t="s">
        <v>69</v>
      </c>
      <c r="T235" s="10">
        <v>0.82399999999999995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27152</v>
      </c>
      <c r="F236" s="7" t="s">
        <v>293</v>
      </c>
      <c r="G236" s="7" t="s">
        <v>657</v>
      </c>
      <c r="H236" s="8">
        <v>44042</v>
      </c>
      <c r="I236" s="7">
        <v>14</v>
      </c>
      <c r="J236" s="7" t="s">
        <v>26</v>
      </c>
      <c r="K236" s="7" t="s">
        <v>658</v>
      </c>
      <c r="L236" s="7" t="s">
        <v>659</v>
      </c>
      <c r="M236" s="7">
        <v>1</v>
      </c>
      <c r="N236" s="9">
        <v>7992</v>
      </c>
      <c r="O236" s="7" t="s">
        <v>69</v>
      </c>
      <c r="P236" s="7" t="s">
        <v>30</v>
      </c>
      <c r="Q236" s="7" t="s">
        <v>116</v>
      </c>
      <c r="R236" s="7" t="s">
        <v>32</v>
      </c>
      <c r="S236" s="7" t="s">
        <v>69</v>
      </c>
      <c r="T236" s="10">
        <v>0.82399999999999995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27173</v>
      </c>
      <c r="F237" s="7" t="s">
        <v>661</v>
      </c>
      <c r="G237" s="7" t="s">
        <v>657</v>
      </c>
      <c r="H237" s="8">
        <v>44042</v>
      </c>
      <c r="I237" s="7">
        <v>14</v>
      </c>
      <c r="J237" s="7" t="s">
        <v>26</v>
      </c>
      <c r="K237" s="7" t="s">
        <v>658</v>
      </c>
      <c r="L237" s="7" t="s">
        <v>659</v>
      </c>
      <c r="M237" s="7">
        <v>1</v>
      </c>
      <c r="N237" s="9">
        <v>5034</v>
      </c>
      <c r="O237" s="7" t="s">
        <v>69</v>
      </c>
      <c r="P237" s="7" t="s">
        <v>30</v>
      </c>
      <c r="Q237" s="7" t="s">
        <v>116</v>
      </c>
      <c r="R237" s="7" t="s">
        <v>32</v>
      </c>
      <c r="S237" s="7" t="s">
        <v>69</v>
      </c>
      <c r="T237" s="10">
        <v>0.82399999999999995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85150</v>
      </c>
      <c r="F238" s="7" t="s">
        <v>512</v>
      </c>
      <c r="G238" s="7" t="s">
        <v>657</v>
      </c>
      <c r="H238" s="8">
        <v>44042</v>
      </c>
      <c r="I238" s="7">
        <v>14</v>
      </c>
      <c r="J238" s="7" t="s">
        <v>26</v>
      </c>
      <c r="K238" s="7" t="s">
        <v>658</v>
      </c>
      <c r="L238" s="7" t="s">
        <v>659</v>
      </c>
      <c r="M238" s="7">
        <v>1</v>
      </c>
      <c r="N238" s="9">
        <v>8395</v>
      </c>
      <c r="O238" s="7" t="s">
        <v>69</v>
      </c>
      <c r="P238" s="7" t="s">
        <v>30</v>
      </c>
      <c r="Q238" s="7" t="s">
        <v>116</v>
      </c>
      <c r="R238" s="7" t="s">
        <v>32</v>
      </c>
      <c r="S238" s="7" t="s">
        <v>69</v>
      </c>
      <c r="T238" s="10">
        <v>0.82399999999999995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662</v>
      </c>
      <c r="F239" s="7" t="s">
        <v>663</v>
      </c>
      <c r="G239" s="7" t="s">
        <v>664</v>
      </c>
      <c r="H239" s="8">
        <v>44042</v>
      </c>
      <c r="I239" s="7">
        <v>14</v>
      </c>
      <c r="J239" s="7" t="s">
        <v>26</v>
      </c>
      <c r="K239" s="7" t="s">
        <v>665</v>
      </c>
      <c r="L239" s="7" t="s">
        <v>666</v>
      </c>
      <c r="M239" s="7">
        <v>1</v>
      </c>
      <c r="N239" s="9">
        <v>33420</v>
      </c>
      <c r="O239" s="7" t="s">
        <v>69</v>
      </c>
      <c r="P239" s="7" t="s">
        <v>30</v>
      </c>
      <c r="Q239" s="7" t="s">
        <v>116</v>
      </c>
      <c r="R239" s="7" t="s">
        <v>32</v>
      </c>
      <c r="S239" s="7" t="s">
        <v>69</v>
      </c>
      <c r="T239" s="10">
        <v>0.82399999999999995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458</v>
      </c>
      <c r="F240" s="7" t="s">
        <v>459</v>
      </c>
      <c r="G240" s="7" t="s">
        <v>667</v>
      </c>
      <c r="H240" s="8">
        <v>44042</v>
      </c>
      <c r="I240" s="7">
        <v>14</v>
      </c>
      <c r="J240" s="7" t="s">
        <v>26</v>
      </c>
      <c r="K240" s="7" t="s">
        <v>668</v>
      </c>
      <c r="L240" s="7" t="s">
        <v>669</v>
      </c>
      <c r="M240" s="7">
        <v>1</v>
      </c>
      <c r="N240" s="9">
        <v>12597</v>
      </c>
      <c r="O240" s="7" t="s">
        <v>69</v>
      </c>
      <c r="P240" s="7" t="s">
        <v>30</v>
      </c>
      <c r="Q240" s="7" t="s">
        <v>116</v>
      </c>
      <c r="R240" s="7" t="s">
        <v>32</v>
      </c>
      <c r="S240" s="7" t="s">
        <v>29</v>
      </c>
      <c r="T240" s="10">
        <v>0.82399999999999995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27369</v>
      </c>
      <c r="F241" s="7" t="s">
        <v>361</v>
      </c>
      <c r="G241" s="7" t="s">
        <v>670</v>
      </c>
      <c r="H241" s="8">
        <v>44042</v>
      </c>
      <c r="I241" s="7">
        <v>14</v>
      </c>
      <c r="J241" s="7" t="s">
        <v>26</v>
      </c>
      <c r="K241" s="7" t="s">
        <v>671</v>
      </c>
      <c r="L241" s="7" t="s">
        <v>672</v>
      </c>
      <c r="M241" s="7">
        <v>1</v>
      </c>
      <c r="N241" s="9">
        <v>4395</v>
      </c>
      <c r="O241" s="7" t="s">
        <v>69</v>
      </c>
      <c r="P241" s="7" t="s">
        <v>30</v>
      </c>
      <c r="Q241" s="7" t="s">
        <v>116</v>
      </c>
      <c r="R241" s="7" t="s">
        <v>32</v>
      </c>
      <c r="S241" s="7" t="s">
        <v>69</v>
      </c>
      <c r="T241" s="10">
        <v>0.82399999999999995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27217</v>
      </c>
      <c r="F242" s="7" t="s">
        <v>293</v>
      </c>
      <c r="G242" s="7" t="s">
        <v>670</v>
      </c>
      <c r="H242" s="8">
        <v>44042</v>
      </c>
      <c r="I242" s="7">
        <v>14</v>
      </c>
      <c r="J242" s="7" t="s">
        <v>26</v>
      </c>
      <c r="K242" s="7" t="s">
        <v>671</v>
      </c>
      <c r="L242" s="7" t="s">
        <v>672</v>
      </c>
      <c r="M242" s="7">
        <v>1</v>
      </c>
      <c r="N242" s="9">
        <v>4193</v>
      </c>
      <c r="O242" s="7" t="s">
        <v>69</v>
      </c>
      <c r="P242" s="7" t="s">
        <v>30</v>
      </c>
      <c r="Q242" s="7" t="s">
        <v>116</v>
      </c>
      <c r="R242" s="7" t="s">
        <v>32</v>
      </c>
      <c r="S242" s="7" t="s">
        <v>69</v>
      </c>
      <c r="T242" s="10">
        <v>0.82399999999999995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86090</v>
      </c>
      <c r="F243" s="7" t="s">
        <v>673</v>
      </c>
      <c r="G243" s="7" t="s">
        <v>674</v>
      </c>
      <c r="H243" s="8">
        <v>44043</v>
      </c>
      <c r="I243" s="7">
        <v>14</v>
      </c>
      <c r="J243" s="7" t="s">
        <v>26</v>
      </c>
      <c r="K243" s="7" t="s">
        <v>675</v>
      </c>
      <c r="L243" s="7" t="s">
        <v>676</v>
      </c>
      <c r="M243" s="7">
        <v>1</v>
      </c>
      <c r="N243" s="9">
        <v>90084</v>
      </c>
      <c r="O243" s="7" t="s">
        <v>69</v>
      </c>
      <c r="P243" s="7" t="s">
        <v>30</v>
      </c>
      <c r="Q243" s="7" t="s">
        <v>116</v>
      </c>
      <c r="R243" s="7" t="s">
        <v>111</v>
      </c>
      <c r="S243" s="7" t="s">
        <v>69</v>
      </c>
      <c r="T243" s="10">
        <v>0.82399999999999995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27126</v>
      </c>
      <c r="F244" s="7" t="s">
        <v>480</v>
      </c>
      <c r="G244" s="7" t="s">
        <v>677</v>
      </c>
      <c r="H244" s="8">
        <v>44043</v>
      </c>
      <c r="I244" s="7">
        <v>14</v>
      </c>
      <c r="J244" s="7" t="s">
        <v>26</v>
      </c>
      <c r="K244" s="7" t="s">
        <v>678</v>
      </c>
      <c r="L244" s="7" t="s">
        <v>679</v>
      </c>
      <c r="M244" s="7">
        <v>1</v>
      </c>
      <c r="N244" s="9">
        <v>26639</v>
      </c>
      <c r="O244" s="7" t="s">
        <v>69</v>
      </c>
      <c r="P244" s="7" t="s">
        <v>30</v>
      </c>
      <c r="Q244" s="7" t="s">
        <v>116</v>
      </c>
      <c r="R244" s="7" t="s">
        <v>32</v>
      </c>
      <c r="S244" s="7" t="s">
        <v>69</v>
      </c>
      <c r="T244" s="10">
        <v>0.82399999999999995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11</v>
      </c>
      <c r="F245" s="7" t="s">
        <v>192</v>
      </c>
      <c r="G245" s="7" t="s">
        <v>680</v>
      </c>
      <c r="H245" s="8">
        <v>44043</v>
      </c>
      <c r="I245" s="7">
        <v>14</v>
      </c>
      <c r="J245" s="7" t="s">
        <v>26</v>
      </c>
      <c r="K245" s="7" t="s">
        <v>119</v>
      </c>
      <c r="L245" s="7" t="s">
        <v>120</v>
      </c>
      <c r="M245" s="7">
        <v>6</v>
      </c>
      <c r="N245" s="9">
        <v>8178</v>
      </c>
      <c r="O245" s="7" t="s">
        <v>121</v>
      </c>
      <c r="P245" s="7" t="s">
        <v>30</v>
      </c>
      <c r="Q245" s="7" t="s">
        <v>116</v>
      </c>
      <c r="R245" s="7" t="s">
        <v>111</v>
      </c>
      <c r="S245" s="7" t="s">
        <v>29</v>
      </c>
      <c r="T245" s="10">
        <v>0.82399999999999995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681</v>
      </c>
      <c r="F246" s="7" t="s">
        <v>682</v>
      </c>
      <c r="G246" s="7" t="s">
        <v>683</v>
      </c>
      <c r="H246" s="8">
        <v>44043</v>
      </c>
      <c r="I246" s="7">
        <v>14</v>
      </c>
      <c r="J246" s="7" t="s">
        <v>26</v>
      </c>
      <c r="K246" s="7" t="s">
        <v>406</v>
      </c>
      <c r="L246" s="7" t="s">
        <v>407</v>
      </c>
      <c r="M246" s="7">
        <v>1</v>
      </c>
      <c r="N246" s="9">
        <v>27522</v>
      </c>
      <c r="O246" s="7" t="s">
        <v>69</v>
      </c>
      <c r="P246" s="7" t="s">
        <v>30</v>
      </c>
      <c r="Q246" s="7" t="s">
        <v>116</v>
      </c>
      <c r="R246" s="7" t="s">
        <v>111</v>
      </c>
      <c r="S246" s="7" t="s">
        <v>69</v>
      </c>
      <c r="T246" s="10">
        <v>0.82399999999999995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47531</v>
      </c>
      <c r="F247" s="7" t="s">
        <v>684</v>
      </c>
      <c r="G247" s="7" t="s">
        <v>685</v>
      </c>
      <c r="H247" s="8">
        <v>44043</v>
      </c>
      <c r="I247" s="7">
        <v>14</v>
      </c>
      <c r="J247" s="7" t="s">
        <v>26</v>
      </c>
      <c r="K247" s="7" t="s">
        <v>686</v>
      </c>
      <c r="L247" s="7" t="s">
        <v>687</v>
      </c>
      <c r="M247" s="7">
        <v>2</v>
      </c>
      <c r="N247" s="9">
        <v>258134</v>
      </c>
      <c r="O247" s="7" t="s">
        <v>29</v>
      </c>
      <c r="P247" s="7" t="s">
        <v>30</v>
      </c>
      <c r="Q247" s="7" t="s">
        <v>116</v>
      </c>
      <c r="R247" s="7" t="s">
        <v>111</v>
      </c>
      <c r="S247" s="7" t="s">
        <v>29</v>
      </c>
      <c r="T247" s="10">
        <v>0.82399999999999995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81362</v>
      </c>
      <c r="F248" s="7" t="s">
        <v>453</v>
      </c>
      <c r="G248" s="7" t="s">
        <v>685</v>
      </c>
      <c r="H248" s="8">
        <v>44043</v>
      </c>
      <c r="I248" s="7">
        <v>14</v>
      </c>
      <c r="J248" s="7" t="s">
        <v>26</v>
      </c>
      <c r="K248" s="7" t="s">
        <v>686</v>
      </c>
      <c r="L248" s="7" t="s">
        <v>687</v>
      </c>
      <c r="M248" s="7">
        <v>1</v>
      </c>
      <c r="N248" s="9">
        <v>7858</v>
      </c>
      <c r="O248" s="7" t="s">
        <v>69</v>
      </c>
      <c r="P248" s="7" t="s">
        <v>30</v>
      </c>
      <c r="Q248" s="7" t="s">
        <v>116</v>
      </c>
      <c r="R248" s="7" t="s">
        <v>111</v>
      </c>
      <c r="S248" s="7" t="s">
        <v>69</v>
      </c>
      <c r="T248" s="10">
        <v>0.82399999999999995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122</v>
      </c>
      <c r="F249" s="7" t="s">
        <v>123</v>
      </c>
      <c r="G249" s="7" t="s">
        <v>688</v>
      </c>
      <c r="H249" s="8">
        <v>44043</v>
      </c>
      <c r="I249" s="7">
        <v>14</v>
      </c>
      <c r="J249" s="7" t="s">
        <v>26</v>
      </c>
      <c r="K249" s="7" t="s">
        <v>109</v>
      </c>
      <c r="L249" s="7" t="s">
        <v>110</v>
      </c>
      <c r="M249" s="7">
        <v>1</v>
      </c>
      <c r="N249" s="9">
        <v>81422</v>
      </c>
      <c r="O249" s="7" t="s">
        <v>69</v>
      </c>
      <c r="P249" s="7" t="s">
        <v>30</v>
      </c>
      <c r="Q249" s="7" t="s">
        <v>116</v>
      </c>
      <c r="R249" s="7" t="s">
        <v>111</v>
      </c>
      <c r="S249" s="7" t="s">
        <v>69</v>
      </c>
      <c r="T249" s="10">
        <v>0.82399999999999995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689</v>
      </c>
      <c r="F250" s="7" t="s">
        <v>690</v>
      </c>
      <c r="G250" s="7" t="s">
        <v>691</v>
      </c>
      <c r="H250" s="8">
        <v>44043</v>
      </c>
      <c r="I250" s="7">
        <v>14</v>
      </c>
      <c r="J250" s="7" t="s">
        <v>26</v>
      </c>
      <c r="K250" s="7" t="s">
        <v>109</v>
      </c>
      <c r="L250" s="7" t="s">
        <v>110</v>
      </c>
      <c r="M250" s="7">
        <v>7</v>
      </c>
      <c r="N250" s="9">
        <v>27797</v>
      </c>
      <c r="O250" s="7" t="s">
        <v>69</v>
      </c>
      <c r="P250" s="7" t="s">
        <v>30</v>
      </c>
      <c r="Q250" s="7" t="s">
        <v>116</v>
      </c>
      <c r="R250" s="7" t="s">
        <v>111</v>
      </c>
      <c r="S250" s="7" t="s">
        <v>69</v>
      </c>
      <c r="T250" s="10">
        <v>0.82399999999999995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692</v>
      </c>
      <c r="F251" s="7" t="s">
        <v>693</v>
      </c>
      <c r="G251" s="7" t="s">
        <v>694</v>
      </c>
      <c r="H251" s="8">
        <v>44043</v>
      </c>
      <c r="I251" s="7">
        <v>14</v>
      </c>
      <c r="J251" s="7" t="s">
        <v>26</v>
      </c>
      <c r="K251" s="7" t="s">
        <v>204</v>
      </c>
      <c r="L251" s="7" t="s">
        <v>205</v>
      </c>
      <c r="M251" s="7">
        <v>1</v>
      </c>
      <c r="N251" s="9">
        <v>133101</v>
      </c>
      <c r="O251" s="7" t="s">
        <v>69</v>
      </c>
      <c r="P251" s="7" t="s">
        <v>30</v>
      </c>
      <c r="Q251" s="7" t="s">
        <v>116</v>
      </c>
      <c r="R251" s="7" t="s">
        <v>111</v>
      </c>
      <c r="S251" s="7" t="s">
        <v>29</v>
      </c>
      <c r="T251" s="10">
        <v>0.82399999999999995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4153</v>
      </c>
      <c r="F252" s="7" t="s">
        <v>695</v>
      </c>
      <c r="G252" s="7" t="s">
        <v>696</v>
      </c>
      <c r="H252" s="8">
        <v>44043</v>
      </c>
      <c r="I252" s="7">
        <v>14</v>
      </c>
      <c r="J252" s="7" t="s">
        <v>26</v>
      </c>
      <c r="K252" s="7" t="s">
        <v>697</v>
      </c>
      <c r="L252" s="7" t="s">
        <v>698</v>
      </c>
      <c r="M252" s="7">
        <v>2</v>
      </c>
      <c r="N252" s="9">
        <v>105866</v>
      </c>
      <c r="O252" s="7" t="s">
        <v>121</v>
      </c>
      <c r="P252" s="7" t="s">
        <v>30</v>
      </c>
      <c r="Q252" s="7" t="s">
        <v>116</v>
      </c>
      <c r="R252" s="7" t="s">
        <v>32</v>
      </c>
      <c r="S252" s="7" t="s">
        <v>29</v>
      </c>
      <c r="T252" s="10">
        <v>0.82399999999999995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699</v>
      </c>
      <c r="F253" s="7" t="s">
        <v>700</v>
      </c>
      <c r="G253" s="7" t="s">
        <v>701</v>
      </c>
      <c r="H253" s="8">
        <v>44043</v>
      </c>
      <c r="I253" s="7">
        <v>14</v>
      </c>
      <c r="J253" s="7" t="s">
        <v>26</v>
      </c>
      <c r="K253" s="7" t="s">
        <v>109</v>
      </c>
      <c r="L253" s="7" t="s">
        <v>110</v>
      </c>
      <c r="M253" s="7">
        <v>4</v>
      </c>
      <c r="N253" s="9">
        <v>45856</v>
      </c>
      <c r="O253" s="7" t="s">
        <v>69</v>
      </c>
      <c r="P253" s="7" t="s">
        <v>30</v>
      </c>
      <c r="Q253" s="7" t="s">
        <v>116</v>
      </c>
      <c r="R253" s="7" t="s">
        <v>111</v>
      </c>
      <c r="S253" s="7" t="s">
        <v>69</v>
      </c>
      <c r="T253" s="10">
        <v>0.82399999999999995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702</v>
      </c>
      <c r="F254" s="7" t="s">
        <v>480</v>
      </c>
      <c r="G254" s="7" t="s">
        <v>703</v>
      </c>
      <c r="H254" s="8">
        <v>44043</v>
      </c>
      <c r="I254" s="7">
        <v>14</v>
      </c>
      <c r="J254" s="7" t="s">
        <v>26</v>
      </c>
      <c r="K254" s="7" t="s">
        <v>109</v>
      </c>
      <c r="L254" s="7" t="s">
        <v>110</v>
      </c>
      <c r="M254" s="7">
        <v>2</v>
      </c>
      <c r="N254" s="9">
        <v>37000</v>
      </c>
      <c r="O254" s="7" t="s">
        <v>69</v>
      </c>
      <c r="P254" s="7" t="s">
        <v>30</v>
      </c>
      <c r="Q254" s="7" t="s">
        <v>116</v>
      </c>
      <c r="R254" s="7" t="s">
        <v>111</v>
      </c>
      <c r="S254" s="7" t="s">
        <v>69</v>
      </c>
      <c r="T254" s="10">
        <v>0.82399999999999995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2020-09-03T14:37:21Z</dcterms:created>
  <dcterms:modified xsi:type="dcterms:W3CDTF">2020-09-03T14:37:22Z</dcterms:modified>
</cp:coreProperties>
</file>