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DEF1756E-91C3-499F-9CC5-BB9BCF059001}" xr6:coauthVersionLast="41" xr6:coauthVersionMax="41" xr10:uidLastSave="{00000000-0000-0000-0000-000000000000}"/>
  <bookViews>
    <workbookView xWindow="-120" yWindow="-120" windowWidth="20730" windowHeight="11160" xr2:uid="{4454845E-7E63-4B5C-972A-E42184A0705C}"/>
  </bookViews>
  <sheets>
    <sheet name="2020_08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<sst xmlns="http://schemas.openxmlformats.org/spreadsheetml/2006/main" count="5283" uniqueCount="780">
  <si>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</si>
  <si>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</si>
  <si>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</si>
  <si>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</si>
  <si>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</si>
  <si>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</si>
  <si>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</si>
  <si>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</si>
  <si>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</si>
  <si>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</si>
  <si>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</si>
  <si>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</si>
  <si>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</si>
  <si>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</si>
  <si>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</si>
  <si>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</si>
  <si>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</si>
  <si>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</si>
  <si>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</si>
  <si>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2020_08_14091721</t>
  </si>
  <si>
    <t xml:space="preserve">LOPEZ QUINTANILLA GONZALO JESUS              </t>
  </si>
  <si>
    <t>GL</t>
  </si>
  <si>
    <t>14091721-4</t>
  </si>
  <si>
    <t xml:space="preserve">550-13 10PR CM834 SET GOODR </t>
  </si>
  <si>
    <t>CV-A-0000-00215374</t>
  </si>
  <si>
    <t xml:space="preserve">RANCAGUA FLOTACENTRO </t>
  </si>
  <si>
    <t>0016495472-2-0</t>
  </si>
  <si>
    <t xml:space="preserve">LUIS PARRA PEREZ </t>
  </si>
  <si>
    <t>Neumaticos</t>
  </si>
  <si>
    <t>Otros meses</t>
  </si>
  <si>
    <t>Nota Crédito</t>
  </si>
  <si>
    <t>Venta Pendiente</t>
  </si>
  <si>
    <t xml:space="preserve">METAL BANCADA 0.25 JGO MAHLE </t>
  </si>
  <si>
    <t>CV-A-0000-00215714</t>
  </si>
  <si>
    <t>0010700469-6-0</t>
  </si>
  <si>
    <t xml:space="preserve">CASTILLO ORELLANA JUAN </t>
  </si>
  <si>
    <t>Repuestos</t>
  </si>
  <si>
    <t xml:space="preserve">METAL BIELA 0.25 JGO MAHLE </t>
  </si>
  <si>
    <t>CV-A-0000-00215715</t>
  </si>
  <si>
    <t>Nombre</t>
  </si>
  <si>
    <t xml:space="preserve">C1563 </t>
  </si>
  <si>
    <t xml:space="preserve">LLANTA 8.5X24 DISCO EUROPEO </t>
  </si>
  <si>
    <t>CV-A-0000-00216473</t>
  </si>
  <si>
    <t>0079801150-2-0</t>
  </si>
  <si>
    <t xml:space="preserve">INGENIERIA MAQUINARIAS TAMBO LIMITADA </t>
  </si>
  <si>
    <t>Cod Vendedor</t>
  </si>
  <si>
    <t xml:space="preserve">LLANTA 6.00X17.5 TUBULAR (6 HOYOS) </t>
  </si>
  <si>
    <t>CV-A-0000-00216539</t>
  </si>
  <si>
    <t>0007790043-8-0</t>
  </si>
  <si>
    <t xml:space="preserve">CARLOS HORTA VELIZ </t>
  </si>
  <si>
    <t>Rut</t>
  </si>
  <si>
    <t xml:space="preserve">295/80R22.5 18PR 152/149M AT115 AUSTO </t>
  </si>
  <si>
    <t>CV-A-0000-00216681</t>
  </si>
  <si>
    <t>0015967714-1-0</t>
  </si>
  <si>
    <t xml:space="preserve">PINTO ACEITUNO CESAR FERNANDO </t>
  </si>
  <si>
    <t>Mes Pago</t>
  </si>
  <si>
    <t xml:space="preserve">MOP06 </t>
  </si>
  <si>
    <t xml:space="preserve">MONTAJE NEUM CAMION/BUS FIERRO - FLOTA </t>
  </si>
  <si>
    <t>Servicios</t>
  </si>
  <si>
    <t xml:space="preserve">ALL ENGINE 20W50 CG-4 BL 19 LT </t>
  </si>
  <si>
    <t>CV-A-0000-00216686</t>
  </si>
  <si>
    <t>0016189606-3-0</t>
  </si>
  <si>
    <t xml:space="preserve">ARANGUIZ ABARCA MAURICIO ENRIQUE </t>
  </si>
  <si>
    <t>Lubricantes</t>
  </si>
  <si>
    <t>COMISION REPUESTOS</t>
  </si>
  <si>
    <t>Tabla de Cumplimiento Repuestos</t>
  </si>
  <si>
    <t>LLANTA 8.25X22.5 10H TUB.LISO DISCO EURO</t>
  </si>
  <si>
    <t>CV-A-0000-00216687</t>
  </si>
  <si>
    <t>0076707524-3-0</t>
  </si>
  <si>
    <t xml:space="preserve">JOSOTRANS LIMITADA </t>
  </si>
  <si>
    <t>VENTA TOTAL PERIODO ACTUAL</t>
  </si>
  <si>
    <t>Ventas</t>
  </si>
  <si>
    <t>% Comisión</t>
  </si>
  <si>
    <t>CV-A-0000-00216713</t>
  </si>
  <si>
    <t>VENTA NORMAL</t>
  </si>
  <si>
    <t>Desde</t>
  </si>
  <si>
    <t>Hasta</t>
  </si>
  <si>
    <t>RADIADOR AGUA ALUMINIO BRASADO C/LATERAL</t>
  </si>
  <si>
    <t>CV-A-0000-00216718</t>
  </si>
  <si>
    <t>0010916662-6-0</t>
  </si>
  <si>
    <t xml:space="preserve">OSORIO MONREAL EDUARD ROBINSON </t>
  </si>
  <si>
    <t>COMISION NORMAL (%)</t>
  </si>
  <si>
    <t>o mas</t>
  </si>
  <si>
    <t xml:space="preserve">S3384 </t>
  </si>
  <si>
    <t xml:space="preserve">CHICHARRA F/AIRE TRA DER (SUECA) </t>
  </si>
  <si>
    <t>CV-A-0000-00217087</t>
  </si>
  <si>
    <t>0008351365-9-0</t>
  </si>
  <si>
    <t xml:space="preserve">GALAZ ABARCA HECTOR ANTONIO </t>
  </si>
  <si>
    <t>COMISION NORMAL ($)</t>
  </si>
  <si>
    <t xml:space="preserve">S3386 </t>
  </si>
  <si>
    <t xml:space="preserve">CHICHARRA F/AIRE TRA IZQ (SUECA) </t>
  </si>
  <si>
    <t xml:space="preserve">FILTRO COMBUSTIBLE TECFIL </t>
  </si>
  <si>
    <t>CV-A-0000-00217129</t>
  </si>
  <si>
    <t>0011172649-3-0</t>
  </si>
  <si>
    <t xml:space="preserve">SILVA FUENTES MARIA PAULINA </t>
  </si>
  <si>
    <t>TOTAL COMISION REPUESTOS</t>
  </si>
  <si>
    <t xml:space="preserve">RODTO MAZA TRAS.INT. 32216 </t>
  </si>
  <si>
    <t>CV-A-0000-00217263</t>
  </si>
  <si>
    <t>0017516991-1-0</t>
  </si>
  <si>
    <t xml:space="preserve">FUENTES ACEVEDO RICHARD ANDRES </t>
  </si>
  <si>
    <t>VENTA POR DOCUMENTAR  A LA FECHA DE CORTE</t>
  </si>
  <si>
    <t xml:space="preserve">V0573 </t>
  </si>
  <si>
    <t xml:space="preserve">FILTRO LUBRICANTE TECFIL </t>
  </si>
  <si>
    <t>CV-A-0000-00217572</t>
  </si>
  <si>
    <t>0009851754-5-0</t>
  </si>
  <si>
    <t xml:space="preserve">GAONA MADRID LUIS ALBERTO </t>
  </si>
  <si>
    <t xml:space="preserve">BT028 </t>
  </si>
  <si>
    <t xml:space="preserve">BAT. DARK BEAR 100 AMP (- +) 820 CCA </t>
  </si>
  <si>
    <t>CV-A-0000-00217573</t>
  </si>
  <si>
    <t>0014337764-4-0</t>
  </si>
  <si>
    <t xml:space="preserve">ESTRADA SOLIS CLAUDIO ANTONIO </t>
  </si>
  <si>
    <t xml:space="preserve">AMPOLLETA 12V 1.2W W2X4.6D </t>
  </si>
  <si>
    <t>CV-A-0000-00217666</t>
  </si>
  <si>
    <t>0017526750-6-0</t>
  </si>
  <si>
    <t xml:space="preserve">CARRASCO FUENTES CRISTIAN ANDRES </t>
  </si>
  <si>
    <t>COMISION NEUMATICOS, LUBRICANTES, BATERIAS Y REMOLQUE</t>
  </si>
  <si>
    <t>Tabla de Cumplimiento Neumaticos, Lubricantes, Baterias y Remolques</t>
  </si>
  <si>
    <t xml:space="preserve">S3205 </t>
  </si>
  <si>
    <t xml:space="preserve">SECADOR AIRE C/REGULADOR PRESION </t>
  </si>
  <si>
    <t>CV-A-0000-00217980</t>
  </si>
  <si>
    <t>0014247859-5-0</t>
  </si>
  <si>
    <t xml:space="preserve">ROMAN LOPEZ MARCELO ENRIQUE </t>
  </si>
  <si>
    <t xml:space="preserve">C5102 </t>
  </si>
  <si>
    <t xml:space="preserve">TENSOR DE CORTINA C/HEBILLA 50 MM </t>
  </si>
  <si>
    <t>CV-A-0000-00219248</t>
  </si>
  <si>
    <t>0076483043-1-0</t>
  </si>
  <si>
    <t xml:space="preserve">JAVIER ANTONIO ARIAS UBILLA EIRL. </t>
  </si>
  <si>
    <t xml:space="preserve">C2114 </t>
  </si>
  <si>
    <t xml:space="preserve">SOPORTE DE VIGA SUPERIOR EJE REDONDO 5" </t>
  </si>
  <si>
    <t>CV-A-0000-00220759</t>
  </si>
  <si>
    <t>0016826533-6-0</t>
  </si>
  <si>
    <t xml:space="preserve">SEPULVEDA NAVARRO FELIX JESUS </t>
  </si>
  <si>
    <t xml:space="preserve">14.9-26 8PR TR135 BKT </t>
  </si>
  <si>
    <t>CV-A-0000-00220765</t>
  </si>
  <si>
    <t>0070985000-8-0</t>
  </si>
  <si>
    <t xml:space="preserve">FUNDACION TRAPENSE CHILENA </t>
  </si>
  <si>
    <t xml:space="preserve">BTR16 </t>
  </si>
  <si>
    <t xml:space="preserve">ROTACION NEUMATICO CAMION/BUS - FLOTA </t>
  </si>
  <si>
    <t>CV-A-0000-00221843</t>
  </si>
  <si>
    <t>0076433668-2-0</t>
  </si>
  <si>
    <t xml:space="preserve">SOC. DE TRANSPORTES Y SERVICIOS CAPIAMA </t>
  </si>
  <si>
    <t>Venta Normal</t>
  </si>
  <si>
    <t xml:space="preserve">500R12C 8PR 83/82P CR868 GOODR </t>
  </si>
  <si>
    <t>CV-A-0000-00222946</t>
  </si>
  <si>
    <t>0014438284-6-0</t>
  </si>
  <si>
    <t xml:space="preserve">SERGIO ROJAS COFRE </t>
  </si>
  <si>
    <t>TOTAL COMISION NEU / LUB / BAT / REM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</si>
  <si>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</si>
  <si>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</si>
  <si>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</si>
  <si>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</si>
  <si>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11R22.5 16PR 148/145M AT35S AUSTO </t>
  </si>
  <si>
    <t>FV-A-0000-02053182</t>
  </si>
  <si>
    <t>0076338374-1-0</t>
  </si>
  <si>
    <t xml:space="preserve">CHILE FOOD EXPORT LTD </t>
  </si>
  <si>
    <t>Factura</t>
  </si>
  <si>
    <t xml:space="preserve">MOP20 </t>
  </si>
  <si>
    <t>MONTAJ NEUM FURGON/VAN/CAMION 3/4-NORMAL</t>
  </si>
  <si>
    <t>COMISION SERVICIOS</t>
  </si>
  <si>
    <t>Tabla de Cumplimiento Servicios</t>
  </si>
  <si>
    <t xml:space="preserve">245/70R16 107S FRTC AT 50 CONTI </t>
  </si>
  <si>
    <t>FV-A-0000-02173719</t>
  </si>
  <si>
    <t>Comisión</t>
  </si>
  <si>
    <t xml:space="preserve">PULMON SUSPENSION </t>
  </si>
  <si>
    <t>FV-A-0000-02175981</t>
  </si>
  <si>
    <t xml:space="preserve">BARRA ESTABILIZADORA 300 M/M TRAS.IZQ. </t>
  </si>
  <si>
    <t>TOTAL VARIABLE</t>
  </si>
  <si>
    <t xml:space="preserve">BARRA ESTABILIZADORA 300 M/M TRA IZQ </t>
  </si>
  <si>
    <t>FV-A-0000-02176820</t>
  </si>
  <si>
    <t>FV-A-0000-02178110</t>
  </si>
  <si>
    <t xml:space="preserve">FILTRO AIRE TECFIL </t>
  </si>
  <si>
    <t>TOTAL COMISION SERVICIOS</t>
  </si>
  <si>
    <t xml:space="preserve">FILTRO SEPARADOR C/DESPICHE TECFIL </t>
  </si>
  <si>
    <t>FV-A-0000-02178118</t>
  </si>
  <si>
    <t>FV-A-0000-02178242</t>
  </si>
  <si>
    <t xml:space="preserve">TERMOSTATO 83 GRADOS </t>
  </si>
  <si>
    <t>FV-A-0000-02182045</t>
  </si>
  <si>
    <t>FV-A-0000-02183217</t>
  </si>
  <si>
    <t>FV-A-0000-02187254</t>
  </si>
  <si>
    <t xml:space="preserve">FILTRO AIRE DONALDSON </t>
  </si>
  <si>
    <t>FV-A-0000-02187946</t>
  </si>
  <si>
    <t>0076787995-4-0</t>
  </si>
  <si>
    <t xml:space="preserve">ARRIENDO MAQUINARIAS Y EQUIPOS EMAGAR LT </t>
  </si>
  <si>
    <t xml:space="preserve">FILTRO HIDRAULICO DONALDSON </t>
  </si>
  <si>
    <t xml:space="preserve">FILTRO SEPARADOR DONALDSON </t>
  </si>
  <si>
    <t xml:space="preserve">295/80R22.5 152/148M HS3 CONTI </t>
  </si>
  <si>
    <t>FV-A-0000-02188347</t>
  </si>
  <si>
    <t xml:space="preserve">BT031 </t>
  </si>
  <si>
    <t xml:space="preserve">BAT. DARK BEAR 150 AMP (- +) 840 CCA </t>
  </si>
  <si>
    <t>FV-A-0000-02190237</t>
  </si>
  <si>
    <t>0076796131-6-0</t>
  </si>
  <si>
    <t xml:space="preserve">TRANSPORTES ESTRADA SPA </t>
  </si>
  <si>
    <t xml:space="preserve">VALVOLINE A.T.F. D.II BL.19 LT </t>
  </si>
  <si>
    <t>FV-A-0000-02192499</t>
  </si>
  <si>
    <t>0008283859-7-0</t>
  </si>
  <si>
    <t xml:space="preserve">VERA SANABRIA GONZALO ALBERTO </t>
  </si>
  <si>
    <t xml:space="preserve">RELE PISCA PISCA 24V 4 TERMINALES </t>
  </si>
  <si>
    <t>700R16 12PR 117/116N ST313 TUBULAR GOODR</t>
  </si>
  <si>
    <t>FV-A-0000-02194098</t>
  </si>
  <si>
    <t xml:space="preserve">MOP22 </t>
  </si>
  <si>
    <t>MONTAJ NEUM FURGON/VAN/CAMION 3/4 -FLOTA</t>
  </si>
  <si>
    <t xml:space="preserve">S0519 </t>
  </si>
  <si>
    <t xml:space="preserve">CIGUENAL MOTOR 6 EN LINEA </t>
  </si>
  <si>
    <t>FV-A-0000-02194468</t>
  </si>
  <si>
    <t xml:space="preserve">325/95R24 (1200R24) 158/155F HCS CONTI </t>
  </si>
  <si>
    <t>FV-A-0000-02196140</t>
  </si>
  <si>
    <t>0084060600-7-0</t>
  </si>
  <si>
    <t xml:space="preserve">BITUMIX </t>
  </si>
  <si>
    <t>FV-A-0000-02196141</t>
  </si>
  <si>
    <t xml:space="preserve">VALVOLINE TURBO DIESEL 25W50 BL19 LT </t>
  </si>
  <si>
    <t>FV-A-0000-02198468</t>
  </si>
  <si>
    <t>0004119560-6-0</t>
  </si>
  <si>
    <t xml:space="preserve">RAMIREZ RAMIREZ LUIS ARTURO </t>
  </si>
  <si>
    <t xml:space="preserve">MOP09 </t>
  </si>
  <si>
    <t xml:space="preserve">MONTAJE NEUMATICO ARO 24 - FLOTA </t>
  </si>
  <si>
    <t>FV-A-0000-02199054</t>
  </si>
  <si>
    <t xml:space="preserve">ZALI3 </t>
  </si>
  <si>
    <t xml:space="preserve">ALINEACION ARO 24 - FLOTA </t>
  </si>
  <si>
    <t>FV-A-0000-02199062</t>
  </si>
  <si>
    <t>FV-A-0000-02199179</t>
  </si>
  <si>
    <t>0076690569-2-0</t>
  </si>
  <si>
    <t xml:space="preserve">INVERSIONES STA GEMA SPA 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</si>
  <si>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</si>
  <si>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</si>
  <si>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</si>
  <si>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</si>
  <si>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FV-A-0000-02199768</t>
  </si>
  <si>
    <t>FV-A-0000-02199769</t>
  </si>
  <si>
    <t xml:space="preserve">HYDRAULIC AW ISO 68 BL 19 LT </t>
  </si>
  <si>
    <t>FV-A-0000-02199804</t>
  </si>
  <si>
    <t>0076696968-2-0</t>
  </si>
  <si>
    <t xml:space="preserve">TRANSPORTES JUAN CARLOS MONTECINOS EIRL </t>
  </si>
  <si>
    <t>FV-A-0000-02199872</t>
  </si>
  <si>
    <t xml:space="preserve">HK150 </t>
  </si>
  <si>
    <t xml:space="preserve">BATERIA 150 AMP 1000 CCA HANKOOK </t>
  </si>
  <si>
    <t>FV-A-0000-02200294</t>
  </si>
  <si>
    <t xml:space="preserve">HKMUG </t>
  </si>
  <si>
    <t xml:space="preserve">MUG HANKOOK </t>
  </si>
  <si>
    <t xml:space="preserve">EURODIESEL E-4 15W40 CI-4 BL 19 LT </t>
  </si>
  <si>
    <t>FV-A-0000-02200593</t>
  </si>
  <si>
    <t xml:space="preserve">ACEITE HIDRAULICO NUTO H68 19LT </t>
  </si>
  <si>
    <t xml:space="preserve">DELVAC SUPER 20W50 (API CF-4). 19LT </t>
  </si>
  <si>
    <t>FV-A-0000-02200905</t>
  </si>
  <si>
    <t xml:space="preserve">275/80R22.5 16PR 149/146M AD153 GOODR </t>
  </si>
  <si>
    <t>FV-A-0000-02202426</t>
  </si>
  <si>
    <t>0076956630-9-0</t>
  </si>
  <si>
    <t xml:space="preserve">SOC.CONTRUCCION INGENIERIA Y MONTAJE ESR </t>
  </si>
  <si>
    <t xml:space="preserve">205/75R16C 8PR 110/108Q H188 GOODR </t>
  </si>
  <si>
    <t>FV-A-0000-02202659</t>
  </si>
  <si>
    <t xml:space="preserve">175/65R14 82H RP28 GOODR </t>
  </si>
  <si>
    <t>REFRIGERANTE ANTICONGELANTE -10BIDON 20L</t>
  </si>
  <si>
    <t>FV-A-0000-02202934</t>
  </si>
  <si>
    <t>0076658560-4-0</t>
  </si>
  <si>
    <t xml:space="preserve">SOC.AGRICOLA Y DE TRANSPORTES SUAZO LTDA </t>
  </si>
  <si>
    <t xml:space="preserve">C2259 </t>
  </si>
  <si>
    <t>FOCO LED 4" AMARILLO MULTIVOLTAJE DE SEN</t>
  </si>
  <si>
    <t>FV-A-0000-02203012</t>
  </si>
  <si>
    <t xml:space="preserve">C5074 </t>
  </si>
  <si>
    <t>CINTA C/RATCHET 2" C/GANCHO TIPO JJ 9MTS</t>
  </si>
  <si>
    <t>FV-A-0000-02205096</t>
  </si>
  <si>
    <t xml:space="preserve">ZAA09 </t>
  </si>
  <si>
    <t xml:space="preserve">ALINEACION LIVIANOS AUTO - FLOTA </t>
  </si>
  <si>
    <t>FV-A-0000-02208877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</si>
  <si>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</si>
  <si>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</si>
  <si>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</si>
  <si>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</si>
  <si>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FV-A-0000-02209176</t>
  </si>
  <si>
    <t xml:space="preserve">S0494 </t>
  </si>
  <si>
    <t xml:space="preserve">S3375 </t>
  </si>
  <si>
    <t xml:space="preserve">FILTRO AIRE SECUN. DONALDSON </t>
  </si>
  <si>
    <t xml:space="preserve">FILTRO LUBRICANTE DONALDSON </t>
  </si>
  <si>
    <t xml:space="preserve">FILTRO SEC. AIRE WABCO (NEG) </t>
  </si>
  <si>
    <t xml:space="preserve">S3550 </t>
  </si>
  <si>
    <t xml:space="preserve">FILTRO SEC. AIRE TECFIL </t>
  </si>
  <si>
    <t>FV-A-0000-02209177</t>
  </si>
  <si>
    <t>FV-A-0000-02209683</t>
  </si>
  <si>
    <t>FV-A-0000-02209905</t>
  </si>
  <si>
    <t xml:space="preserve">EMPAQ.TAPA VALVULA (TAPA PLASTICA) </t>
  </si>
  <si>
    <t>FV-A-0000-02209949</t>
  </si>
  <si>
    <t xml:space="preserve">PASTILLA FRENO DEL.TRAS.(JGO) </t>
  </si>
  <si>
    <t>FV-A-0000-02209961</t>
  </si>
  <si>
    <t xml:space="preserve">700R16 14PR CR926 SET GOODR </t>
  </si>
  <si>
    <t>FV-A-0000-02210499</t>
  </si>
  <si>
    <t xml:space="preserve">700R16 TR177A CAMARAS H.G. </t>
  </si>
  <si>
    <t>FV-A-0000-02210689</t>
  </si>
  <si>
    <t xml:space="preserve">CARTER DISTRIBUCION </t>
  </si>
  <si>
    <t>FV-A-0000-02212848</t>
  </si>
  <si>
    <t>EMPAQ.TAPA DISTRIBUCION TRASERA IZQUIERD</t>
  </si>
  <si>
    <t>FV-A-0000-02212864</t>
  </si>
  <si>
    <t xml:space="preserve">S8002 </t>
  </si>
  <si>
    <t xml:space="preserve">FAROL INTERMITENTE DELANTERO DER </t>
  </si>
  <si>
    <t>FV-A-0000-02212895</t>
  </si>
  <si>
    <t xml:space="preserve">S8003 </t>
  </si>
  <si>
    <t xml:space="preserve">FAROL INTERMITENTE DELANTERO IZQ </t>
  </si>
  <si>
    <t>FV-A-0000-02212981</t>
  </si>
  <si>
    <t xml:space="preserve">EMPAQ.CARTER ACEITE (PLASTICO) </t>
  </si>
  <si>
    <t>FV-A-0000-02213293</t>
  </si>
  <si>
    <t xml:space="preserve">RETEN DISTRIB.TRAS.140X115X13 </t>
  </si>
  <si>
    <t xml:space="preserve">EMPAQ.TAPA DISTRIBUCION TRASERA DERECHA </t>
  </si>
  <si>
    <t>FV-A-0000-02213438</t>
  </si>
  <si>
    <t xml:space="preserve">PRCV6 </t>
  </si>
  <si>
    <t xml:space="preserve">PARCHE VIPAL VF 06 50X50 </t>
  </si>
  <si>
    <t>BV-A-0000-00295284</t>
  </si>
  <si>
    <t>0010169576-K-0</t>
  </si>
  <si>
    <t xml:space="preserve">JERIA TORRES MARCO </t>
  </si>
  <si>
    <t>Actual</t>
  </si>
  <si>
    <t>Boleta</t>
  </si>
  <si>
    <t xml:space="preserve">C5257 </t>
  </si>
  <si>
    <t xml:space="preserve">CHICHARRA DE FRENO UNIVERSAL 10E 3P </t>
  </si>
  <si>
    <t>BV-A-0000-00295531</t>
  </si>
  <si>
    <t>0009873723-5-0</t>
  </si>
  <si>
    <t xml:space="preserve">CAVIERES VERA FIDEL FRANCISCO </t>
  </si>
  <si>
    <t xml:space="preserve">EMPAQ.CULATA JGO 1LAMINA C/RET.ELRING </t>
  </si>
  <si>
    <t>BV-A-0000-00295662</t>
  </si>
  <si>
    <t>0008153139-0-0</t>
  </si>
  <si>
    <t xml:space="preserve">SILVA PEREZ JOSE IGNACIO </t>
  </si>
  <si>
    <t xml:space="preserve">VOLANTE MOTOR </t>
  </si>
  <si>
    <t>BV-A-0000-00295673</t>
  </si>
  <si>
    <t xml:space="preserve">C3004 </t>
  </si>
  <si>
    <t xml:space="preserve">ENCHUFE RECEPTOR MACHO 7 CONT BASE FIJA </t>
  </si>
  <si>
    <t>BV-A-0000-00295681</t>
  </si>
  <si>
    <t>0019018708-K-0</t>
  </si>
  <si>
    <t xml:space="preserve">PIA CANALES ORTIZ </t>
  </si>
  <si>
    <t xml:space="preserve">C3003 </t>
  </si>
  <si>
    <t>ENCHUFE RECEPTOR HEMBRA 7 CONT C/RESORTE</t>
  </si>
  <si>
    <t>BV-A-0000-00295693</t>
  </si>
  <si>
    <t xml:space="preserve">W1877 </t>
  </si>
  <si>
    <t xml:space="preserve">BUJE BIELA MOTOR STD SEMI KS </t>
  </si>
  <si>
    <t>CV-A-0000-00223255</t>
  </si>
  <si>
    <t>0076602778-4-0</t>
  </si>
  <si>
    <t xml:space="preserve">SOC. ROBERTO MIRANDA E HIJOS LTDA. </t>
  </si>
  <si>
    <t xml:space="preserve">U1523 </t>
  </si>
  <si>
    <t xml:space="preserve">REP.COMPRESOR HOLSET QE296 </t>
  </si>
  <si>
    <t>CV-A-0000-00223342</t>
  </si>
  <si>
    <t>0014242148-8-0</t>
  </si>
  <si>
    <t xml:space="preserve">ELOZ LABRA ARMANDO VICTORINO </t>
  </si>
  <si>
    <t xml:space="preserve">U0225 </t>
  </si>
  <si>
    <t xml:space="preserve">TAQUIES MOTOR </t>
  </si>
  <si>
    <t>CV-A-0000-00223379</t>
  </si>
  <si>
    <t>0076227632-1-0</t>
  </si>
  <si>
    <t xml:space="preserve">SOC.DE TRANSPORTES ROA LIMITADA. </t>
  </si>
  <si>
    <t xml:space="preserve">SENSOR NIVEL DE ACEITE </t>
  </si>
  <si>
    <t>CV-A-0000-00223456</t>
  </si>
  <si>
    <t xml:space="preserve">S2139 </t>
  </si>
  <si>
    <t xml:space="preserve">BOMBA LEVANTE CABINA </t>
  </si>
  <si>
    <t>CV-A-0000-00223661</t>
  </si>
  <si>
    <t>0076213630-9-0</t>
  </si>
  <si>
    <t xml:space="preserve">HTH GLOBAL MINING S.A </t>
  </si>
  <si>
    <t xml:space="preserve">RODTO CARDAN 50MM INT.C/SOPORTE </t>
  </si>
  <si>
    <t>CV-A-0000-00223667</t>
  </si>
  <si>
    <t>0006731218-K-0</t>
  </si>
  <si>
    <t xml:space="preserve">ANDRES EDUARDO MIRANDA VARGA </t>
  </si>
  <si>
    <t xml:space="preserve">F3930 </t>
  </si>
  <si>
    <t xml:space="preserve">CRUCETA CARDAN 47,6 M/M </t>
  </si>
  <si>
    <t xml:space="preserve">E0143 </t>
  </si>
  <si>
    <t xml:space="preserve">EJE PILOTO </t>
  </si>
  <si>
    <t>CV-A-0000-00223717</t>
  </si>
  <si>
    <t>0008470543-8-0</t>
  </si>
  <si>
    <t xml:space="preserve">CORNEJO VERGARA FRANCISCO ANTONIO </t>
  </si>
  <si>
    <t>CV-A-0000-00223765</t>
  </si>
  <si>
    <t xml:space="preserve">CRUCETA CARDAN DADO 35 M/M CORTA </t>
  </si>
  <si>
    <t>CV-A-0000-00223766</t>
  </si>
  <si>
    <t>0076698437-1-0</t>
  </si>
  <si>
    <t xml:space="preserve">MARSERV SPA </t>
  </si>
  <si>
    <t xml:space="preserve">C5663 </t>
  </si>
  <si>
    <t xml:space="preserve">BALATA FRENO 4515 STD JGO </t>
  </si>
  <si>
    <t>CV-A-0000-00223794</t>
  </si>
  <si>
    <t>0014010592-9-0</t>
  </si>
  <si>
    <t xml:space="preserve">NATALIA HERRERA BARCAZAR </t>
  </si>
  <si>
    <t xml:space="preserve">MOBILUBE HD PLUS 80W-90 GL5 19LT </t>
  </si>
  <si>
    <t>CV-A-0000-00224177</t>
  </si>
  <si>
    <t>0078328000-0-0</t>
  </si>
  <si>
    <t xml:space="preserve">JOSE RIVAS ORELLANA E HIJOS LTDA. </t>
  </si>
  <si>
    <t>VALVOLINE HIDRO-LUBE SAE 80W GL-4 BL19LT</t>
  </si>
  <si>
    <t>FV-A-0000-02214071</t>
  </si>
  <si>
    <t>0079993110-9-0</t>
  </si>
  <si>
    <t xml:space="preserve">ARIDOS CACHAPOAL LIMITADA </t>
  </si>
  <si>
    <t xml:space="preserve">NE150 </t>
  </si>
  <si>
    <t xml:space="preserve">BATERIA 150 AMP 840 CCA NEXBAT </t>
  </si>
  <si>
    <t>FV-A-0000-02214082</t>
  </si>
  <si>
    <t xml:space="preserve">VALVULA RETENCION B/INYECTORA </t>
  </si>
  <si>
    <t>FV-A-0000-02214270</t>
  </si>
  <si>
    <t>0011128597-7-0</t>
  </si>
  <si>
    <t xml:space="preserve">CORTES MUNOZ NELSON ROLANDO </t>
  </si>
  <si>
    <t xml:space="preserve">FILTRO AIRE SECUNDARIO DONALDSON </t>
  </si>
  <si>
    <t>FV-A-0000-02214363</t>
  </si>
  <si>
    <t>FV-A-0000-02214452</t>
  </si>
  <si>
    <t xml:space="preserve">C3067 </t>
  </si>
  <si>
    <t>PULMON SUSPENSION 1T15M-9/9101 B.METALIC</t>
  </si>
  <si>
    <t>FV-A-0000-02214740</t>
  </si>
  <si>
    <t>0014574668-K-0</t>
  </si>
  <si>
    <t xml:space="preserve">GONZALEZ TROCOSO RUBEN DARIO </t>
  </si>
  <si>
    <t xml:space="preserve">ADBLUE BY ADQUIM BIDON 20 LTS </t>
  </si>
  <si>
    <t>FV-A-0000-02214761</t>
  </si>
  <si>
    <t>0077008259-5-0</t>
  </si>
  <si>
    <t xml:space="preserve">DISTRIBUIDORA NORESTE SPA </t>
  </si>
  <si>
    <t>FV-A-0000-02214865</t>
  </si>
  <si>
    <t xml:space="preserve">U0624 </t>
  </si>
  <si>
    <t xml:space="preserve">ANILLO COMPRESOR STD 1 CIL </t>
  </si>
  <si>
    <t xml:space="preserve">U0325 </t>
  </si>
  <si>
    <t xml:space="preserve">REP.COMPRESOR HOLSET SS296 COMPLETO </t>
  </si>
  <si>
    <t xml:space="preserve">C1107 </t>
  </si>
  <si>
    <t>VALVULA ACOPLE AUTOMATICA AMARILLA 16 MM</t>
  </si>
  <si>
    <t>FV-A-0000-02215384</t>
  </si>
  <si>
    <t>0007329347-2-0</t>
  </si>
  <si>
    <t xml:space="preserve">CORNEJO DROGUETT HECTOR HERNAN </t>
  </si>
  <si>
    <t>FV-A-0000-02215410</t>
  </si>
  <si>
    <t>0006941283-1-0</t>
  </si>
  <si>
    <t xml:space="preserve">RODRIGUEZ SEGOVIA HERNAN </t>
  </si>
  <si>
    <t>FV-A-0000-02215509</t>
  </si>
  <si>
    <t>0076173223-4-0</t>
  </si>
  <si>
    <t xml:space="preserve">TRANSPORTES JOSE OSORIO FUENTES EIRL </t>
  </si>
  <si>
    <t xml:space="preserve">V0578 </t>
  </si>
  <si>
    <t xml:space="preserve">FILTRO LUBRICANTE </t>
  </si>
  <si>
    <t xml:space="preserve">V4030 </t>
  </si>
  <si>
    <t xml:space="preserve">V4031 </t>
  </si>
  <si>
    <t xml:space="preserve">FILTRO SEPARADOR TECFIL </t>
  </si>
  <si>
    <t xml:space="preserve">V1019 </t>
  </si>
  <si>
    <t xml:space="preserve">FILTRO COMBUSTIBLE DONALDSON </t>
  </si>
  <si>
    <t xml:space="preserve">RIMULA R4L 15W40 CK-4 E9/E7 BL.18.9 LT </t>
  </si>
  <si>
    <t xml:space="preserve">TARJETA TACOGRAFO 7 DIAS 125KM </t>
  </si>
  <si>
    <t xml:space="preserve">S8527 </t>
  </si>
  <si>
    <t xml:space="preserve">SERVO EMBRAGUE (EN PEDAL) </t>
  </si>
  <si>
    <t>FV-A-0000-02215630</t>
  </si>
  <si>
    <t>FV-A-0000-02215638</t>
  </si>
  <si>
    <t>FV-A-0000-02215741</t>
  </si>
  <si>
    <t>0015194959-2-0</t>
  </si>
  <si>
    <t xml:space="preserve">LEON MARTINEZ GERARDO ALONZO </t>
  </si>
  <si>
    <t xml:space="preserve">C3066 </t>
  </si>
  <si>
    <t>PULMON SUSPENSION 1T15M-6/9082 B.METALIC</t>
  </si>
  <si>
    <t>FV-A-0000-02215927</t>
  </si>
  <si>
    <t>0076060537-9-0</t>
  </si>
  <si>
    <t xml:space="preserve">LAICA INVERCIONES LTDA </t>
  </si>
  <si>
    <t xml:space="preserve">U1923 </t>
  </si>
  <si>
    <t>FV-A-0000-02216279</t>
  </si>
  <si>
    <t xml:space="preserve">11R22.5 16PR 148/145M AT27S AUSTO </t>
  </si>
  <si>
    <t>FV-A-0000-02216724</t>
  </si>
  <si>
    <t>0076806073-8-0</t>
  </si>
  <si>
    <t xml:space="preserve">TRANSFER SPA </t>
  </si>
  <si>
    <t xml:space="preserve">V3565 </t>
  </si>
  <si>
    <t xml:space="preserve">PASADOR MUNON 60MM JGO. C/RDTO. </t>
  </si>
  <si>
    <t>FV-A-0000-02216901</t>
  </si>
  <si>
    <t>0076334302-2-0</t>
  </si>
  <si>
    <t xml:space="preserve">SOCIEDAD RAMON LTDA. </t>
  </si>
  <si>
    <t>FV-A-0000-02217025</t>
  </si>
  <si>
    <t xml:space="preserve">215/75R14 6PR 98/95Q GRABBER AT2 GENER </t>
  </si>
  <si>
    <t>FV-A-0000-02217059</t>
  </si>
  <si>
    <t>0077082270-K-0</t>
  </si>
  <si>
    <t xml:space="preserve">ELECTRICIDAD SERBRIP LTDA. </t>
  </si>
  <si>
    <t xml:space="preserve">HK100 </t>
  </si>
  <si>
    <t xml:space="preserve">BATERIA 100 AMP 800 CCA HANKOOK </t>
  </si>
  <si>
    <t>FV-A-0000-02217212</t>
  </si>
  <si>
    <t>0079733020-5-0</t>
  </si>
  <si>
    <t xml:space="preserve">TRANSPORTES TRIMAI LTDA </t>
  </si>
  <si>
    <t>FV-A-0000-02217411</t>
  </si>
  <si>
    <t>0076949374-3-0</t>
  </si>
  <si>
    <t xml:space="preserve">SERVICIOS MECANICO ELECTRONICO FABIAN CA </t>
  </si>
  <si>
    <t>FV-A-0000-02217458</t>
  </si>
  <si>
    <t>0076867373-K-0</t>
  </si>
  <si>
    <t xml:space="preserve">TRANSPORTES HUGO FRANCISCO LATORRE GONZA </t>
  </si>
  <si>
    <t xml:space="preserve">VISMAX SAE 25W60 CG-4 BL 19 LT </t>
  </si>
  <si>
    <t>FV-A-0000-02217466</t>
  </si>
  <si>
    <t>0077766930-3-0</t>
  </si>
  <si>
    <t xml:space="preserve">INGENIERIA ELECTRICA Y CONSTRUCCION LTDA </t>
  </si>
  <si>
    <t xml:space="preserve">PASTILLA FRENO DEL.(JGO) </t>
  </si>
  <si>
    <t>FV-A-0000-02217493</t>
  </si>
  <si>
    <t>FV-A-0000-02217502</t>
  </si>
  <si>
    <t>0076125799-4-0</t>
  </si>
  <si>
    <t xml:space="preserve">TRANS.HECTOR FLORES PULGAR EIRL </t>
  </si>
  <si>
    <t>FV-A-0000-02217715</t>
  </si>
  <si>
    <t>0005185558-2-0</t>
  </si>
  <si>
    <t xml:space="preserve">VENEGAS GUTIERREZ LUIS ANTONIO </t>
  </si>
  <si>
    <t xml:space="preserve">VALVOLINE CHASSIS GREASE BL.16 KG </t>
  </si>
  <si>
    <t>FV-A-0000-02217994</t>
  </si>
  <si>
    <t>0076658830-1-0</t>
  </si>
  <si>
    <t xml:space="preserve">RICARDO DURAN Y COMPAñIA LIMITADA </t>
  </si>
  <si>
    <t xml:space="preserve">295/80R22.5 18PR 152/149M AT27 AUSTO </t>
  </si>
  <si>
    <t>FV-A-0000-02218269</t>
  </si>
  <si>
    <t>0006470772-8-0</t>
  </si>
  <si>
    <t xml:space="preserve">HERNANDEZ GIL JUAN CARLOS </t>
  </si>
  <si>
    <t>FV-A-0000-02218278</t>
  </si>
  <si>
    <t>0076070719-8-0</t>
  </si>
  <si>
    <t xml:space="preserve">TRANSPORTES PEDRO SILVA LEON E.I.R.L </t>
  </si>
  <si>
    <t xml:space="preserve">ZAACT </t>
  </si>
  <si>
    <t xml:space="preserve">ALINAECION LIVIANO CAMIONETA - FLOTA </t>
  </si>
  <si>
    <t>FV-A-0000-02218279</t>
  </si>
  <si>
    <t xml:space="preserve">C2232 </t>
  </si>
  <si>
    <t xml:space="preserve">HUINCHA REFLECTANTE ROJO/BLANCO X ROLLO </t>
  </si>
  <si>
    <t>FV-A-0000-02218333</t>
  </si>
  <si>
    <t xml:space="preserve">GRASA FEDERAL RED PURPLE EP2 16 KG </t>
  </si>
  <si>
    <t>FV-A-0000-02218415</t>
  </si>
  <si>
    <t>FV-A-0000-02218477</t>
  </si>
  <si>
    <t xml:space="preserve">BTR14 </t>
  </si>
  <si>
    <t xml:space="preserve">ROTACION NEUMATICO CAMION/BUS - CAREN </t>
  </si>
  <si>
    <t>FV-A-0000-02218564</t>
  </si>
  <si>
    <t>FV-A-0000-02218939</t>
  </si>
  <si>
    <t>0077161145-1-0</t>
  </si>
  <si>
    <t xml:space="preserve">TRANSPORTES GALAGHER SPA </t>
  </si>
  <si>
    <t xml:space="preserve">BTR19 </t>
  </si>
  <si>
    <t>ROTAC NEUM FURGON/VAN/CAMION 3/4 - FLOTA</t>
  </si>
  <si>
    <t xml:space="preserve">ZBA12 </t>
  </si>
  <si>
    <t>BALANCEO FURGON/VAN Y CAMION 3/4 - FLOTA</t>
  </si>
  <si>
    <t xml:space="preserve">ZAA06 </t>
  </si>
  <si>
    <t>ALINEACION FURGON/VAN/CAMION 3/4 - FLOTA</t>
  </si>
  <si>
    <t>FV-A-0000-02218975</t>
  </si>
  <si>
    <t xml:space="preserve">VALVOLINE UNIV.TRACTOR FLUID 10W30,19LT </t>
  </si>
  <si>
    <t>FV-A-0000-02218991</t>
  </si>
  <si>
    <t>0078964720-8-0</t>
  </si>
  <si>
    <t xml:space="preserve">ESTACIONES DE SERVICIO EN RED LTDA </t>
  </si>
  <si>
    <t>FV-A-0000-02219073</t>
  </si>
  <si>
    <t>0011364247-5-0</t>
  </si>
  <si>
    <t xml:space="preserve">ESPINOZA PARRA FANNY </t>
  </si>
  <si>
    <t xml:space="preserve">215/75R17.5 14PR 126/124M GSR+1 GOODR </t>
  </si>
  <si>
    <t xml:space="preserve">215/75R17.5 16PR 135/133J CR976A GOODR </t>
  </si>
  <si>
    <t>FV-A-0000-02219226</t>
  </si>
  <si>
    <t>0077842840-7-0</t>
  </si>
  <si>
    <t xml:space="preserve">GEOROCK S.A. </t>
  </si>
  <si>
    <t xml:space="preserve">S2703 </t>
  </si>
  <si>
    <t>VALVULA SOLENOIDE C/C (GAMA) 1334037</t>
  </si>
  <si>
    <t>FV-A-0000-02219295</t>
  </si>
  <si>
    <t>FV-A-0000-02219297</t>
  </si>
  <si>
    <t xml:space="preserve">V1656 </t>
  </si>
  <si>
    <t>AMORTIGUAD.CABINA TRAS/HORIZONTAL OJO/OJ</t>
  </si>
  <si>
    <t>FV-A-0000-02219470</t>
  </si>
  <si>
    <t xml:space="preserve">ESTANQUE PETROLEO 300 LITROS PLASTICO </t>
  </si>
  <si>
    <t>FV-A-0000-02219575</t>
  </si>
  <si>
    <t>0008450587-0-0</t>
  </si>
  <si>
    <t xml:space="preserve">NUNEZ AREVALO JUSTO PASTOR </t>
  </si>
  <si>
    <t>FV-A-0000-02219768</t>
  </si>
  <si>
    <t>0076303518-2-0</t>
  </si>
  <si>
    <t xml:space="preserve">COMERCIALIZADORA JUAN PABLO MELO ALLENDE </t>
  </si>
  <si>
    <t xml:space="preserve">CILINDRO SUP.EMBRAGUE </t>
  </si>
  <si>
    <t>FV-A-0000-02220039</t>
  </si>
  <si>
    <t>0004820033-8-0</t>
  </si>
  <si>
    <t xml:space="preserve">GONZALEZ TOLEDO HERNAN </t>
  </si>
  <si>
    <t xml:space="preserve">FILTRO DE AGUA MAHLE </t>
  </si>
  <si>
    <t>FV-A-0000-02220136</t>
  </si>
  <si>
    <t>0011979615-6-0</t>
  </si>
  <si>
    <t xml:space="preserve">ESPINOZA PARRAGUEZ GUILLERMO </t>
  </si>
  <si>
    <t xml:space="preserve">RODTO CARDAN 45 M/M.INT.C/GOMA T/FORD </t>
  </si>
  <si>
    <t>FV-A-0000-02239659</t>
  </si>
  <si>
    <t>0076021176-1-0</t>
  </si>
  <si>
    <t xml:space="preserve">TRANS.VERA Y ESPINOZA LTDA. </t>
  </si>
  <si>
    <t>FV-A-0000-02239787</t>
  </si>
  <si>
    <t xml:space="preserve">VALVULA DESCARGA RAPIDA T/WABCO </t>
  </si>
  <si>
    <t>FV-A-0000-02239845</t>
  </si>
  <si>
    <t>0076596680-9-0</t>
  </si>
  <si>
    <t xml:space="preserve">ALEJANDRINO FERNANDEZ BURDILES EIRL </t>
  </si>
  <si>
    <t>FV-A-0000-02239939</t>
  </si>
  <si>
    <t xml:space="preserve">TR572 </t>
  </si>
  <si>
    <t xml:space="preserve">VALVULA RECTA TR-572 </t>
  </si>
  <si>
    <t>FV-A-0000-02240183</t>
  </si>
  <si>
    <t xml:space="preserve">E0594 </t>
  </si>
  <si>
    <t xml:space="preserve">TAPON C/CAMBIO </t>
  </si>
  <si>
    <t>FV-A-0000-02240316</t>
  </si>
  <si>
    <t>0009148555-9-0</t>
  </si>
  <si>
    <t xml:space="preserve">CORNEJO TORRES RAMON FRANCISCO </t>
  </si>
  <si>
    <t xml:space="preserve">C2274 </t>
  </si>
  <si>
    <t xml:space="preserve">FOCO LED LAT.AMARILLO 2 1/2" C/SOPT. MV </t>
  </si>
  <si>
    <t>FV-A-0000-02240610</t>
  </si>
  <si>
    <t>0076164102-6-0</t>
  </si>
  <si>
    <t xml:space="preserve">FERNANDO NEICUN CONSTRUCCIONES EIRL </t>
  </si>
  <si>
    <t xml:space="preserve">PERNO RUEDA TRA.COMP.22X98LL32 </t>
  </si>
  <si>
    <t xml:space="preserve">NE101 </t>
  </si>
  <si>
    <t xml:space="preserve">BATERIA 100 AMP 700 CCA PERNO NEXBAT </t>
  </si>
  <si>
    <t>FV-A-0000-02240685</t>
  </si>
  <si>
    <t>FV-A-0000-02240875</t>
  </si>
  <si>
    <t xml:space="preserve">AMORTIG.DELANTERO </t>
  </si>
  <si>
    <t>FV-A-0000-02240915</t>
  </si>
  <si>
    <t>FV-A-0000-02240917</t>
  </si>
  <si>
    <t>FV-A-0000-02240921</t>
  </si>
  <si>
    <t>FV-A-0000-02241023</t>
  </si>
  <si>
    <t>FV-A-0000-02241082</t>
  </si>
  <si>
    <t xml:space="preserve">FAROL INTERMITENTE IZQUIERDO </t>
  </si>
  <si>
    <t xml:space="preserve">FAROL INTERMITENTE DERECHO </t>
  </si>
  <si>
    <t>FV-A-0000-02241227</t>
  </si>
  <si>
    <t>0011365019-2-0</t>
  </si>
  <si>
    <t xml:space="preserve">TAPIA ROSALES CARLOS ENRIQUE </t>
  </si>
  <si>
    <t xml:space="preserve">FILTRO AIRE SECUN. TECFIL </t>
  </si>
  <si>
    <t>FV-A-0000-02241340</t>
  </si>
  <si>
    <t>FV-A-0000-02241487</t>
  </si>
  <si>
    <t xml:space="preserve">295/80R22.5 18PR 152/149M AT127S AUSTO </t>
  </si>
  <si>
    <t>FV-A-0000-02241639</t>
  </si>
  <si>
    <t>0011144125-1-0</t>
  </si>
  <si>
    <t xml:space="preserve">RIVEROS CABELLO LUIS GENEROSO </t>
  </si>
  <si>
    <t xml:space="preserve">S3726 </t>
  </si>
  <si>
    <t xml:space="preserve">FOCO TRASERO SCANIA SERIE 4 IZQUIERDO </t>
  </si>
  <si>
    <t>FV-A-0000-02241680</t>
  </si>
  <si>
    <t>FV-A-0000-02241771</t>
  </si>
  <si>
    <t>0015123762-2-0</t>
  </si>
  <si>
    <t xml:space="preserve">CABEZAS GALVEZ ANIBAL ELIZARDO </t>
  </si>
  <si>
    <t xml:space="preserve">295/80R22.5 18PR 154/152M DSR08A DOUBL </t>
  </si>
  <si>
    <t xml:space="preserve">C1498 </t>
  </si>
  <si>
    <t>FV-A-0000-02241848</t>
  </si>
  <si>
    <t xml:space="preserve">C2261 </t>
  </si>
  <si>
    <t>FOCO LED 4" ROJO MULTIVOLTAJE DE SENALER</t>
  </si>
  <si>
    <t>FV-A-0000-02242038</t>
  </si>
  <si>
    <t>FV-A-0000-02242154</t>
  </si>
  <si>
    <t>FV-A-0000-02242208</t>
  </si>
  <si>
    <t>PULMON FRENO DOBLE MAXI 30/30 (8" DOBLE)</t>
  </si>
  <si>
    <t xml:space="preserve">750R16 14PR CR926 SET GOODR </t>
  </si>
  <si>
    <t>FV-A-0000-02242286</t>
  </si>
  <si>
    <t>0076422720-4-0</t>
  </si>
  <si>
    <t xml:space="preserve">AGRICOLA DALCAHUE SPA </t>
  </si>
  <si>
    <t xml:space="preserve">ZAA04 </t>
  </si>
  <si>
    <t>ALINEACION FURGON/VAN/CAMION 3/4 -NORMAL</t>
  </si>
  <si>
    <t xml:space="preserve">EMPAQ.CULATA MOTOR SOLA </t>
  </si>
  <si>
    <t>FV-A-0000-02242313</t>
  </si>
  <si>
    <t xml:space="preserve">FILTRO AIRE DONALDSON "ESC" </t>
  </si>
  <si>
    <t>FV-A-0000-02242348</t>
  </si>
  <si>
    <t>0078634350-K-0</t>
  </si>
  <si>
    <t xml:space="preserve">TRANSPORTES VIDAL HNOS LTDA </t>
  </si>
  <si>
    <t>FV-A-0000-02242374</t>
  </si>
  <si>
    <t>FV-A-0000-02242413</t>
  </si>
  <si>
    <t>FV-A-0000-02242640</t>
  </si>
  <si>
    <t>245/75R16 10PR 120/116S GIANTSAVER MAZZI</t>
  </si>
  <si>
    <t>FV-A-0000-02242655</t>
  </si>
  <si>
    <t>0076071838-6-0</t>
  </si>
  <si>
    <t xml:space="preserve">C BARRIOS CONSTRUCTORA SPA </t>
  </si>
  <si>
    <t xml:space="preserve">C1149 </t>
  </si>
  <si>
    <t xml:space="preserve">CHICHARRA DE FRENO UNIVERSAL 28E 2P </t>
  </si>
  <si>
    <t>FV-A-0000-02242739</t>
  </si>
  <si>
    <t xml:space="preserve">C1454 </t>
  </si>
  <si>
    <t xml:space="preserve">PATIN FRENO CON BALATAS 4515 STD </t>
  </si>
  <si>
    <t>FV-A-0000-02242789</t>
  </si>
  <si>
    <t xml:space="preserve">FILTRO LUBRICANTE DONALDSON "ESC" </t>
  </si>
  <si>
    <t>FV-A-0000-02242886</t>
  </si>
  <si>
    <t>FV-A-0000-02242991</t>
  </si>
  <si>
    <t>0077140164-3-0</t>
  </si>
  <si>
    <t xml:space="preserve">XIMENA NICOLE CATALAN EIRL </t>
  </si>
  <si>
    <t>FV-A-0000-02243688</t>
  </si>
  <si>
    <t>FV-A-0000-02243700</t>
  </si>
  <si>
    <t>HIGH PERFORMANCE20W50GT WP-5 CH-4 BL19LT</t>
  </si>
  <si>
    <t>FV-A-0000-02243757</t>
  </si>
  <si>
    <t>0076826032-K-0</t>
  </si>
  <si>
    <t xml:space="preserve">TRANDAGA SPA </t>
  </si>
  <si>
    <t xml:space="preserve">HK091 </t>
  </si>
  <si>
    <t xml:space="preserve">BATERIA 90 AMP 750 CCA HANKOOK </t>
  </si>
  <si>
    <t>FV-A-0000-02243786</t>
  </si>
  <si>
    <t>FV-A-0000-02243933</t>
  </si>
  <si>
    <t>0076245495-5-0</t>
  </si>
  <si>
    <t xml:space="preserve">ALONSO SCHULUAGA CALDERON SERV. AGRICOLA </t>
  </si>
  <si>
    <t xml:space="preserve">12R22.5 18PR 152/149M DSR668 DOUBL </t>
  </si>
  <si>
    <t>FV-A-0000-02244123</t>
  </si>
  <si>
    <t xml:space="preserve">V1537 </t>
  </si>
  <si>
    <t xml:space="preserve">FOCO MAYOR IZQUIERDO (OPTICO ALARGADO) </t>
  </si>
  <si>
    <t>FV-A-0000-02244478</t>
  </si>
  <si>
    <t xml:space="preserve">V1555 </t>
  </si>
  <si>
    <t xml:space="preserve">FOCO MAYOR DERECHO (OPTICO ALARGADO) </t>
  </si>
  <si>
    <t>FV-A-0000-02244531</t>
  </si>
  <si>
    <t>FV-A-0000-02245153</t>
  </si>
  <si>
    <t xml:space="preserve">215/75R17.5 16PR CM988 GOODR </t>
  </si>
  <si>
    <t>FV-A-0000-02245322</t>
  </si>
  <si>
    <t>0077053664-2-0</t>
  </si>
  <si>
    <t xml:space="preserve">TRANSPORTES EL ROMERAL LTDA </t>
  </si>
  <si>
    <t>FV-A-0000-02245555</t>
  </si>
  <si>
    <t>0078389930-2-0</t>
  </si>
  <si>
    <t xml:space="preserve">ALTRAMUZ LTDA. </t>
  </si>
  <si>
    <t xml:space="preserve">HK090 </t>
  </si>
  <si>
    <t>FV-A-0000-02246362</t>
  </si>
  <si>
    <t>FV-A-0000-02246368</t>
  </si>
  <si>
    <t xml:space="preserve">11R22.5 16PR 148/145M CR926DW GOODR </t>
  </si>
  <si>
    <t>FV-A-0000-02246597</t>
  </si>
  <si>
    <t>PALANCA INTERMITENTE "ESC"</t>
  </si>
  <si>
    <t>FV-A-0000-02246599</t>
  </si>
  <si>
    <t>0076413570-9-0</t>
  </si>
  <si>
    <t xml:space="preserve">WALDO ERGER QUIROZ JARA E.I.R.L </t>
  </si>
  <si>
    <t>FV-A-0000-02246822</t>
  </si>
  <si>
    <t>0099584600-4-0</t>
  </si>
  <si>
    <t xml:space="preserve">SISTEMAS SEC S.A </t>
  </si>
  <si>
    <t xml:space="preserve">VMS70 </t>
  </si>
  <si>
    <t xml:space="preserve">VALVULA TUBULAR MS70 </t>
  </si>
  <si>
    <t>FV-A-0000-02246867</t>
  </si>
  <si>
    <t xml:space="preserve">MOP40 </t>
  </si>
  <si>
    <t xml:space="preserve">REPARACION NEUMATICO PESADOS - NORMAL </t>
  </si>
  <si>
    <t xml:space="preserve">BTR13 </t>
  </si>
  <si>
    <t xml:space="preserve">ROTACION NEUMATICO CAMION/BUS - NORMAL </t>
  </si>
  <si>
    <t>FV-A-0000-02246995</t>
  </si>
  <si>
    <t>0017501912-K-0</t>
  </si>
  <si>
    <t xml:space="preserve">ZUNIGA DINAMARCA DAVID JONATHAN </t>
  </si>
  <si>
    <t xml:space="preserve">C5658 </t>
  </si>
  <si>
    <t>LLANTA ALUMINIO 8.25X22.5 DISCO AMERICAN</t>
  </si>
  <si>
    <t>FV-A-0000-02246997</t>
  </si>
  <si>
    <t>FV-A-0000-02247123</t>
  </si>
  <si>
    <t>0076107376-1-0</t>
  </si>
  <si>
    <t xml:space="preserve">JOSE MORENO LOPEZ EIRL </t>
  </si>
  <si>
    <t>FV-A-0000-02247144</t>
  </si>
  <si>
    <t>0010845491-1-0</t>
  </si>
  <si>
    <t xml:space="preserve">ZUNIGA CONNELL JAIME VICTOR </t>
  </si>
  <si>
    <t>FV-A-0000-02247167</t>
  </si>
  <si>
    <t>0017861360-K-0</t>
  </si>
  <si>
    <t xml:space="preserve">CONSTANZA ALMARZA LOYOLA </t>
  </si>
  <si>
    <t xml:space="preserve">SERVO EMBRAGUE T/WABCO </t>
  </si>
  <si>
    <t>FV-A-0000-02247253</t>
  </si>
  <si>
    <t>0018040310-8-0</t>
  </si>
  <si>
    <t xml:space="preserve">TRINCADO YAñEZ ESTEBAN </t>
  </si>
  <si>
    <t>FV-A-0000-02247318</t>
  </si>
  <si>
    <t>0014380256-6-0</t>
  </si>
  <si>
    <t xml:space="preserve">CARRASCO CONTRERAS FERNANDO ANTONIO </t>
  </si>
  <si>
    <t>REFRIGERANTE ANTICON -37 BIDON 20L 50/50</t>
  </si>
  <si>
    <t>FV-A-0000-02247563</t>
  </si>
  <si>
    <t>0076233490-9-0</t>
  </si>
  <si>
    <t xml:space="preserve">SOC INGENIERIA Y CONSTRUCION VIPALCO LTD </t>
  </si>
  <si>
    <t xml:space="preserve">C4012 </t>
  </si>
  <si>
    <t xml:space="preserve">RODTO MAZA KHM218248HM218210 </t>
  </si>
  <si>
    <t>FV-A-0000-02247606</t>
  </si>
  <si>
    <t>FV-A-0000-02247741</t>
  </si>
  <si>
    <t>0076427051-7-0</t>
  </si>
  <si>
    <t xml:space="preserve">TRANSPORTES RICARDO ANDRES CORNEJO GAETE </t>
  </si>
  <si>
    <t>FV-A-0000-02247835</t>
  </si>
  <si>
    <t>0009831230-7-0</t>
  </si>
  <si>
    <t xml:space="preserve">HENRIQUEZ MIRANDA ALFONSO MANUEL </t>
  </si>
  <si>
    <t>FV-A-0000-02248511</t>
  </si>
  <si>
    <t xml:space="preserve">C5206 </t>
  </si>
  <si>
    <t xml:space="preserve">GUARDAFANGO PLASTICO ENVOLVENTE 5 MM </t>
  </si>
  <si>
    <t>FV-A-0000-02248556</t>
  </si>
  <si>
    <t>0005954521-3-0</t>
  </si>
  <si>
    <t xml:space="preserve">MOSI FONSECA JUAN REINER </t>
  </si>
  <si>
    <t>FV-A-0000-02248636</t>
  </si>
  <si>
    <t>0009760201-8-0</t>
  </si>
  <si>
    <t xml:space="preserve">MARTINEZ PIZARRO GLORIA JANNETTE </t>
  </si>
  <si>
    <t>FV-A-0000-02248844</t>
  </si>
  <si>
    <t>0076333822-3-0</t>
  </si>
  <si>
    <t xml:space="preserve">SOCIEDAD DE SERVICIOS Y TRANSPORTES K&amp;K </t>
  </si>
  <si>
    <t>FV-A-0000-02249032</t>
  </si>
  <si>
    <t>FV-A-0000-02249072</t>
  </si>
  <si>
    <t>0076581882-6-0</t>
  </si>
  <si>
    <t xml:space="preserve">TRANSPORTES ERIC RIQUELME ABARCA EIRL </t>
  </si>
  <si>
    <t xml:space="preserve">WILLIAMS SUPER GEAR LUBE 80W90 GL-4 19L </t>
  </si>
  <si>
    <t>FV-A-0000-02249077</t>
  </si>
  <si>
    <t xml:space="preserve">C3068 </t>
  </si>
  <si>
    <t xml:space="preserve">PULMON SUSPENSION 1T15M-11/9321 B.METAL </t>
  </si>
  <si>
    <t>FV-A-0000-02249099</t>
  </si>
  <si>
    <t>0013947915-7-0</t>
  </si>
  <si>
    <t xml:space="preserve">REYES CACERES CRISTIAN ALEXIS </t>
  </si>
  <si>
    <t>FV-A-0000-02250623</t>
  </si>
  <si>
    <t>0077021370-3-0</t>
  </si>
  <si>
    <t xml:space="preserve">AGRICOLA SAN NICOLAS LTDA. </t>
  </si>
  <si>
    <t>FV-A-0000-02250676</t>
  </si>
  <si>
    <t>FV-A-0000-02250956</t>
  </si>
  <si>
    <t xml:space="preserve">ZBAL2 </t>
  </si>
  <si>
    <t>BALANCEO LIVIANOS (PLOMO NORMAL) - CAREN</t>
  </si>
  <si>
    <t>FV-A-0000-02251164</t>
  </si>
  <si>
    <t xml:space="preserve">ZRAU3 </t>
  </si>
  <si>
    <t xml:space="preserve">ROTACION NEUMATICO LIVIANOS - FLOTA </t>
  </si>
  <si>
    <t xml:space="preserve">BOMBA ACEITE </t>
  </si>
  <si>
    <t>FV-A-0000-02251317</t>
  </si>
  <si>
    <t>0076508663-9-0</t>
  </si>
  <si>
    <t xml:space="preserve">TRANSPORTES LORENA GEOVANNA RAMOS VELASQ </t>
  </si>
  <si>
    <t>FV-A-0000-02251748</t>
  </si>
  <si>
    <t>0010390649-0-0</t>
  </si>
  <si>
    <t xml:space="preserve">DIEGO ANTONIO TORRES GODOY </t>
  </si>
  <si>
    <t>FV-A-0000-02251767</t>
  </si>
  <si>
    <t>0016917694-9-0</t>
  </si>
  <si>
    <t xml:space="preserve">ESCOBAR GARAY GONZALO </t>
  </si>
  <si>
    <t xml:space="preserve">11R22.5 16PR 148/145M AT127 AUSTO </t>
  </si>
  <si>
    <t>FV-A-0000-02251871</t>
  </si>
  <si>
    <t>0076541063-0-0</t>
  </si>
  <si>
    <t xml:space="preserve">CONTRUCTORA RY R SPA </t>
  </si>
  <si>
    <t>FV-A-0000-02251958</t>
  </si>
  <si>
    <t>0077764730-K-0</t>
  </si>
  <si>
    <t xml:space="preserve">RIO PUELO S.A </t>
  </si>
  <si>
    <t>FV-A-0000-02251992</t>
  </si>
  <si>
    <t xml:space="preserve">295/80R22.5 16PR 150/147M CR976A GOODR </t>
  </si>
  <si>
    <t>FV-A-0000-02252314</t>
  </si>
  <si>
    <t xml:space="preserve">SECADOR AIRE KNORR </t>
  </si>
  <si>
    <t>FV-A-0000-02252961</t>
  </si>
  <si>
    <t xml:space="preserve">295/80R22.5 18PR 154/149M GSR1W GOODR </t>
  </si>
  <si>
    <t>FV-A-0000-02253037</t>
  </si>
  <si>
    <t>FV-A-0000-02253076</t>
  </si>
  <si>
    <t xml:space="preserve">ZBA03 </t>
  </si>
  <si>
    <t xml:space="preserve">BALANCEO CAMION/BUS ALUMINIO - FLOTA </t>
  </si>
  <si>
    <t xml:space="preserve">NEUMATICO 295/80R22.5 FUEL MAX GOODYEAR </t>
  </si>
  <si>
    <t>FV-A-0000-02253176</t>
  </si>
  <si>
    <t xml:space="preserve">C5226 </t>
  </si>
  <si>
    <t xml:space="preserve">KIT LEVANTE EJE </t>
  </si>
  <si>
    <t>FV-A-0000-02253177</t>
  </si>
  <si>
    <t>0076628455-8-0</t>
  </si>
  <si>
    <t xml:space="preserve">TRANSP. Y SERVICIOS AGRICOLAS Y GANADERO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</si>
</sst>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7E4F-3343-4F74-BB5E-F64D4313C9D4}">
  <sheetPr codeName="Hoja28">
    <tabColor rgb="FFFF0000"/>
  </sheetPr>
  <dimension ref="A1:Z362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4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51141</v>
      </c>
      <c r="F2" s="6" t="s">
        <v>23</v>
      </c>
      <c r="G2" s="6" t="s">
        <v>24</v>
      </c>
      <c r="H2" s="7">
        <v>43832</v>
      </c>
      <c r="I2" s="6">
        <v>53</v>
      </c>
      <c r="J2" s="6" t="s">
        <v>25</v>
      </c>
      <c r="K2" s="6" t="s">
        <v>26</v>
      </c>
      <c r="L2" s="6" t="s">
        <v>27</v>
      </c>
      <c r="M2" s="6">
        <v>-1</v>
      </c>
      <c r="N2" s="8">
        <v>-33067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41098</v>
      </c>
      <c r="F3" s="6" t="s">
        <v>32</v>
      </c>
      <c r="G3" s="6" t="s">
        <v>33</v>
      </c>
      <c r="H3" s="7">
        <v>43841</v>
      </c>
      <c r="I3" s="6">
        <v>53</v>
      </c>
      <c r="J3" s="6" t="s">
        <v>25</v>
      </c>
      <c r="K3" s="6" t="s">
        <v>34</v>
      </c>
      <c r="L3" s="6" t="s">
        <v>35</v>
      </c>
      <c r="M3" s="6">
        <v>-1</v>
      </c>
      <c r="N3" s="8">
        <v>-125334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41097</v>
      </c>
      <c r="F4" s="6" t="s">
        <v>37</v>
      </c>
      <c r="G4" s="6" t="s">
        <v>38</v>
      </c>
      <c r="H4" s="7">
        <v>43841</v>
      </c>
      <c r="I4" s="6">
        <v>53</v>
      </c>
      <c r="J4" s="6" t="s">
        <v>25</v>
      </c>
      <c r="K4" s="6" t="s">
        <v>34</v>
      </c>
      <c r="L4" s="6" t="s">
        <v>35</v>
      </c>
      <c r="M4" s="6">
        <v>-1</v>
      </c>
      <c r="N4" s="8">
        <v>-57184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39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40</v>
      </c>
      <c r="F5" s="6" t="s">
        <v>41</v>
      </c>
      <c r="G5" s="6" t="s">
        <v>42</v>
      </c>
      <c r="H5" s="7">
        <v>43858</v>
      </c>
      <c r="I5" s="6">
        <v>53</v>
      </c>
      <c r="J5" s="6" t="s">
        <v>25</v>
      </c>
      <c r="K5" s="6" t="s">
        <v>43</v>
      </c>
      <c r="L5" s="6" t="s">
        <v>44</v>
      </c>
      <c r="M5" s="6">
        <v>-2</v>
      </c>
      <c r="N5" s="8">
        <v>-222842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GL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36022</v>
      </c>
      <c r="F6" s="6" t="s">
        <v>46</v>
      </c>
      <c r="G6" s="6" t="s">
        <v>47</v>
      </c>
      <c r="H6" s="7">
        <v>43860</v>
      </c>
      <c r="I6" s="6">
        <v>53</v>
      </c>
      <c r="J6" s="6" t="s">
        <v>25</v>
      </c>
      <c r="K6" s="6" t="s">
        <v>48</v>
      </c>
      <c r="L6" s="6" t="s">
        <v>49</v>
      </c>
      <c r="M6" s="6">
        <v>-1</v>
      </c>
      <c r="N6" s="8">
        <v>-27723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14091721-4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50662</v>
      </c>
      <c r="F7" s="6" t="s">
        <v>51</v>
      </c>
      <c r="G7" s="6" t="s">
        <v>52</v>
      </c>
      <c r="H7" s="7">
        <v>43862</v>
      </c>
      <c r="I7" s="6">
        <v>53</v>
      </c>
      <c r="J7" s="6" t="s">
        <v>25</v>
      </c>
      <c r="K7" s="6" t="s">
        <v>53</v>
      </c>
      <c r="L7" s="6" t="s">
        <v>54</v>
      </c>
      <c r="M7" s="6">
        <v>-1</v>
      </c>
      <c r="N7" s="8">
        <v>-113639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55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56</v>
      </c>
      <c r="F8" s="6" t="s">
        <v>57</v>
      </c>
      <c r="G8" s="6" t="s">
        <v>52</v>
      </c>
      <c r="H8" s="7">
        <v>43862</v>
      </c>
      <c r="I8" s="6">
        <v>53</v>
      </c>
      <c r="J8" s="6" t="s">
        <v>25</v>
      </c>
      <c r="K8" s="6" t="s">
        <v>53</v>
      </c>
      <c r="L8" s="6" t="s">
        <v>54</v>
      </c>
      <c r="M8" s="6">
        <v>-1</v>
      </c>
      <c r="N8" s="8">
        <v>-5714</v>
      </c>
      <c r="O8" s="6" t="s">
        <v>58</v>
      </c>
      <c r="P8" s="6" t="s">
        <v>29</v>
      </c>
      <c r="Q8" s="6" t="s">
        <v>30</v>
      </c>
      <c r="R8" s="6" t="s">
        <v>31</v>
      </c>
      <c r="S8" s="6" t="s">
        <v>58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4276</v>
      </c>
      <c r="F9" s="6" t="s">
        <v>59</v>
      </c>
      <c r="G9" s="6" t="s">
        <v>60</v>
      </c>
      <c r="H9" s="7">
        <v>43862</v>
      </c>
      <c r="I9" s="6">
        <v>53</v>
      </c>
      <c r="J9" s="6" t="s">
        <v>25</v>
      </c>
      <c r="K9" s="6" t="s">
        <v>61</v>
      </c>
      <c r="L9" s="6" t="s">
        <v>62</v>
      </c>
      <c r="M9" s="6">
        <v>-1</v>
      </c>
      <c r="N9" s="8">
        <v>-33066</v>
      </c>
      <c r="O9" s="6" t="s">
        <v>63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4276</v>
      </c>
      <c r="F10" s="6" t="s">
        <v>59</v>
      </c>
      <c r="G10" s="6" t="s">
        <v>60</v>
      </c>
      <c r="H10" s="7">
        <v>43862</v>
      </c>
      <c r="I10" s="6">
        <v>53</v>
      </c>
      <c r="J10" s="6" t="s">
        <v>25</v>
      </c>
      <c r="K10" s="6" t="s">
        <v>61</v>
      </c>
      <c r="L10" s="6" t="s">
        <v>62</v>
      </c>
      <c r="M10" s="6">
        <v>-1</v>
      </c>
      <c r="N10" s="8">
        <v>-33068</v>
      </c>
      <c r="O10" s="6" t="s">
        <v>63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36021</v>
      </c>
      <c r="F11" s="6" t="s">
        <v>66</v>
      </c>
      <c r="G11" s="6" t="s">
        <v>67</v>
      </c>
      <c r="H11" s="7">
        <v>43862</v>
      </c>
      <c r="I11" s="6">
        <v>53</v>
      </c>
      <c r="J11" s="6" t="s">
        <v>25</v>
      </c>
      <c r="K11" s="6" t="s">
        <v>68</v>
      </c>
      <c r="L11" s="6" t="s">
        <v>69</v>
      </c>
      <c r="M11" s="6">
        <v>-2</v>
      </c>
      <c r="N11" s="8">
        <v>-70588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2406096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40</v>
      </c>
      <c r="F12" s="6" t="s">
        <v>41</v>
      </c>
      <c r="G12" s="6" t="s">
        <v>73</v>
      </c>
      <c r="H12" s="7">
        <v>43864</v>
      </c>
      <c r="I12" s="6">
        <v>53</v>
      </c>
      <c r="J12" s="6" t="s">
        <v>25</v>
      </c>
      <c r="K12" s="6" t="s">
        <v>43</v>
      </c>
      <c r="L12" s="6" t="s">
        <v>44</v>
      </c>
      <c r="M12" s="6">
        <v>-4</v>
      </c>
      <c r="N12" s="8">
        <v>-445684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3351679</v>
      </c>
      <c r="W12" s="22"/>
      <c r="X12" s="24" t="s">
        <v>75</v>
      </c>
      <c r="Y12" s="24" t="s">
        <v>76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60239</v>
      </c>
      <c r="F13" s="6" t="s">
        <v>77</v>
      </c>
      <c r="G13" s="6" t="s">
        <v>78</v>
      </c>
      <c r="H13" s="7">
        <v>43864</v>
      </c>
      <c r="I13" s="6">
        <v>53</v>
      </c>
      <c r="J13" s="6" t="s">
        <v>25</v>
      </c>
      <c r="K13" s="6" t="s">
        <v>79</v>
      </c>
      <c r="L13" s="6" t="s">
        <v>80</v>
      </c>
      <c r="M13" s="6">
        <v>-1</v>
      </c>
      <c r="N13" s="8">
        <v>-320626</v>
      </c>
      <c r="O13" s="6" t="s">
        <v>36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83</v>
      </c>
      <c r="F14" s="6" t="s">
        <v>84</v>
      </c>
      <c r="G14" s="6" t="s">
        <v>85</v>
      </c>
      <c r="H14" s="7">
        <v>43873</v>
      </c>
      <c r="I14" s="6">
        <v>53</v>
      </c>
      <c r="J14" s="6" t="s">
        <v>25</v>
      </c>
      <c r="K14" s="6" t="s">
        <v>86</v>
      </c>
      <c r="L14" s="6" t="s">
        <v>87</v>
      </c>
      <c r="M14" s="6">
        <v>-1</v>
      </c>
      <c r="N14" s="8">
        <v>-14884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36</v>
      </c>
      <c r="U14" s="20" t="s">
        <v>88</v>
      </c>
      <c r="V14" s="21">
        <f>+V12*V13</f>
        <v>58654.382500000007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89</v>
      </c>
      <c r="F15" s="6" t="s">
        <v>90</v>
      </c>
      <c r="G15" s="6" t="s">
        <v>85</v>
      </c>
      <c r="H15" s="7">
        <v>43873</v>
      </c>
      <c r="I15" s="6">
        <v>53</v>
      </c>
      <c r="J15" s="6" t="s">
        <v>25</v>
      </c>
      <c r="K15" s="6" t="s">
        <v>86</v>
      </c>
      <c r="L15" s="6" t="s">
        <v>87</v>
      </c>
      <c r="M15" s="6">
        <v>-1</v>
      </c>
      <c r="N15" s="8">
        <v>-16079</v>
      </c>
      <c r="O15" s="6" t="s">
        <v>36</v>
      </c>
      <c r="P15" s="6" t="s">
        <v>29</v>
      </c>
      <c r="Q15" s="6" t="s">
        <v>30</v>
      </c>
      <c r="R15" s="6" t="s">
        <v>31</v>
      </c>
      <c r="S15" s="6" t="s">
        <v>36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27152</v>
      </c>
      <c r="F16" s="6" t="s">
        <v>91</v>
      </c>
      <c r="G16" s="6" t="s">
        <v>92</v>
      </c>
      <c r="H16" s="7">
        <v>43874</v>
      </c>
      <c r="I16" s="6">
        <v>53</v>
      </c>
      <c r="J16" s="6" t="s">
        <v>25</v>
      </c>
      <c r="K16" s="6" t="s">
        <v>93</v>
      </c>
      <c r="L16" s="6" t="s">
        <v>94</v>
      </c>
      <c r="M16" s="6">
        <v>-2</v>
      </c>
      <c r="N16" s="8">
        <v>-15984</v>
      </c>
      <c r="O16" s="6" t="s">
        <v>36</v>
      </c>
      <c r="P16" s="6" t="s">
        <v>29</v>
      </c>
      <c r="Q16" s="6" t="s">
        <v>30</v>
      </c>
      <c r="R16" s="6" t="s">
        <v>31</v>
      </c>
      <c r="S16" s="6" t="s">
        <v>36</v>
      </c>
      <c r="U16" s="35" t="s">
        <v>95</v>
      </c>
      <c r="V16" s="36">
        <f>+V14</f>
        <v>58654.382500000007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63073</v>
      </c>
      <c r="F17" s="6" t="s">
        <v>96</v>
      </c>
      <c r="G17" s="6" t="s">
        <v>97</v>
      </c>
      <c r="H17" s="7">
        <v>43878</v>
      </c>
      <c r="I17" s="6">
        <v>53</v>
      </c>
      <c r="J17" s="6" t="s">
        <v>25</v>
      </c>
      <c r="K17" s="6" t="s">
        <v>98</v>
      </c>
      <c r="L17" s="6" t="s">
        <v>99</v>
      </c>
      <c r="M17" s="6">
        <v>-2</v>
      </c>
      <c r="N17" s="8">
        <v>-38656</v>
      </c>
      <c r="O17" s="6" t="s">
        <v>36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100</v>
      </c>
      <c r="V17" s="21">
        <f>IF(SUMIFS(N2:N20000,S2:S20000,"Repuestos",R2:R20000,"Venta Pendiente")&lt;0,0,SUMIFS(N2:N20000,S2:S20000,"Repuestos",R2:R20000,"Venta Pendiente"))</f>
        <v>326521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101</v>
      </c>
      <c r="F18" s="6" t="s">
        <v>102</v>
      </c>
      <c r="G18" s="6" t="s">
        <v>103</v>
      </c>
      <c r="H18" s="7">
        <v>43886</v>
      </c>
      <c r="I18" s="6">
        <v>53</v>
      </c>
      <c r="J18" s="6" t="s">
        <v>25</v>
      </c>
      <c r="K18" s="6" t="s">
        <v>104</v>
      </c>
      <c r="L18" s="6" t="s">
        <v>105</v>
      </c>
      <c r="M18" s="6">
        <v>-2</v>
      </c>
      <c r="N18" s="8">
        <v>-9832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106</v>
      </c>
      <c r="F19" s="6" t="s">
        <v>107</v>
      </c>
      <c r="G19" s="6" t="s">
        <v>108</v>
      </c>
      <c r="H19" s="7">
        <v>43886</v>
      </c>
      <c r="I19" s="6">
        <v>53</v>
      </c>
      <c r="J19" s="6" t="s">
        <v>25</v>
      </c>
      <c r="K19" s="6" t="s">
        <v>109</v>
      </c>
      <c r="L19" s="6" t="s">
        <v>110</v>
      </c>
      <c r="M19" s="6">
        <v>-1</v>
      </c>
      <c r="N19" s="8">
        <v>-62916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3204</v>
      </c>
      <c r="F20" s="6" t="s">
        <v>111</v>
      </c>
      <c r="G20" s="6" t="s">
        <v>112</v>
      </c>
      <c r="H20" s="7">
        <v>43887</v>
      </c>
      <c r="I20" s="6">
        <v>53</v>
      </c>
      <c r="J20" s="6" t="s">
        <v>25</v>
      </c>
      <c r="K20" s="6" t="s">
        <v>113</v>
      </c>
      <c r="L20" s="6" t="s">
        <v>114</v>
      </c>
      <c r="M20" s="6">
        <v>-10</v>
      </c>
      <c r="N20" s="8">
        <v>-1010</v>
      </c>
      <c r="O20" s="6" t="s">
        <v>36</v>
      </c>
      <c r="P20" s="6" t="s">
        <v>29</v>
      </c>
      <c r="Q20" s="6" t="s">
        <v>30</v>
      </c>
      <c r="R20" s="6" t="s">
        <v>31</v>
      </c>
      <c r="S20" s="6" t="s">
        <v>36</v>
      </c>
      <c r="U20" s="15" t="s">
        <v>115</v>
      </c>
      <c r="V20" s="16"/>
      <c r="W20" s="6"/>
      <c r="X20" s="17" t="s">
        <v>116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117</v>
      </c>
      <c r="F21" s="6" t="s">
        <v>118</v>
      </c>
      <c r="G21" s="6" t="s">
        <v>119</v>
      </c>
      <c r="H21" s="7">
        <v>43894</v>
      </c>
      <c r="I21" s="6">
        <v>53</v>
      </c>
      <c r="J21" s="6" t="s">
        <v>25</v>
      </c>
      <c r="K21" s="6" t="s">
        <v>120</v>
      </c>
      <c r="L21" s="6" t="s">
        <v>121</v>
      </c>
      <c r="M21" s="6">
        <v>-1</v>
      </c>
      <c r="N21" s="8">
        <v>-60549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36</v>
      </c>
      <c r="U21" s="20" t="s">
        <v>70</v>
      </c>
      <c r="V21" s="21">
        <f>IF(SUMIFS(N2:N20000,S2:S20000,"Neumaticos",P2:P20000,"Actual")&lt;0,0,SUMIFS(N2:N20000,S2:S20000,"Neumaticos",P2:P20000,"Actual"))</f>
        <v>14726765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122</v>
      </c>
      <c r="F22" s="6" t="s">
        <v>123</v>
      </c>
      <c r="G22" s="6" t="s">
        <v>124</v>
      </c>
      <c r="H22" s="7">
        <v>43927</v>
      </c>
      <c r="I22" s="6">
        <v>53</v>
      </c>
      <c r="J22" s="6" t="s">
        <v>25</v>
      </c>
      <c r="K22" s="6" t="s">
        <v>125</v>
      </c>
      <c r="L22" s="6" t="s">
        <v>126</v>
      </c>
      <c r="M22" s="6">
        <v>-10</v>
      </c>
      <c r="N22" s="8">
        <v>-49930</v>
      </c>
      <c r="O22" s="6" t="s">
        <v>36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12423313</v>
      </c>
      <c r="W22" s="22"/>
      <c r="X22" s="24" t="s">
        <v>75</v>
      </c>
      <c r="Y22" s="24" t="s">
        <v>76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127</v>
      </c>
      <c r="F23" s="6" t="s">
        <v>128</v>
      </c>
      <c r="G23" s="6" t="s">
        <v>129</v>
      </c>
      <c r="H23" s="7">
        <v>43957</v>
      </c>
      <c r="I23" s="6">
        <v>53</v>
      </c>
      <c r="J23" s="6" t="s">
        <v>25</v>
      </c>
      <c r="K23" s="6" t="s">
        <v>130</v>
      </c>
      <c r="L23" s="6" t="s">
        <v>131</v>
      </c>
      <c r="M23" s="6">
        <v>-2</v>
      </c>
      <c r="N23" s="8">
        <v>-66900</v>
      </c>
      <c r="O23" s="6" t="s">
        <v>36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81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82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40566</v>
      </c>
      <c r="F24" s="6" t="s">
        <v>132</v>
      </c>
      <c r="G24" s="6" t="s">
        <v>133</v>
      </c>
      <c r="H24" s="7">
        <v>43957</v>
      </c>
      <c r="I24" s="6">
        <v>53</v>
      </c>
      <c r="J24" s="6" t="s">
        <v>25</v>
      </c>
      <c r="K24" s="6" t="s">
        <v>134</v>
      </c>
      <c r="L24" s="6" t="s">
        <v>135</v>
      </c>
      <c r="M24" s="6">
        <v>-2</v>
      </c>
      <c r="N24" s="8">
        <v>-493900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88</v>
      </c>
      <c r="V24" s="21">
        <f>+V22*V23</f>
        <v>248466.26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136</v>
      </c>
      <c r="F25" s="6" t="s">
        <v>137</v>
      </c>
      <c r="G25" s="6" t="s">
        <v>138</v>
      </c>
      <c r="H25" s="7">
        <v>43986</v>
      </c>
      <c r="I25" s="6">
        <v>53</v>
      </c>
      <c r="J25" s="6" t="s">
        <v>25</v>
      </c>
      <c r="K25" s="6" t="s">
        <v>139</v>
      </c>
      <c r="L25" s="6" t="s">
        <v>140</v>
      </c>
      <c r="M25" s="6">
        <v>-2</v>
      </c>
      <c r="N25" s="8">
        <v>-5210</v>
      </c>
      <c r="O25" s="6" t="s">
        <v>58</v>
      </c>
      <c r="P25" s="6" t="s">
        <v>29</v>
      </c>
      <c r="Q25" s="6" t="s">
        <v>30</v>
      </c>
      <c r="R25" s="6" t="s">
        <v>141</v>
      </c>
      <c r="S25" s="6" t="s">
        <v>58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40430</v>
      </c>
      <c r="F26" s="6" t="s">
        <v>142</v>
      </c>
      <c r="G26" s="6" t="s">
        <v>143</v>
      </c>
      <c r="H26" s="7">
        <v>44004</v>
      </c>
      <c r="I26" s="6">
        <v>53</v>
      </c>
      <c r="J26" s="6" t="s">
        <v>25</v>
      </c>
      <c r="K26" s="6" t="s">
        <v>144</v>
      </c>
      <c r="L26" s="6" t="s">
        <v>145</v>
      </c>
      <c r="M26" s="6">
        <v>-1</v>
      </c>
      <c r="N26" s="8">
        <v>-32765</v>
      </c>
      <c r="O26" s="6" t="s">
        <v>28</v>
      </c>
      <c r="P26" s="6" t="s">
        <v>29</v>
      </c>
      <c r="Q26" s="6" t="s">
        <v>30</v>
      </c>
      <c r="R26" s="6" t="s">
        <v>141</v>
      </c>
      <c r="S26" s="6" t="s">
        <v>28</v>
      </c>
      <c r="U26" s="35" t="s">
        <v>146</v>
      </c>
      <c r="V26" s="36">
        <f>+V24</f>
        <v>248466.26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147</v>
      </c>
      <c r="F27" s="6" t="s">
        <v>148</v>
      </c>
      <c r="G27" s="6" t="s">
        <v>143</v>
      </c>
      <c r="H27" s="7">
        <v>44004</v>
      </c>
      <c r="I27" s="6">
        <v>53</v>
      </c>
      <c r="J27" s="6" t="s">
        <v>25</v>
      </c>
      <c r="K27" s="6" t="s">
        <v>144</v>
      </c>
      <c r="L27" s="6" t="s">
        <v>145</v>
      </c>
      <c r="M27" s="6">
        <v>-1</v>
      </c>
      <c r="N27" s="8">
        <v>-4874</v>
      </c>
      <c r="O27" s="6" t="s">
        <v>58</v>
      </c>
      <c r="P27" s="6" t="s">
        <v>29</v>
      </c>
      <c r="Q27" s="6" t="s">
        <v>30</v>
      </c>
      <c r="R27" s="6" t="s">
        <v>141</v>
      </c>
      <c r="S27" s="6" t="s">
        <v>58</v>
      </c>
      <c r="U27" s="20" t="s">
        <v>100</v>
      </c>
      <c r="V27" s="21">
        <f>IF(SUMIFS(N2:N20000,S2:S20000,"Neumaticos",R2:R20000,"Venta Pendiente")&lt;0,0,SUMIFS(N2:N20000,S2:S20000,"Neumaticos",R2:R20000,"Venta Pendiente"))</f>
        <v>7606030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149</v>
      </c>
      <c r="F28" s="6" t="s">
        <v>150</v>
      </c>
      <c r="G28" s="6" t="s">
        <v>143</v>
      </c>
      <c r="H28" s="7">
        <v>44004</v>
      </c>
      <c r="I28" s="6">
        <v>53</v>
      </c>
      <c r="J28" s="6" t="s">
        <v>25</v>
      </c>
      <c r="K28" s="6" t="s">
        <v>144</v>
      </c>
      <c r="L28" s="6" t="s">
        <v>145</v>
      </c>
      <c r="M28" s="6">
        <v>-1</v>
      </c>
      <c r="N28" s="8">
        <v>-5126</v>
      </c>
      <c r="O28" s="6" t="s">
        <v>58</v>
      </c>
      <c r="P28" s="6" t="s">
        <v>29</v>
      </c>
      <c r="Q28" s="6" t="s">
        <v>30</v>
      </c>
      <c r="R28" s="6" t="s">
        <v>141</v>
      </c>
      <c r="S28" s="6" t="s">
        <v>58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51174</v>
      </c>
      <c r="F29" s="6" t="s">
        <v>151</v>
      </c>
      <c r="G29" s="6" t="s">
        <v>152</v>
      </c>
      <c r="H29" s="7">
        <v>43756</v>
      </c>
      <c r="I29" s="6">
        <v>53</v>
      </c>
      <c r="J29" s="6" t="s">
        <v>25</v>
      </c>
      <c r="K29" s="6" t="s">
        <v>153</v>
      </c>
      <c r="L29" s="6" t="s">
        <v>154</v>
      </c>
      <c r="M29" s="6">
        <v>4</v>
      </c>
      <c r="N29" s="8">
        <v>437616</v>
      </c>
      <c r="O29" s="6" t="s">
        <v>28</v>
      </c>
      <c r="P29" s="6" t="s">
        <v>29</v>
      </c>
      <c r="Q29" s="6" t="s">
        <v>155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156</v>
      </c>
      <c r="F30" s="6" t="s">
        <v>157</v>
      </c>
      <c r="G30" s="6" t="s">
        <v>152</v>
      </c>
      <c r="H30" s="7">
        <v>43756</v>
      </c>
      <c r="I30" s="6">
        <v>53</v>
      </c>
      <c r="J30" s="6" t="s">
        <v>25</v>
      </c>
      <c r="K30" s="6" t="s">
        <v>153</v>
      </c>
      <c r="L30" s="6" t="s">
        <v>154</v>
      </c>
      <c r="M30" s="6">
        <v>4</v>
      </c>
      <c r="N30" s="8">
        <v>21512</v>
      </c>
      <c r="O30" s="6" t="s">
        <v>58</v>
      </c>
      <c r="P30" s="6" t="s">
        <v>29</v>
      </c>
      <c r="Q30" s="6" t="s">
        <v>155</v>
      </c>
      <c r="R30" s="6" t="s">
        <v>31</v>
      </c>
      <c r="S30" s="6" t="s">
        <v>58</v>
      </c>
      <c r="U30" s="15" t="s">
        <v>158</v>
      </c>
      <c r="V30" s="16"/>
      <c r="W30" s="6"/>
      <c r="X30" s="17" t="s">
        <v>159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50822</v>
      </c>
      <c r="F31" s="6" t="s">
        <v>160</v>
      </c>
      <c r="G31" s="6" t="s">
        <v>161</v>
      </c>
      <c r="H31" s="7">
        <v>43939</v>
      </c>
      <c r="I31" s="6">
        <v>53</v>
      </c>
      <c r="J31" s="6" t="s">
        <v>25</v>
      </c>
      <c r="K31" s="6" t="s">
        <v>43</v>
      </c>
      <c r="L31" s="6" t="s">
        <v>44</v>
      </c>
      <c r="M31" s="6">
        <v>15</v>
      </c>
      <c r="N31" s="8">
        <v>1452000</v>
      </c>
      <c r="O31" s="6" t="s">
        <v>28</v>
      </c>
      <c r="P31" s="6" t="s">
        <v>29</v>
      </c>
      <c r="Q31" s="6" t="s">
        <v>155</v>
      </c>
      <c r="R31" s="6" t="s">
        <v>141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768128</v>
      </c>
      <c r="W31" s="22"/>
      <c r="X31" s="27" t="s">
        <v>162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13263</v>
      </c>
      <c r="F32" s="6" t="s">
        <v>163</v>
      </c>
      <c r="G32" s="6" t="s">
        <v>164</v>
      </c>
      <c r="H32" s="7">
        <v>43943</v>
      </c>
      <c r="I32" s="6">
        <v>53</v>
      </c>
      <c r="J32" s="6" t="s">
        <v>25</v>
      </c>
      <c r="K32" s="6" t="s">
        <v>98</v>
      </c>
      <c r="L32" s="6" t="s">
        <v>99</v>
      </c>
      <c r="M32" s="6">
        <v>1</v>
      </c>
      <c r="N32" s="8">
        <v>22681</v>
      </c>
      <c r="O32" s="6" t="s">
        <v>36</v>
      </c>
      <c r="P32" s="6" t="s">
        <v>29</v>
      </c>
      <c r="Q32" s="6" t="s">
        <v>155</v>
      </c>
      <c r="R32" s="6" t="s">
        <v>31</v>
      </c>
      <c r="S32" s="6" t="s">
        <v>36</v>
      </c>
      <c r="U32" s="20" t="s">
        <v>74</v>
      </c>
      <c r="V32" s="21">
        <f>IF(SUMIFS(N2:N20000,S2:S20000,"Servicios",R2:R20000,"Venta Normal")&lt;0,0,SUMIFS(N2:N20000,S2:S20000,"Servicios",R2:R20000,"Venta Normal"))</f>
        <v>358649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45429</v>
      </c>
      <c r="F33" s="6" t="s">
        <v>165</v>
      </c>
      <c r="G33" s="6" t="s">
        <v>164</v>
      </c>
      <c r="H33" s="7">
        <v>43943</v>
      </c>
      <c r="I33" s="6">
        <v>53</v>
      </c>
      <c r="J33" s="6" t="s">
        <v>25</v>
      </c>
      <c r="K33" s="6" t="s">
        <v>98</v>
      </c>
      <c r="L33" s="6" t="s">
        <v>99</v>
      </c>
      <c r="M33" s="6">
        <v>1</v>
      </c>
      <c r="N33" s="8">
        <v>48126</v>
      </c>
      <c r="O33" s="6" t="s">
        <v>36</v>
      </c>
      <c r="P33" s="6" t="s">
        <v>29</v>
      </c>
      <c r="Q33" s="6" t="s">
        <v>155</v>
      </c>
      <c r="R33" s="6" t="s">
        <v>31</v>
      </c>
      <c r="S33" s="6" t="s">
        <v>36</v>
      </c>
      <c r="U33" s="20" t="s">
        <v>81</v>
      </c>
      <c r="V33" s="25">
        <f>+$Y$31</f>
        <v>2.5000000000000001E-2</v>
      </c>
      <c r="W33" s="50"/>
      <c r="X33" s="51" t="s">
        <v>166</v>
      </c>
      <c r="Y33" s="52">
        <f>+$V$16+$V$26+$V$36</f>
        <v>316086.86749999999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90209</v>
      </c>
      <c r="F34" s="6" t="s">
        <v>167</v>
      </c>
      <c r="G34" s="6" t="s">
        <v>168</v>
      </c>
      <c r="H34" s="7">
        <v>43945</v>
      </c>
      <c r="I34" s="6">
        <v>53</v>
      </c>
      <c r="J34" s="6" t="s">
        <v>25</v>
      </c>
      <c r="K34" s="6" t="s">
        <v>98</v>
      </c>
      <c r="L34" s="6" t="s">
        <v>99</v>
      </c>
      <c r="M34" s="6">
        <v>1</v>
      </c>
      <c r="N34" s="8">
        <v>54613</v>
      </c>
      <c r="O34" s="6" t="s">
        <v>36</v>
      </c>
      <c r="P34" s="6" t="s">
        <v>29</v>
      </c>
      <c r="Q34" s="6" t="s">
        <v>155</v>
      </c>
      <c r="R34" s="6" t="s">
        <v>31</v>
      </c>
      <c r="S34" s="6" t="s">
        <v>36</v>
      </c>
      <c r="U34" s="20" t="s">
        <v>88</v>
      </c>
      <c r="V34" s="21">
        <f>+V32*V33</f>
        <v>8966.2250000000004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27116</v>
      </c>
      <c r="F35" s="6" t="s">
        <v>102</v>
      </c>
      <c r="G35" s="6" t="s">
        <v>169</v>
      </c>
      <c r="H35" s="7">
        <v>43948</v>
      </c>
      <c r="I35" s="6">
        <v>53</v>
      </c>
      <c r="J35" s="6" t="s">
        <v>25</v>
      </c>
      <c r="K35" s="6" t="s">
        <v>98</v>
      </c>
      <c r="L35" s="6" t="s">
        <v>99</v>
      </c>
      <c r="M35" s="6">
        <v>1</v>
      </c>
      <c r="N35" s="8">
        <v>4218</v>
      </c>
      <c r="O35" s="6" t="s">
        <v>36</v>
      </c>
      <c r="P35" s="6" t="s">
        <v>29</v>
      </c>
      <c r="Q35" s="6" t="s">
        <v>155</v>
      </c>
      <c r="R35" s="6" t="s">
        <v>31</v>
      </c>
      <c r="S35" s="6" t="s">
        <v>36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27225</v>
      </c>
      <c r="F36" s="6" t="s">
        <v>170</v>
      </c>
      <c r="G36" s="6" t="s">
        <v>169</v>
      </c>
      <c r="H36" s="7">
        <v>43948</v>
      </c>
      <c r="I36" s="6">
        <v>53</v>
      </c>
      <c r="J36" s="6" t="s">
        <v>25</v>
      </c>
      <c r="K36" s="6" t="s">
        <v>98</v>
      </c>
      <c r="L36" s="6" t="s">
        <v>99</v>
      </c>
      <c r="M36" s="6">
        <v>1</v>
      </c>
      <c r="N36" s="8">
        <v>24950</v>
      </c>
      <c r="O36" s="6" t="s">
        <v>36</v>
      </c>
      <c r="P36" s="6" t="s">
        <v>29</v>
      </c>
      <c r="Q36" s="6" t="s">
        <v>155</v>
      </c>
      <c r="R36" s="6" t="s">
        <v>31</v>
      </c>
      <c r="S36" s="6" t="s">
        <v>36</v>
      </c>
      <c r="U36" s="35" t="s">
        <v>171</v>
      </c>
      <c r="V36" s="36">
        <f>+V34</f>
        <v>8966.2250000000004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27142</v>
      </c>
      <c r="F37" s="6" t="s">
        <v>172</v>
      </c>
      <c r="G37" s="6" t="s">
        <v>173</v>
      </c>
      <c r="H37" s="7">
        <v>43948</v>
      </c>
      <c r="I37" s="6">
        <v>53</v>
      </c>
      <c r="J37" s="6" t="s">
        <v>25</v>
      </c>
      <c r="K37" s="6" t="s">
        <v>98</v>
      </c>
      <c r="L37" s="6" t="s">
        <v>99</v>
      </c>
      <c r="M37" s="6">
        <v>1</v>
      </c>
      <c r="N37" s="8">
        <v>7034</v>
      </c>
      <c r="O37" s="6" t="s">
        <v>36</v>
      </c>
      <c r="P37" s="6" t="s">
        <v>29</v>
      </c>
      <c r="Q37" s="6" t="s">
        <v>155</v>
      </c>
      <c r="R37" s="6" t="s">
        <v>31</v>
      </c>
      <c r="S37" s="6" t="s">
        <v>36</v>
      </c>
      <c r="U37" s="20" t="s">
        <v>100</v>
      </c>
      <c r="V37" s="21">
        <f>IF(SUMIFS(N2:N20000,S2:S20000,"Servicios",R2:R20000,"Venta Pendiente")&lt;0,0,SUMIFS(N2:N20000,S2:S20000,"Servicios",R2:R20000,"Venta Pendiente"))</f>
        <v>713589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27152</v>
      </c>
      <c r="F38" s="6" t="s">
        <v>91</v>
      </c>
      <c r="G38" s="6" t="s">
        <v>174</v>
      </c>
      <c r="H38" s="7">
        <v>43948</v>
      </c>
      <c r="I38" s="6">
        <v>53</v>
      </c>
      <c r="J38" s="6" t="s">
        <v>25</v>
      </c>
      <c r="K38" s="6" t="s">
        <v>98</v>
      </c>
      <c r="L38" s="6" t="s">
        <v>99</v>
      </c>
      <c r="M38" s="6">
        <v>1</v>
      </c>
      <c r="N38" s="8">
        <v>7992</v>
      </c>
      <c r="O38" s="6" t="s">
        <v>36</v>
      </c>
      <c r="P38" s="6" t="s">
        <v>29</v>
      </c>
      <c r="Q38" s="6" t="s">
        <v>155</v>
      </c>
      <c r="R38" s="6" t="s">
        <v>31</v>
      </c>
      <c r="S38" s="6" t="s">
        <v>36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81193</v>
      </c>
      <c r="F39" s="6" t="s">
        <v>175</v>
      </c>
      <c r="G39" s="6" t="s">
        <v>176</v>
      </c>
      <c r="H39" s="7">
        <v>43955</v>
      </c>
      <c r="I39" s="6">
        <v>53</v>
      </c>
      <c r="J39" s="6" t="s">
        <v>25</v>
      </c>
      <c r="K39" s="6" t="s">
        <v>98</v>
      </c>
      <c r="L39" s="6" t="s">
        <v>99</v>
      </c>
      <c r="M39" s="6">
        <v>4</v>
      </c>
      <c r="N39" s="8">
        <v>33248</v>
      </c>
      <c r="O39" s="6" t="s">
        <v>36</v>
      </c>
      <c r="P39" s="6" t="s">
        <v>29</v>
      </c>
      <c r="Q39" s="6" t="s">
        <v>155</v>
      </c>
      <c r="R39" s="6" t="s">
        <v>31</v>
      </c>
      <c r="S39" s="6" t="s">
        <v>36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50822</v>
      </c>
      <c r="F40" s="6" t="s">
        <v>160</v>
      </c>
      <c r="G40" s="6" t="s">
        <v>177</v>
      </c>
      <c r="H40" s="7">
        <v>43957</v>
      </c>
      <c r="I40" s="6">
        <v>53</v>
      </c>
      <c r="J40" s="6" t="s">
        <v>25</v>
      </c>
      <c r="K40" s="6" t="s">
        <v>43</v>
      </c>
      <c r="L40" s="6" t="s">
        <v>44</v>
      </c>
      <c r="M40" s="6">
        <v>12</v>
      </c>
      <c r="N40" s="8">
        <v>1161600</v>
      </c>
      <c r="O40" s="6" t="s">
        <v>28</v>
      </c>
      <c r="P40" s="6" t="s">
        <v>29</v>
      </c>
      <c r="Q40" s="6" t="s">
        <v>155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13263</v>
      </c>
      <c r="F41" s="6" t="s">
        <v>163</v>
      </c>
      <c r="G41" s="6" t="s">
        <v>178</v>
      </c>
      <c r="H41" s="7">
        <v>43964</v>
      </c>
      <c r="I41" s="6">
        <v>53</v>
      </c>
      <c r="J41" s="6" t="s">
        <v>25</v>
      </c>
      <c r="K41" s="6" t="s">
        <v>98</v>
      </c>
      <c r="L41" s="6" t="s">
        <v>99</v>
      </c>
      <c r="M41" s="6">
        <v>1</v>
      </c>
      <c r="N41" s="8">
        <v>12403</v>
      </c>
      <c r="O41" s="6" t="s">
        <v>36</v>
      </c>
      <c r="P41" s="6" t="s">
        <v>29</v>
      </c>
      <c r="Q41" s="6" t="s">
        <v>155</v>
      </c>
      <c r="R41" s="6" t="s">
        <v>31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10423</v>
      </c>
      <c r="F42" s="6" t="s">
        <v>179</v>
      </c>
      <c r="G42" s="6" t="s">
        <v>180</v>
      </c>
      <c r="H42" s="7">
        <v>43965</v>
      </c>
      <c r="I42" s="6">
        <v>53</v>
      </c>
      <c r="J42" s="6" t="s">
        <v>25</v>
      </c>
      <c r="K42" s="6" t="s">
        <v>181</v>
      </c>
      <c r="L42" s="6" t="s">
        <v>182</v>
      </c>
      <c r="M42" s="6">
        <v>1</v>
      </c>
      <c r="N42" s="8">
        <v>14454</v>
      </c>
      <c r="O42" s="6" t="s">
        <v>36</v>
      </c>
      <c r="P42" s="6" t="s">
        <v>29</v>
      </c>
      <c r="Q42" s="6" t="s">
        <v>155</v>
      </c>
      <c r="R42" s="6" t="s">
        <v>141</v>
      </c>
      <c r="S42" s="6" t="s">
        <v>36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10597</v>
      </c>
      <c r="F43" s="6" t="s">
        <v>183</v>
      </c>
      <c r="G43" s="6" t="s">
        <v>180</v>
      </c>
      <c r="H43" s="7">
        <v>43965</v>
      </c>
      <c r="I43" s="6">
        <v>53</v>
      </c>
      <c r="J43" s="6" t="s">
        <v>25</v>
      </c>
      <c r="K43" s="6" t="s">
        <v>181</v>
      </c>
      <c r="L43" s="6" t="s">
        <v>182</v>
      </c>
      <c r="M43" s="6">
        <v>1</v>
      </c>
      <c r="N43" s="8">
        <v>2655</v>
      </c>
      <c r="O43" s="6" t="s">
        <v>36</v>
      </c>
      <c r="P43" s="6" t="s">
        <v>29</v>
      </c>
      <c r="Q43" s="6" t="s">
        <v>155</v>
      </c>
      <c r="R43" s="6" t="s">
        <v>141</v>
      </c>
      <c r="S43" s="6" t="s">
        <v>36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10582</v>
      </c>
      <c r="F44" s="6" t="s">
        <v>184</v>
      </c>
      <c r="G44" s="6" t="s">
        <v>180</v>
      </c>
      <c r="H44" s="7">
        <v>43965</v>
      </c>
      <c r="I44" s="6">
        <v>53</v>
      </c>
      <c r="J44" s="6" t="s">
        <v>25</v>
      </c>
      <c r="K44" s="6" t="s">
        <v>181</v>
      </c>
      <c r="L44" s="6" t="s">
        <v>182</v>
      </c>
      <c r="M44" s="6">
        <v>1</v>
      </c>
      <c r="N44" s="8">
        <v>7504</v>
      </c>
      <c r="O44" s="6" t="s">
        <v>36</v>
      </c>
      <c r="P44" s="6" t="s">
        <v>29</v>
      </c>
      <c r="Q44" s="6" t="s">
        <v>155</v>
      </c>
      <c r="R44" s="6" t="s">
        <v>141</v>
      </c>
      <c r="S44" s="6" t="s">
        <v>36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47534</v>
      </c>
      <c r="F45" s="6" t="s">
        <v>185</v>
      </c>
      <c r="G45" s="6" t="s">
        <v>186</v>
      </c>
      <c r="H45" s="7">
        <v>43965</v>
      </c>
      <c r="I45" s="6">
        <v>53</v>
      </c>
      <c r="J45" s="6" t="s">
        <v>25</v>
      </c>
      <c r="K45" s="6" t="s">
        <v>181</v>
      </c>
      <c r="L45" s="6" t="s">
        <v>182</v>
      </c>
      <c r="M45" s="6">
        <v>1</v>
      </c>
      <c r="N45" s="8">
        <v>247656</v>
      </c>
      <c r="O45" s="6" t="s">
        <v>28</v>
      </c>
      <c r="P45" s="6" t="s">
        <v>29</v>
      </c>
      <c r="Q45" s="6" t="s">
        <v>155</v>
      </c>
      <c r="R45" s="6" t="s">
        <v>141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56</v>
      </c>
      <c r="F46" s="6" t="s">
        <v>57</v>
      </c>
      <c r="G46" s="6" t="s">
        <v>186</v>
      </c>
      <c r="H46" s="7">
        <v>43965</v>
      </c>
      <c r="I46" s="6">
        <v>53</v>
      </c>
      <c r="J46" s="6" t="s">
        <v>25</v>
      </c>
      <c r="K46" s="6" t="s">
        <v>181</v>
      </c>
      <c r="L46" s="6" t="s">
        <v>182</v>
      </c>
      <c r="M46" s="6">
        <v>1</v>
      </c>
      <c r="N46" s="8">
        <v>5714</v>
      </c>
      <c r="O46" s="6" t="s">
        <v>58</v>
      </c>
      <c r="P46" s="6" t="s">
        <v>29</v>
      </c>
      <c r="Q46" s="6" t="s">
        <v>155</v>
      </c>
      <c r="R46" s="6" t="s">
        <v>141</v>
      </c>
      <c r="S46" s="6" t="s">
        <v>58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187</v>
      </c>
      <c r="F47" s="6" t="s">
        <v>188</v>
      </c>
      <c r="G47" s="6" t="s">
        <v>189</v>
      </c>
      <c r="H47" s="7">
        <v>43969</v>
      </c>
      <c r="I47" s="6">
        <v>53</v>
      </c>
      <c r="J47" s="6" t="s">
        <v>25</v>
      </c>
      <c r="K47" s="6" t="s">
        <v>190</v>
      </c>
      <c r="L47" s="6" t="s">
        <v>191</v>
      </c>
      <c r="M47" s="6">
        <v>2</v>
      </c>
      <c r="N47" s="8">
        <v>156488</v>
      </c>
      <c r="O47" s="6" t="s">
        <v>36</v>
      </c>
      <c r="P47" s="6" t="s">
        <v>29</v>
      </c>
      <c r="Q47" s="6" t="s">
        <v>155</v>
      </c>
      <c r="R47" s="6" t="s">
        <v>141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4289</v>
      </c>
      <c r="F48" s="6" t="s">
        <v>192</v>
      </c>
      <c r="G48" s="6" t="s">
        <v>193</v>
      </c>
      <c r="H48" s="7">
        <v>43973</v>
      </c>
      <c r="I48" s="6">
        <v>53</v>
      </c>
      <c r="J48" s="6" t="s">
        <v>25</v>
      </c>
      <c r="K48" s="6" t="s">
        <v>194</v>
      </c>
      <c r="L48" s="6" t="s">
        <v>195</v>
      </c>
      <c r="M48" s="6">
        <v>1</v>
      </c>
      <c r="N48" s="8">
        <v>37874</v>
      </c>
      <c r="O48" s="6" t="s">
        <v>63</v>
      </c>
      <c r="P48" s="6" t="s">
        <v>29</v>
      </c>
      <c r="Q48" s="6" t="s">
        <v>155</v>
      </c>
      <c r="R48" s="6" t="s">
        <v>141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43165</v>
      </c>
      <c r="F49" s="6" t="s">
        <v>196</v>
      </c>
      <c r="G49" s="6" t="s">
        <v>193</v>
      </c>
      <c r="H49" s="7">
        <v>43973</v>
      </c>
      <c r="I49" s="6">
        <v>53</v>
      </c>
      <c r="J49" s="6" t="s">
        <v>25</v>
      </c>
      <c r="K49" s="6" t="s">
        <v>194</v>
      </c>
      <c r="L49" s="6" t="s">
        <v>195</v>
      </c>
      <c r="M49" s="6">
        <v>3</v>
      </c>
      <c r="N49" s="8">
        <v>8724</v>
      </c>
      <c r="O49" s="6" t="s">
        <v>36</v>
      </c>
      <c r="P49" s="6" t="s">
        <v>29</v>
      </c>
      <c r="Q49" s="6" t="s">
        <v>155</v>
      </c>
      <c r="R49" s="6" t="s">
        <v>141</v>
      </c>
      <c r="S49" s="6" t="s">
        <v>36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50568</v>
      </c>
      <c r="F50" s="6" t="s">
        <v>197</v>
      </c>
      <c r="G50" s="6" t="s">
        <v>198</v>
      </c>
      <c r="H50" s="7">
        <v>43977</v>
      </c>
      <c r="I50" s="6">
        <v>53</v>
      </c>
      <c r="J50" s="6" t="s">
        <v>25</v>
      </c>
      <c r="K50" s="6" t="s">
        <v>181</v>
      </c>
      <c r="L50" s="6" t="s">
        <v>182</v>
      </c>
      <c r="M50" s="6">
        <v>2</v>
      </c>
      <c r="N50" s="8">
        <v>137126</v>
      </c>
      <c r="O50" s="6" t="s">
        <v>28</v>
      </c>
      <c r="P50" s="6" t="s">
        <v>29</v>
      </c>
      <c r="Q50" s="6" t="s">
        <v>155</v>
      </c>
      <c r="R50" s="6" t="s">
        <v>141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199</v>
      </c>
      <c r="F51" s="6" t="s">
        <v>200</v>
      </c>
      <c r="G51" s="6" t="s">
        <v>198</v>
      </c>
      <c r="H51" s="7">
        <v>43977</v>
      </c>
      <c r="I51" s="6">
        <v>53</v>
      </c>
      <c r="J51" s="6" t="s">
        <v>25</v>
      </c>
      <c r="K51" s="6" t="s">
        <v>181</v>
      </c>
      <c r="L51" s="6" t="s">
        <v>182</v>
      </c>
      <c r="M51" s="6">
        <v>2</v>
      </c>
      <c r="N51" s="8">
        <v>8740</v>
      </c>
      <c r="O51" s="6" t="s">
        <v>58</v>
      </c>
      <c r="P51" s="6" t="s">
        <v>29</v>
      </c>
      <c r="Q51" s="6" t="s">
        <v>155</v>
      </c>
      <c r="R51" s="6" t="s">
        <v>141</v>
      </c>
      <c r="S51" s="6" t="s">
        <v>58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201</v>
      </c>
      <c r="F52" s="6" t="s">
        <v>202</v>
      </c>
      <c r="G52" s="6" t="s">
        <v>203</v>
      </c>
      <c r="H52" s="7">
        <v>43978</v>
      </c>
      <c r="I52" s="6">
        <v>53</v>
      </c>
      <c r="J52" s="6" t="s">
        <v>25</v>
      </c>
      <c r="K52" s="6" t="s">
        <v>190</v>
      </c>
      <c r="L52" s="6" t="s">
        <v>191</v>
      </c>
      <c r="M52" s="6">
        <v>1</v>
      </c>
      <c r="N52" s="8">
        <v>756303</v>
      </c>
      <c r="O52" s="6" t="s">
        <v>36</v>
      </c>
      <c r="P52" s="6" t="s">
        <v>29</v>
      </c>
      <c r="Q52" s="6" t="s">
        <v>155</v>
      </c>
      <c r="R52" s="6" t="s">
        <v>141</v>
      </c>
      <c r="S52" s="6" t="s">
        <v>36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47677</v>
      </c>
      <c r="F53" s="6" t="s">
        <v>204</v>
      </c>
      <c r="G53" s="6" t="s">
        <v>205</v>
      </c>
      <c r="H53" s="7">
        <v>43980</v>
      </c>
      <c r="I53" s="6">
        <v>53</v>
      </c>
      <c r="J53" s="6" t="s">
        <v>25</v>
      </c>
      <c r="K53" s="6" t="s">
        <v>206</v>
      </c>
      <c r="L53" s="6" t="s">
        <v>207</v>
      </c>
      <c r="M53" s="6">
        <v>2</v>
      </c>
      <c r="N53" s="8">
        <v>685630</v>
      </c>
      <c r="O53" s="6" t="s">
        <v>28</v>
      </c>
      <c r="P53" s="6" t="s">
        <v>29</v>
      </c>
      <c r="Q53" s="6" t="s">
        <v>155</v>
      </c>
      <c r="R53" s="6" t="s">
        <v>141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47677</v>
      </c>
      <c r="F54" s="6" t="s">
        <v>204</v>
      </c>
      <c r="G54" s="6" t="s">
        <v>208</v>
      </c>
      <c r="H54" s="7">
        <v>43980</v>
      </c>
      <c r="I54" s="6">
        <v>53</v>
      </c>
      <c r="J54" s="6" t="s">
        <v>25</v>
      </c>
      <c r="K54" s="6" t="s">
        <v>206</v>
      </c>
      <c r="L54" s="6" t="s">
        <v>207</v>
      </c>
      <c r="M54" s="6">
        <v>2</v>
      </c>
      <c r="N54" s="8">
        <v>685630</v>
      </c>
      <c r="O54" s="6" t="s">
        <v>28</v>
      </c>
      <c r="P54" s="6" t="s">
        <v>29</v>
      </c>
      <c r="Q54" s="6" t="s">
        <v>155</v>
      </c>
      <c r="R54" s="6" t="s">
        <v>141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4295</v>
      </c>
      <c r="F55" s="6" t="s">
        <v>209</v>
      </c>
      <c r="G55" s="6" t="s">
        <v>210</v>
      </c>
      <c r="H55" s="7">
        <v>43984</v>
      </c>
      <c r="I55" s="6">
        <v>53</v>
      </c>
      <c r="J55" s="6" t="s">
        <v>25</v>
      </c>
      <c r="K55" s="6" t="s">
        <v>211</v>
      </c>
      <c r="L55" s="6" t="s">
        <v>212</v>
      </c>
      <c r="M55" s="6">
        <v>2</v>
      </c>
      <c r="N55" s="8">
        <v>67750</v>
      </c>
      <c r="O55" s="6" t="s">
        <v>63</v>
      </c>
      <c r="P55" s="6" t="s">
        <v>29</v>
      </c>
      <c r="Q55" s="6" t="s">
        <v>155</v>
      </c>
      <c r="R55" s="6" t="s">
        <v>141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213</v>
      </c>
      <c r="F56" s="6" t="s">
        <v>214</v>
      </c>
      <c r="G56" s="6" t="s">
        <v>215</v>
      </c>
      <c r="H56" s="7">
        <v>43985</v>
      </c>
      <c r="I56" s="6">
        <v>53</v>
      </c>
      <c r="J56" s="6" t="s">
        <v>25</v>
      </c>
      <c r="K56" s="6" t="s">
        <v>206</v>
      </c>
      <c r="L56" s="6" t="s">
        <v>207</v>
      </c>
      <c r="M56" s="6">
        <v>4</v>
      </c>
      <c r="N56" s="8">
        <v>31932</v>
      </c>
      <c r="O56" s="6" t="s">
        <v>58</v>
      </c>
      <c r="P56" s="6" t="s">
        <v>29</v>
      </c>
      <c r="Q56" s="6" t="s">
        <v>155</v>
      </c>
      <c r="R56" s="6" t="s">
        <v>31</v>
      </c>
      <c r="S56" s="6" t="s">
        <v>58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216</v>
      </c>
      <c r="F57" s="6" t="s">
        <v>217</v>
      </c>
      <c r="G57" s="6" t="s">
        <v>215</v>
      </c>
      <c r="H57" s="7">
        <v>43985</v>
      </c>
      <c r="I57" s="6">
        <v>53</v>
      </c>
      <c r="J57" s="6" t="s">
        <v>25</v>
      </c>
      <c r="K57" s="6" t="s">
        <v>206</v>
      </c>
      <c r="L57" s="6" t="s">
        <v>207</v>
      </c>
      <c r="M57" s="6">
        <v>2</v>
      </c>
      <c r="N57" s="8">
        <v>42016</v>
      </c>
      <c r="O57" s="6" t="s">
        <v>58</v>
      </c>
      <c r="P57" s="6" t="s">
        <v>29</v>
      </c>
      <c r="Q57" s="6" t="s">
        <v>155</v>
      </c>
      <c r="R57" s="6" t="s">
        <v>31</v>
      </c>
      <c r="S57" s="6" t="s">
        <v>58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213</v>
      </c>
      <c r="F58" s="6" t="s">
        <v>214</v>
      </c>
      <c r="G58" s="6" t="s">
        <v>218</v>
      </c>
      <c r="H58" s="7">
        <v>43985</v>
      </c>
      <c r="I58" s="6">
        <v>53</v>
      </c>
      <c r="J58" s="6" t="s">
        <v>25</v>
      </c>
      <c r="K58" s="6" t="s">
        <v>206</v>
      </c>
      <c r="L58" s="6" t="s">
        <v>207</v>
      </c>
      <c r="M58" s="6">
        <v>4</v>
      </c>
      <c r="N58" s="8">
        <v>31932</v>
      </c>
      <c r="O58" s="6" t="s">
        <v>58</v>
      </c>
      <c r="P58" s="6" t="s">
        <v>29</v>
      </c>
      <c r="Q58" s="6" t="s">
        <v>155</v>
      </c>
      <c r="R58" s="6" t="s">
        <v>31</v>
      </c>
      <c r="S58" s="6" t="s">
        <v>58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50662</v>
      </c>
      <c r="F59" s="6" t="s">
        <v>51</v>
      </c>
      <c r="G59" s="6" t="s">
        <v>219</v>
      </c>
      <c r="H59" s="7">
        <v>43985</v>
      </c>
      <c r="I59" s="6">
        <v>53</v>
      </c>
      <c r="J59" s="6" t="s">
        <v>25</v>
      </c>
      <c r="K59" s="6" t="s">
        <v>220</v>
      </c>
      <c r="L59" s="6" t="s">
        <v>221</v>
      </c>
      <c r="M59" s="6">
        <v>2</v>
      </c>
      <c r="N59" s="8">
        <v>251682</v>
      </c>
      <c r="O59" s="6" t="s">
        <v>28</v>
      </c>
      <c r="P59" s="6" t="s">
        <v>29</v>
      </c>
      <c r="Q59" s="6" t="s">
        <v>155</v>
      </c>
      <c r="R59" s="6" t="s">
        <v>141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56</v>
      </c>
      <c r="F60" s="6" t="s">
        <v>57</v>
      </c>
      <c r="G60" s="6" t="s">
        <v>219</v>
      </c>
      <c r="H60" s="7">
        <v>43985</v>
      </c>
      <c r="I60" s="6">
        <v>53</v>
      </c>
      <c r="J60" s="6" t="s">
        <v>25</v>
      </c>
      <c r="K60" s="6" t="s">
        <v>220</v>
      </c>
      <c r="L60" s="6" t="s">
        <v>221</v>
      </c>
      <c r="M60" s="6">
        <v>2</v>
      </c>
      <c r="N60" s="8">
        <v>11428</v>
      </c>
      <c r="O60" s="6" t="s">
        <v>58</v>
      </c>
      <c r="P60" s="6" t="s">
        <v>29</v>
      </c>
      <c r="Q60" s="6" t="s">
        <v>155</v>
      </c>
      <c r="R60" s="6" t="s">
        <v>141</v>
      </c>
      <c r="S60" s="6" t="s">
        <v>58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222</v>
      </c>
      <c r="F61" s="6" t="s">
        <v>223</v>
      </c>
      <c r="G61" s="6" t="s">
        <v>219</v>
      </c>
      <c r="H61" s="7">
        <v>43985</v>
      </c>
      <c r="I61" s="6">
        <v>53</v>
      </c>
      <c r="J61" s="6" t="s">
        <v>25</v>
      </c>
      <c r="K61" s="6" t="s">
        <v>220</v>
      </c>
      <c r="L61" s="6" t="s">
        <v>221</v>
      </c>
      <c r="M61" s="6">
        <v>2</v>
      </c>
      <c r="N61" s="8">
        <v>10588</v>
      </c>
      <c r="O61" s="6" t="s">
        <v>58</v>
      </c>
      <c r="P61" s="6" t="s">
        <v>29</v>
      </c>
      <c r="Q61" s="6" t="s">
        <v>155</v>
      </c>
      <c r="R61" s="6" t="s">
        <v>141</v>
      </c>
      <c r="S61" s="6" t="s">
        <v>58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224</v>
      </c>
      <c r="F62" s="6" t="s">
        <v>225</v>
      </c>
      <c r="G62" s="6" t="s">
        <v>219</v>
      </c>
      <c r="H62" s="7">
        <v>43985</v>
      </c>
      <c r="I62" s="6">
        <v>53</v>
      </c>
      <c r="J62" s="6" t="s">
        <v>25</v>
      </c>
      <c r="K62" s="6" t="s">
        <v>220</v>
      </c>
      <c r="L62" s="6" t="s">
        <v>221</v>
      </c>
      <c r="M62" s="6">
        <v>1</v>
      </c>
      <c r="N62" s="8">
        <v>18067</v>
      </c>
      <c r="O62" s="6" t="s">
        <v>58</v>
      </c>
      <c r="P62" s="6" t="s">
        <v>29</v>
      </c>
      <c r="Q62" s="6" t="s">
        <v>155</v>
      </c>
      <c r="R62" s="6" t="s">
        <v>141</v>
      </c>
      <c r="S62" s="6" t="s">
        <v>58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56</v>
      </c>
      <c r="F63" s="6" t="s">
        <v>57</v>
      </c>
      <c r="G63" s="6" t="s">
        <v>226</v>
      </c>
      <c r="H63" s="7">
        <v>43986</v>
      </c>
      <c r="I63" s="6">
        <v>53</v>
      </c>
      <c r="J63" s="6" t="s">
        <v>25</v>
      </c>
      <c r="K63" s="6" t="s">
        <v>220</v>
      </c>
      <c r="L63" s="6" t="s">
        <v>221</v>
      </c>
      <c r="M63" s="6">
        <v>2</v>
      </c>
      <c r="N63" s="8">
        <v>11428</v>
      </c>
      <c r="O63" s="6" t="s">
        <v>58</v>
      </c>
      <c r="P63" s="6" t="s">
        <v>29</v>
      </c>
      <c r="Q63" s="6" t="s">
        <v>155</v>
      </c>
      <c r="R63" s="6" t="s">
        <v>141</v>
      </c>
      <c r="S63" s="6" t="s">
        <v>58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222</v>
      </c>
      <c r="F64" s="6" t="s">
        <v>223</v>
      </c>
      <c r="G64" s="6" t="s">
        <v>226</v>
      </c>
      <c r="H64" s="7">
        <v>43986</v>
      </c>
      <c r="I64" s="6">
        <v>53</v>
      </c>
      <c r="J64" s="6" t="s">
        <v>25</v>
      </c>
      <c r="K64" s="6" t="s">
        <v>220</v>
      </c>
      <c r="L64" s="6" t="s">
        <v>221</v>
      </c>
      <c r="M64" s="6">
        <v>2</v>
      </c>
      <c r="N64" s="8">
        <v>10588</v>
      </c>
      <c r="O64" s="6" t="s">
        <v>58</v>
      </c>
      <c r="P64" s="6" t="s">
        <v>29</v>
      </c>
      <c r="Q64" s="6" t="s">
        <v>155</v>
      </c>
      <c r="R64" s="6" t="s">
        <v>141</v>
      </c>
      <c r="S64" s="6" t="s">
        <v>58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224</v>
      </c>
      <c r="F65" s="6" t="s">
        <v>225</v>
      </c>
      <c r="G65" s="6" t="s">
        <v>226</v>
      </c>
      <c r="H65" s="7">
        <v>43986</v>
      </c>
      <c r="I65" s="6">
        <v>53</v>
      </c>
      <c r="J65" s="6" t="s">
        <v>25</v>
      </c>
      <c r="K65" s="6" t="s">
        <v>220</v>
      </c>
      <c r="L65" s="6" t="s">
        <v>221</v>
      </c>
      <c r="M65" s="6">
        <v>1</v>
      </c>
      <c r="N65" s="8">
        <v>18067</v>
      </c>
      <c r="O65" s="6" t="s">
        <v>58</v>
      </c>
      <c r="P65" s="6" t="s">
        <v>29</v>
      </c>
      <c r="Q65" s="6" t="s">
        <v>155</v>
      </c>
      <c r="R65" s="6" t="s">
        <v>141</v>
      </c>
      <c r="S65" s="6" t="s">
        <v>58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50662</v>
      </c>
      <c r="F66" s="6" t="s">
        <v>51</v>
      </c>
      <c r="G66" s="6" t="s">
        <v>226</v>
      </c>
      <c r="H66" s="7">
        <v>43986</v>
      </c>
      <c r="I66" s="6">
        <v>53</v>
      </c>
      <c r="J66" s="6" t="s">
        <v>25</v>
      </c>
      <c r="K66" s="6" t="s">
        <v>220</v>
      </c>
      <c r="L66" s="6" t="s">
        <v>221</v>
      </c>
      <c r="M66" s="6">
        <v>2</v>
      </c>
      <c r="N66" s="8">
        <v>246438</v>
      </c>
      <c r="O66" s="6" t="s">
        <v>28</v>
      </c>
      <c r="P66" s="6" t="s">
        <v>29</v>
      </c>
      <c r="Q66" s="6" t="s">
        <v>155</v>
      </c>
      <c r="R66" s="6" t="s">
        <v>141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56</v>
      </c>
      <c r="F67" s="6" t="s">
        <v>57</v>
      </c>
      <c r="G67" s="6" t="s">
        <v>227</v>
      </c>
      <c r="H67" s="7">
        <v>43986</v>
      </c>
      <c r="I67" s="6">
        <v>53</v>
      </c>
      <c r="J67" s="6" t="s">
        <v>25</v>
      </c>
      <c r="K67" s="6" t="s">
        <v>139</v>
      </c>
      <c r="L67" s="6" t="s">
        <v>140</v>
      </c>
      <c r="M67" s="6">
        <v>2</v>
      </c>
      <c r="N67" s="8">
        <v>11428</v>
      </c>
      <c r="O67" s="6" t="s">
        <v>58</v>
      </c>
      <c r="P67" s="6" t="s">
        <v>29</v>
      </c>
      <c r="Q67" s="6" t="s">
        <v>155</v>
      </c>
      <c r="R67" s="6" t="s">
        <v>141</v>
      </c>
      <c r="S67" s="6" t="s">
        <v>58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222</v>
      </c>
      <c r="F68" s="6" t="s">
        <v>223</v>
      </c>
      <c r="G68" s="6" t="s">
        <v>227</v>
      </c>
      <c r="H68" s="7">
        <v>43986</v>
      </c>
      <c r="I68" s="6">
        <v>53</v>
      </c>
      <c r="J68" s="6" t="s">
        <v>25</v>
      </c>
      <c r="K68" s="6" t="s">
        <v>139</v>
      </c>
      <c r="L68" s="6" t="s">
        <v>140</v>
      </c>
      <c r="M68" s="6">
        <v>2</v>
      </c>
      <c r="N68" s="8">
        <v>10588</v>
      </c>
      <c r="O68" s="6" t="s">
        <v>58</v>
      </c>
      <c r="P68" s="6" t="s">
        <v>29</v>
      </c>
      <c r="Q68" s="6" t="s">
        <v>155</v>
      </c>
      <c r="R68" s="6" t="s">
        <v>141</v>
      </c>
      <c r="S68" s="6" t="s">
        <v>58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224</v>
      </c>
      <c r="F69" s="6" t="s">
        <v>225</v>
      </c>
      <c r="G69" s="6" t="s">
        <v>227</v>
      </c>
      <c r="H69" s="7">
        <v>43986</v>
      </c>
      <c r="I69" s="6">
        <v>53</v>
      </c>
      <c r="J69" s="6" t="s">
        <v>25</v>
      </c>
      <c r="K69" s="6" t="s">
        <v>139</v>
      </c>
      <c r="L69" s="6" t="s">
        <v>140</v>
      </c>
      <c r="M69" s="6">
        <v>1</v>
      </c>
      <c r="N69" s="8">
        <v>18067</v>
      </c>
      <c r="O69" s="6" t="s">
        <v>58</v>
      </c>
      <c r="P69" s="6" t="s">
        <v>29</v>
      </c>
      <c r="Q69" s="6" t="s">
        <v>155</v>
      </c>
      <c r="R69" s="6" t="s">
        <v>141</v>
      </c>
      <c r="S69" s="6" t="s">
        <v>58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136</v>
      </c>
      <c r="F70" s="6" t="s">
        <v>137</v>
      </c>
      <c r="G70" s="6" t="s">
        <v>227</v>
      </c>
      <c r="H70" s="7">
        <v>43986</v>
      </c>
      <c r="I70" s="6">
        <v>53</v>
      </c>
      <c r="J70" s="6" t="s">
        <v>25</v>
      </c>
      <c r="K70" s="6" t="s">
        <v>139</v>
      </c>
      <c r="L70" s="6" t="s">
        <v>140</v>
      </c>
      <c r="M70" s="6">
        <v>2</v>
      </c>
      <c r="N70" s="8">
        <v>5210</v>
      </c>
      <c r="O70" s="6" t="s">
        <v>58</v>
      </c>
      <c r="P70" s="6" t="s">
        <v>29</v>
      </c>
      <c r="Q70" s="6" t="s">
        <v>155</v>
      </c>
      <c r="R70" s="6" t="s">
        <v>141</v>
      </c>
      <c r="S70" s="6" t="s">
        <v>58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50662</v>
      </c>
      <c r="F71" s="6" t="s">
        <v>51</v>
      </c>
      <c r="G71" s="6" t="s">
        <v>227</v>
      </c>
      <c r="H71" s="7">
        <v>43986</v>
      </c>
      <c r="I71" s="6">
        <v>53</v>
      </c>
      <c r="J71" s="6" t="s">
        <v>25</v>
      </c>
      <c r="K71" s="6" t="s">
        <v>139</v>
      </c>
      <c r="L71" s="6" t="s">
        <v>140</v>
      </c>
      <c r="M71" s="6">
        <v>2</v>
      </c>
      <c r="N71" s="8">
        <v>246438</v>
      </c>
      <c r="O71" s="6" t="s">
        <v>28</v>
      </c>
      <c r="P71" s="6" t="s">
        <v>29</v>
      </c>
      <c r="Q71" s="6" t="s">
        <v>155</v>
      </c>
      <c r="R71" s="6" t="s">
        <v>141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4242</v>
      </c>
      <c r="F72" s="6" t="s">
        <v>228</v>
      </c>
      <c r="G72" s="6" t="s">
        <v>229</v>
      </c>
      <c r="H72" s="7">
        <v>43986</v>
      </c>
      <c r="I72" s="6">
        <v>53</v>
      </c>
      <c r="J72" s="6" t="s">
        <v>25</v>
      </c>
      <c r="K72" s="6" t="s">
        <v>230</v>
      </c>
      <c r="L72" s="6" t="s">
        <v>231</v>
      </c>
      <c r="M72" s="6">
        <v>1</v>
      </c>
      <c r="N72" s="8">
        <v>26614</v>
      </c>
      <c r="O72" s="6" t="s">
        <v>63</v>
      </c>
      <c r="P72" s="6" t="s">
        <v>29</v>
      </c>
      <c r="Q72" s="6" t="s">
        <v>155</v>
      </c>
      <c r="R72" s="6" t="s">
        <v>141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56</v>
      </c>
      <c r="F73" s="6" t="s">
        <v>57</v>
      </c>
      <c r="G73" s="6" t="s">
        <v>232</v>
      </c>
      <c r="H73" s="7">
        <v>43986</v>
      </c>
      <c r="I73" s="6">
        <v>53</v>
      </c>
      <c r="J73" s="6" t="s">
        <v>25</v>
      </c>
      <c r="K73" s="6" t="s">
        <v>139</v>
      </c>
      <c r="L73" s="6" t="s">
        <v>140</v>
      </c>
      <c r="M73" s="6">
        <v>2</v>
      </c>
      <c r="N73" s="8">
        <v>11428</v>
      </c>
      <c r="O73" s="6" t="s">
        <v>58</v>
      </c>
      <c r="P73" s="6" t="s">
        <v>29</v>
      </c>
      <c r="Q73" s="6" t="s">
        <v>155</v>
      </c>
      <c r="R73" s="6" t="s">
        <v>141</v>
      </c>
      <c r="S73" s="6" t="s">
        <v>58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233</v>
      </c>
      <c r="F74" s="6" t="s">
        <v>234</v>
      </c>
      <c r="G74" s="6" t="s">
        <v>235</v>
      </c>
      <c r="H74" s="7">
        <v>43986</v>
      </c>
      <c r="I74" s="6">
        <v>53</v>
      </c>
      <c r="J74" s="6" t="s">
        <v>25</v>
      </c>
      <c r="K74" s="6" t="s">
        <v>220</v>
      </c>
      <c r="L74" s="6" t="s">
        <v>221</v>
      </c>
      <c r="M74" s="6">
        <v>2</v>
      </c>
      <c r="N74" s="8">
        <v>250068</v>
      </c>
      <c r="O74" s="6" t="s">
        <v>36</v>
      </c>
      <c r="P74" s="6" t="s">
        <v>29</v>
      </c>
      <c r="Q74" s="6" t="s">
        <v>155</v>
      </c>
      <c r="R74" s="6" t="s">
        <v>141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236</v>
      </c>
      <c r="F75" s="6" t="s">
        <v>237</v>
      </c>
      <c r="G75" s="6" t="s">
        <v>235</v>
      </c>
      <c r="H75" s="7">
        <v>43986</v>
      </c>
      <c r="I75" s="6">
        <v>53</v>
      </c>
      <c r="J75" s="6" t="s">
        <v>25</v>
      </c>
      <c r="K75" s="6" t="s">
        <v>220</v>
      </c>
      <c r="L75" s="6" t="s">
        <v>221</v>
      </c>
      <c r="M75" s="6">
        <v>2</v>
      </c>
      <c r="N75" s="8">
        <v>336</v>
      </c>
      <c r="O75" s="6" t="s">
        <v>36</v>
      </c>
      <c r="P75" s="6" t="s">
        <v>29</v>
      </c>
      <c r="Q75" s="6" t="s">
        <v>155</v>
      </c>
      <c r="R75" s="6" t="s">
        <v>141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3200</v>
      </c>
      <c r="F76" s="6" t="s">
        <v>238</v>
      </c>
      <c r="G76" s="6" t="s">
        <v>239</v>
      </c>
      <c r="H76" s="7">
        <v>43987</v>
      </c>
      <c r="I76" s="6">
        <v>53</v>
      </c>
      <c r="J76" s="6" t="s">
        <v>25</v>
      </c>
      <c r="K76" s="6" t="s">
        <v>190</v>
      </c>
      <c r="L76" s="6" t="s">
        <v>191</v>
      </c>
      <c r="M76" s="6">
        <v>1</v>
      </c>
      <c r="N76" s="8">
        <v>36966</v>
      </c>
      <c r="O76" s="6" t="s">
        <v>63</v>
      </c>
      <c r="P76" s="6" t="s">
        <v>29</v>
      </c>
      <c r="Q76" s="6" t="s">
        <v>155</v>
      </c>
      <c r="R76" s="6" t="s">
        <v>141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61</v>
      </c>
      <c r="F77" s="6" t="s">
        <v>240</v>
      </c>
      <c r="G77" s="6" t="s">
        <v>239</v>
      </c>
      <c r="H77" s="7">
        <v>43987</v>
      </c>
      <c r="I77" s="6">
        <v>53</v>
      </c>
      <c r="J77" s="6" t="s">
        <v>25</v>
      </c>
      <c r="K77" s="6" t="s">
        <v>190</v>
      </c>
      <c r="L77" s="6" t="s">
        <v>191</v>
      </c>
      <c r="M77" s="6">
        <v>1</v>
      </c>
      <c r="N77" s="8">
        <v>31084</v>
      </c>
      <c r="O77" s="6" t="s">
        <v>63</v>
      </c>
      <c r="P77" s="6" t="s">
        <v>29</v>
      </c>
      <c r="Q77" s="6" t="s">
        <v>155</v>
      </c>
      <c r="R77" s="6" t="s">
        <v>141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77</v>
      </c>
      <c r="F78" s="6" t="s">
        <v>241</v>
      </c>
      <c r="G78" s="6" t="s">
        <v>242</v>
      </c>
      <c r="H78" s="7">
        <v>43987</v>
      </c>
      <c r="I78" s="6">
        <v>53</v>
      </c>
      <c r="J78" s="6" t="s">
        <v>25</v>
      </c>
      <c r="K78" s="6" t="s">
        <v>139</v>
      </c>
      <c r="L78" s="6" t="s">
        <v>140</v>
      </c>
      <c r="M78" s="6">
        <v>2</v>
      </c>
      <c r="N78" s="8">
        <v>80656</v>
      </c>
      <c r="O78" s="6" t="s">
        <v>63</v>
      </c>
      <c r="P78" s="6" t="s">
        <v>29</v>
      </c>
      <c r="Q78" s="6" t="s">
        <v>155</v>
      </c>
      <c r="R78" s="6" t="s">
        <v>141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45617</v>
      </c>
      <c r="F79" s="6" t="s">
        <v>243</v>
      </c>
      <c r="G79" s="6" t="s">
        <v>244</v>
      </c>
      <c r="H79" s="7">
        <v>43991</v>
      </c>
      <c r="I79" s="6">
        <v>53</v>
      </c>
      <c r="J79" s="6" t="s">
        <v>25</v>
      </c>
      <c r="K79" s="6" t="s">
        <v>245</v>
      </c>
      <c r="L79" s="6" t="s">
        <v>246</v>
      </c>
      <c r="M79" s="6">
        <v>2</v>
      </c>
      <c r="N79" s="8">
        <v>332354</v>
      </c>
      <c r="O79" s="6" t="s">
        <v>28</v>
      </c>
      <c r="P79" s="6" t="s">
        <v>29</v>
      </c>
      <c r="Q79" s="6" t="s">
        <v>155</v>
      </c>
      <c r="R79" s="6" t="s">
        <v>141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56</v>
      </c>
      <c r="F80" s="6" t="s">
        <v>57</v>
      </c>
      <c r="G80" s="6" t="s">
        <v>244</v>
      </c>
      <c r="H80" s="7">
        <v>43991</v>
      </c>
      <c r="I80" s="6">
        <v>53</v>
      </c>
      <c r="J80" s="6" t="s">
        <v>25</v>
      </c>
      <c r="K80" s="6" t="s">
        <v>245</v>
      </c>
      <c r="L80" s="6" t="s">
        <v>246</v>
      </c>
      <c r="M80" s="6">
        <v>2</v>
      </c>
      <c r="N80" s="8">
        <v>11428</v>
      </c>
      <c r="O80" s="6" t="s">
        <v>58</v>
      </c>
      <c r="P80" s="6" t="s">
        <v>29</v>
      </c>
      <c r="Q80" s="6" t="s">
        <v>155</v>
      </c>
      <c r="R80" s="6" t="s">
        <v>141</v>
      </c>
      <c r="S80" s="6" t="s">
        <v>58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47657</v>
      </c>
      <c r="F81" s="6" t="s">
        <v>247</v>
      </c>
      <c r="G81" s="6" t="s">
        <v>248</v>
      </c>
      <c r="H81" s="7">
        <v>43991</v>
      </c>
      <c r="I81" s="6">
        <v>53</v>
      </c>
      <c r="J81" s="6" t="s">
        <v>25</v>
      </c>
      <c r="K81" s="6" t="s">
        <v>181</v>
      </c>
      <c r="L81" s="6" t="s">
        <v>182</v>
      </c>
      <c r="M81" s="6">
        <v>1</v>
      </c>
      <c r="N81" s="8">
        <v>63522</v>
      </c>
      <c r="O81" s="6" t="s">
        <v>28</v>
      </c>
      <c r="P81" s="6" t="s">
        <v>29</v>
      </c>
      <c r="Q81" s="6" t="s">
        <v>155</v>
      </c>
      <c r="R81" s="6" t="s">
        <v>141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47333</v>
      </c>
      <c r="F82" s="6" t="s">
        <v>249</v>
      </c>
      <c r="G82" s="6" t="s">
        <v>248</v>
      </c>
      <c r="H82" s="7">
        <v>43991</v>
      </c>
      <c r="I82" s="6">
        <v>53</v>
      </c>
      <c r="J82" s="6" t="s">
        <v>25</v>
      </c>
      <c r="K82" s="6" t="s">
        <v>181</v>
      </c>
      <c r="L82" s="6" t="s">
        <v>182</v>
      </c>
      <c r="M82" s="6">
        <v>1</v>
      </c>
      <c r="N82" s="8">
        <v>27051</v>
      </c>
      <c r="O82" s="6" t="s">
        <v>28</v>
      </c>
      <c r="P82" s="6" t="s">
        <v>29</v>
      </c>
      <c r="Q82" s="6" t="s">
        <v>155</v>
      </c>
      <c r="R82" s="6" t="s">
        <v>141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3572</v>
      </c>
      <c r="F83" s="6" t="s">
        <v>250</v>
      </c>
      <c r="G83" s="6" t="s">
        <v>251</v>
      </c>
      <c r="H83" s="7">
        <v>43991</v>
      </c>
      <c r="I83" s="6">
        <v>53</v>
      </c>
      <c r="J83" s="6" t="s">
        <v>25</v>
      </c>
      <c r="K83" s="6" t="s">
        <v>252</v>
      </c>
      <c r="L83" s="6" t="s">
        <v>253</v>
      </c>
      <c r="M83" s="6">
        <v>2</v>
      </c>
      <c r="N83" s="8">
        <v>37092</v>
      </c>
      <c r="O83" s="6" t="s">
        <v>63</v>
      </c>
      <c r="P83" s="6" t="s">
        <v>29</v>
      </c>
      <c r="Q83" s="6" t="s">
        <v>155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254</v>
      </c>
      <c r="F84" s="6" t="s">
        <v>255</v>
      </c>
      <c r="G84" s="6" t="s">
        <v>256</v>
      </c>
      <c r="H84" s="7">
        <v>43991</v>
      </c>
      <c r="I84" s="6">
        <v>53</v>
      </c>
      <c r="J84" s="6" t="s">
        <v>25</v>
      </c>
      <c r="K84" s="6" t="s">
        <v>181</v>
      </c>
      <c r="L84" s="6" t="s">
        <v>182</v>
      </c>
      <c r="M84" s="6">
        <v>7</v>
      </c>
      <c r="N84" s="8">
        <v>52850</v>
      </c>
      <c r="O84" s="6" t="s">
        <v>36</v>
      </c>
      <c r="P84" s="6" t="s">
        <v>29</v>
      </c>
      <c r="Q84" s="6" t="s">
        <v>155</v>
      </c>
      <c r="R84" s="6" t="s">
        <v>141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257</v>
      </c>
      <c r="F85" s="6" t="s">
        <v>258</v>
      </c>
      <c r="G85" s="6" t="s">
        <v>259</v>
      </c>
      <c r="H85" s="7">
        <v>43994</v>
      </c>
      <c r="I85" s="6">
        <v>53</v>
      </c>
      <c r="J85" s="6" t="s">
        <v>25</v>
      </c>
      <c r="K85" s="6" t="s">
        <v>220</v>
      </c>
      <c r="L85" s="6" t="s">
        <v>221</v>
      </c>
      <c r="M85" s="6">
        <v>20</v>
      </c>
      <c r="N85" s="8">
        <v>117480</v>
      </c>
      <c r="O85" s="6" t="s">
        <v>36</v>
      </c>
      <c r="P85" s="6" t="s">
        <v>29</v>
      </c>
      <c r="Q85" s="6" t="s">
        <v>155</v>
      </c>
      <c r="R85" s="6" t="s">
        <v>141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260</v>
      </c>
      <c r="F86" s="6" t="s">
        <v>261</v>
      </c>
      <c r="G86" s="6" t="s">
        <v>262</v>
      </c>
      <c r="H86" s="7">
        <v>44001</v>
      </c>
      <c r="I86" s="6">
        <v>53</v>
      </c>
      <c r="J86" s="6" t="s">
        <v>25</v>
      </c>
      <c r="K86" s="6" t="s">
        <v>181</v>
      </c>
      <c r="L86" s="6" t="s">
        <v>182</v>
      </c>
      <c r="M86" s="6">
        <v>1</v>
      </c>
      <c r="N86" s="8">
        <v>7059</v>
      </c>
      <c r="O86" s="6" t="s">
        <v>58</v>
      </c>
      <c r="P86" s="6" t="s">
        <v>29</v>
      </c>
      <c r="Q86" s="6" t="s">
        <v>155</v>
      </c>
      <c r="R86" s="6" t="s">
        <v>31</v>
      </c>
      <c r="S86" s="6" t="s">
        <v>58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263</v>
      </c>
      <c r="F87" s="6" t="s">
        <v>264</v>
      </c>
      <c r="G87" s="6" t="s">
        <v>262</v>
      </c>
      <c r="H87" s="7">
        <v>44001</v>
      </c>
      <c r="I87" s="6">
        <v>53</v>
      </c>
      <c r="J87" s="6" t="s">
        <v>25</v>
      </c>
      <c r="K87" s="6" t="s">
        <v>181</v>
      </c>
      <c r="L87" s="6" t="s">
        <v>182</v>
      </c>
      <c r="M87" s="6">
        <v>2</v>
      </c>
      <c r="N87" s="8">
        <v>5378</v>
      </c>
      <c r="O87" s="6" t="s">
        <v>58</v>
      </c>
      <c r="P87" s="6" t="s">
        <v>29</v>
      </c>
      <c r="Q87" s="6" t="s">
        <v>155</v>
      </c>
      <c r="R87" s="6" t="s">
        <v>31</v>
      </c>
      <c r="S87" s="6" t="s">
        <v>58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265</v>
      </c>
      <c r="F88" s="6" t="s">
        <v>266</v>
      </c>
      <c r="G88" s="6" t="s">
        <v>262</v>
      </c>
      <c r="H88" s="7">
        <v>44001</v>
      </c>
      <c r="I88" s="6">
        <v>53</v>
      </c>
      <c r="J88" s="6" t="s">
        <v>25</v>
      </c>
      <c r="K88" s="6" t="s">
        <v>181</v>
      </c>
      <c r="L88" s="6" t="s">
        <v>182</v>
      </c>
      <c r="M88" s="6">
        <v>4</v>
      </c>
      <c r="N88" s="8">
        <v>12436</v>
      </c>
      <c r="O88" s="6" t="s">
        <v>58</v>
      </c>
      <c r="P88" s="6" t="s">
        <v>29</v>
      </c>
      <c r="Q88" s="6" t="s">
        <v>155</v>
      </c>
      <c r="R88" s="6" t="s">
        <v>31</v>
      </c>
      <c r="S88" s="6" t="s">
        <v>58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27225</v>
      </c>
      <c r="F89" s="6" t="s">
        <v>170</v>
      </c>
      <c r="G89" s="6" t="s">
        <v>267</v>
      </c>
      <c r="H89" s="7">
        <v>44002</v>
      </c>
      <c r="I89" s="6">
        <v>53</v>
      </c>
      <c r="J89" s="6" t="s">
        <v>25</v>
      </c>
      <c r="K89" s="6" t="s">
        <v>220</v>
      </c>
      <c r="L89" s="6" t="s">
        <v>221</v>
      </c>
      <c r="M89" s="6">
        <v>1</v>
      </c>
      <c r="N89" s="8">
        <v>24950</v>
      </c>
      <c r="O89" s="6" t="s">
        <v>36</v>
      </c>
      <c r="P89" s="6" t="s">
        <v>29</v>
      </c>
      <c r="Q89" s="6" t="s">
        <v>155</v>
      </c>
      <c r="R89" s="6" t="s">
        <v>141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268</v>
      </c>
      <c r="F90" s="6" t="s">
        <v>102</v>
      </c>
      <c r="G90" s="6" t="s">
        <v>267</v>
      </c>
      <c r="H90" s="7">
        <v>44002</v>
      </c>
      <c r="I90" s="6">
        <v>53</v>
      </c>
      <c r="J90" s="6" t="s">
        <v>25</v>
      </c>
      <c r="K90" s="6" t="s">
        <v>220</v>
      </c>
      <c r="L90" s="6" t="s">
        <v>221</v>
      </c>
      <c r="M90" s="6">
        <v>1</v>
      </c>
      <c r="N90" s="8">
        <v>9681</v>
      </c>
      <c r="O90" s="6" t="s">
        <v>36</v>
      </c>
      <c r="P90" s="6" t="s">
        <v>29</v>
      </c>
      <c r="Q90" s="6" t="s">
        <v>155</v>
      </c>
      <c r="R90" s="6" t="s">
        <v>141</v>
      </c>
      <c r="S90" s="6" t="s">
        <v>36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269</v>
      </c>
      <c r="F91" s="6" t="s">
        <v>91</v>
      </c>
      <c r="G91" s="6" t="s">
        <v>267</v>
      </c>
      <c r="H91" s="7">
        <v>44002</v>
      </c>
      <c r="I91" s="6">
        <v>53</v>
      </c>
      <c r="J91" s="6" t="s">
        <v>25</v>
      </c>
      <c r="K91" s="6" t="s">
        <v>220</v>
      </c>
      <c r="L91" s="6" t="s">
        <v>221</v>
      </c>
      <c r="M91" s="6">
        <v>1</v>
      </c>
      <c r="N91" s="8">
        <v>8403</v>
      </c>
      <c r="O91" s="6" t="s">
        <v>36</v>
      </c>
      <c r="P91" s="6" t="s">
        <v>29</v>
      </c>
      <c r="Q91" s="6" t="s">
        <v>155</v>
      </c>
      <c r="R91" s="6" t="s">
        <v>141</v>
      </c>
      <c r="S91" s="6" t="s">
        <v>36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10461</v>
      </c>
      <c r="F92" s="6" t="s">
        <v>270</v>
      </c>
      <c r="G92" s="6" t="s">
        <v>267</v>
      </c>
      <c r="H92" s="7">
        <v>44002</v>
      </c>
      <c r="I92" s="6">
        <v>53</v>
      </c>
      <c r="J92" s="6" t="s">
        <v>25</v>
      </c>
      <c r="K92" s="6" t="s">
        <v>220</v>
      </c>
      <c r="L92" s="6" t="s">
        <v>221</v>
      </c>
      <c r="M92" s="6">
        <v>1</v>
      </c>
      <c r="N92" s="8">
        <v>44936</v>
      </c>
      <c r="O92" s="6" t="s">
        <v>36</v>
      </c>
      <c r="P92" s="6" t="s">
        <v>29</v>
      </c>
      <c r="Q92" s="6" t="s">
        <v>155</v>
      </c>
      <c r="R92" s="6" t="s">
        <v>141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27152</v>
      </c>
      <c r="F93" s="6" t="s">
        <v>91</v>
      </c>
      <c r="G93" s="6" t="s">
        <v>267</v>
      </c>
      <c r="H93" s="7">
        <v>44002</v>
      </c>
      <c r="I93" s="6">
        <v>53</v>
      </c>
      <c r="J93" s="6" t="s">
        <v>25</v>
      </c>
      <c r="K93" s="6" t="s">
        <v>220</v>
      </c>
      <c r="L93" s="6" t="s">
        <v>221</v>
      </c>
      <c r="M93" s="6">
        <v>1</v>
      </c>
      <c r="N93" s="8">
        <v>7992</v>
      </c>
      <c r="O93" s="6" t="s">
        <v>36</v>
      </c>
      <c r="P93" s="6" t="s">
        <v>29</v>
      </c>
      <c r="Q93" s="6" t="s">
        <v>155</v>
      </c>
      <c r="R93" s="6" t="s">
        <v>141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10637</v>
      </c>
      <c r="F94" s="6" t="s">
        <v>271</v>
      </c>
      <c r="G94" s="6" t="s">
        <v>267</v>
      </c>
      <c r="H94" s="7">
        <v>44002</v>
      </c>
      <c r="I94" s="6">
        <v>53</v>
      </c>
      <c r="J94" s="6" t="s">
        <v>25</v>
      </c>
      <c r="K94" s="6" t="s">
        <v>220</v>
      </c>
      <c r="L94" s="6" t="s">
        <v>221</v>
      </c>
      <c r="M94" s="6">
        <v>1</v>
      </c>
      <c r="N94" s="8">
        <v>7723</v>
      </c>
      <c r="O94" s="6" t="s">
        <v>36</v>
      </c>
      <c r="P94" s="6" t="s">
        <v>29</v>
      </c>
      <c r="Q94" s="6" t="s">
        <v>155</v>
      </c>
      <c r="R94" s="6" t="s">
        <v>141</v>
      </c>
      <c r="S94" s="6" t="s">
        <v>36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86323</v>
      </c>
      <c r="F95" s="6" t="s">
        <v>272</v>
      </c>
      <c r="G95" s="6" t="s">
        <v>267</v>
      </c>
      <c r="H95" s="7">
        <v>44002</v>
      </c>
      <c r="I95" s="6">
        <v>53</v>
      </c>
      <c r="J95" s="6" t="s">
        <v>25</v>
      </c>
      <c r="K95" s="6" t="s">
        <v>220</v>
      </c>
      <c r="L95" s="6" t="s">
        <v>221</v>
      </c>
      <c r="M95" s="6">
        <v>1</v>
      </c>
      <c r="N95" s="8">
        <v>13437</v>
      </c>
      <c r="O95" s="6" t="s">
        <v>36</v>
      </c>
      <c r="P95" s="6" t="s">
        <v>29</v>
      </c>
      <c r="Q95" s="6" t="s">
        <v>155</v>
      </c>
      <c r="R95" s="6" t="s">
        <v>141</v>
      </c>
      <c r="S95" s="6" t="s">
        <v>36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273</v>
      </c>
      <c r="F96" s="6" t="s">
        <v>274</v>
      </c>
      <c r="G96" s="6" t="s">
        <v>275</v>
      </c>
      <c r="H96" s="7">
        <v>44002</v>
      </c>
      <c r="I96" s="6">
        <v>53</v>
      </c>
      <c r="J96" s="6" t="s">
        <v>25</v>
      </c>
      <c r="K96" s="6" t="s">
        <v>220</v>
      </c>
      <c r="L96" s="6" t="s">
        <v>221</v>
      </c>
      <c r="M96" s="6">
        <v>1</v>
      </c>
      <c r="N96" s="8">
        <v>17815</v>
      </c>
      <c r="O96" s="6" t="s">
        <v>36</v>
      </c>
      <c r="P96" s="6" t="s">
        <v>29</v>
      </c>
      <c r="Q96" s="6" t="s">
        <v>155</v>
      </c>
      <c r="R96" s="6" t="s">
        <v>141</v>
      </c>
      <c r="S96" s="6" t="s">
        <v>36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10477</v>
      </c>
      <c r="F97" s="6" t="s">
        <v>179</v>
      </c>
      <c r="G97" s="6" t="s">
        <v>276</v>
      </c>
      <c r="H97" s="7">
        <v>44004</v>
      </c>
      <c r="I97" s="6">
        <v>53</v>
      </c>
      <c r="J97" s="6" t="s">
        <v>25</v>
      </c>
      <c r="K97" s="6" t="s">
        <v>220</v>
      </c>
      <c r="L97" s="6" t="s">
        <v>221</v>
      </c>
      <c r="M97" s="6">
        <v>1</v>
      </c>
      <c r="N97" s="8">
        <v>58992</v>
      </c>
      <c r="O97" s="6" t="s">
        <v>36</v>
      </c>
      <c r="P97" s="6" t="s">
        <v>29</v>
      </c>
      <c r="Q97" s="6" t="s">
        <v>155</v>
      </c>
      <c r="R97" s="6" t="s">
        <v>141</v>
      </c>
      <c r="S97" s="6" t="s">
        <v>36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40430</v>
      </c>
      <c r="F98" s="6" t="s">
        <v>142</v>
      </c>
      <c r="G98" s="6" t="s">
        <v>277</v>
      </c>
      <c r="H98" s="7">
        <v>44004</v>
      </c>
      <c r="I98" s="6">
        <v>53</v>
      </c>
      <c r="J98" s="6" t="s">
        <v>25</v>
      </c>
      <c r="K98" s="6" t="s">
        <v>144</v>
      </c>
      <c r="L98" s="6" t="s">
        <v>145</v>
      </c>
      <c r="M98" s="6">
        <v>1</v>
      </c>
      <c r="N98" s="8">
        <v>32765</v>
      </c>
      <c r="O98" s="6" t="s">
        <v>28</v>
      </c>
      <c r="P98" s="6" t="s">
        <v>29</v>
      </c>
      <c r="Q98" s="6" t="s">
        <v>155</v>
      </c>
      <c r="R98" s="6" t="s">
        <v>141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147</v>
      </c>
      <c r="F99" s="6" t="s">
        <v>148</v>
      </c>
      <c r="G99" s="6" t="s">
        <v>277</v>
      </c>
      <c r="H99" s="7">
        <v>44004</v>
      </c>
      <c r="I99" s="6">
        <v>53</v>
      </c>
      <c r="J99" s="6" t="s">
        <v>25</v>
      </c>
      <c r="K99" s="6" t="s">
        <v>144</v>
      </c>
      <c r="L99" s="6" t="s">
        <v>145</v>
      </c>
      <c r="M99" s="6">
        <v>1</v>
      </c>
      <c r="N99" s="8">
        <v>4874</v>
      </c>
      <c r="O99" s="6" t="s">
        <v>58</v>
      </c>
      <c r="P99" s="6" t="s">
        <v>29</v>
      </c>
      <c r="Q99" s="6" t="s">
        <v>155</v>
      </c>
      <c r="R99" s="6" t="s">
        <v>141</v>
      </c>
      <c r="S99" s="6" t="s">
        <v>58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149</v>
      </c>
      <c r="F100" s="6" t="s">
        <v>150</v>
      </c>
      <c r="G100" s="6" t="s">
        <v>277</v>
      </c>
      <c r="H100" s="7">
        <v>44004</v>
      </c>
      <c r="I100" s="6">
        <v>53</v>
      </c>
      <c r="J100" s="6" t="s">
        <v>25</v>
      </c>
      <c r="K100" s="6" t="s">
        <v>144</v>
      </c>
      <c r="L100" s="6" t="s">
        <v>145</v>
      </c>
      <c r="M100" s="6">
        <v>1</v>
      </c>
      <c r="N100" s="8">
        <v>5126</v>
      </c>
      <c r="O100" s="6" t="s">
        <v>58</v>
      </c>
      <c r="P100" s="6" t="s">
        <v>29</v>
      </c>
      <c r="Q100" s="6" t="s">
        <v>155</v>
      </c>
      <c r="R100" s="6" t="s">
        <v>141</v>
      </c>
      <c r="S100" s="6" t="s">
        <v>58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24038</v>
      </c>
      <c r="F101" s="6" t="s">
        <v>278</v>
      </c>
      <c r="G101" s="6" t="s">
        <v>279</v>
      </c>
      <c r="H101" s="7">
        <v>44004</v>
      </c>
      <c r="I101" s="6">
        <v>53</v>
      </c>
      <c r="J101" s="6" t="s">
        <v>25</v>
      </c>
      <c r="K101" s="6" t="s">
        <v>220</v>
      </c>
      <c r="L101" s="6" t="s">
        <v>221</v>
      </c>
      <c r="M101" s="6">
        <v>2</v>
      </c>
      <c r="N101" s="8">
        <v>6992</v>
      </c>
      <c r="O101" s="6" t="s">
        <v>36</v>
      </c>
      <c r="P101" s="6" t="s">
        <v>29</v>
      </c>
      <c r="Q101" s="6" t="s">
        <v>155</v>
      </c>
      <c r="R101" s="6" t="s">
        <v>141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90206</v>
      </c>
      <c r="F102" s="6" t="s">
        <v>280</v>
      </c>
      <c r="G102" s="6" t="s">
        <v>281</v>
      </c>
      <c r="H102" s="7">
        <v>44004</v>
      </c>
      <c r="I102" s="6">
        <v>53</v>
      </c>
      <c r="J102" s="6" t="s">
        <v>25</v>
      </c>
      <c r="K102" s="6" t="s">
        <v>220</v>
      </c>
      <c r="L102" s="6" t="s">
        <v>221</v>
      </c>
      <c r="M102" s="6">
        <v>2</v>
      </c>
      <c r="N102" s="8">
        <v>62016</v>
      </c>
      <c r="O102" s="6" t="s">
        <v>36</v>
      </c>
      <c r="P102" s="6" t="s">
        <v>29</v>
      </c>
      <c r="Q102" s="6" t="s">
        <v>155</v>
      </c>
      <c r="R102" s="6" t="s">
        <v>141</v>
      </c>
      <c r="S102" s="6" t="s">
        <v>36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40074</v>
      </c>
      <c r="F103" s="6" t="s">
        <v>282</v>
      </c>
      <c r="G103" s="6" t="s">
        <v>283</v>
      </c>
      <c r="H103" s="7">
        <v>44005</v>
      </c>
      <c r="I103" s="6">
        <v>53</v>
      </c>
      <c r="J103" s="6" t="s">
        <v>25</v>
      </c>
      <c r="K103" s="6" t="s">
        <v>181</v>
      </c>
      <c r="L103" s="6" t="s">
        <v>182</v>
      </c>
      <c r="M103" s="6">
        <v>1</v>
      </c>
      <c r="N103" s="8">
        <v>78984</v>
      </c>
      <c r="O103" s="6" t="s">
        <v>28</v>
      </c>
      <c r="P103" s="6" t="s">
        <v>29</v>
      </c>
      <c r="Q103" s="6" t="s">
        <v>155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44143</v>
      </c>
      <c r="F104" s="6" t="s">
        <v>284</v>
      </c>
      <c r="G104" s="6" t="s">
        <v>285</v>
      </c>
      <c r="H104" s="7">
        <v>44005</v>
      </c>
      <c r="I104" s="6">
        <v>53</v>
      </c>
      <c r="J104" s="6" t="s">
        <v>25</v>
      </c>
      <c r="K104" s="6" t="s">
        <v>181</v>
      </c>
      <c r="L104" s="6" t="s">
        <v>182</v>
      </c>
      <c r="M104" s="6">
        <v>1</v>
      </c>
      <c r="N104" s="8">
        <v>6916</v>
      </c>
      <c r="O104" s="6" t="s">
        <v>28</v>
      </c>
      <c r="P104" s="6" t="s">
        <v>29</v>
      </c>
      <c r="Q104" s="6" t="s">
        <v>155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13273</v>
      </c>
      <c r="F105" s="6" t="s">
        <v>286</v>
      </c>
      <c r="G105" s="6" t="s">
        <v>287</v>
      </c>
      <c r="H105" s="7">
        <v>44009</v>
      </c>
      <c r="I105" s="6">
        <v>53</v>
      </c>
      <c r="J105" s="6" t="s">
        <v>25</v>
      </c>
      <c r="K105" s="6" t="s">
        <v>220</v>
      </c>
      <c r="L105" s="6" t="s">
        <v>221</v>
      </c>
      <c r="M105" s="6">
        <v>1</v>
      </c>
      <c r="N105" s="8">
        <v>547050</v>
      </c>
      <c r="O105" s="6" t="s">
        <v>36</v>
      </c>
      <c r="P105" s="6" t="s">
        <v>29</v>
      </c>
      <c r="Q105" s="6" t="s">
        <v>155</v>
      </c>
      <c r="R105" s="6" t="s">
        <v>31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24237</v>
      </c>
      <c r="F106" s="6" t="s">
        <v>288</v>
      </c>
      <c r="G106" s="6" t="s">
        <v>289</v>
      </c>
      <c r="H106" s="7">
        <v>44009</v>
      </c>
      <c r="I106" s="6">
        <v>53</v>
      </c>
      <c r="J106" s="6" t="s">
        <v>25</v>
      </c>
      <c r="K106" s="6" t="s">
        <v>220</v>
      </c>
      <c r="L106" s="6" t="s">
        <v>221</v>
      </c>
      <c r="M106" s="6">
        <v>1</v>
      </c>
      <c r="N106" s="8">
        <v>6908</v>
      </c>
      <c r="O106" s="6" t="s">
        <v>36</v>
      </c>
      <c r="P106" s="6" t="s">
        <v>29</v>
      </c>
      <c r="Q106" s="6" t="s">
        <v>155</v>
      </c>
      <c r="R106" s="6" t="s">
        <v>141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290</v>
      </c>
      <c r="F107" s="6" t="s">
        <v>291</v>
      </c>
      <c r="G107" s="6" t="s">
        <v>292</v>
      </c>
      <c r="H107" s="7">
        <v>44009</v>
      </c>
      <c r="I107" s="6">
        <v>53</v>
      </c>
      <c r="J107" s="6" t="s">
        <v>25</v>
      </c>
      <c r="K107" s="6" t="s">
        <v>220</v>
      </c>
      <c r="L107" s="6" t="s">
        <v>221</v>
      </c>
      <c r="M107" s="6">
        <v>1</v>
      </c>
      <c r="N107" s="8">
        <v>11805</v>
      </c>
      <c r="O107" s="6" t="s">
        <v>36</v>
      </c>
      <c r="P107" s="6" t="s">
        <v>29</v>
      </c>
      <c r="Q107" s="6" t="s">
        <v>155</v>
      </c>
      <c r="R107" s="6" t="s">
        <v>31</v>
      </c>
      <c r="S107" s="6" t="s">
        <v>36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293</v>
      </c>
      <c r="F108" s="6" t="s">
        <v>294</v>
      </c>
      <c r="G108" s="6" t="s">
        <v>292</v>
      </c>
      <c r="H108" s="7">
        <v>44009</v>
      </c>
      <c r="I108" s="6">
        <v>53</v>
      </c>
      <c r="J108" s="6" t="s">
        <v>25</v>
      </c>
      <c r="K108" s="6" t="s">
        <v>220</v>
      </c>
      <c r="L108" s="6" t="s">
        <v>221</v>
      </c>
      <c r="M108" s="6">
        <v>1</v>
      </c>
      <c r="N108" s="8">
        <v>12494</v>
      </c>
      <c r="O108" s="6" t="s">
        <v>36</v>
      </c>
      <c r="P108" s="6" t="s">
        <v>29</v>
      </c>
      <c r="Q108" s="6" t="s">
        <v>155</v>
      </c>
      <c r="R108" s="6" t="s">
        <v>31</v>
      </c>
      <c r="S108" s="6" t="s">
        <v>36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10426</v>
      </c>
      <c r="F109" s="6" t="s">
        <v>179</v>
      </c>
      <c r="G109" s="6" t="s">
        <v>295</v>
      </c>
      <c r="H109" s="7">
        <v>44009</v>
      </c>
      <c r="I109" s="6">
        <v>53</v>
      </c>
      <c r="J109" s="6" t="s">
        <v>25</v>
      </c>
      <c r="K109" s="6" t="s">
        <v>220</v>
      </c>
      <c r="L109" s="6" t="s">
        <v>221</v>
      </c>
      <c r="M109" s="6">
        <v>1</v>
      </c>
      <c r="N109" s="8">
        <v>45832</v>
      </c>
      <c r="O109" s="6" t="s">
        <v>36</v>
      </c>
      <c r="P109" s="6" t="s">
        <v>29</v>
      </c>
      <c r="Q109" s="6" t="s">
        <v>155</v>
      </c>
      <c r="R109" s="6" t="s">
        <v>141</v>
      </c>
      <c r="S109" s="6" t="s">
        <v>36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24240</v>
      </c>
      <c r="F110" s="6" t="s">
        <v>296</v>
      </c>
      <c r="G110" s="6" t="s">
        <v>297</v>
      </c>
      <c r="H110" s="7">
        <v>44012</v>
      </c>
      <c r="I110" s="6">
        <v>53</v>
      </c>
      <c r="J110" s="6" t="s">
        <v>25</v>
      </c>
      <c r="K110" s="6" t="s">
        <v>220</v>
      </c>
      <c r="L110" s="6" t="s">
        <v>221</v>
      </c>
      <c r="M110" s="6">
        <v>1</v>
      </c>
      <c r="N110" s="8">
        <v>17642</v>
      </c>
      <c r="O110" s="6" t="s">
        <v>36</v>
      </c>
      <c r="P110" s="6" t="s">
        <v>29</v>
      </c>
      <c r="Q110" s="6" t="s">
        <v>155</v>
      </c>
      <c r="R110" s="6" t="s">
        <v>31</v>
      </c>
      <c r="S110" s="6" t="s">
        <v>36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70072</v>
      </c>
      <c r="F111" s="6" t="s">
        <v>298</v>
      </c>
      <c r="G111" s="6" t="s">
        <v>297</v>
      </c>
      <c r="H111" s="7">
        <v>44012</v>
      </c>
      <c r="I111" s="6">
        <v>53</v>
      </c>
      <c r="J111" s="6" t="s">
        <v>25</v>
      </c>
      <c r="K111" s="6" t="s">
        <v>220</v>
      </c>
      <c r="L111" s="6" t="s">
        <v>221</v>
      </c>
      <c r="M111" s="6">
        <v>1</v>
      </c>
      <c r="N111" s="8">
        <v>18479</v>
      </c>
      <c r="O111" s="6" t="s">
        <v>36</v>
      </c>
      <c r="P111" s="6" t="s">
        <v>29</v>
      </c>
      <c r="Q111" s="6" t="s">
        <v>155</v>
      </c>
      <c r="R111" s="6" t="s">
        <v>31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24236</v>
      </c>
      <c r="F112" s="6" t="s">
        <v>299</v>
      </c>
      <c r="G112" s="6" t="s">
        <v>300</v>
      </c>
      <c r="H112" s="7">
        <v>44012</v>
      </c>
      <c r="I112" s="6">
        <v>53</v>
      </c>
      <c r="J112" s="6" t="s">
        <v>25</v>
      </c>
      <c r="K112" s="6" t="s">
        <v>220</v>
      </c>
      <c r="L112" s="6" t="s">
        <v>221</v>
      </c>
      <c r="M112" s="6">
        <v>1</v>
      </c>
      <c r="N112" s="8">
        <v>4190</v>
      </c>
      <c r="O112" s="6" t="s">
        <v>36</v>
      </c>
      <c r="P112" s="6" t="s">
        <v>29</v>
      </c>
      <c r="Q112" s="6" t="s">
        <v>155</v>
      </c>
      <c r="R112" s="6" t="s">
        <v>141</v>
      </c>
      <c r="S112" s="6" t="s">
        <v>36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301</v>
      </c>
      <c r="F113" s="6" t="s">
        <v>302</v>
      </c>
      <c r="G113" s="6" t="s">
        <v>303</v>
      </c>
      <c r="H113" s="7">
        <v>44020</v>
      </c>
      <c r="I113" s="6">
        <v>53</v>
      </c>
      <c r="J113" s="6" t="s">
        <v>25</v>
      </c>
      <c r="K113" s="6" t="s">
        <v>304</v>
      </c>
      <c r="L113" s="6" t="s">
        <v>305</v>
      </c>
      <c r="M113" s="6">
        <v>1</v>
      </c>
      <c r="N113" s="8">
        <v>420</v>
      </c>
      <c r="O113" s="6" t="s">
        <v>58</v>
      </c>
      <c r="P113" s="6" t="s">
        <v>306</v>
      </c>
      <c r="Q113" s="6" t="s">
        <v>307</v>
      </c>
      <c r="R113" s="6" t="s">
        <v>141</v>
      </c>
      <c r="S113" s="6" t="s">
        <v>58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308</v>
      </c>
      <c r="F114" s="6" t="s">
        <v>309</v>
      </c>
      <c r="G114" s="6" t="s">
        <v>310</v>
      </c>
      <c r="H114" s="7">
        <v>44026</v>
      </c>
      <c r="I114" s="6">
        <v>53</v>
      </c>
      <c r="J114" s="6" t="s">
        <v>25</v>
      </c>
      <c r="K114" s="6" t="s">
        <v>311</v>
      </c>
      <c r="L114" s="6" t="s">
        <v>312</v>
      </c>
      <c r="M114" s="6">
        <v>2</v>
      </c>
      <c r="N114" s="8">
        <v>15412</v>
      </c>
      <c r="O114" s="6" t="s">
        <v>36</v>
      </c>
      <c r="P114" s="6" t="s">
        <v>306</v>
      </c>
      <c r="Q114" s="6" t="s">
        <v>307</v>
      </c>
      <c r="R114" s="6" t="s">
        <v>141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24318</v>
      </c>
      <c r="F115" s="6" t="s">
        <v>313</v>
      </c>
      <c r="G115" s="6" t="s">
        <v>314</v>
      </c>
      <c r="H115" s="7">
        <v>44029</v>
      </c>
      <c r="I115" s="6">
        <v>53</v>
      </c>
      <c r="J115" s="6" t="s">
        <v>25</v>
      </c>
      <c r="K115" s="6" t="s">
        <v>315</v>
      </c>
      <c r="L115" s="6" t="s">
        <v>316</v>
      </c>
      <c r="M115" s="6">
        <v>4</v>
      </c>
      <c r="N115" s="8">
        <v>51496</v>
      </c>
      <c r="O115" s="6" t="s">
        <v>36</v>
      </c>
      <c r="P115" s="6" t="s">
        <v>306</v>
      </c>
      <c r="Q115" s="6" t="s">
        <v>307</v>
      </c>
      <c r="R115" s="6" t="s">
        <v>141</v>
      </c>
      <c r="S115" s="6" t="s">
        <v>36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13908</v>
      </c>
      <c r="F116" s="6" t="s">
        <v>317</v>
      </c>
      <c r="G116" s="6" t="s">
        <v>318</v>
      </c>
      <c r="H116" s="7">
        <v>44030</v>
      </c>
      <c r="I116" s="6">
        <v>53</v>
      </c>
      <c r="J116" s="6" t="s">
        <v>25</v>
      </c>
      <c r="K116" s="6" t="s">
        <v>315</v>
      </c>
      <c r="L116" s="6" t="s">
        <v>316</v>
      </c>
      <c r="M116" s="6">
        <v>1</v>
      </c>
      <c r="N116" s="8">
        <v>145471</v>
      </c>
      <c r="O116" s="6" t="s">
        <v>36</v>
      </c>
      <c r="P116" s="6" t="s">
        <v>306</v>
      </c>
      <c r="Q116" s="6" t="s">
        <v>307</v>
      </c>
      <c r="R116" s="6" t="s">
        <v>141</v>
      </c>
      <c r="S116" s="6" t="s">
        <v>36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319</v>
      </c>
      <c r="F117" s="6" t="s">
        <v>320</v>
      </c>
      <c r="G117" s="6" t="s">
        <v>321</v>
      </c>
      <c r="H117" s="7">
        <v>44030</v>
      </c>
      <c r="I117" s="6">
        <v>53</v>
      </c>
      <c r="J117" s="6" t="s">
        <v>25</v>
      </c>
      <c r="K117" s="6" t="s">
        <v>322</v>
      </c>
      <c r="L117" s="6" t="s">
        <v>323</v>
      </c>
      <c r="M117" s="6">
        <v>1</v>
      </c>
      <c r="N117" s="8">
        <v>6714</v>
      </c>
      <c r="O117" s="6" t="s">
        <v>36</v>
      </c>
      <c r="P117" s="6" t="s">
        <v>306</v>
      </c>
      <c r="Q117" s="6" t="s">
        <v>307</v>
      </c>
      <c r="R117" s="6" t="s">
        <v>141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324</v>
      </c>
      <c r="F118" s="6" t="s">
        <v>325</v>
      </c>
      <c r="G118" s="6" t="s">
        <v>326</v>
      </c>
      <c r="H118" s="7">
        <v>44030</v>
      </c>
      <c r="I118" s="6">
        <v>53</v>
      </c>
      <c r="J118" s="6" t="s">
        <v>25</v>
      </c>
      <c r="K118" s="6" t="s">
        <v>322</v>
      </c>
      <c r="L118" s="6" t="s">
        <v>323</v>
      </c>
      <c r="M118" s="6">
        <v>1</v>
      </c>
      <c r="N118" s="8">
        <v>5874</v>
      </c>
      <c r="O118" s="6" t="s">
        <v>36</v>
      </c>
      <c r="P118" s="6" t="s">
        <v>306</v>
      </c>
      <c r="Q118" s="6" t="s">
        <v>307</v>
      </c>
      <c r="R118" s="6" t="s">
        <v>141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327</v>
      </c>
      <c r="F119" s="6" t="s">
        <v>328</v>
      </c>
      <c r="G119" s="6" t="s">
        <v>329</v>
      </c>
      <c r="H119" s="7">
        <v>44014</v>
      </c>
      <c r="I119" s="6">
        <v>53</v>
      </c>
      <c r="J119" s="6" t="s">
        <v>25</v>
      </c>
      <c r="K119" s="6" t="s">
        <v>330</v>
      </c>
      <c r="L119" s="6" t="s">
        <v>331</v>
      </c>
      <c r="M119" s="6">
        <v>-1</v>
      </c>
      <c r="N119" s="8">
        <v>-5462</v>
      </c>
      <c r="O119" s="6" t="s">
        <v>36</v>
      </c>
      <c r="P119" s="6" t="s">
        <v>306</v>
      </c>
      <c r="Q119" s="6" t="s">
        <v>30</v>
      </c>
      <c r="R119" s="6" t="s">
        <v>31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332</v>
      </c>
      <c r="F120" s="6" t="s">
        <v>333</v>
      </c>
      <c r="G120" s="6" t="s">
        <v>334</v>
      </c>
      <c r="H120" s="7">
        <v>44016</v>
      </c>
      <c r="I120" s="6">
        <v>53</v>
      </c>
      <c r="J120" s="6" t="s">
        <v>25</v>
      </c>
      <c r="K120" s="6" t="s">
        <v>335</v>
      </c>
      <c r="L120" s="6" t="s">
        <v>336</v>
      </c>
      <c r="M120" s="6">
        <v>-1</v>
      </c>
      <c r="N120" s="8">
        <v>-38980</v>
      </c>
      <c r="O120" s="6" t="s">
        <v>36</v>
      </c>
      <c r="P120" s="6" t="s">
        <v>306</v>
      </c>
      <c r="Q120" s="6" t="s">
        <v>30</v>
      </c>
      <c r="R120" s="6" t="s">
        <v>141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337</v>
      </c>
      <c r="F121" s="6" t="s">
        <v>338</v>
      </c>
      <c r="G121" s="6" t="s">
        <v>339</v>
      </c>
      <c r="H121" s="7">
        <v>44018</v>
      </c>
      <c r="I121" s="6">
        <v>53</v>
      </c>
      <c r="J121" s="6" t="s">
        <v>25</v>
      </c>
      <c r="K121" s="6" t="s">
        <v>340</v>
      </c>
      <c r="L121" s="6" t="s">
        <v>341</v>
      </c>
      <c r="M121" s="6">
        <v>-11</v>
      </c>
      <c r="N121" s="8">
        <v>-90497</v>
      </c>
      <c r="O121" s="6" t="s">
        <v>36</v>
      </c>
      <c r="P121" s="6" t="s">
        <v>306</v>
      </c>
      <c r="Q121" s="6" t="s">
        <v>30</v>
      </c>
      <c r="R121" s="6" t="s">
        <v>31</v>
      </c>
      <c r="S121" s="6" t="s">
        <v>36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60418</v>
      </c>
      <c r="F122" s="6" t="s">
        <v>342</v>
      </c>
      <c r="G122" s="6" t="s">
        <v>343</v>
      </c>
      <c r="H122" s="7">
        <v>44020</v>
      </c>
      <c r="I122" s="6">
        <v>53</v>
      </c>
      <c r="J122" s="6" t="s">
        <v>25</v>
      </c>
      <c r="K122" s="6" t="s">
        <v>220</v>
      </c>
      <c r="L122" s="6" t="s">
        <v>221</v>
      </c>
      <c r="M122" s="6">
        <v>-1</v>
      </c>
      <c r="N122" s="8">
        <v>-38829</v>
      </c>
      <c r="O122" s="6" t="s">
        <v>36</v>
      </c>
      <c r="P122" s="6" t="s">
        <v>306</v>
      </c>
      <c r="Q122" s="6" t="s">
        <v>30</v>
      </c>
      <c r="R122" s="6" t="s">
        <v>141</v>
      </c>
      <c r="S122" s="6" t="s">
        <v>36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344</v>
      </c>
      <c r="F123" s="6" t="s">
        <v>345</v>
      </c>
      <c r="G123" s="6" t="s">
        <v>346</v>
      </c>
      <c r="H123" s="7">
        <v>44026</v>
      </c>
      <c r="I123" s="6">
        <v>53</v>
      </c>
      <c r="J123" s="6" t="s">
        <v>25</v>
      </c>
      <c r="K123" s="6" t="s">
        <v>347</v>
      </c>
      <c r="L123" s="6" t="s">
        <v>348</v>
      </c>
      <c r="M123" s="6">
        <v>-1</v>
      </c>
      <c r="N123" s="8">
        <v>-93293</v>
      </c>
      <c r="O123" s="6" t="s">
        <v>36</v>
      </c>
      <c r="P123" s="6" t="s">
        <v>306</v>
      </c>
      <c r="Q123" s="6" t="s">
        <v>30</v>
      </c>
      <c r="R123" s="6" t="s">
        <v>141</v>
      </c>
      <c r="S123" s="6" t="s">
        <v>36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68026</v>
      </c>
      <c r="F124" s="6" t="s">
        <v>349</v>
      </c>
      <c r="G124" s="6" t="s">
        <v>350</v>
      </c>
      <c r="H124" s="7">
        <v>44026</v>
      </c>
      <c r="I124" s="6">
        <v>53</v>
      </c>
      <c r="J124" s="6" t="s">
        <v>25</v>
      </c>
      <c r="K124" s="6" t="s">
        <v>351</v>
      </c>
      <c r="L124" s="6" t="s">
        <v>352</v>
      </c>
      <c r="M124" s="6">
        <v>-1</v>
      </c>
      <c r="N124" s="8">
        <v>-40469</v>
      </c>
      <c r="O124" s="6" t="s">
        <v>36</v>
      </c>
      <c r="P124" s="6" t="s">
        <v>306</v>
      </c>
      <c r="Q124" s="6" t="s">
        <v>30</v>
      </c>
      <c r="R124" s="6" t="s">
        <v>141</v>
      </c>
      <c r="S124" s="6" t="s">
        <v>36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353</v>
      </c>
      <c r="F125" s="6" t="s">
        <v>354</v>
      </c>
      <c r="G125" s="6" t="s">
        <v>350</v>
      </c>
      <c r="H125" s="7">
        <v>44026</v>
      </c>
      <c r="I125" s="6">
        <v>53</v>
      </c>
      <c r="J125" s="6" t="s">
        <v>25</v>
      </c>
      <c r="K125" s="6" t="s">
        <v>351</v>
      </c>
      <c r="L125" s="6" t="s">
        <v>352</v>
      </c>
      <c r="M125" s="6">
        <v>-1</v>
      </c>
      <c r="N125" s="8">
        <v>-22064</v>
      </c>
      <c r="O125" s="6" t="s">
        <v>36</v>
      </c>
      <c r="P125" s="6" t="s">
        <v>306</v>
      </c>
      <c r="Q125" s="6" t="s">
        <v>30</v>
      </c>
      <c r="R125" s="6" t="s">
        <v>141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355</v>
      </c>
      <c r="F126" s="6" t="s">
        <v>356</v>
      </c>
      <c r="G126" s="6" t="s">
        <v>357</v>
      </c>
      <c r="H126" s="7">
        <v>44027</v>
      </c>
      <c r="I126" s="6">
        <v>53</v>
      </c>
      <c r="J126" s="6" t="s">
        <v>25</v>
      </c>
      <c r="K126" s="6" t="s">
        <v>358</v>
      </c>
      <c r="L126" s="6" t="s">
        <v>359</v>
      </c>
      <c r="M126" s="6">
        <v>-1</v>
      </c>
      <c r="N126" s="8">
        <v>-174728</v>
      </c>
      <c r="O126" s="6" t="s">
        <v>36</v>
      </c>
      <c r="P126" s="6" t="s">
        <v>306</v>
      </c>
      <c r="Q126" s="6" t="s">
        <v>30</v>
      </c>
      <c r="R126" s="6" t="s">
        <v>141</v>
      </c>
      <c r="S126" s="6" t="s">
        <v>36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27120</v>
      </c>
      <c r="F127" s="6" t="s">
        <v>102</v>
      </c>
      <c r="G127" s="6" t="s">
        <v>360</v>
      </c>
      <c r="H127" s="7">
        <v>44029</v>
      </c>
      <c r="I127" s="6">
        <v>53</v>
      </c>
      <c r="J127" s="6" t="s">
        <v>25</v>
      </c>
      <c r="K127" s="6" t="s">
        <v>351</v>
      </c>
      <c r="L127" s="6" t="s">
        <v>352</v>
      </c>
      <c r="M127" s="6">
        <v>-1</v>
      </c>
      <c r="N127" s="8">
        <v>-3185</v>
      </c>
      <c r="O127" s="6" t="s">
        <v>36</v>
      </c>
      <c r="P127" s="6" t="s">
        <v>306</v>
      </c>
      <c r="Q127" s="6" t="s">
        <v>30</v>
      </c>
      <c r="R127" s="6" t="s">
        <v>141</v>
      </c>
      <c r="S127" s="6" t="s">
        <v>36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27137</v>
      </c>
      <c r="F128" s="6" t="s">
        <v>91</v>
      </c>
      <c r="G128" s="6" t="s">
        <v>360</v>
      </c>
      <c r="H128" s="7">
        <v>44029</v>
      </c>
      <c r="I128" s="6">
        <v>53</v>
      </c>
      <c r="J128" s="6" t="s">
        <v>25</v>
      </c>
      <c r="K128" s="6" t="s">
        <v>351</v>
      </c>
      <c r="L128" s="6" t="s">
        <v>352</v>
      </c>
      <c r="M128" s="6">
        <v>-1</v>
      </c>
      <c r="N128" s="8">
        <v>-1193</v>
      </c>
      <c r="O128" s="6" t="s">
        <v>36</v>
      </c>
      <c r="P128" s="6" t="s">
        <v>306</v>
      </c>
      <c r="Q128" s="6" t="s">
        <v>30</v>
      </c>
      <c r="R128" s="6" t="s">
        <v>141</v>
      </c>
      <c r="S128" s="6" t="s">
        <v>36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27138</v>
      </c>
      <c r="F129" s="6" t="s">
        <v>91</v>
      </c>
      <c r="G129" s="6" t="s">
        <v>360</v>
      </c>
      <c r="H129" s="7">
        <v>44029</v>
      </c>
      <c r="I129" s="6">
        <v>53</v>
      </c>
      <c r="J129" s="6" t="s">
        <v>25</v>
      </c>
      <c r="K129" s="6" t="s">
        <v>351</v>
      </c>
      <c r="L129" s="6" t="s">
        <v>352</v>
      </c>
      <c r="M129" s="6">
        <v>-1</v>
      </c>
      <c r="N129" s="8">
        <v>-1487</v>
      </c>
      <c r="O129" s="6" t="s">
        <v>36</v>
      </c>
      <c r="P129" s="6" t="s">
        <v>306</v>
      </c>
      <c r="Q129" s="6" t="s">
        <v>30</v>
      </c>
      <c r="R129" s="6" t="s">
        <v>141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27124</v>
      </c>
      <c r="F130" s="6" t="s">
        <v>170</v>
      </c>
      <c r="G130" s="6" t="s">
        <v>360</v>
      </c>
      <c r="H130" s="7">
        <v>44029</v>
      </c>
      <c r="I130" s="6">
        <v>53</v>
      </c>
      <c r="J130" s="6" t="s">
        <v>25</v>
      </c>
      <c r="K130" s="6" t="s">
        <v>351</v>
      </c>
      <c r="L130" s="6" t="s">
        <v>352</v>
      </c>
      <c r="M130" s="6">
        <v>-1</v>
      </c>
      <c r="N130" s="8">
        <v>-8580</v>
      </c>
      <c r="O130" s="6" t="s">
        <v>36</v>
      </c>
      <c r="P130" s="6" t="s">
        <v>306</v>
      </c>
      <c r="Q130" s="6" t="s">
        <v>30</v>
      </c>
      <c r="R130" s="6" t="s">
        <v>141</v>
      </c>
      <c r="S130" s="6" t="s">
        <v>36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4276</v>
      </c>
      <c r="F131" s="6" t="s">
        <v>59</v>
      </c>
      <c r="G131" s="6" t="s">
        <v>360</v>
      </c>
      <c r="H131" s="7">
        <v>44029</v>
      </c>
      <c r="I131" s="6">
        <v>53</v>
      </c>
      <c r="J131" s="6" t="s">
        <v>25</v>
      </c>
      <c r="K131" s="6" t="s">
        <v>351</v>
      </c>
      <c r="L131" s="6" t="s">
        <v>352</v>
      </c>
      <c r="M131" s="6">
        <v>-1</v>
      </c>
      <c r="N131" s="8">
        <v>-33875</v>
      </c>
      <c r="O131" s="6" t="s">
        <v>63</v>
      </c>
      <c r="P131" s="6" t="s">
        <v>306</v>
      </c>
      <c r="Q131" s="6" t="s">
        <v>30</v>
      </c>
      <c r="R131" s="6" t="s">
        <v>141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14088</v>
      </c>
      <c r="F132" s="6" t="s">
        <v>361</v>
      </c>
      <c r="G132" s="6" t="s">
        <v>362</v>
      </c>
      <c r="H132" s="7">
        <v>44029</v>
      </c>
      <c r="I132" s="6">
        <v>53</v>
      </c>
      <c r="J132" s="6" t="s">
        <v>25</v>
      </c>
      <c r="K132" s="6" t="s">
        <v>363</v>
      </c>
      <c r="L132" s="6" t="s">
        <v>364</v>
      </c>
      <c r="M132" s="6">
        <v>-1</v>
      </c>
      <c r="N132" s="8">
        <v>-13101</v>
      </c>
      <c r="O132" s="6" t="s">
        <v>36</v>
      </c>
      <c r="P132" s="6" t="s">
        <v>306</v>
      </c>
      <c r="Q132" s="6" t="s">
        <v>30</v>
      </c>
      <c r="R132" s="6" t="s">
        <v>141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365</v>
      </c>
      <c r="F133" s="6" t="s">
        <v>366</v>
      </c>
      <c r="G133" s="6" t="s">
        <v>367</v>
      </c>
      <c r="H133" s="7">
        <v>44030</v>
      </c>
      <c r="I133" s="6">
        <v>53</v>
      </c>
      <c r="J133" s="6" t="s">
        <v>25</v>
      </c>
      <c r="K133" s="6" t="s">
        <v>368</v>
      </c>
      <c r="L133" s="6" t="s">
        <v>369</v>
      </c>
      <c r="M133" s="6">
        <v>-4</v>
      </c>
      <c r="N133" s="8">
        <v>-73948</v>
      </c>
      <c r="O133" s="6" t="s">
        <v>36</v>
      </c>
      <c r="P133" s="6" t="s">
        <v>306</v>
      </c>
      <c r="Q133" s="6" t="s">
        <v>30</v>
      </c>
      <c r="R133" s="6" t="s">
        <v>141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4195</v>
      </c>
      <c r="F134" s="6" t="s">
        <v>370</v>
      </c>
      <c r="G134" s="6" t="s">
        <v>371</v>
      </c>
      <c r="H134" s="7">
        <v>44040</v>
      </c>
      <c r="I134" s="6">
        <v>53</v>
      </c>
      <c r="J134" s="6" t="s">
        <v>25</v>
      </c>
      <c r="K134" s="6" t="s">
        <v>372</v>
      </c>
      <c r="L134" s="6" t="s">
        <v>373</v>
      </c>
      <c r="M134" s="6">
        <v>-1</v>
      </c>
      <c r="N134" s="8">
        <v>-43689</v>
      </c>
      <c r="O134" s="6" t="s">
        <v>63</v>
      </c>
      <c r="P134" s="6" t="s">
        <v>306</v>
      </c>
      <c r="Q134" s="6" t="s">
        <v>30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4292</v>
      </c>
      <c r="F135" s="6" t="s">
        <v>374</v>
      </c>
      <c r="G135" s="6" t="s">
        <v>375</v>
      </c>
      <c r="H135" s="7">
        <v>44013</v>
      </c>
      <c r="I135" s="6">
        <v>53</v>
      </c>
      <c r="J135" s="6" t="s">
        <v>25</v>
      </c>
      <c r="K135" s="6" t="s">
        <v>376</v>
      </c>
      <c r="L135" s="6" t="s">
        <v>377</v>
      </c>
      <c r="M135" s="6">
        <v>1</v>
      </c>
      <c r="N135" s="8">
        <v>33875</v>
      </c>
      <c r="O135" s="6" t="s">
        <v>63</v>
      </c>
      <c r="P135" s="6" t="s">
        <v>306</v>
      </c>
      <c r="Q135" s="6" t="s">
        <v>155</v>
      </c>
      <c r="R135" s="6" t="s">
        <v>141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378</v>
      </c>
      <c r="F136" s="6" t="s">
        <v>379</v>
      </c>
      <c r="G136" s="6" t="s">
        <v>380</v>
      </c>
      <c r="H136" s="7">
        <v>44013</v>
      </c>
      <c r="I136" s="6">
        <v>53</v>
      </c>
      <c r="J136" s="6" t="s">
        <v>25</v>
      </c>
      <c r="K136" s="6" t="s">
        <v>230</v>
      </c>
      <c r="L136" s="6" t="s">
        <v>231</v>
      </c>
      <c r="M136" s="6">
        <v>2</v>
      </c>
      <c r="N136" s="8">
        <v>177464</v>
      </c>
      <c r="O136" s="6" t="s">
        <v>36</v>
      </c>
      <c r="P136" s="6" t="s">
        <v>306</v>
      </c>
      <c r="Q136" s="6" t="s">
        <v>155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85026</v>
      </c>
      <c r="F137" s="6" t="s">
        <v>381</v>
      </c>
      <c r="G137" s="6" t="s">
        <v>382</v>
      </c>
      <c r="H137" s="7">
        <v>44013</v>
      </c>
      <c r="I137" s="6">
        <v>53</v>
      </c>
      <c r="J137" s="6" t="s">
        <v>25</v>
      </c>
      <c r="K137" s="6" t="s">
        <v>383</v>
      </c>
      <c r="L137" s="6" t="s">
        <v>384</v>
      </c>
      <c r="M137" s="6">
        <v>1</v>
      </c>
      <c r="N137" s="8">
        <v>7513</v>
      </c>
      <c r="O137" s="6" t="s">
        <v>36</v>
      </c>
      <c r="P137" s="6" t="s">
        <v>306</v>
      </c>
      <c r="Q137" s="6" t="s">
        <v>155</v>
      </c>
      <c r="R137" s="6" t="s">
        <v>141</v>
      </c>
      <c r="S137" s="6" t="s">
        <v>36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10054</v>
      </c>
      <c r="F138" s="6" t="s">
        <v>385</v>
      </c>
      <c r="G138" s="6" t="s">
        <v>386</v>
      </c>
      <c r="H138" s="7">
        <v>44013</v>
      </c>
      <c r="I138" s="6">
        <v>53</v>
      </c>
      <c r="J138" s="6" t="s">
        <v>25</v>
      </c>
      <c r="K138" s="6" t="s">
        <v>220</v>
      </c>
      <c r="L138" s="6" t="s">
        <v>221</v>
      </c>
      <c r="M138" s="6">
        <v>1</v>
      </c>
      <c r="N138" s="8">
        <v>11504</v>
      </c>
      <c r="O138" s="6" t="s">
        <v>36</v>
      </c>
      <c r="P138" s="6" t="s">
        <v>306</v>
      </c>
      <c r="Q138" s="6" t="s">
        <v>155</v>
      </c>
      <c r="R138" s="6" t="s">
        <v>141</v>
      </c>
      <c r="S138" s="6" t="s">
        <v>36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4242</v>
      </c>
      <c r="F139" s="6" t="s">
        <v>228</v>
      </c>
      <c r="G139" s="6" t="s">
        <v>387</v>
      </c>
      <c r="H139" s="7">
        <v>44013</v>
      </c>
      <c r="I139" s="6">
        <v>53</v>
      </c>
      <c r="J139" s="6" t="s">
        <v>25</v>
      </c>
      <c r="K139" s="6" t="s">
        <v>230</v>
      </c>
      <c r="L139" s="6" t="s">
        <v>231</v>
      </c>
      <c r="M139" s="6">
        <v>1</v>
      </c>
      <c r="N139" s="8">
        <v>26614</v>
      </c>
      <c r="O139" s="6" t="s">
        <v>63</v>
      </c>
      <c r="P139" s="6" t="s">
        <v>306</v>
      </c>
      <c r="Q139" s="6" t="s">
        <v>155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388</v>
      </c>
      <c r="F140" s="6" t="s">
        <v>389</v>
      </c>
      <c r="G140" s="6" t="s">
        <v>390</v>
      </c>
      <c r="H140" s="7">
        <v>44014</v>
      </c>
      <c r="I140" s="6">
        <v>53</v>
      </c>
      <c r="J140" s="6" t="s">
        <v>25</v>
      </c>
      <c r="K140" s="6" t="s">
        <v>391</v>
      </c>
      <c r="L140" s="6" t="s">
        <v>392</v>
      </c>
      <c r="M140" s="6">
        <v>1</v>
      </c>
      <c r="N140" s="8">
        <v>44168</v>
      </c>
      <c r="O140" s="6" t="s">
        <v>36</v>
      </c>
      <c r="P140" s="6" t="s">
        <v>306</v>
      </c>
      <c r="Q140" s="6" t="s">
        <v>155</v>
      </c>
      <c r="R140" s="6" t="s">
        <v>141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73</v>
      </c>
      <c r="F141" s="6" t="s">
        <v>393</v>
      </c>
      <c r="G141" s="6" t="s">
        <v>394</v>
      </c>
      <c r="H141" s="7">
        <v>44014</v>
      </c>
      <c r="I141" s="6">
        <v>53</v>
      </c>
      <c r="J141" s="6" t="s">
        <v>25</v>
      </c>
      <c r="K141" s="6" t="s">
        <v>395</v>
      </c>
      <c r="L141" s="6" t="s">
        <v>396</v>
      </c>
      <c r="M141" s="6">
        <v>2</v>
      </c>
      <c r="N141" s="8">
        <v>23682</v>
      </c>
      <c r="O141" s="6" t="s">
        <v>63</v>
      </c>
      <c r="P141" s="6" t="s">
        <v>306</v>
      </c>
      <c r="Q141" s="6" t="s">
        <v>155</v>
      </c>
      <c r="R141" s="6" t="s">
        <v>141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332</v>
      </c>
      <c r="F142" s="6" t="s">
        <v>333</v>
      </c>
      <c r="G142" s="6" t="s">
        <v>397</v>
      </c>
      <c r="H142" s="7">
        <v>44014</v>
      </c>
      <c r="I142" s="6">
        <v>53</v>
      </c>
      <c r="J142" s="6" t="s">
        <v>25</v>
      </c>
      <c r="K142" s="6" t="s">
        <v>335</v>
      </c>
      <c r="L142" s="6" t="s">
        <v>336</v>
      </c>
      <c r="M142" s="6">
        <v>1</v>
      </c>
      <c r="N142" s="8">
        <v>38980</v>
      </c>
      <c r="O142" s="6" t="s">
        <v>36</v>
      </c>
      <c r="P142" s="6" t="s">
        <v>306</v>
      </c>
      <c r="Q142" s="6" t="s">
        <v>155</v>
      </c>
      <c r="R142" s="6" t="s">
        <v>141</v>
      </c>
      <c r="S142" s="6" t="s">
        <v>36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398</v>
      </c>
      <c r="F143" s="6" t="s">
        <v>399</v>
      </c>
      <c r="G143" s="6" t="s">
        <v>397</v>
      </c>
      <c r="H143" s="7">
        <v>44014</v>
      </c>
      <c r="I143" s="6">
        <v>53</v>
      </c>
      <c r="J143" s="6" t="s">
        <v>25</v>
      </c>
      <c r="K143" s="6" t="s">
        <v>335</v>
      </c>
      <c r="L143" s="6" t="s">
        <v>336</v>
      </c>
      <c r="M143" s="6">
        <v>1</v>
      </c>
      <c r="N143" s="8">
        <v>10185</v>
      </c>
      <c r="O143" s="6" t="s">
        <v>36</v>
      </c>
      <c r="P143" s="6" t="s">
        <v>306</v>
      </c>
      <c r="Q143" s="6" t="s">
        <v>155</v>
      </c>
      <c r="R143" s="6" t="s">
        <v>141</v>
      </c>
      <c r="S143" s="6" t="s">
        <v>36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400</v>
      </c>
      <c r="F144" s="6" t="s">
        <v>401</v>
      </c>
      <c r="G144" s="6" t="s">
        <v>397</v>
      </c>
      <c r="H144" s="7">
        <v>44014</v>
      </c>
      <c r="I144" s="6">
        <v>53</v>
      </c>
      <c r="J144" s="6" t="s">
        <v>25</v>
      </c>
      <c r="K144" s="6" t="s">
        <v>335</v>
      </c>
      <c r="L144" s="6" t="s">
        <v>336</v>
      </c>
      <c r="M144" s="6">
        <v>1</v>
      </c>
      <c r="N144" s="8">
        <v>66986</v>
      </c>
      <c r="O144" s="6" t="s">
        <v>36</v>
      </c>
      <c r="P144" s="6" t="s">
        <v>306</v>
      </c>
      <c r="Q144" s="6" t="s">
        <v>155</v>
      </c>
      <c r="R144" s="6" t="s">
        <v>141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402</v>
      </c>
      <c r="F145" s="6" t="s">
        <v>403</v>
      </c>
      <c r="G145" s="6" t="s">
        <v>404</v>
      </c>
      <c r="H145" s="7">
        <v>44015</v>
      </c>
      <c r="I145" s="6">
        <v>53</v>
      </c>
      <c r="J145" s="6" t="s">
        <v>25</v>
      </c>
      <c r="K145" s="6" t="s">
        <v>405</v>
      </c>
      <c r="L145" s="6" t="s">
        <v>406</v>
      </c>
      <c r="M145" s="6">
        <v>2</v>
      </c>
      <c r="N145" s="8">
        <v>5236</v>
      </c>
      <c r="O145" s="6" t="s">
        <v>36</v>
      </c>
      <c r="P145" s="6" t="s">
        <v>306</v>
      </c>
      <c r="Q145" s="6" t="s">
        <v>155</v>
      </c>
      <c r="R145" s="6" t="s">
        <v>141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233</v>
      </c>
      <c r="F146" s="6" t="s">
        <v>234</v>
      </c>
      <c r="G146" s="6" t="s">
        <v>407</v>
      </c>
      <c r="H146" s="7">
        <v>44015</v>
      </c>
      <c r="I146" s="6">
        <v>53</v>
      </c>
      <c r="J146" s="6" t="s">
        <v>25</v>
      </c>
      <c r="K146" s="6" t="s">
        <v>408</v>
      </c>
      <c r="L146" s="6" t="s">
        <v>409</v>
      </c>
      <c r="M146" s="6">
        <v>1</v>
      </c>
      <c r="N146" s="8">
        <v>125034</v>
      </c>
      <c r="O146" s="6" t="s">
        <v>36</v>
      </c>
      <c r="P146" s="6" t="s">
        <v>306</v>
      </c>
      <c r="Q146" s="6" t="s">
        <v>155</v>
      </c>
      <c r="R146" s="6" t="s">
        <v>141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101</v>
      </c>
      <c r="F147" s="6" t="s">
        <v>102</v>
      </c>
      <c r="G147" s="6" t="s">
        <v>410</v>
      </c>
      <c r="H147" s="7">
        <v>44015</v>
      </c>
      <c r="I147" s="6">
        <v>53</v>
      </c>
      <c r="J147" s="6" t="s">
        <v>25</v>
      </c>
      <c r="K147" s="6" t="s">
        <v>411</v>
      </c>
      <c r="L147" s="6" t="s">
        <v>412</v>
      </c>
      <c r="M147" s="6">
        <v>2</v>
      </c>
      <c r="N147" s="8">
        <v>8908</v>
      </c>
      <c r="O147" s="6" t="s">
        <v>36</v>
      </c>
      <c r="P147" s="6" t="s">
        <v>306</v>
      </c>
      <c r="Q147" s="6" t="s">
        <v>155</v>
      </c>
      <c r="R147" s="6" t="s">
        <v>141</v>
      </c>
      <c r="S147" s="6" t="s">
        <v>36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413</v>
      </c>
      <c r="F148" s="6" t="s">
        <v>414</v>
      </c>
      <c r="G148" s="6" t="s">
        <v>410</v>
      </c>
      <c r="H148" s="7">
        <v>44015</v>
      </c>
      <c r="I148" s="6">
        <v>53</v>
      </c>
      <c r="J148" s="6" t="s">
        <v>25</v>
      </c>
      <c r="K148" s="6" t="s">
        <v>411</v>
      </c>
      <c r="L148" s="6" t="s">
        <v>412</v>
      </c>
      <c r="M148" s="6">
        <v>2</v>
      </c>
      <c r="N148" s="8">
        <v>14352</v>
      </c>
      <c r="O148" s="6" t="s">
        <v>36</v>
      </c>
      <c r="P148" s="6" t="s">
        <v>306</v>
      </c>
      <c r="Q148" s="6" t="s">
        <v>155</v>
      </c>
      <c r="R148" s="6" t="s">
        <v>141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415</v>
      </c>
      <c r="F149" s="6" t="s">
        <v>91</v>
      </c>
      <c r="G149" s="6" t="s">
        <v>410</v>
      </c>
      <c r="H149" s="7">
        <v>44015</v>
      </c>
      <c r="I149" s="6">
        <v>53</v>
      </c>
      <c r="J149" s="6" t="s">
        <v>25</v>
      </c>
      <c r="K149" s="6" t="s">
        <v>411</v>
      </c>
      <c r="L149" s="6" t="s">
        <v>412</v>
      </c>
      <c r="M149" s="6">
        <v>2</v>
      </c>
      <c r="N149" s="8">
        <v>26824</v>
      </c>
      <c r="O149" s="6" t="s">
        <v>36</v>
      </c>
      <c r="P149" s="6" t="s">
        <v>306</v>
      </c>
      <c r="Q149" s="6" t="s">
        <v>155</v>
      </c>
      <c r="R149" s="6" t="s">
        <v>141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416</v>
      </c>
      <c r="F150" s="6" t="s">
        <v>417</v>
      </c>
      <c r="G150" s="6" t="s">
        <v>410</v>
      </c>
      <c r="H150" s="7">
        <v>44015</v>
      </c>
      <c r="I150" s="6">
        <v>53</v>
      </c>
      <c r="J150" s="6" t="s">
        <v>25</v>
      </c>
      <c r="K150" s="6" t="s">
        <v>411</v>
      </c>
      <c r="L150" s="6" t="s">
        <v>412</v>
      </c>
      <c r="M150" s="6">
        <v>2</v>
      </c>
      <c r="N150" s="8">
        <v>39530</v>
      </c>
      <c r="O150" s="6" t="s">
        <v>36</v>
      </c>
      <c r="P150" s="6" t="s">
        <v>306</v>
      </c>
      <c r="Q150" s="6" t="s">
        <v>155</v>
      </c>
      <c r="R150" s="6" t="s">
        <v>141</v>
      </c>
      <c r="S150" s="6" t="s">
        <v>36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418</v>
      </c>
      <c r="F151" s="6" t="s">
        <v>170</v>
      </c>
      <c r="G151" s="6" t="s">
        <v>410</v>
      </c>
      <c r="H151" s="7">
        <v>44015</v>
      </c>
      <c r="I151" s="6">
        <v>53</v>
      </c>
      <c r="J151" s="6" t="s">
        <v>25</v>
      </c>
      <c r="K151" s="6" t="s">
        <v>411</v>
      </c>
      <c r="L151" s="6" t="s">
        <v>412</v>
      </c>
      <c r="M151" s="6">
        <v>1</v>
      </c>
      <c r="N151" s="8">
        <v>37034</v>
      </c>
      <c r="O151" s="6" t="s">
        <v>36</v>
      </c>
      <c r="P151" s="6" t="s">
        <v>306</v>
      </c>
      <c r="Q151" s="6" t="s">
        <v>155</v>
      </c>
      <c r="R151" s="6" t="s">
        <v>141</v>
      </c>
      <c r="S151" s="6" t="s">
        <v>36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86323</v>
      </c>
      <c r="F152" s="6" t="s">
        <v>272</v>
      </c>
      <c r="G152" s="6" t="s">
        <v>410</v>
      </c>
      <c r="H152" s="7">
        <v>44015</v>
      </c>
      <c r="I152" s="6">
        <v>53</v>
      </c>
      <c r="J152" s="6" t="s">
        <v>25</v>
      </c>
      <c r="K152" s="6" t="s">
        <v>411</v>
      </c>
      <c r="L152" s="6" t="s">
        <v>412</v>
      </c>
      <c r="M152" s="6">
        <v>3</v>
      </c>
      <c r="N152" s="8">
        <v>40311</v>
      </c>
      <c r="O152" s="6" t="s">
        <v>36</v>
      </c>
      <c r="P152" s="6" t="s">
        <v>306</v>
      </c>
      <c r="Q152" s="6" t="s">
        <v>155</v>
      </c>
      <c r="R152" s="6" t="s">
        <v>141</v>
      </c>
      <c r="S152" s="6" t="s">
        <v>36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10548</v>
      </c>
      <c r="F153" s="6" t="s">
        <v>184</v>
      </c>
      <c r="G153" s="6" t="s">
        <v>410</v>
      </c>
      <c r="H153" s="7">
        <v>44015</v>
      </c>
      <c r="I153" s="6">
        <v>53</v>
      </c>
      <c r="J153" s="6" t="s">
        <v>25</v>
      </c>
      <c r="K153" s="6" t="s">
        <v>411</v>
      </c>
      <c r="L153" s="6" t="s">
        <v>412</v>
      </c>
      <c r="M153" s="6">
        <v>2</v>
      </c>
      <c r="N153" s="8">
        <v>20084</v>
      </c>
      <c r="O153" s="6" t="s">
        <v>36</v>
      </c>
      <c r="P153" s="6" t="s">
        <v>306</v>
      </c>
      <c r="Q153" s="6" t="s">
        <v>155</v>
      </c>
      <c r="R153" s="6" t="s">
        <v>141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10637</v>
      </c>
      <c r="F154" s="6" t="s">
        <v>271</v>
      </c>
      <c r="G154" s="6" t="s">
        <v>410</v>
      </c>
      <c r="H154" s="7">
        <v>44015</v>
      </c>
      <c r="I154" s="6">
        <v>53</v>
      </c>
      <c r="J154" s="6" t="s">
        <v>25</v>
      </c>
      <c r="K154" s="6" t="s">
        <v>411</v>
      </c>
      <c r="L154" s="6" t="s">
        <v>412</v>
      </c>
      <c r="M154" s="6">
        <v>2</v>
      </c>
      <c r="N154" s="8">
        <v>15446</v>
      </c>
      <c r="O154" s="6" t="s">
        <v>36</v>
      </c>
      <c r="P154" s="6" t="s">
        <v>306</v>
      </c>
      <c r="Q154" s="6" t="s">
        <v>155</v>
      </c>
      <c r="R154" s="6" t="s">
        <v>141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10544</v>
      </c>
      <c r="F155" s="6" t="s">
        <v>419</v>
      </c>
      <c r="G155" s="6" t="s">
        <v>410</v>
      </c>
      <c r="H155" s="7">
        <v>44015</v>
      </c>
      <c r="I155" s="6">
        <v>53</v>
      </c>
      <c r="J155" s="6" t="s">
        <v>25</v>
      </c>
      <c r="K155" s="6" t="s">
        <v>411</v>
      </c>
      <c r="L155" s="6" t="s">
        <v>412</v>
      </c>
      <c r="M155" s="6">
        <v>2</v>
      </c>
      <c r="N155" s="8">
        <v>25446</v>
      </c>
      <c r="O155" s="6" t="s">
        <v>36</v>
      </c>
      <c r="P155" s="6" t="s">
        <v>306</v>
      </c>
      <c r="Q155" s="6" t="s">
        <v>155</v>
      </c>
      <c r="R155" s="6" t="s">
        <v>141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27225</v>
      </c>
      <c r="F156" s="6" t="s">
        <v>170</v>
      </c>
      <c r="G156" s="6" t="s">
        <v>410</v>
      </c>
      <c r="H156" s="7">
        <v>44015</v>
      </c>
      <c r="I156" s="6">
        <v>53</v>
      </c>
      <c r="J156" s="6" t="s">
        <v>25</v>
      </c>
      <c r="K156" s="6" t="s">
        <v>411</v>
      </c>
      <c r="L156" s="6" t="s">
        <v>412</v>
      </c>
      <c r="M156" s="6">
        <v>1</v>
      </c>
      <c r="N156" s="8">
        <v>24950</v>
      </c>
      <c r="O156" s="6" t="s">
        <v>36</v>
      </c>
      <c r="P156" s="6" t="s">
        <v>306</v>
      </c>
      <c r="Q156" s="6" t="s">
        <v>155</v>
      </c>
      <c r="R156" s="6" t="s">
        <v>141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4127</v>
      </c>
      <c r="F157" s="6" t="s">
        <v>420</v>
      </c>
      <c r="G157" s="6" t="s">
        <v>410</v>
      </c>
      <c r="H157" s="7">
        <v>44015</v>
      </c>
      <c r="I157" s="6">
        <v>53</v>
      </c>
      <c r="J157" s="6" t="s">
        <v>25</v>
      </c>
      <c r="K157" s="6" t="s">
        <v>411</v>
      </c>
      <c r="L157" s="6" t="s">
        <v>412</v>
      </c>
      <c r="M157" s="6">
        <v>4</v>
      </c>
      <c r="N157" s="8">
        <v>262220</v>
      </c>
      <c r="O157" s="6" t="s">
        <v>63</v>
      </c>
      <c r="P157" s="6" t="s">
        <v>306</v>
      </c>
      <c r="Q157" s="6" t="s">
        <v>155</v>
      </c>
      <c r="R157" s="6" t="s">
        <v>141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81362</v>
      </c>
      <c r="F158" s="6" t="s">
        <v>421</v>
      </c>
      <c r="G158" s="6" t="s">
        <v>410</v>
      </c>
      <c r="H158" s="7">
        <v>44015</v>
      </c>
      <c r="I158" s="6">
        <v>53</v>
      </c>
      <c r="J158" s="6" t="s">
        <v>25</v>
      </c>
      <c r="K158" s="6" t="s">
        <v>411</v>
      </c>
      <c r="L158" s="6" t="s">
        <v>412</v>
      </c>
      <c r="M158" s="6">
        <v>2</v>
      </c>
      <c r="N158" s="8">
        <v>15716</v>
      </c>
      <c r="O158" s="6" t="s">
        <v>36</v>
      </c>
      <c r="P158" s="6" t="s">
        <v>306</v>
      </c>
      <c r="Q158" s="6" t="s">
        <v>155</v>
      </c>
      <c r="R158" s="6" t="s">
        <v>141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422</v>
      </c>
      <c r="F159" s="6" t="s">
        <v>423</v>
      </c>
      <c r="G159" s="6" t="s">
        <v>424</v>
      </c>
      <c r="H159" s="7">
        <v>44015</v>
      </c>
      <c r="I159" s="6">
        <v>53</v>
      </c>
      <c r="J159" s="6" t="s">
        <v>25</v>
      </c>
      <c r="K159" s="6" t="s">
        <v>220</v>
      </c>
      <c r="L159" s="6" t="s">
        <v>221</v>
      </c>
      <c r="M159" s="6">
        <v>1</v>
      </c>
      <c r="N159" s="8">
        <v>83958</v>
      </c>
      <c r="O159" s="6" t="s">
        <v>36</v>
      </c>
      <c r="P159" s="6" t="s">
        <v>306</v>
      </c>
      <c r="Q159" s="6" t="s">
        <v>155</v>
      </c>
      <c r="R159" s="6" t="s">
        <v>31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265</v>
      </c>
      <c r="F160" s="6" t="s">
        <v>266</v>
      </c>
      <c r="G160" s="6" t="s">
        <v>425</v>
      </c>
      <c r="H160" s="7">
        <v>44015</v>
      </c>
      <c r="I160" s="6">
        <v>53</v>
      </c>
      <c r="J160" s="6" t="s">
        <v>25</v>
      </c>
      <c r="K160" s="6" t="s">
        <v>181</v>
      </c>
      <c r="L160" s="6" t="s">
        <v>182</v>
      </c>
      <c r="M160" s="6">
        <v>4</v>
      </c>
      <c r="N160" s="8">
        <v>12436</v>
      </c>
      <c r="O160" s="6" t="s">
        <v>58</v>
      </c>
      <c r="P160" s="6" t="s">
        <v>306</v>
      </c>
      <c r="Q160" s="6" t="s">
        <v>155</v>
      </c>
      <c r="R160" s="6" t="s">
        <v>31</v>
      </c>
      <c r="S160" s="6" t="s">
        <v>58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263</v>
      </c>
      <c r="F161" s="6" t="s">
        <v>264</v>
      </c>
      <c r="G161" s="6" t="s">
        <v>425</v>
      </c>
      <c r="H161" s="7">
        <v>44015</v>
      </c>
      <c r="I161" s="6">
        <v>53</v>
      </c>
      <c r="J161" s="6" t="s">
        <v>25</v>
      </c>
      <c r="K161" s="6" t="s">
        <v>181</v>
      </c>
      <c r="L161" s="6" t="s">
        <v>182</v>
      </c>
      <c r="M161" s="6">
        <v>4</v>
      </c>
      <c r="N161" s="8">
        <v>10756</v>
      </c>
      <c r="O161" s="6" t="s">
        <v>58</v>
      </c>
      <c r="P161" s="6" t="s">
        <v>306</v>
      </c>
      <c r="Q161" s="6" t="s">
        <v>155</v>
      </c>
      <c r="R161" s="6" t="s">
        <v>31</v>
      </c>
      <c r="S161" s="6" t="s">
        <v>58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260</v>
      </c>
      <c r="F162" s="6" t="s">
        <v>261</v>
      </c>
      <c r="G162" s="6" t="s">
        <v>425</v>
      </c>
      <c r="H162" s="7">
        <v>44015</v>
      </c>
      <c r="I162" s="6">
        <v>53</v>
      </c>
      <c r="J162" s="6" t="s">
        <v>25</v>
      </c>
      <c r="K162" s="6" t="s">
        <v>181</v>
      </c>
      <c r="L162" s="6" t="s">
        <v>182</v>
      </c>
      <c r="M162" s="6">
        <v>1</v>
      </c>
      <c r="N162" s="8">
        <v>7059</v>
      </c>
      <c r="O162" s="6" t="s">
        <v>58</v>
      </c>
      <c r="P162" s="6" t="s">
        <v>306</v>
      </c>
      <c r="Q162" s="6" t="s">
        <v>155</v>
      </c>
      <c r="R162" s="6" t="s">
        <v>31</v>
      </c>
      <c r="S162" s="6" t="s">
        <v>58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27116</v>
      </c>
      <c r="F163" s="6" t="s">
        <v>102</v>
      </c>
      <c r="G163" s="6" t="s">
        <v>426</v>
      </c>
      <c r="H163" s="7">
        <v>44015</v>
      </c>
      <c r="I163" s="6">
        <v>53</v>
      </c>
      <c r="J163" s="6" t="s">
        <v>25</v>
      </c>
      <c r="K163" s="6" t="s">
        <v>427</v>
      </c>
      <c r="L163" s="6" t="s">
        <v>428</v>
      </c>
      <c r="M163" s="6">
        <v>1</v>
      </c>
      <c r="N163" s="8">
        <v>4218</v>
      </c>
      <c r="O163" s="6" t="s">
        <v>36</v>
      </c>
      <c r="P163" s="6" t="s">
        <v>306</v>
      </c>
      <c r="Q163" s="6" t="s">
        <v>155</v>
      </c>
      <c r="R163" s="6" t="s">
        <v>141</v>
      </c>
      <c r="S163" s="6" t="s">
        <v>36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429</v>
      </c>
      <c r="F164" s="6" t="s">
        <v>430</v>
      </c>
      <c r="G164" s="6" t="s">
        <v>431</v>
      </c>
      <c r="H164" s="7">
        <v>44015</v>
      </c>
      <c r="I164" s="6">
        <v>53</v>
      </c>
      <c r="J164" s="6" t="s">
        <v>25</v>
      </c>
      <c r="K164" s="6" t="s">
        <v>432</v>
      </c>
      <c r="L164" s="6" t="s">
        <v>433</v>
      </c>
      <c r="M164" s="6">
        <v>1</v>
      </c>
      <c r="N164" s="8">
        <v>40689</v>
      </c>
      <c r="O164" s="6" t="s">
        <v>36</v>
      </c>
      <c r="P164" s="6" t="s">
        <v>306</v>
      </c>
      <c r="Q164" s="6" t="s">
        <v>155</v>
      </c>
      <c r="R164" s="6" t="s">
        <v>141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434</v>
      </c>
      <c r="F165" s="6" t="s">
        <v>102</v>
      </c>
      <c r="G165" s="6" t="s">
        <v>435</v>
      </c>
      <c r="H165" s="7">
        <v>44016</v>
      </c>
      <c r="I165" s="6">
        <v>53</v>
      </c>
      <c r="J165" s="6" t="s">
        <v>25</v>
      </c>
      <c r="K165" s="6" t="s">
        <v>335</v>
      </c>
      <c r="L165" s="6" t="s">
        <v>336</v>
      </c>
      <c r="M165" s="6">
        <v>1</v>
      </c>
      <c r="N165" s="8">
        <v>10445</v>
      </c>
      <c r="O165" s="6" t="s">
        <v>36</v>
      </c>
      <c r="P165" s="6" t="s">
        <v>306</v>
      </c>
      <c r="Q165" s="6" t="s">
        <v>155</v>
      </c>
      <c r="R165" s="6" t="s">
        <v>141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4276</v>
      </c>
      <c r="F166" s="6" t="s">
        <v>59</v>
      </c>
      <c r="G166" s="6" t="s">
        <v>435</v>
      </c>
      <c r="H166" s="7">
        <v>44016</v>
      </c>
      <c r="I166" s="6">
        <v>53</v>
      </c>
      <c r="J166" s="6" t="s">
        <v>25</v>
      </c>
      <c r="K166" s="6" t="s">
        <v>335</v>
      </c>
      <c r="L166" s="6" t="s">
        <v>336</v>
      </c>
      <c r="M166" s="6">
        <v>1</v>
      </c>
      <c r="N166" s="8">
        <v>35286</v>
      </c>
      <c r="O166" s="6" t="s">
        <v>63</v>
      </c>
      <c r="P166" s="6" t="s">
        <v>306</v>
      </c>
      <c r="Q166" s="6" t="s">
        <v>155</v>
      </c>
      <c r="R166" s="6" t="s">
        <v>141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50657</v>
      </c>
      <c r="F167" s="6" t="s">
        <v>436</v>
      </c>
      <c r="G167" s="6" t="s">
        <v>437</v>
      </c>
      <c r="H167" s="7">
        <v>44018</v>
      </c>
      <c r="I167" s="6">
        <v>53</v>
      </c>
      <c r="J167" s="6" t="s">
        <v>25</v>
      </c>
      <c r="K167" s="6" t="s">
        <v>438</v>
      </c>
      <c r="L167" s="6" t="s">
        <v>439</v>
      </c>
      <c r="M167" s="6">
        <v>4</v>
      </c>
      <c r="N167" s="8">
        <v>453244</v>
      </c>
      <c r="O167" s="6" t="s">
        <v>28</v>
      </c>
      <c r="P167" s="6" t="s">
        <v>306</v>
      </c>
      <c r="Q167" s="6" t="s">
        <v>155</v>
      </c>
      <c r="R167" s="6" t="s">
        <v>141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440</v>
      </c>
      <c r="F168" s="6" t="s">
        <v>441</v>
      </c>
      <c r="G168" s="6" t="s">
        <v>442</v>
      </c>
      <c r="H168" s="7">
        <v>44018</v>
      </c>
      <c r="I168" s="6">
        <v>53</v>
      </c>
      <c r="J168" s="6" t="s">
        <v>25</v>
      </c>
      <c r="K168" s="6" t="s">
        <v>443</v>
      </c>
      <c r="L168" s="6" t="s">
        <v>444</v>
      </c>
      <c r="M168" s="6">
        <v>2</v>
      </c>
      <c r="N168" s="8">
        <v>108118</v>
      </c>
      <c r="O168" s="6" t="s">
        <v>36</v>
      </c>
      <c r="P168" s="6" t="s">
        <v>306</v>
      </c>
      <c r="Q168" s="6" t="s">
        <v>155</v>
      </c>
      <c r="R168" s="6" t="s">
        <v>141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60418</v>
      </c>
      <c r="F169" s="6" t="s">
        <v>342</v>
      </c>
      <c r="G169" s="6" t="s">
        <v>445</v>
      </c>
      <c r="H169" s="7">
        <v>44018</v>
      </c>
      <c r="I169" s="6">
        <v>53</v>
      </c>
      <c r="J169" s="6" t="s">
        <v>25</v>
      </c>
      <c r="K169" s="6" t="s">
        <v>220</v>
      </c>
      <c r="L169" s="6" t="s">
        <v>221</v>
      </c>
      <c r="M169" s="6">
        <v>1</v>
      </c>
      <c r="N169" s="8">
        <v>38829</v>
      </c>
      <c r="O169" s="6" t="s">
        <v>36</v>
      </c>
      <c r="P169" s="6" t="s">
        <v>306</v>
      </c>
      <c r="Q169" s="6" t="s">
        <v>155</v>
      </c>
      <c r="R169" s="6" t="s">
        <v>141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47190</v>
      </c>
      <c r="F170" s="6" t="s">
        <v>446</v>
      </c>
      <c r="G170" s="6" t="s">
        <v>447</v>
      </c>
      <c r="H170" s="7">
        <v>44018</v>
      </c>
      <c r="I170" s="6">
        <v>53</v>
      </c>
      <c r="J170" s="6" t="s">
        <v>25</v>
      </c>
      <c r="K170" s="6" t="s">
        <v>448</v>
      </c>
      <c r="L170" s="6" t="s">
        <v>449</v>
      </c>
      <c r="M170" s="6">
        <v>1</v>
      </c>
      <c r="N170" s="8">
        <v>67287</v>
      </c>
      <c r="O170" s="6" t="s">
        <v>28</v>
      </c>
      <c r="P170" s="6" t="s">
        <v>306</v>
      </c>
      <c r="Q170" s="6" t="s">
        <v>155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450</v>
      </c>
      <c r="F171" s="6" t="s">
        <v>451</v>
      </c>
      <c r="G171" s="6" t="s">
        <v>452</v>
      </c>
      <c r="H171" s="7">
        <v>44019</v>
      </c>
      <c r="I171" s="6">
        <v>53</v>
      </c>
      <c r="J171" s="6" t="s">
        <v>25</v>
      </c>
      <c r="K171" s="6" t="s">
        <v>453</v>
      </c>
      <c r="L171" s="6" t="s">
        <v>454</v>
      </c>
      <c r="M171" s="6">
        <v>1</v>
      </c>
      <c r="N171" s="8">
        <v>92765</v>
      </c>
      <c r="O171" s="6" t="s">
        <v>36</v>
      </c>
      <c r="P171" s="6" t="s">
        <v>306</v>
      </c>
      <c r="Q171" s="6" t="s">
        <v>155</v>
      </c>
      <c r="R171" s="6" t="s">
        <v>141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36022</v>
      </c>
      <c r="F172" s="6" t="s">
        <v>46</v>
      </c>
      <c r="G172" s="6" t="s">
        <v>455</v>
      </c>
      <c r="H172" s="7">
        <v>44019</v>
      </c>
      <c r="I172" s="6">
        <v>53</v>
      </c>
      <c r="J172" s="6" t="s">
        <v>25</v>
      </c>
      <c r="K172" s="6" t="s">
        <v>456</v>
      </c>
      <c r="L172" s="6" t="s">
        <v>457</v>
      </c>
      <c r="M172" s="6">
        <v>2</v>
      </c>
      <c r="N172" s="8">
        <v>66780</v>
      </c>
      <c r="O172" s="6" t="s">
        <v>28</v>
      </c>
      <c r="P172" s="6" t="s">
        <v>306</v>
      </c>
      <c r="Q172" s="6" t="s">
        <v>155</v>
      </c>
      <c r="R172" s="6" t="s">
        <v>141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36021</v>
      </c>
      <c r="F173" s="6" t="s">
        <v>66</v>
      </c>
      <c r="G173" s="6" t="s">
        <v>458</v>
      </c>
      <c r="H173" s="7">
        <v>44019</v>
      </c>
      <c r="I173" s="6">
        <v>53</v>
      </c>
      <c r="J173" s="6" t="s">
        <v>25</v>
      </c>
      <c r="K173" s="6" t="s">
        <v>459</v>
      </c>
      <c r="L173" s="6" t="s">
        <v>460</v>
      </c>
      <c r="M173" s="6">
        <v>2</v>
      </c>
      <c r="N173" s="8">
        <v>73932</v>
      </c>
      <c r="O173" s="6" t="s">
        <v>28</v>
      </c>
      <c r="P173" s="6" t="s">
        <v>306</v>
      </c>
      <c r="Q173" s="6" t="s">
        <v>155</v>
      </c>
      <c r="R173" s="6" t="s">
        <v>141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3828</v>
      </c>
      <c r="F174" s="6" t="s">
        <v>461</v>
      </c>
      <c r="G174" s="6" t="s">
        <v>458</v>
      </c>
      <c r="H174" s="7">
        <v>44019</v>
      </c>
      <c r="I174" s="6">
        <v>53</v>
      </c>
      <c r="J174" s="6" t="s">
        <v>25</v>
      </c>
      <c r="K174" s="6" t="s">
        <v>459</v>
      </c>
      <c r="L174" s="6" t="s">
        <v>460</v>
      </c>
      <c r="M174" s="6">
        <v>1</v>
      </c>
      <c r="N174" s="8">
        <v>37101</v>
      </c>
      <c r="O174" s="6" t="s">
        <v>63</v>
      </c>
      <c r="P174" s="6" t="s">
        <v>306</v>
      </c>
      <c r="Q174" s="6" t="s">
        <v>155</v>
      </c>
      <c r="R174" s="6" t="s">
        <v>141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50662</v>
      </c>
      <c r="F175" s="6" t="s">
        <v>51</v>
      </c>
      <c r="G175" s="6" t="s">
        <v>462</v>
      </c>
      <c r="H175" s="7">
        <v>44019</v>
      </c>
      <c r="I175" s="6">
        <v>53</v>
      </c>
      <c r="J175" s="6" t="s">
        <v>25</v>
      </c>
      <c r="K175" s="6" t="s">
        <v>463</v>
      </c>
      <c r="L175" s="6" t="s">
        <v>464</v>
      </c>
      <c r="M175" s="6">
        <v>2</v>
      </c>
      <c r="N175" s="8">
        <v>246438</v>
      </c>
      <c r="O175" s="6" t="s">
        <v>28</v>
      </c>
      <c r="P175" s="6" t="s">
        <v>306</v>
      </c>
      <c r="Q175" s="6" t="s">
        <v>155</v>
      </c>
      <c r="R175" s="6" t="s">
        <v>141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56</v>
      </c>
      <c r="F176" s="6" t="s">
        <v>57</v>
      </c>
      <c r="G176" s="6" t="s">
        <v>462</v>
      </c>
      <c r="H176" s="7">
        <v>44019</v>
      </c>
      <c r="I176" s="6">
        <v>53</v>
      </c>
      <c r="J176" s="6" t="s">
        <v>25</v>
      </c>
      <c r="K176" s="6" t="s">
        <v>463</v>
      </c>
      <c r="L176" s="6" t="s">
        <v>464</v>
      </c>
      <c r="M176" s="6">
        <v>2</v>
      </c>
      <c r="N176" s="8">
        <v>11428</v>
      </c>
      <c r="O176" s="6" t="s">
        <v>58</v>
      </c>
      <c r="P176" s="6" t="s">
        <v>306</v>
      </c>
      <c r="Q176" s="6" t="s">
        <v>155</v>
      </c>
      <c r="R176" s="6" t="s">
        <v>141</v>
      </c>
      <c r="S176" s="6" t="s">
        <v>58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222</v>
      </c>
      <c r="F177" s="6" t="s">
        <v>223</v>
      </c>
      <c r="G177" s="6" t="s">
        <v>462</v>
      </c>
      <c r="H177" s="7">
        <v>44019</v>
      </c>
      <c r="I177" s="6">
        <v>53</v>
      </c>
      <c r="J177" s="6" t="s">
        <v>25</v>
      </c>
      <c r="K177" s="6" t="s">
        <v>463</v>
      </c>
      <c r="L177" s="6" t="s">
        <v>464</v>
      </c>
      <c r="M177" s="6">
        <v>2</v>
      </c>
      <c r="N177" s="8">
        <v>10588</v>
      </c>
      <c r="O177" s="6" t="s">
        <v>58</v>
      </c>
      <c r="P177" s="6" t="s">
        <v>306</v>
      </c>
      <c r="Q177" s="6" t="s">
        <v>155</v>
      </c>
      <c r="R177" s="6" t="s">
        <v>141</v>
      </c>
      <c r="S177" s="6" t="s">
        <v>58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224</v>
      </c>
      <c r="F178" s="6" t="s">
        <v>225</v>
      </c>
      <c r="G178" s="6" t="s">
        <v>462</v>
      </c>
      <c r="H178" s="7">
        <v>44019</v>
      </c>
      <c r="I178" s="6">
        <v>53</v>
      </c>
      <c r="J178" s="6" t="s">
        <v>25</v>
      </c>
      <c r="K178" s="6" t="s">
        <v>463</v>
      </c>
      <c r="L178" s="6" t="s">
        <v>464</v>
      </c>
      <c r="M178" s="6">
        <v>1</v>
      </c>
      <c r="N178" s="8">
        <v>18067</v>
      </c>
      <c r="O178" s="6" t="s">
        <v>58</v>
      </c>
      <c r="P178" s="6" t="s">
        <v>306</v>
      </c>
      <c r="Q178" s="6" t="s">
        <v>155</v>
      </c>
      <c r="R178" s="6" t="s">
        <v>141</v>
      </c>
      <c r="S178" s="6" t="s">
        <v>58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89021</v>
      </c>
      <c r="F179" s="6" t="s">
        <v>465</v>
      </c>
      <c r="G179" s="6" t="s">
        <v>466</v>
      </c>
      <c r="H179" s="7">
        <v>44019</v>
      </c>
      <c r="I179" s="6">
        <v>53</v>
      </c>
      <c r="J179" s="6" t="s">
        <v>25</v>
      </c>
      <c r="K179" s="6" t="s">
        <v>368</v>
      </c>
      <c r="L179" s="6" t="s">
        <v>369</v>
      </c>
      <c r="M179" s="6">
        <v>1</v>
      </c>
      <c r="N179" s="8">
        <v>26891</v>
      </c>
      <c r="O179" s="6" t="s">
        <v>36</v>
      </c>
      <c r="P179" s="6" t="s">
        <v>306</v>
      </c>
      <c r="Q179" s="6" t="s">
        <v>155</v>
      </c>
      <c r="R179" s="6" t="s">
        <v>141</v>
      </c>
      <c r="S179" s="6" t="s">
        <v>36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3572</v>
      </c>
      <c r="F180" s="6" t="s">
        <v>250</v>
      </c>
      <c r="G180" s="6" t="s">
        <v>467</v>
      </c>
      <c r="H180" s="7">
        <v>44019</v>
      </c>
      <c r="I180" s="6">
        <v>53</v>
      </c>
      <c r="J180" s="6" t="s">
        <v>25</v>
      </c>
      <c r="K180" s="6" t="s">
        <v>468</v>
      </c>
      <c r="L180" s="6" t="s">
        <v>469</v>
      </c>
      <c r="M180" s="6">
        <v>2</v>
      </c>
      <c r="N180" s="8">
        <v>38638</v>
      </c>
      <c r="O180" s="6" t="s">
        <v>63</v>
      </c>
      <c r="P180" s="6" t="s">
        <v>306</v>
      </c>
      <c r="Q180" s="6" t="s">
        <v>155</v>
      </c>
      <c r="R180" s="6" t="s">
        <v>141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50657</v>
      </c>
      <c r="F181" s="6" t="s">
        <v>436</v>
      </c>
      <c r="G181" s="6" t="s">
        <v>470</v>
      </c>
      <c r="H181" s="7">
        <v>44019</v>
      </c>
      <c r="I181" s="6">
        <v>53</v>
      </c>
      <c r="J181" s="6" t="s">
        <v>25</v>
      </c>
      <c r="K181" s="6" t="s">
        <v>471</v>
      </c>
      <c r="L181" s="6" t="s">
        <v>472</v>
      </c>
      <c r="M181" s="6">
        <v>2</v>
      </c>
      <c r="N181" s="8">
        <v>229060</v>
      </c>
      <c r="O181" s="6" t="s">
        <v>28</v>
      </c>
      <c r="P181" s="6" t="s">
        <v>306</v>
      </c>
      <c r="Q181" s="6" t="s">
        <v>155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4247</v>
      </c>
      <c r="F182" s="6" t="s">
        <v>473</v>
      </c>
      <c r="G182" s="6" t="s">
        <v>474</v>
      </c>
      <c r="H182" s="7">
        <v>44020</v>
      </c>
      <c r="I182" s="6">
        <v>53</v>
      </c>
      <c r="J182" s="6" t="s">
        <v>25</v>
      </c>
      <c r="K182" s="6" t="s">
        <v>475</v>
      </c>
      <c r="L182" s="6" t="s">
        <v>476</v>
      </c>
      <c r="M182" s="6">
        <v>1</v>
      </c>
      <c r="N182" s="8">
        <v>41135</v>
      </c>
      <c r="O182" s="6" t="s">
        <v>63</v>
      </c>
      <c r="P182" s="6" t="s">
        <v>306</v>
      </c>
      <c r="Q182" s="6" t="s">
        <v>155</v>
      </c>
      <c r="R182" s="6" t="s">
        <v>141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3200</v>
      </c>
      <c r="F183" s="6" t="s">
        <v>238</v>
      </c>
      <c r="G183" s="6" t="s">
        <v>474</v>
      </c>
      <c r="H183" s="7">
        <v>44020</v>
      </c>
      <c r="I183" s="6">
        <v>53</v>
      </c>
      <c r="J183" s="6" t="s">
        <v>25</v>
      </c>
      <c r="K183" s="6" t="s">
        <v>475</v>
      </c>
      <c r="L183" s="6" t="s">
        <v>476</v>
      </c>
      <c r="M183" s="6">
        <v>1</v>
      </c>
      <c r="N183" s="8">
        <v>36966</v>
      </c>
      <c r="O183" s="6" t="s">
        <v>63</v>
      </c>
      <c r="P183" s="6" t="s">
        <v>306</v>
      </c>
      <c r="Q183" s="6" t="s">
        <v>155</v>
      </c>
      <c r="R183" s="6" t="s">
        <v>141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50663</v>
      </c>
      <c r="F184" s="6" t="s">
        <v>477</v>
      </c>
      <c r="G184" s="6" t="s">
        <v>478</v>
      </c>
      <c r="H184" s="7">
        <v>44020</v>
      </c>
      <c r="I184" s="6">
        <v>53</v>
      </c>
      <c r="J184" s="6" t="s">
        <v>25</v>
      </c>
      <c r="K184" s="6" t="s">
        <v>479</v>
      </c>
      <c r="L184" s="6" t="s">
        <v>480</v>
      </c>
      <c r="M184" s="6">
        <v>2</v>
      </c>
      <c r="N184" s="8">
        <v>254338</v>
      </c>
      <c r="O184" s="6" t="s">
        <v>28</v>
      </c>
      <c r="P184" s="6" t="s">
        <v>306</v>
      </c>
      <c r="Q184" s="6" t="s">
        <v>155</v>
      </c>
      <c r="R184" s="6" t="s">
        <v>141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51174</v>
      </c>
      <c r="F185" s="6" t="s">
        <v>151</v>
      </c>
      <c r="G185" s="6" t="s">
        <v>481</v>
      </c>
      <c r="H185" s="7">
        <v>44020</v>
      </c>
      <c r="I185" s="6">
        <v>53</v>
      </c>
      <c r="J185" s="6" t="s">
        <v>25</v>
      </c>
      <c r="K185" s="6" t="s">
        <v>482</v>
      </c>
      <c r="L185" s="6" t="s">
        <v>483</v>
      </c>
      <c r="M185" s="6">
        <v>2</v>
      </c>
      <c r="N185" s="8">
        <v>232320</v>
      </c>
      <c r="O185" s="6" t="s">
        <v>28</v>
      </c>
      <c r="P185" s="6" t="s">
        <v>306</v>
      </c>
      <c r="Q185" s="6" t="s">
        <v>155</v>
      </c>
      <c r="R185" s="6" t="s">
        <v>141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484</v>
      </c>
      <c r="F186" s="6" t="s">
        <v>485</v>
      </c>
      <c r="G186" s="6" t="s">
        <v>486</v>
      </c>
      <c r="H186" s="7">
        <v>44020</v>
      </c>
      <c r="I186" s="6">
        <v>53</v>
      </c>
      <c r="J186" s="6" t="s">
        <v>25</v>
      </c>
      <c r="K186" s="6" t="s">
        <v>181</v>
      </c>
      <c r="L186" s="6" t="s">
        <v>182</v>
      </c>
      <c r="M186" s="6">
        <v>1</v>
      </c>
      <c r="N186" s="8">
        <v>10084</v>
      </c>
      <c r="O186" s="6" t="s">
        <v>58</v>
      </c>
      <c r="P186" s="6" t="s">
        <v>306</v>
      </c>
      <c r="Q186" s="6" t="s">
        <v>155</v>
      </c>
      <c r="R186" s="6" t="s">
        <v>31</v>
      </c>
      <c r="S186" s="6" t="s">
        <v>58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487</v>
      </c>
      <c r="F187" s="6" t="s">
        <v>488</v>
      </c>
      <c r="G187" s="6" t="s">
        <v>489</v>
      </c>
      <c r="H187" s="7">
        <v>44020</v>
      </c>
      <c r="I187" s="6">
        <v>53</v>
      </c>
      <c r="J187" s="6" t="s">
        <v>25</v>
      </c>
      <c r="K187" s="6" t="s">
        <v>181</v>
      </c>
      <c r="L187" s="6" t="s">
        <v>182</v>
      </c>
      <c r="M187" s="6">
        <v>1</v>
      </c>
      <c r="N187" s="8">
        <v>50412</v>
      </c>
      <c r="O187" s="6" t="s">
        <v>36</v>
      </c>
      <c r="P187" s="6" t="s">
        <v>306</v>
      </c>
      <c r="Q187" s="6" t="s">
        <v>155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4198</v>
      </c>
      <c r="F188" s="6" t="s">
        <v>490</v>
      </c>
      <c r="G188" s="6" t="s">
        <v>491</v>
      </c>
      <c r="H188" s="7">
        <v>44020</v>
      </c>
      <c r="I188" s="6">
        <v>53</v>
      </c>
      <c r="J188" s="6" t="s">
        <v>25</v>
      </c>
      <c r="K188" s="6" t="s">
        <v>459</v>
      </c>
      <c r="L188" s="6" t="s">
        <v>460</v>
      </c>
      <c r="M188" s="6">
        <v>1</v>
      </c>
      <c r="N188" s="8">
        <v>41135</v>
      </c>
      <c r="O188" s="6" t="s">
        <v>63</v>
      </c>
      <c r="P188" s="6" t="s">
        <v>306</v>
      </c>
      <c r="Q188" s="6" t="s">
        <v>155</v>
      </c>
      <c r="R188" s="6" t="s">
        <v>141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344</v>
      </c>
      <c r="F189" s="6" t="s">
        <v>345</v>
      </c>
      <c r="G189" s="6" t="s">
        <v>492</v>
      </c>
      <c r="H189" s="7">
        <v>44021</v>
      </c>
      <c r="I189" s="6">
        <v>53</v>
      </c>
      <c r="J189" s="6" t="s">
        <v>25</v>
      </c>
      <c r="K189" s="6" t="s">
        <v>347</v>
      </c>
      <c r="L189" s="6" t="s">
        <v>348</v>
      </c>
      <c r="M189" s="6">
        <v>1</v>
      </c>
      <c r="N189" s="8">
        <v>93293</v>
      </c>
      <c r="O189" s="6" t="s">
        <v>36</v>
      </c>
      <c r="P189" s="6" t="s">
        <v>306</v>
      </c>
      <c r="Q189" s="6" t="s">
        <v>155</v>
      </c>
      <c r="R189" s="6" t="s">
        <v>141</v>
      </c>
      <c r="S189" s="6" t="s">
        <v>36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493</v>
      </c>
      <c r="F190" s="6" t="s">
        <v>494</v>
      </c>
      <c r="G190" s="6" t="s">
        <v>495</v>
      </c>
      <c r="H190" s="7">
        <v>44021</v>
      </c>
      <c r="I190" s="6">
        <v>53</v>
      </c>
      <c r="J190" s="6" t="s">
        <v>25</v>
      </c>
      <c r="K190" s="6" t="s">
        <v>463</v>
      </c>
      <c r="L190" s="6" t="s">
        <v>464</v>
      </c>
      <c r="M190" s="6">
        <v>1</v>
      </c>
      <c r="N190" s="8">
        <v>2773</v>
      </c>
      <c r="O190" s="6" t="s">
        <v>58</v>
      </c>
      <c r="P190" s="6" t="s">
        <v>306</v>
      </c>
      <c r="Q190" s="6" t="s">
        <v>155</v>
      </c>
      <c r="R190" s="6" t="s">
        <v>141</v>
      </c>
      <c r="S190" s="6" t="s">
        <v>58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40074</v>
      </c>
      <c r="F191" s="6" t="s">
        <v>282</v>
      </c>
      <c r="G191" s="6" t="s">
        <v>496</v>
      </c>
      <c r="H191" s="7">
        <v>44021</v>
      </c>
      <c r="I191" s="6">
        <v>53</v>
      </c>
      <c r="J191" s="6" t="s">
        <v>25</v>
      </c>
      <c r="K191" s="6" t="s">
        <v>497</v>
      </c>
      <c r="L191" s="6" t="s">
        <v>498</v>
      </c>
      <c r="M191" s="6">
        <v>1</v>
      </c>
      <c r="N191" s="8">
        <v>80664</v>
      </c>
      <c r="O191" s="6" t="s">
        <v>28</v>
      </c>
      <c r="P191" s="6" t="s">
        <v>306</v>
      </c>
      <c r="Q191" s="6" t="s">
        <v>155</v>
      </c>
      <c r="R191" s="6" t="s">
        <v>141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199</v>
      </c>
      <c r="F192" s="6" t="s">
        <v>200</v>
      </c>
      <c r="G192" s="6" t="s">
        <v>496</v>
      </c>
      <c r="H192" s="7">
        <v>44021</v>
      </c>
      <c r="I192" s="6">
        <v>53</v>
      </c>
      <c r="J192" s="6" t="s">
        <v>25</v>
      </c>
      <c r="K192" s="6" t="s">
        <v>497</v>
      </c>
      <c r="L192" s="6" t="s">
        <v>498</v>
      </c>
      <c r="M192" s="6">
        <v>1</v>
      </c>
      <c r="N192" s="8">
        <v>4370</v>
      </c>
      <c r="O192" s="6" t="s">
        <v>58</v>
      </c>
      <c r="P192" s="6" t="s">
        <v>306</v>
      </c>
      <c r="Q192" s="6" t="s">
        <v>155</v>
      </c>
      <c r="R192" s="6" t="s">
        <v>141</v>
      </c>
      <c r="S192" s="6" t="s">
        <v>58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499</v>
      </c>
      <c r="F193" s="6" t="s">
        <v>500</v>
      </c>
      <c r="G193" s="6" t="s">
        <v>496</v>
      </c>
      <c r="H193" s="7">
        <v>44021</v>
      </c>
      <c r="I193" s="6">
        <v>53</v>
      </c>
      <c r="J193" s="6" t="s">
        <v>25</v>
      </c>
      <c r="K193" s="6" t="s">
        <v>497</v>
      </c>
      <c r="L193" s="6" t="s">
        <v>498</v>
      </c>
      <c r="M193" s="6">
        <v>2</v>
      </c>
      <c r="N193" s="8">
        <v>4538</v>
      </c>
      <c r="O193" s="6" t="s">
        <v>58</v>
      </c>
      <c r="P193" s="6" t="s">
        <v>306</v>
      </c>
      <c r="Q193" s="6" t="s">
        <v>155</v>
      </c>
      <c r="R193" s="6" t="s">
        <v>141</v>
      </c>
      <c r="S193" s="6" t="s">
        <v>58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501</v>
      </c>
      <c r="F194" s="6" t="s">
        <v>502</v>
      </c>
      <c r="G194" s="6" t="s">
        <v>496</v>
      </c>
      <c r="H194" s="7">
        <v>44021</v>
      </c>
      <c r="I194" s="6">
        <v>53</v>
      </c>
      <c r="J194" s="6" t="s">
        <v>25</v>
      </c>
      <c r="K194" s="6" t="s">
        <v>497</v>
      </c>
      <c r="L194" s="6" t="s">
        <v>498</v>
      </c>
      <c r="M194" s="6">
        <v>2</v>
      </c>
      <c r="N194" s="8">
        <v>9748</v>
      </c>
      <c r="O194" s="6" t="s">
        <v>58</v>
      </c>
      <c r="P194" s="6" t="s">
        <v>306</v>
      </c>
      <c r="Q194" s="6" t="s">
        <v>155</v>
      </c>
      <c r="R194" s="6" t="s">
        <v>141</v>
      </c>
      <c r="S194" s="6" t="s">
        <v>58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503</v>
      </c>
      <c r="F195" s="6" t="s">
        <v>504</v>
      </c>
      <c r="G195" s="6" t="s">
        <v>496</v>
      </c>
      <c r="H195" s="7">
        <v>44021</v>
      </c>
      <c r="I195" s="6">
        <v>53</v>
      </c>
      <c r="J195" s="6" t="s">
        <v>25</v>
      </c>
      <c r="K195" s="6" t="s">
        <v>497</v>
      </c>
      <c r="L195" s="6" t="s">
        <v>498</v>
      </c>
      <c r="M195" s="6">
        <v>1</v>
      </c>
      <c r="N195" s="8">
        <v>13193</v>
      </c>
      <c r="O195" s="6" t="s">
        <v>58</v>
      </c>
      <c r="P195" s="6" t="s">
        <v>306</v>
      </c>
      <c r="Q195" s="6" t="s">
        <v>155</v>
      </c>
      <c r="R195" s="6" t="s">
        <v>141</v>
      </c>
      <c r="S195" s="6" t="s">
        <v>58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199</v>
      </c>
      <c r="F196" s="6" t="s">
        <v>200</v>
      </c>
      <c r="G196" s="6" t="s">
        <v>505</v>
      </c>
      <c r="H196" s="7">
        <v>44021</v>
      </c>
      <c r="I196" s="6">
        <v>53</v>
      </c>
      <c r="J196" s="6" t="s">
        <v>25</v>
      </c>
      <c r="K196" s="6" t="s">
        <v>497</v>
      </c>
      <c r="L196" s="6" t="s">
        <v>498</v>
      </c>
      <c r="M196" s="6">
        <v>2</v>
      </c>
      <c r="N196" s="8">
        <v>8740</v>
      </c>
      <c r="O196" s="6" t="s">
        <v>58</v>
      </c>
      <c r="P196" s="6" t="s">
        <v>306</v>
      </c>
      <c r="Q196" s="6" t="s">
        <v>155</v>
      </c>
      <c r="R196" s="6" t="s">
        <v>141</v>
      </c>
      <c r="S196" s="6" t="s">
        <v>58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4279</v>
      </c>
      <c r="F197" s="6" t="s">
        <v>506</v>
      </c>
      <c r="G197" s="6" t="s">
        <v>507</v>
      </c>
      <c r="H197" s="7">
        <v>44021</v>
      </c>
      <c r="I197" s="6">
        <v>53</v>
      </c>
      <c r="J197" s="6" t="s">
        <v>25</v>
      </c>
      <c r="K197" s="6" t="s">
        <v>508</v>
      </c>
      <c r="L197" s="6" t="s">
        <v>509</v>
      </c>
      <c r="M197" s="6">
        <v>1</v>
      </c>
      <c r="N197" s="8">
        <v>39521</v>
      </c>
      <c r="O197" s="6" t="s">
        <v>63</v>
      </c>
      <c r="P197" s="6" t="s">
        <v>306</v>
      </c>
      <c r="Q197" s="6" t="s">
        <v>155</v>
      </c>
      <c r="R197" s="6" t="s">
        <v>141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90095</v>
      </c>
      <c r="F198" s="6" t="s">
        <v>280</v>
      </c>
      <c r="G198" s="6" t="s">
        <v>510</v>
      </c>
      <c r="H198" s="7">
        <v>44021</v>
      </c>
      <c r="I198" s="6">
        <v>53</v>
      </c>
      <c r="J198" s="6" t="s">
        <v>25</v>
      </c>
      <c r="K198" s="6" t="s">
        <v>511</v>
      </c>
      <c r="L198" s="6" t="s">
        <v>512</v>
      </c>
      <c r="M198" s="6">
        <v>1</v>
      </c>
      <c r="N198" s="8">
        <v>25202</v>
      </c>
      <c r="O198" s="6" t="s">
        <v>36</v>
      </c>
      <c r="P198" s="6" t="s">
        <v>306</v>
      </c>
      <c r="Q198" s="6" t="s">
        <v>155</v>
      </c>
      <c r="R198" s="6" t="s">
        <v>141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45616</v>
      </c>
      <c r="F199" s="6" t="s">
        <v>513</v>
      </c>
      <c r="G199" s="6" t="s">
        <v>510</v>
      </c>
      <c r="H199" s="7">
        <v>44021</v>
      </c>
      <c r="I199" s="6">
        <v>53</v>
      </c>
      <c r="J199" s="6" t="s">
        <v>25</v>
      </c>
      <c r="K199" s="6" t="s">
        <v>511</v>
      </c>
      <c r="L199" s="6" t="s">
        <v>512</v>
      </c>
      <c r="M199" s="6">
        <v>2</v>
      </c>
      <c r="N199" s="8">
        <v>129394</v>
      </c>
      <c r="O199" s="6" t="s">
        <v>28</v>
      </c>
      <c r="P199" s="6" t="s">
        <v>306</v>
      </c>
      <c r="Q199" s="6" t="s">
        <v>155</v>
      </c>
      <c r="R199" s="6" t="s">
        <v>141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47533</v>
      </c>
      <c r="F200" s="6" t="s">
        <v>514</v>
      </c>
      <c r="G200" s="6" t="s">
        <v>515</v>
      </c>
      <c r="H200" s="7">
        <v>44022</v>
      </c>
      <c r="I200" s="6">
        <v>53</v>
      </c>
      <c r="J200" s="6" t="s">
        <v>25</v>
      </c>
      <c r="K200" s="6" t="s">
        <v>516</v>
      </c>
      <c r="L200" s="6" t="s">
        <v>517</v>
      </c>
      <c r="M200" s="6">
        <v>1</v>
      </c>
      <c r="N200" s="8">
        <v>58815</v>
      </c>
      <c r="O200" s="6" t="s">
        <v>28</v>
      </c>
      <c r="P200" s="6" t="s">
        <v>306</v>
      </c>
      <c r="Q200" s="6" t="s">
        <v>155</v>
      </c>
      <c r="R200" s="6" t="s">
        <v>141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199</v>
      </c>
      <c r="F201" s="6" t="s">
        <v>200</v>
      </c>
      <c r="G201" s="6" t="s">
        <v>515</v>
      </c>
      <c r="H201" s="7">
        <v>44022</v>
      </c>
      <c r="I201" s="6">
        <v>53</v>
      </c>
      <c r="J201" s="6" t="s">
        <v>25</v>
      </c>
      <c r="K201" s="6" t="s">
        <v>516</v>
      </c>
      <c r="L201" s="6" t="s">
        <v>517</v>
      </c>
      <c r="M201" s="6">
        <v>1</v>
      </c>
      <c r="N201" s="8">
        <v>4370</v>
      </c>
      <c r="O201" s="6" t="s">
        <v>58</v>
      </c>
      <c r="P201" s="6" t="s">
        <v>306</v>
      </c>
      <c r="Q201" s="6" t="s">
        <v>155</v>
      </c>
      <c r="R201" s="6" t="s">
        <v>141</v>
      </c>
      <c r="S201" s="6" t="s">
        <v>58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518</v>
      </c>
      <c r="F202" s="6" t="s">
        <v>519</v>
      </c>
      <c r="G202" s="6" t="s">
        <v>520</v>
      </c>
      <c r="H202" s="7">
        <v>44022</v>
      </c>
      <c r="I202" s="6">
        <v>53</v>
      </c>
      <c r="J202" s="6" t="s">
        <v>25</v>
      </c>
      <c r="K202" s="6" t="s">
        <v>220</v>
      </c>
      <c r="L202" s="6" t="s">
        <v>221</v>
      </c>
      <c r="M202" s="6">
        <v>1</v>
      </c>
      <c r="N202" s="8">
        <v>29176</v>
      </c>
      <c r="O202" s="6" t="s">
        <v>36</v>
      </c>
      <c r="P202" s="6" t="s">
        <v>306</v>
      </c>
      <c r="Q202" s="6" t="s">
        <v>155</v>
      </c>
      <c r="R202" s="6" t="s">
        <v>31</v>
      </c>
      <c r="S202" s="6" t="s">
        <v>36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503</v>
      </c>
      <c r="F203" s="6" t="s">
        <v>504</v>
      </c>
      <c r="G203" s="6" t="s">
        <v>521</v>
      </c>
      <c r="H203" s="7">
        <v>44022</v>
      </c>
      <c r="I203" s="6">
        <v>53</v>
      </c>
      <c r="J203" s="6" t="s">
        <v>25</v>
      </c>
      <c r="K203" s="6" t="s">
        <v>181</v>
      </c>
      <c r="L203" s="6" t="s">
        <v>182</v>
      </c>
      <c r="M203" s="6">
        <v>1</v>
      </c>
      <c r="N203" s="8">
        <v>13193</v>
      </c>
      <c r="O203" s="6" t="s">
        <v>58</v>
      </c>
      <c r="P203" s="6" t="s">
        <v>306</v>
      </c>
      <c r="Q203" s="6" t="s">
        <v>155</v>
      </c>
      <c r="R203" s="6" t="s">
        <v>31</v>
      </c>
      <c r="S203" s="6" t="s">
        <v>58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199</v>
      </c>
      <c r="F204" s="6" t="s">
        <v>200</v>
      </c>
      <c r="G204" s="6" t="s">
        <v>521</v>
      </c>
      <c r="H204" s="7">
        <v>44022</v>
      </c>
      <c r="I204" s="6">
        <v>53</v>
      </c>
      <c r="J204" s="6" t="s">
        <v>25</v>
      </c>
      <c r="K204" s="6" t="s">
        <v>181</v>
      </c>
      <c r="L204" s="6" t="s">
        <v>182</v>
      </c>
      <c r="M204" s="6">
        <v>2</v>
      </c>
      <c r="N204" s="8">
        <v>8740</v>
      </c>
      <c r="O204" s="6" t="s">
        <v>58</v>
      </c>
      <c r="P204" s="6" t="s">
        <v>306</v>
      </c>
      <c r="Q204" s="6" t="s">
        <v>155</v>
      </c>
      <c r="R204" s="6" t="s">
        <v>31</v>
      </c>
      <c r="S204" s="6" t="s">
        <v>58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501</v>
      </c>
      <c r="F205" s="6" t="s">
        <v>502</v>
      </c>
      <c r="G205" s="6" t="s">
        <v>521</v>
      </c>
      <c r="H205" s="7">
        <v>44022</v>
      </c>
      <c r="I205" s="6">
        <v>53</v>
      </c>
      <c r="J205" s="6" t="s">
        <v>25</v>
      </c>
      <c r="K205" s="6" t="s">
        <v>181</v>
      </c>
      <c r="L205" s="6" t="s">
        <v>182</v>
      </c>
      <c r="M205" s="6">
        <v>2</v>
      </c>
      <c r="N205" s="8">
        <v>9748</v>
      </c>
      <c r="O205" s="6" t="s">
        <v>58</v>
      </c>
      <c r="P205" s="6" t="s">
        <v>306</v>
      </c>
      <c r="Q205" s="6" t="s">
        <v>155</v>
      </c>
      <c r="R205" s="6" t="s">
        <v>31</v>
      </c>
      <c r="S205" s="6" t="s">
        <v>58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263</v>
      </c>
      <c r="F206" s="6" t="s">
        <v>264</v>
      </c>
      <c r="G206" s="6" t="s">
        <v>521</v>
      </c>
      <c r="H206" s="7">
        <v>44022</v>
      </c>
      <c r="I206" s="6">
        <v>53</v>
      </c>
      <c r="J206" s="6" t="s">
        <v>25</v>
      </c>
      <c r="K206" s="6" t="s">
        <v>181</v>
      </c>
      <c r="L206" s="6" t="s">
        <v>182</v>
      </c>
      <c r="M206" s="6">
        <v>4</v>
      </c>
      <c r="N206" s="8">
        <v>10756</v>
      </c>
      <c r="O206" s="6" t="s">
        <v>58</v>
      </c>
      <c r="P206" s="6" t="s">
        <v>306</v>
      </c>
      <c r="Q206" s="6" t="s">
        <v>155</v>
      </c>
      <c r="R206" s="6" t="s">
        <v>31</v>
      </c>
      <c r="S206" s="6" t="s">
        <v>58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484</v>
      </c>
      <c r="F207" s="6" t="s">
        <v>485</v>
      </c>
      <c r="G207" s="6" t="s">
        <v>521</v>
      </c>
      <c r="H207" s="7">
        <v>44022</v>
      </c>
      <c r="I207" s="6">
        <v>53</v>
      </c>
      <c r="J207" s="6" t="s">
        <v>25</v>
      </c>
      <c r="K207" s="6" t="s">
        <v>181</v>
      </c>
      <c r="L207" s="6" t="s">
        <v>182</v>
      </c>
      <c r="M207" s="6">
        <v>1</v>
      </c>
      <c r="N207" s="8">
        <v>10084</v>
      </c>
      <c r="O207" s="6" t="s">
        <v>58</v>
      </c>
      <c r="P207" s="6" t="s">
        <v>306</v>
      </c>
      <c r="Q207" s="6" t="s">
        <v>155</v>
      </c>
      <c r="R207" s="6" t="s">
        <v>31</v>
      </c>
      <c r="S207" s="6" t="s">
        <v>58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522</v>
      </c>
      <c r="F208" s="6" t="s">
        <v>523</v>
      </c>
      <c r="G208" s="6" t="s">
        <v>524</v>
      </c>
      <c r="H208" s="7">
        <v>44022</v>
      </c>
      <c r="I208" s="6">
        <v>53</v>
      </c>
      <c r="J208" s="6" t="s">
        <v>25</v>
      </c>
      <c r="K208" s="6" t="s">
        <v>443</v>
      </c>
      <c r="L208" s="6" t="s">
        <v>444</v>
      </c>
      <c r="M208" s="6">
        <v>2</v>
      </c>
      <c r="N208" s="8">
        <v>88696</v>
      </c>
      <c r="O208" s="6" t="s">
        <v>36</v>
      </c>
      <c r="P208" s="6" t="s">
        <v>306</v>
      </c>
      <c r="Q208" s="6" t="s">
        <v>155</v>
      </c>
      <c r="R208" s="6" t="s">
        <v>141</v>
      </c>
      <c r="S208" s="6" t="s">
        <v>36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81223</v>
      </c>
      <c r="F209" s="6" t="s">
        <v>525</v>
      </c>
      <c r="G209" s="6" t="s">
        <v>526</v>
      </c>
      <c r="H209" s="7">
        <v>44022</v>
      </c>
      <c r="I209" s="6">
        <v>53</v>
      </c>
      <c r="J209" s="6" t="s">
        <v>25</v>
      </c>
      <c r="K209" s="6" t="s">
        <v>527</v>
      </c>
      <c r="L209" s="6" t="s">
        <v>528</v>
      </c>
      <c r="M209" s="6">
        <v>1</v>
      </c>
      <c r="N209" s="8">
        <v>135136</v>
      </c>
      <c r="O209" s="6" t="s">
        <v>36</v>
      </c>
      <c r="P209" s="6" t="s">
        <v>306</v>
      </c>
      <c r="Q209" s="6" t="s">
        <v>155</v>
      </c>
      <c r="R209" s="6" t="s">
        <v>141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47533</v>
      </c>
      <c r="F210" s="6" t="s">
        <v>514</v>
      </c>
      <c r="G210" s="6" t="s">
        <v>529</v>
      </c>
      <c r="H210" s="7">
        <v>44022</v>
      </c>
      <c r="I210" s="6">
        <v>53</v>
      </c>
      <c r="J210" s="6" t="s">
        <v>25</v>
      </c>
      <c r="K210" s="6" t="s">
        <v>530</v>
      </c>
      <c r="L210" s="6" t="s">
        <v>531</v>
      </c>
      <c r="M210" s="6">
        <v>1</v>
      </c>
      <c r="N210" s="8">
        <v>58815</v>
      </c>
      <c r="O210" s="6" t="s">
        <v>28</v>
      </c>
      <c r="P210" s="6" t="s">
        <v>306</v>
      </c>
      <c r="Q210" s="6" t="s">
        <v>155</v>
      </c>
      <c r="R210" s="6" t="s">
        <v>141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90032</v>
      </c>
      <c r="F211" s="6" t="s">
        <v>532</v>
      </c>
      <c r="G211" s="6" t="s">
        <v>533</v>
      </c>
      <c r="H211" s="7">
        <v>44023</v>
      </c>
      <c r="I211" s="6">
        <v>53</v>
      </c>
      <c r="J211" s="6" t="s">
        <v>25</v>
      </c>
      <c r="K211" s="6" t="s">
        <v>534</v>
      </c>
      <c r="L211" s="6" t="s">
        <v>535</v>
      </c>
      <c r="M211" s="6">
        <v>1</v>
      </c>
      <c r="N211" s="8">
        <v>12235</v>
      </c>
      <c r="O211" s="6" t="s">
        <v>36</v>
      </c>
      <c r="P211" s="6" t="s">
        <v>306</v>
      </c>
      <c r="Q211" s="6" t="s">
        <v>155</v>
      </c>
      <c r="R211" s="6" t="s">
        <v>141</v>
      </c>
      <c r="S211" s="6" t="s">
        <v>36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27423</v>
      </c>
      <c r="F212" s="6" t="s">
        <v>536</v>
      </c>
      <c r="G212" s="6" t="s">
        <v>537</v>
      </c>
      <c r="H212" s="7">
        <v>44023</v>
      </c>
      <c r="I212" s="6">
        <v>53</v>
      </c>
      <c r="J212" s="6" t="s">
        <v>25</v>
      </c>
      <c r="K212" s="6" t="s">
        <v>538</v>
      </c>
      <c r="L212" s="6" t="s">
        <v>539</v>
      </c>
      <c r="M212" s="6">
        <v>1</v>
      </c>
      <c r="N212" s="8">
        <v>31076</v>
      </c>
      <c r="O212" s="6" t="s">
        <v>36</v>
      </c>
      <c r="P212" s="6" t="s">
        <v>306</v>
      </c>
      <c r="Q212" s="6" t="s">
        <v>155</v>
      </c>
      <c r="R212" s="6" t="s">
        <v>141</v>
      </c>
      <c r="S212" s="6" t="s">
        <v>36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68123</v>
      </c>
      <c r="F213" s="6" t="s">
        <v>540</v>
      </c>
      <c r="G213" s="6" t="s">
        <v>541</v>
      </c>
      <c r="H213" s="7">
        <v>44025</v>
      </c>
      <c r="I213" s="6">
        <v>53</v>
      </c>
      <c r="J213" s="6" t="s">
        <v>25</v>
      </c>
      <c r="K213" s="6" t="s">
        <v>542</v>
      </c>
      <c r="L213" s="6" t="s">
        <v>543</v>
      </c>
      <c r="M213" s="6">
        <v>1</v>
      </c>
      <c r="N213" s="8">
        <v>16556</v>
      </c>
      <c r="O213" s="6" t="s">
        <v>36</v>
      </c>
      <c r="P213" s="6" t="s">
        <v>306</v>
      </c>
      <c r="Q213" s="6" t="s">
        <v>155</v>
      </c>
      <c r="R213" s="6" t="s">
        <v>141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68026</v>
      </c>
      <c r="F214" s="6" t="s">
        <v>349</v>
      </c>
      <c r="G214" s="6" t="s">
        <v>544</v>
      </c>
      <c r="H214" s="7">
        <v>44025</v>
      </c>
      <c r="I214" s="6">
        <v>53</v>
      </c>
      <c r="J214" s="6" t="s">
        <v>25</v>
      </c>
      <c r="K214" s="6" t="s">
        <v>351</v>
      </c>
      <c r="L214" s="6" t="s">
        <v>352</v>
      </c>
      <c r="M214" s="6">
        <v>1</v>
      </c>
      <c r="N214" s="8">
        <v>40469</v>
      </c>
      <c r="O214" s="6" t="s">
        <v>36</v>
      </c>
      <c r="P214" s="6" t="s">
        <v>306</v>
      </c>
      <c r="Q214" s="6" t="s">
        <v>155</v>
      </c>
      <c r="R214" s="6" t="s">
        <v>141</v>
      </c>
      <c r="S214" s="6" t="s">
        <v>36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353</v>
      </c>
      <c r="F215" s="6" t="s">
        <v>354</v>
      </c>
      <c r="G215" s="6" t="s">
        <v>544</v>
      </c>
      <c r="H215" s="7">
        <v>44025</v>
      </c>
      <c r="I215" s="6">
        <v>53</v>
      </c>
      <c r="J215" s="6" t="s">
        <v>25</v>
      </c>
      <c r="K215" s="6" t="s">
        <v>351</v>
      </c>
      <c r="L215" s="6" t="s">
        <v>352</v>
      </c>
      <c r="M215" s="6">
        <v>1</v>
      </c>
      <c r="N215" s="8">
        <v>22064</v>
      </c>
      <c r="O215" s="6" t="s">
        <v>36</v>
      </c>
      <c r="P215" s="6" t="s">
        <v>306</v>
      </c>
      <c r="Q215" s="6" t="s">
        <v>155</v>
      </c>
      <c r="R215" s="6" t="s">
        <v>141</v>
      </c>
      <c r="S215" s="6" t="s">
        <v>36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86060</v>
      </c>
      <c r="F216" s="6" t="s">
        <v>545</v>
      </c>
      <c r="G216" s="6" t="s">
        <v>546</v>
      </c>
      <c r="H216" s="7">
        <v>44025</v>
      </c>
      <c r="I216" s="6">
        <v>53</v>
      </c>
      <c r="J216" s="6" t="s">
        <v>25</v>
      </c>
      <c r="K216" s="6" t="s">
        <v>547</v>
      </c>
      <c r="L216" s="6" t="s">
        <v>548</v>
      </c>
      <c r="M216" s="6">
        <v>2</v>
      </c>
      <c r="N216" s="8">
        <v>4958</v>
      </c>
      <c r="O216" s="6" t="s">
        <v>36</v>
      </c>
      <c r="P216" s="6" t="s">
        <v>306</v>
      </c>
      <c r="Q216" s="6" t="s">
        <v>155</v>
      </c>
      <c r="R216" s="6" t="s">
        <v>141</v>
      </c>
      <c r="S216" s="6" t="s">
        <v>36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86060</v>
      </c>
      <c r="F217" s="6" t="s">
        <v>545</v>
      </c>
      <c r="G217" s="6" t="s">
        <v>549</v>
      </c>
      <c r="H217" s="7">
        <v>44025</v>
      </c>
      <c r="I217" s="6">
        <v>53</v>
      </c>
      <c r="J217" s="6" t="s">
        <v>25</v>
      </c>
      <c r="K217" s="6" t="s">
        <v>547</v>
      </c>
      <c r="L217" s="6" t="s">
        <v>548</v>
      </c>
      <c r="M217" s="6">
        <v>8</v>
      </c>
      <c r="N217" s="8">
        <v>19832</v>
      </c>
      <c r="O217" s="6" t="s">
        <v>36</v>
      </c>
      <c r="P217" s="6" t="s">
        <v>306</v>
      </c>
      <c r="Q217" s="6" t="s">
        <v>155</v>
      </c>
      <c r="R217" s="6" t="s">
        <v>141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550</v>
      </c>
      <c r="F218" s="6" t="s">
        <v>551</v>
      </c>
      <c r="G218" s="6" t="s">
        <v>552</v>
      </c>
      <c r="H218" s="7">
        <v>44025</v>
      </c>
      <c r="I218" s="6">
        <v>53</v>
      </c>
      <c r="J218" s="6" t="s">
        <v>25</v>
      </c>
      <c r="K218" s="6" t="s">
        <v>471</v>
      </c>
      <c r="L218" s="6" t="s">
        <v>472</v>
      </c>
      <c r="M218" s="6">
        <v>2</v>
      </c>
      <c r="N218" s="8">
        <v>5042</v>
      </c>
      <c r="O218" s="6" t="s">
        <v>58</v>
      </c>
      <c r="P218" s="6" t="s">
        <v>306</v>
      </c>
      <c r="Q218" s="6" t="s">
        <v>155</v>
      </c>
      <c r="R218" s="6" t="s">
        <v>141</v>
      </c>
      <c r="S218" s="6" t="s">
        <v>58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553</v>
      </c>
      <c r="F219" s="6" t="s">
        <v>554</v>
      </c>
      <c r="G219" s="6" t="s">
        <v>555</v>
      </c>
      <c r="H219" s="7">
        <v>44025</v>
      </c>
      <c r="I219" s="6">
        <v>53</v>
      </c>
      <c r="J219" s="6" t="s">
        <v>25</v>
      </c>
      <c r="K219" s="6" t="s">
        <v>556</v>
      </c>
      <c r="L219" s="6" t="s">
        <v>557</v>
      </c>
      <c r="M219" s="6">
        <v>1</v>
      </c>
      <c r="N219" s="8">
        <v>3728</v>
      </c>
      <c r="O219" s="6" t="s">
        <v>36</v>
      </c>
      <c r="P219" s="6" t="s">
        <v>306</v>
      </c>
      <c r="Q219" s="6" t="s">
        <v>155</v>
      </c>
      <c r="R219" s="6" t="s">
        <v>141</v>
      </c>
      <c r="S219" s="6" t="s">
        <v>36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558</v>
      </c>
      <c r="F220" s="6" t="s">
        <v>559</v>
      </c>
      <c r="G220" s="6" t="s">
        <v>560</v>
      </c>
      <c r="H220" s="7">
        <v>44026</v>
      </c>
      <c r="I220" s="6">
        <v>53</v>
      </c>
      <c r="J220" s="6" t="s">
        <v>25</v>
      </c>
      <c r="K220" s="6" t="s">
        <v>561</v>
      </c>
      <c r="L220" s="6" t="s">
        <v>562</v>
      </c>
      <c r="M220" s="6">
        <v>1</v>
      </c>
      <c r="N220" s="8">
        <v>4758</v>
      </c>
      <c r="O220" s="6" t="s">
        <v>36</v>
      </c>
      <c r="P220" s="6" t="s">
        <v>306</v>
      </c>
      <c r="Q220" s="6" t="s">
        <v>155</v>
      </c>
      <c r="R220" s="6" t="s">
        <v>141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57080</v>
      </c>
      <c r="F221" s="6" t="s">
        <v>563</v>
      </c>
      <c r="G221" s="6" t="s">
        <v>560</v>
      </c>
      <c r="H221" s="7">
        <v>44026</v>
      </c>
      <c r="I221" s="6">
        <v>53</v>
      </c>
      <c r="J221" s="6" t="s">
        <v>25</v>
      </c>
      <c r="K221" s="6" t="s">
        <v>561</v>
      </c>
      <c r="L221" s="6" t="s">
        <v>562</v>
      </c>
      <c r="M221" s="6">
        <v>10</v>
      </c>
      <c r="N221" s="8">
        <v>25040</v>
      </c>
      <c r="O221" s="6" t="s">
        <v>36</v>
      </c>
      <c r="P221" s="6" t="s">
        <v>306</v>
      </c>
      <c r="Q221" s="6" t="s">
        <v>155</v>
      </c>
      <c r="R221" s="6" t="s">
        <v>141</v>
      </c>
      <c r="S221" s="6" t="s">
        <v>36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564</v>
      </c>
      <c r="F222" s="6" t="s">
        <v>565</v>
      </c>
      <c r="G222" s="6" t="s">
        <v>566</v>
      </c>
      <c r="H222" s="7">
        <v>44026</v>
      </c>
      <c r="I222" s="6">
        <v>53</v>
      </c>
      <c r="J222" s="6" t="s">
        <v>25</v>
      </c>
      <c r="K222" s="6" t="s">
        <v>230</v>
      </c>
      <c r="L222" s="6" t="s">
        <v>231</v>
      </c>
      <c r="M222" s="6">
        <v>1</v>
      </c>
      <c r="N222" s="8">
        <v>70983</v>
      </c>
      <c r="O222" s="6" t="s">
        <v>36</v>
      </c>
      <c r="P222" s="6" t="s">
        <v>306</v>
      </c>
      <c r="Q222" s="6" t="s">
        <v>155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68026</v>
      </c>
      <c r="F223" s="6" t="s">
        <v>349</v>
      </c>
      <c r="G223" s="6" t="s">
        <v>567</v>
      </c>
      <c r="H223" s="7">
        <v>44026</v>
      </c>
      <c r="I223" s="6">
        <v>53</v>
      </c>
      <c r="J223" s="6" t="s">
        <v>25</v>
      </c>
      <c r="K223" s="6" t="s">
        <v>351</v>
      </c>
      <c r="L223" s="6" t="s">
        <v>352</v>
      </c>
      <c r="M223" s="6">
        <v>1</v>
      </c>
      <c r="N223" s="8">
        <v>40469</v>
      </c>
      <c r="O223" s="6" t="s">
        <v>36</v>
      </c>
      <c r="P223" s="6" t="s">
        <v>306</v>
      </c>
      <c r="Q223" s="6" t="s">
        <v>155</v>
      </c>
      <c r="R223" s="6" t="s">
        <v>141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353</v>
      </c>
      <c r="F224" s="6" t="s">
        <v>354</v>
      </c>
      <c r="G224" s="6" t="s">
        <v>567</v>
      </c>
      <c r="H224" s="7">
        <v>44026</v>
      </c>
      <c r="I224" s="6">
        <v>53</v>
      </c>
      <c r="J224" s="6" t="s">
        <v>25</v>
      </c>
      <c r="K224" s="6" t="s">
        <v>351</v>
      </c>
      <c r="L224" s="6" t="s">
        <v>352</v>
      </c>
      <c r="M224" s="6">
        <v>1</v>
      </c>
      <c r="N224" s="8">
        <v>22064</v>
      </c>
      <c r="O224" s="6" t="s">
        <v>36</v>
      </c>
      <c r="P224" s="6" t="s">
        <v>306</v>
      </c>
      <c r="Q224" s="6" t="s">
        <v>155</v>
      </c>
      <c r="R224" s="6" t="s">
        <v>141</v>
      </c>
      <c r="S224" s="6" t="s">
        <v>36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2105</v>
      </c>
      <c r="F225" s="6" t="s">
        <v>568</v>
      </c>
      <c r="G225" s="6" t="s">
        <v>567</v>
      </c>
      <c r="H225" s="7">
        <v>44026</v>
      </c>
      <c r="I225" s="6">
        <v>53</v>
      </c>
      <c r="J225" s="6" t="s">
        <v>25</v>
      </c>
      <c r="K225" s="6" t="s">
        <v>351</v>
      </c>
      <c r="L225" s="6" t="s">
        <v>352</v>
      </c>
      <c r="M225" s="6">
        <v>2</v>
      </c>
      <c r="N225" s="8">
        <v>79442</v>
      </c>
      <c r="O225" s="6" t="s">
        <v>36</v>
      </c>
      <c r="P225" s="6" t="s">
        <v>306</v>
      </c>
      <c r="Q225" s="6" t="s">
        <v>155</v>
      </c>
      <c r="R225" s="6" t="s">
        <v>141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14088</v>
      </c>
      <c r="F226" s="6" t="s">
        <v>361</v>
      </c>
      <c r="G226" s="6" t="s">
        <v>569</v>
      </c>
      <c r="H226" s="7">
        <v>44026</v>
      </c>
      <c r="I226" s="6">
        <v>53</v>
      </c>
      <c r="J226" s="6" t="s">
        <v>25</v>
      </c>
      <c r="K226" s="6" t="s">
        <v>363</v>
      </c>
      <c r="L226" s="6" t="s">
        <v>364</v>
      </c>
      <c r="M226" s="6">
        <v>1</v>
      </c>
      <c r="N226" s="8">
        <v>13101</v>
      </c>
      <c r="O226" s="6" t="s">
        <v>36</v>
      </c>
      <c r="P226" s="6" t="s">
        <v>306</v>
      </c>
      <c r="Q226" s="6" t="s">
        <v>155</v>
      </c>
      <c r="R226" s="6" t="s">
        <v>141</v>
      </c>
      <c r="S226" s="6" t="s">
        <v>36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89050</v>
      </c>
      <c r="F227" s="6" t="s">
        <v>280</v>
      </c>
      <c r="G227" s="6" t="s">
        <v>569</v>
      </c>
      <c r="H227" s="7">
        <v>44026</v>
      </c>
      <c r="I227" s="6">
        <v>53</v>
      </c>
      <c r="J227" s="6" t="s">
        <v>25</v>
      </c>
      <c r="K227" s="6" t="s">
        <v>363</v>
      </c>
      <c r="L227" s="6" t="s">
        <v>364</v>
      </c>
      <c r="M227" s="6">
        <v>1</v>
      </c>
      <c r="N227" s="8">
        <v>28563</v>
      </c>
      <c r="O227" s="6" t="s">
        <v>36</v>
      </c>
      <c r="P227" s="6" t="s">
        <v>306</v>
      </c>
      <c r="Q227" s="6" t="s">
        <v>155</v>
      </c>
      <c r="R227" s="6" t="s">
        <v>141</v>
      </c>
      <c r="S227" s="6" t="s">
        <v>36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355</v>
      </c>
      <c r="F228" s="6" t="s">
        <v>356</v>
      </c>
      <c r="G228" s="6" t="s">
        <v>570</v>
      </c>
      <c r="H228" s="7">
        <v>44026</v>
      </c>
      <c r="I228" s="6">
        <v>53</v>
      </c>
      <c r="J228" s="6" t="s">
        <v>25</v>
      </c>
      <c r="K228" s="6" t="s">
        <v>358</v>
      </c>
      <c r="L228" s="6" t="s">
        <v>359</v>
      </c>
      <c r="M228" s="6">
        <v>1</v>
      </c>
      <c r="N228" s="8">
        <v>174728</v>
      </c>
      <c r="O228" s="6" t="s">
        <v>36</v>
      </c>
      <c r="P228" s="6" t="s">
        <v>306</v>
      </c>
      <c r="Q228" s="6" t="s">
        <v>155</v>
      </c>
      <c r="R228" s="6" t="s">
        <v>141</v>
      </c>
      <c r="S228" s="6" t="s">
        <v>36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564</v>
      </c>
      <c r="F229" s="6" t="s">
        <v>565</v>
      </c>
      <c r="G229" s="6" t="s">
        <v>571</v>
      </c>
      <c r="H229" s="7">
        <v>44026</v>
      </c>
      <c r="I229" s="6">
        <v>53</v>
      </c>
      <c r="J229" s="6" t="s">
        <v>25</v>
      </c>
      <c r="K229" s="6" t="s">
        <v>230</v>
      </c>
      <c r="L229" s="6" t="s">
        <v>231</v>
      </c>
      <c r="M229" s="6">
        <v>2</v>
      </c>
      <c r="N229" s="8">
        <v>139010</v>
      </c>
      <c r="O229" s="6" t="s">
        <v>36</v>
      </c>
      <c r="P229" s="6" t="s">
        <v>306</v>
      </c>
      <c r="Q229" s="6" t="s">
        <v>155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388</v>
      </c>
      <c r="F230" s="6" t="s">
        <v>389</v>
      </c>
      <c r="G230" s="6" t="s">
        <v>572</v>
      </c>
      <c r="H230" s="7">
        <v>44026</v>
      </c>
      <c r="I230" s="6">
        <v>53</v>
      </c>
      <c r="J230" s="6" t="s">
        <v>25</v>
      </c>
      <c r="K230" s="6" t="s">
        <v>443</v>
      </c>
      <c r="L230" s="6" t="s">
        <v>444</v>
      </c>
      <c r="M230" s="6">
        <v>1</v>
      </c>
      <c r="N230" s="8">
        <v>44168</v>
      </c>
      <c r="O230" s="6" t="s">
        <v>36</v>
      </c>
      <c r="P230" s="6" t="s">
        <v>306</v>
      </c>
      <c r="Q230" s="6" t="s">
        <v>155</v>
      </c>
      <c r="R230" s="6" t="s">
        <v>141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10486</v>
      </c>
      <c r="F231" s="6" t="s">
        <v>179</v>
      </c>
      <c r="G231" s="6" t="s">
        <v>573</v>
      </c>
      <c r="H231" s="7">
        <v>44026</v>
      </c>
      <c r="I231" s="6">
        <v>53</v>
      </c>
      <c r="J231" s="6" t="s">
        <v>25</v>
      </c>
      <c r="K231" s="6" t="s">
        <v>351</v>
      </c>
      <c r="L231" s="6" t="s">
        <v>352</v>
      </c>
      <c r="M231" s="6">
        <v>1</v>
      </c>
      <c r="N231" s="8">
        <v>16370</v>
      </c>
      <c r="O231" s="6" t="s">
        <v>36</v>
      </c>
      <c r="P231" s="6" t="s">
        <v>306</v>
      </c>
      <c r="Q231" s="6" t="s">
        <v>155</v>
      </c>
      <c r="R231" s="6" t="s">
        <v>141</v>
      </c>
      <c r="S231" s="6" t="s">
        <v>36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25354</v>
      </c>
      <c r="F232" s="6" t="s">
        <v>574</v>
      </c>
      <c r="G232" s="6" t="s">
        <v>573</v>
      </c>
      <c r="H232" s="7">
        <v>44026</v>
      </c>
      <c r="I232" s="6">
        <v>53</v>
      </c>
      <c r="J232" s="6" t="s">
        <v>25</v>
      </c>
      <c r="K232" s="6" t="s">
        <v>351</v>
      </c>
      <c r="L232" s="6" t="s">
        <v>352</v>
      </c>
      <c r="M232" s="6">
        <v>1</v>
      </c>
      <c r="N232" s="8">
        <v>14916</v>
      </c>
      <c r="O232" s="6" t="s">
        <v>36</v>
      </c>
      <c r="P232" s="6" t="s">
        <v>306</v>
      </c>
      <c r="Q232" s="6" t="s">
        <v>155</v>
      </c>
      <c r="R232" s="6" t="s">
        <v>141</v>
      </c>
      <c r="S232" s="6" t="s">
        <v>36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25355</v>
      </c>
      <c r="F233" s="6" t="s">
        <v>575</v>
      </c>
      <c r="G233" s="6" t="s">
        <v>573</v>
      </c>
      <c r="H233" s="7">
        <v>44026</v>
      </c>
      <c r="I233" s="6">
        <v>53</v>
      </c>
      <c r="J233" s="6" t="s">
        <v>25</v>
      </c>
      <c r="K233" s="6" t="s">
        <v>351</v>
      </c>
      <c r="L233" s="6" t="s">
        <v>352</v>
      </c>
      <c r="M233" s="6">
        <v>1</v>
      </c>
      <c r="N233" s="8">
        <v>17235</v>
      </c>
      <c r="O233" s="6" t="s">
        <v>36</v>
      </c>
      <c r="P233" s="6" t="s">
        <v>306</v>
      </c>
      <c r="Q233" s="6" t="s">
        <v>155</v>
      </c>
      <c r="R233" s="6" t="s">
        <v>141</v>
      </c>
      <c r="S233" s="6" t="s">
        <v>36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27118</v>
      </c>
      <c r="F234" s="6" t="s">
        <v>102</v>
      </c>
      <c r="G234" s="6" t="s">
        <v>576</v>
      </c>
      <c r="H234" s="7">
        <v>44027</v>
      </c>
      <c r="I234" s="6">
        <v>53</v>
      </c>
      <c r="J234" s="6" t="s">
        <v>25</v>
      </c>
      <c r="K234" s="6" t="s">
        <v>577</v>
      </c>
      <c r="L234" s="6" t="s">
        <v>578</v>
      </c>
      <c r="M234" s="6">
        <v>1</v>
      </c>
      <c r="N234" s="8">
        <v>6059</v>
      </c>
      <c r="O234" s="6" t="s">
        <v>36</v>
      </c>
      <c r="P234" s="6" t="s">
        <v>306</v>
      </c>
      <c r="Q234" s="6" t="s">
        <v>155</v>
      </c>
      <c r="R234" s="6" t="s">
        <v>141</v>
      </c>
      <c r="S234" s="6" t="s">
        <v>36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27138</v>
      </c>
      <c r="F235" s="6" t="s">
        <v>91</v>
      </c>
      <c r="G235" s="6" t="s">
        <v>576</v>
      </c>
      <c r="H235" s="7">
        <v>44027</v>
      </c>
      <c r="I235" s="6">
        <v>53</v>
      </c>
      <c r="J235" s="6" t="s">
        <v>25</v>
      </c>
      <c r="K235" s="6" t="s">
        <v>577</v>
      </c>
      <c r="L235" s="6" t="s">
        <v>578</v>
      </c>
      <c r="M235" s="6">
        <v>1</v>
      </c>
      <c r="N235" s="8">
        <v>1487</v>
      </c>
      <c r="O235" s="6" t="s">
        <v>36</v>
      </c>
      <c r="P235" s="6" t="s">
        <v>306</v>
      </c>
      <c r="Q235" s="6" t="s">
        <v>155</v>
      </c>
      <c r="R235" s="6" t="s">
        <v>141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27137</v>
      </c>
      <c r="F236" s="6" t="s">
        <v>91</v>
      </c>
      <c r="G236" s="6" t="s">
        <v>576</v>
      </c>
      <c r="H236" s="7">
        <v>44027</v>
      </c>
      <c r="I236" s="6">
        <v>53</v>
      </c>
      <c r="J236" s="6" t="s">
        <v>25</v>
      </c>
      <c r="K236" s="6" t="s">
        <v>577</v>
      </c>
      <c r="L236" s="6" t="s">
        <v>578</v>
      </c>
      <c r="M236" s="6">
        <v>1</v>
      </c>
      <c r="N236" s="8">
        <v>1193</v>
      </c>
      <c r="O236" s="6" t="s">
        <v>36</v>
      </c>
      <c r="P236" s="6" t="s">
        <v>306</v>
      </c>
      <c r="Q236" s="6" t="s">
        <v>155</v>
      </c>
      <c r="R236" s="6" t="s">
        <v>141</v>
      </c>
      <c r="S236" s="6" t="s">
        <v>36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27135</v>
      </c>
      <c r="F237" s="6" t="s">
        <v>579</v>
      </c>
      <c r="G237" s="6" t="s">
        <v>576</v>
      </c>
      <c r="H237" s="7">
        <v>44027</v>
      </c>
      <c r="I237" s="6">
        <v>53</v>
      </c>
      <c r="J237" s="6" t="s">
        <v>25</v>
      </c>
      <c r="K237" s="6" t="s">
        <v>577</v>
      </c>
      <c r="L237" s="6" t="s">
        <v>578</v>
      </c>
      <c r="M237" s="6">
        <v>1</v>
      </c>
      <c r="N237" s="8">
        <v>4765</v>
      </c>
      <c r="O237" s="6" t="s">
        <v>36</v>
      </c>
      <c r="P237" s="6" t="s">
        <v>306</v>
      </c>
      <c r="Q237" s="6" t="s">
        <v>155</v>
      </c>
      <c r="R237" s="6" t="s">
        <v>141</v>
      </c>
      <c r="S237" s="6" t="s">
        <v>36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27124</v>
      </c>
      <c r="F238" s="6" t="s">
        <v>170</v>
      </c>
      <c r="G238" s="6" t="s">
        <v>576</v>
      </c>
      <c r="H238" s="7">
        <v>44027</v>
      </c>
      <c r="I238" s="6">
        <v>53</v>
      </c>
      <c r="J238" s="6" t="s">
        <v>25</v>
      </c>
      <c r="K238" s="6" t="s">
        <v>577</v>
      </c>
      <c r="L238" s="6" t="s">
        <v>578</v>
      </c>
      <c r="M238" s="6">
        <v>1</v>
      </c>
      <c r="N238" s="8">
        <v>8580</v>
      </c>
      <c r="O238" s="6" t="s">
        <v>36</v>
      </c>
      <c r="P238" s="6" t="s">
        <v>306</v>
      </c>
      <c r="Q238" s="6" t="s">
        <v>155</v>
      </c>
      <c r="R238" s="6" t="s">
        <v>141</v>
      </c>
      <c r="S238" s="6" t="s">
        <v>36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233</v>
      </c>
      <c r="F239" s="6" t="s">
        <v>234</v>
      </c>
      <c r="G239" s="6" t="s">
        <v>580</v>
      </c>
      <c r="H239" s="7">
        <v>44027</v>
      </c>
      <c r="I239" s="6">
        <v>53</v>
      </c>
      <c r="J239" s="6" t="s">
        <v>25</v>
      </c>
      <c r="K239" s="6" t="s">
        <v>408</v>
      </c>
      <c r="L239" s="6" t="s">
        <v>409</v>
      </c>
      <c r="M239" s="6">
        <v>1</v>
      </c>
      <c r="N239" s="8">
        <v>133101</v>
      </c>
      <c r="O239" s="6" t="s">
        <v>36</v>
      </c>
      <c r="P239" s="6" t="s">
        <v>306</v>
      </c>
      <c r="Q239" s="6" t="s">
        <v>155</v>
      </c>
      <c r="R239" s="6" t="s">
        <v>141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4247</v>
      </c>
      <c r="F240" s="6" t="s">
        <v>473</v>
      </c>
      <c r="G240" s="6" t="s">
        <v>581</v>
      </c>
      <c r="H240" s="7">
        <v>44027</v>
      </c>
      <c r="I240" s="6">
        <v>53</v>
      </c>
      <c r="J240" s="6" t="s">
        <v>25</v>
      </c>
      <c r="K240" s="6" t="s">
        <v>527</v>
      </c>
      <c r="L240" s="6" t="s">
        <v>528</v>
      </c>
      <c r="M240" s="6">
        <v>1</v>
      </c>
      <c r="N240" s="8">
        <v>40278</v>
      </c>
      <c r="O240" s="6" t="s">
        <v>63</v>
      </c>
      <c r="P240" s="6" t="s">
        <v>306</v>
      </c>
      <c r="Q240" s="6" t="s">
        <v>155</v>
      </c>
      <c r="R240" s="6" t="s">
        <v>141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40884</v>
      </c>
      <c r="F241" s="6" t="s">
        <v>582</v>
      </c>
      <c r="G241" s="6" t="s">
        <v>583</v>
      </c>
      <c r="H241" s="7">
        <v>44027</v>
      </c>
      <c r="I241" s="6">
        <v>53</v>
      </c>
      <c r="J241" s="6" t="s">
        <v>25</v>
      </c>
      <c r="K241" s="6" t="s">
        <v>584</v>
      </c>
      <c r="L241" s="6" t="s">
        <v>585</v>
      </c>
      <c r="M241" s="6">
        <v>4</v>
      </c>
      <c r="N241" s="8">
        <v>525684</v>
      </c>
      <c r="O241" s="6" t="s">
        <v>28</v>
      </c>
      <c r="P241" s="6" t="s">
        <v>306</v>
      </c>
      <c r="Q241" s="6" t="s">
        <v>155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56</v>
      </c>
      <c r="F242" s="6" t="s">
        <v>57</v>
      </c>
      <c r="G242" s="6" t="s">
        <v>583</v>
      </c>
      <c r="H242" s="7">
        <v>44027</v>
      </c>
      <c r="I242" s="6">
        <v>53</v>
      </c>
      <c r="J242" s="6" t="s">
        <v>25</v>
      </c>
      <c r="K242" s="6" t="s">
        <v>584</v>
      </c>
      <c r="L242" s="6" t="s">
        <v>585</v>
      </c>
      <c r="M242" s="6">
        <v>4</v>
      </c>
      <c r="N242" s="8">
        <v>22856</v>
      </c>
      <c r="O242" s="6" t="s">
        <v>58</v>
      </c>
      <c r="P242" s="6" t="s">
        <v>306</v>
      </c>
      <c r="Q242" s="6" t="s">
        <v>155</v>
      </c>
      <c r="R242" s="6" t="s">
        <v>31</v>
      </c>
      <c r="S242" s="6" t="s">
        <v>58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586</v>
      </c>
      <c r="F243" s="6" t="s">
        <v>587</v>
      </c>
      <c r="G243" s="6" t="s">
        <v>588</v>
      </c>
      <c r="H243" s="7">
        <v>44027</v>
      </c>
      <c r="I243" s="6">
        <v>53</v>
      </c>
      <c r="J243" s="6" t="s">
        <v>25</v>
      </c>
      <c r="K243" s="6" t="s">
        <v>220</v>
      </c>
      <c r="L243" s="6" t="s">
        <v>221</v>
      </c>
      <c r="M243" s="6">
        <v>1</v>
      </c>
      <c r="N243" s="8">
        <v>20093</v>
      </c>
      <c r="O243" s="6" t="s">
        <v>36</v>
      </c>
      <c r="P243" s="6" t="s">
        <v>306</v>
      </c>
      <c r="Q243" s="6" t="s">
        <v>155</v>
      </c>
      <c r="R243" s="6" t="s">
        <v>31</v>
      </c>
      <c r="S243" s="6" t="s">
        <v>36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50662</v>
      </c>
      <c r="F244" s="6" t="s">
        <v>51</v>
      </c>
      <c r="G244" s="6" t="s">
        <v>589</v>
      </c>
      <c r="H244" s="7">
        <v>44027</v>
      </c>
      <c r="I244" s="6">
        <v>53</v>
      </c>
      <c r="J244" s="6" t="s">
        <v>25</v>
      </c>
      <c r="K244" s="6" t="s">
        <v>590</v>
      </c>
      <c r="L244" s="6" t="s">
        <v>591</v>
      </c>
      <c r="M244" s="6">
        <v>2</v>
      </c>
      <c r="N244" s="8">
        <v>246438</v>
      </c>
      <c r="O244" s="6" t="s">
        <v>28</v>
      </c>
      <c r="P244" s="6" t="s">
        <v>306</v>
      </c>
      <c r="Q244" s="6" t="s">
        <v>155</v>
      </c>
      <c r="R244" s="6" t="s">
        <v>141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47712</v>
      </c>
      <c r="F245" s="6" t="s">
        <v>592</v>
      </c>
      <c r="G245" s="6" t="s">
        <v>589</v>
      </c>
      <c r="H245" s="7">
        <v>44027</v>
      </c>
      <c r="I245" s="6">
        <v>53</v>
      </c>
      <c r="J245" s="6" t="s">
        <v>25</v>
      </c>
      <c r="K245" s="6" t="s">
        <v>590</v>
      </c>
      <c r="L245" s="6" t="s">
        <v>591</v>
      </c>
      <c r="M245" s="6">
        <v>4</v>
      </c>
      <c r="N245" s="8">
        <v>513312</v>
      </c>
      <c r="O245" s="6" t="s">
        <v>28</v>
      </c>
      <c r="P245" s="6" t="s">
        <v>306</v>
      </c>
      <c r="Q245" s="6" t="s">
        <v>155</v>
      </c>
      <c r="R245" s="6" t="s">
        <v>141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593</v>
      </c>
      <c r="F246" s="6" t="s">
        <v>488</v>
      </c>
      <c r="G246" s="6" t="s">
        <v>594</v>
      </c>
      <c r="H246" s="7">
        <v>44027</v>
      </c>
      <c r="I246" s="6">
        <v>53</v>
      </c>
      <c r="J246" s="6" t="s">
        <v>25</v>
      </c>
      <c r="K246" s="6" t="s">
        <v>230</v>
      </c>
      <c r="L246" s="6" t="s">
        <v>231</v>
      </c>
      <c r="M246" s="6">
        <v>1</v>
      </c>
      <c r="N246" s="8">
        <v>29236</v>
      </c>
      <c r="O246" s="6" t="s">
        <v>36</v>
      </c>
      <c r="P246" s="6" t="s">
        <v>306</v>
      </c>
      <c r="Q246" s="6" t="s">
        <v>155</v>
      </c>
      <c r="R246" s="6" t="s">
        <v>31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595</v>
      </c>
      <c r="F247" s="6" t="s">
        <v>596</v>
      </c>
      <c r="G247" s="6" t="s">
        <v>597</v>
      </c>
      <c r="H247" s="7">
        <v>44029</v>
      </c>
      <c r="I247" s="6">
        <v>53</v>
      </c>
      <c r="J247" s="6" t="s">
        <v>25</v>
      </c>
      <c r="K247" s="6" t="s">
        <v>230</v>
      </c>
      <c r="L247" s="6" t="s">
        <v>231</v>
      </c>
      <c r="M247" s="6">
        <v>2</v>
      </c>
      <c r="N247" s="8">
        <v>11748</v>
      </c>
      <c r="O247" s="6" t="s">
        <v>36</v>
      </c>
      <c r="P247" s="6" t="s">
        <v>306</v>
      </c>
      <c r="Q247" s="6" t="s">
        <v>155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50662</v>
      </c>
      <c r="F248" s="6" t="s">
        <v>51</v>
      </c>
      <c r="G248" s="6" t="s">
        <v>598</v>
      </c>
      <c r="H248" s="7">
        <v>44029</v>
      </c>
      <c r="I248" s="6">
        <v>53</v>
      </c>
      <c r="J248" s="6" t="s">
        <v>25</v>
      </c>
      <c r="K248" s="6" t="s">
        <v>220</v>
      </c>
      <c r="L248" s="6" t="s">
        <v>221</v>
      </c>
      <c r="M248" s="6">
        <v>2</v>
      </c>
      <c r="N248" s="8">
        <v>251682</v>
      </c>
      <c r="O248" s="6" t="s">
        <v>28</v>
      </c>
      <c r="P248" s="6" t="s">
        <v>306</v>
      </c>
      <c r="Q248" s="6" t="s">
        <v>155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224</v>
      </c>
      <c r="F249" s="6" t="s">
        <v>225</v>
      </c>
      <c r="G249" s="6" t="s">
        <v>598</v>
      </c>
      <c r="H249" s="7">
        <v>44029</v>
      </c>
      <c r="I249" s="6">
        <v>53</v>
      </c>
      <c r="J249" s="6" t="s">
        <v>25</v>
      </c>
      <c r="K249" s="6" t="s">
        <v>220</v>
      </c>
      <c r="L249" s="6" t="s">
        <v>221</v>
      </c>
      <c r="M249" s="6">
        <v>1</v>
      </c>
      <c r="N249" s="8">
        <v>18067</v>
      </c>
      <c r="O249" s="6" t="s">
        <v>58</v>
      </c>
      <c r="P249" s="6" t="s">
        <v>306</v>
      </c>
      <c r="Q249" s="6" t="s">
        <v>155</v>
      </c>
      <c r="R249" s="6" t="s">
        <v>31</v>
      </c>
      <c r="S249" s="6" t="s">
        <v>58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56</v>
      </c>
      <c r="F250" s="6" t="s">
        <v>57</v>
      </c>
      <c r="G250" s="6" t="s">
        <v>598</v>
      </c>
      <c r="H250" s="7">
        <v>44029</v>
      </c>
      <c r="I250" s="6">
        <v>53</v>
      </c>
      <c r="J250" s="6" t="s">
        <v>25</v>
      </c>
      <c r="K250" s="6" t="s">
        <v>220</v>
      </c>
      <c r="L250" s="6" t="s">
        <v>221</v>
      </c>
      <c r="M250" s="6">
        <v>2</v>
      </c>
      <c r="N250" s="8">
        <v>11428</v>
      </c>
      <c r="O250" s="6" t="s">
        <v>58</v>
      </c>
      <c r="P250" s="6" t="s">
        <v>306</v>
      </c>
      <c r="Q250" s="6" t="s">
        <v>155</v>
      </c>
      <c r="R250" s="6" t="s">
        <v>31</v>
      </c>
      <c r="S250" s="6" t="s">
        <v>58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222</v>
      </c>
      <c r="F251" s="6" t="s">
        <v>223</v>
      </c>
      <c r="G251" s="6" t="s">
        <v>598</v>
      </c>
      <c r="H251" s="7">
        <v>44029</v>
      </c>
      <c r="I251" s="6">
        <v>53</v>
      </c>
      <c r="J251" s="6" t="s">
        <v>25</v>
      </c>
      <c r="K251" s="6" t="s">
        <v>220</v>
      </c>
      <c r="L251" s="6" t="s">
        <v>221</v>
      </c>
      <c r="M251" s="6">
        <v>2</v>
      </c>
      <c r="N251" s="8">
        <v>10588</v>
      </c>
      <c r="O251" s="6" t="s">
        <v>58</v>
      </c>
      <c r="P251" s="6" t="s">
        <v>306</v>
      </c>
      <c r="Q251" s="6" t="s">
        <v>155</v>
      </c>
      <c r="R251" s="6" t="s">
        <v>31</v>
      </c>
      <c r="S251" s="6" t="s">
        <v>58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90134</v>
      </c>
      <c r="F252" s="6" t="s">
        <v>280</v>
      </c>
      <c r="G252" s="6" t="s">
        <v>599</v>
      </c>
      <c r="H252" s="7">
        <v>44029</v>
      </c>
      <c r="I252" s="6">
        <v>53</v>
      </c>
      <c r="J252" s="6" t="s">
        <v>25</v>
      </c>
      <c r="K252" s="6" t="s">
        <v>368</v>
      </c>
      <c r="L252" s="6" t="s">
        <v>369</v>
      </c>
      <c r="M252" s="6">
        <v>1</v>
      </c>
      <c r="N252" s="8">
        <v>63538</v>
      </c>
      <c r="O252" s="6" t="s">
        <v>36</v>
      </c>
      <c r="P252" s="6" t="s">
        <v>306</v>
      </c>
      <c r="Q252" s="6" t="s">
        <v>155</v>
      </c>
      <c r="R252" s="6" t="s">
        <v>141</v>
      </c>
      <c r="S252" s="6" t="s">
        <v>36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13208</v>
      </c>
      <c r="F253" s="6" t="s">
        <v>600</v>
      </c>
      <c r="G253" s="6" t="s">
        <v>599</v>
      </c>
      <c r="H253" s="7">
        <v>44029</v>
      </c>
      <c r="I253" s="6">
        <v>53</v>
      </c>
      <c r="J253" s="6" t="s">
        <v>25</v>
      </c>
      <c r="K253" s="6" t="s">
        <v>368</v>
      </c>
      <c r="L253" s="6" t="s">
        <v>369</v>
      </c>
      <c r="M253" s="6">
        <v>1</v>
      </c>
      <c r="N253" s="8">
        <v>18479</v>
      </c>
      <c r="O253" s="6" t="s">
        <v>36</v>
      </c>
      <c r="P253" s="6" t="s">
        <v>306</v>
      </c>
      <c r="Q253" s="6" t="s">
        <v>155</v>
      </c>
      <c r="R253" s="6" t="s">
        <v>141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365</v>
      </c>
      <c r="F254" s="6" t="s">
        <v>366</v>
      </c>
      <c r="G254" s="6" t="s">
        <v>599</v>
      </c>
      <c r="H254" s="7">
        <v>44029</v>
      </c>
      <c r="I254" s="6">
        <v>53</v>
      </c>
      <c r="J254" s="6" t="s">
        <v>25</v>
      </c>
      <c r="K254" s="6" t="s">
        <v>368</v>
      </c>
      <c r="L254" s="6" t="s">
        <v>369</v>
      </c>
      <c r="M254" s="6">
        <v>4</v>
      </c>
      <c r="N254" s="8">
        <v>73948</v>
      </c>
      <c r="O254" s="6" t="s">
        <v>36</v>
      </c>
      <c r="P254" s="6" t="s">
        <v>306</v>
      </c>
      <c r="Q254" s="6" t="s">
        <v>155</v>
      </c>
      <c r="R254" s="6" t="s">
        <v>141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40077</v>
      </c>
      <c r="F255" s="6" t="s">
        <v>601</v>
      </c>
      <c r="G255" s="6" t="s">
        <v>602</v>
      </c>
      <c r="H255" s="7">
        <v>44029</v>
      </c>
      <c r="I255" s="6">
        <v>53</v>
      </c>
      <c r="J255" s="6" t="s">
        <v>25</v>
      </c>
      <c r="K255" s="6" t="s">
        <v>603</v>
      </c>
      <c r="L255" s="6" t="s">
        <v>604</v>
      </c>
      <c r="M255" s="6">
        <v>2</v>
      </c>
      <c r="N255" s="8">
        <v>173766</v>
      </c>
      <c r="O255" s="6" t="s">
        <v>28</v>
      </c>
      <c r="P255" s="6" t="s">
        <v>306</v>
      </c>
      <c r="Q255" s="6" t="s">
        <v>155</v>
      </c>
      <c r="R255" s="6" t="s">
        <v>141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156</v>
      </c>
      <c r="F256" s="6" t="s">
        <v>157</v>
      </c>
      <c r="G256" s="6" t="s">
        <v>602</v>
      </c>
      <c r="H256" s="7">
        <v>44029</v>
      </c>
      <c r="I256" s="6">
        <v>53</v>
      </c>
      <c r="J256" s="6" t="s">
        <v>25</v>
      </c>
      <c r="K256" s="6" t="s">
        <v>603</v>
      </c>
      <c r="L256" s="6" t="s">
        <v>604</v>
      </c>
      <c r="M256" s="6">
        <v>2</v>
      </c>
      <c r="N256" s="8">
        <v>10756</v>
      </c>
      <c r="O256" s="6" t="s">
        <v>58</v>
      </c>
      <c r="P256" s="6" t="s">
        <v>306</v>
      </c>
      <c r="Q256" s="6" t="s">
        <v>155</v>
      </c>
      <c r="R256" s="6" t="s">
        <v>141</v>
      </c>
      <c r="S256" s="6" t="s">
        <v>58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605</v>
      </c>
      <c r="F257" s="6" t="s">
        <v>606</v>
      </c>
      <c r="G257" s="6" t="s">
        <v>602</v>
      </c>
      <c r="H257" s="7">
        <v>44029</v>
      </c>
      <c r="I257" s="6">
        <v>53</v>
      </c>
      <c r="J257" s="6" t="s">
        <v>25</v>
      </c>
      <c r="K257" s="6" t="s">
        <v>603</v>
      </c>
      <c r="L257" s="6" t="s">
        <v>604</v>
      </c>
      <c r="M257" s="6">
        <v>1</v>
      </c>
      <c r="N257" s="8">
        <v>16303</v>
      </c>
      <c r="O257" s="6" t="s">
        <v>58</v>
      </c>
      <c r="P257" s="6" t="s">
        <v>306</v>
      </c>
      <c r="Q257" s="6" t="s">
        <v>155</v>
      </c>
      <c r="R257" s="6" t="s">
        <v>141</v>
      </c>
      <c r="S257" s="6" t="s">
        <v>58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149</v>
      </c>
      <c r="F258" s="6" t="s">
        <v>150</v>
      </c>
      <c r="G258" s="6" t="s">
        <v>602</v>
      </c>
      <c r="H258" s="7">
        <v>44029</v>
      </c>
      <c r="I258" s="6">
        <v>53</v>
      </c>
      <c r="J258" s="6" t="s">
        <v>25</v>
      </c>
      <c r="K258" s="6" t="s">
        <v>603</v>
      </c>
      <c r="L258" s="6" t="s">
        <v>604</v>
      </c>
      <c r="M258" s="6">
        <v>2</v>
      </c>
      <c r="N258" s="8">
        <v>10252</v>
      </c>
      <c r="O258" s="6" t="s">
        <v>58</v>
      </c>
      <c r="P258" s="6" t="s">
        <v>306</v>
      </c>
      <c r="Q258" s="6" t="s">
        <v>155</v>
      </c>
      <c r="R258" s="6" t="s">
        <v>141</v>
      </c>
      <c r="S258" s="6" t="s">
        <v>58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24206</v>
      </c>
      <c r="F259" s="6" t="s">
        <v>607</v>
      </c>
      <c r="G259" s="6" t="s">
        <v>608</v>
      </c>
      <c r="H259" s="7">
        <v>44029</v>
      </c>
      <c r="I259" s="6">
        <v>53</v>
      </c>
      <c r="J259" s="6" t="s">
        <v>25</v>
      </c>
      <c r="K259" s="6" t="s">
        <v>427</v>
      </c>
      <c r="L259" s="6" t="s">
        <v>428</v>
      </c>
      <c r="M259" s="6">
        <v>1</v>
      </c>
      <c r="N259" s="8">
        <v>28564</v>
      </c>
      <c r="O259" s="6" t="s">
        <v>36</v>
      </c>
      <c r="P259" s="6" t="s">
        <v>306</v>
      </c>
      <c r="Q259" s="6" t="s">
        <v>155</v>
      </c>
      <c r="R259" s="6" t="s">
        <v>141</v>
      </c>
      <c r="S259" s="6" t="s">
        <v>36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24145</v>
      </c>
      <c r="F260" s="6" t="s">
        <v>607</v>
      </c>
      <c r="G260" s="6" t="s">
        <v>608</v>
      </c>
      <c r="H260" s="7">
        <v>44029</v>
      </c>
      <c r="I260" s="6">
        <v>53</v>
      </c>
      <c r="J260" s="6" t="s">
        <v>25</v>
      </c>
      <c r="K260" s="6" t="s">
        <v>427</v>
      </c>
      <c r="L260" s="6" t="s">
        <v>428</v>
      </c>
      <c r="M260" s="6">
        <v>1</v>
      </c>
      <c r="N260" s="8">
        <v>27135</v>
      </c>
      <c r="O260" s="6" t="s">
        <v>36</v>
      </c>
      <c r="P260" s="6" t="s">
        <v>306</v>
      </c>
      <c r="Q260" s="6" t="s">
        <v>155</v>
      </c>
      <c r="R260" s="6" t="s">
        <v>141</v>
      </c>
      <c r="S260" s="6" t="s">
        <v>36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10429</v>
      </c>
      <c r="F261" s="6" t="s">
        <v>609</v>
      </c>
      <c r="G261" s="6" t="s">
        <v>610</v>
      </c>
      <c r="H261" s="7">
        <v>44029</v>
      </c>
      <c r="I261" s="6">
        <v>53</v>
      </c>
      <c r="J261" s="6" t="s">
        <v>25</v>
      </c>
      <c r="K261" s="6" t="s">
        <v>611</v>
      </c>
      <c r="L261" s="6" t="s">
        <v>612</v>
      </c>
      <c r="M261" s="6">
        <v>4</v>
      </c>
      <c r="N261" s="8">
        <v>67192</v>
      </c>
      <c r="O261" s="6" t="s">
        <v>36</v>
      </c>
      <c r="P261" s="6" t="s">
        <v>306</v>
      </c>
      <c r="Q261" s="6" t="s">
        <v>155</v>
      </c>
      <c r="R261" s="6" t="s">
        <v>31</v>
      </c>
      <c r="S261" s="6" t="s">
        <v>36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10460</v>
      </c>
      <c r="F262" s="6" t="s">
        <v>270</v>
      </c>
      <c r="G262" s="6" t="s">
        <v>610</v>
      </c>
      <c r="H262" s="7">
        <v>44029</v>
      </c>
      <c r="I262" s="6">
        <v>53</v>
      </c>
      <c r="J262" s="6" t="s">
        <v>25</v>
      </c>
      <c r="K262" s="6" t="s">
        <v>611</v>
      </c>
      <c r="L262" s="6" t="s">
        <v>612</v>
      </c>
      <c r="M262" s="6">
        <v>4</v>
      </c>
      <c r="N262" s="8">
        <v>40304</v>
      </c>
      <c r="O262" s="6" t="s">
        <v>36</v>
      </c>
      <c r="P262" s="6" t="s">
        <v>306</v>
      </c>
      <c r="Q262" s="6" t="s">
        <v>155</v>
      </c>
      <c r="R262" s="6" t="s">
        <v>31</v>
      </c>
      <c r="S262" s="6" t="s">
        <v>36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27120</v>
      </c>
      <c r="F263" s="6" t="s">
        <v>102</v>
      </c>
      <c r="G263" s="6" t="s">
        <v>613</v>
      </c>
      <c r="H263" s="7">
        <v>44029</v>
      </c>
      <c r="I263" s="6">
        <v>53</v>
      </c>
      <c r="J263" s="6" t="s">
        <v>25</v>
      </c>
      <c r="K263" s="6" t="s">
        <v>351</v>
      </c>
      <c r="L263" s="6" t="s">
        <v>352</v>
      </c>
      <c r="M263" s="6">
        <v>1</v>
      </c>
      <c r="N263" s="8">
        <v>3185</v>
      </c>
      <c r="O263" s="6" t="s">
        <v>36</v>
      </c>
      <c r="P263" s="6" t="s">
        <v>306</v>
      </c>
      <c r="Q263" s="6" t="s">
        <v>155</v>
      </c>
      <c r="R263" s="6" t="s">
        <v>141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27137</v>
      </c>
      <c r="F264" s="6" t="s">
        <v>91</v>
      </c>
      <c r="G264" s="6" t="s">
        <v>613</v>
      </c>
      <c r="H264" s="7">
        <v>44029</v>
      </c>
      <c r="I264" s="6">
        <v>53</v>
      </c>
      <c r="J264" s="6" t="s">
        <v>25</v>
      </c>
      <c r="K264" s="6" t="s">
        <v>351</v>
      </c>
      <c r="L264" s="6" t="s">
        <v>352</v>
      </c>
      <c r="M264" s="6">
        <v>1</v>
      </c>
      <c r="N264" s="8">
        <v>1193</v>
      </c>
      <c r="O264" s="6" t="s">
        <v>36</v>
      </c>
      <c r="P264" s="6" t="s">
        <v>306</v>
      </c>
      <c r="Q264" s="6" t="s">
        <v>155</v>
      </c>
      <c r="R264" s="6" t="s">
        <v>141</v>
      </c>
      <c r="S264" s="6" t="s">
        <v>36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27138</v>
      </c>
      <c r="F265" s="6" t="s">
        <v>91</v>
      </c>
      <c r="G265" s="6" t="s">
        <v>613</v>
      </c>
      <c r="H265" s="7">
        <v>44029</v>
      </c>
      <c r="I265" s="6">
        <v>53</v>
      </c>
      <c r="J265" s="6" t="s">
        <v>25</v>
      </c>
      <c r="K265" s="6" t="s">
        <v>351</v>
      </c>
      <c r="L265" s="6" t="s">
        <v>352</v>
      </c>
      <c r="M265" s="6">
        <v>1</v>
      </c>
      <c r="N265" s="8">
        <v>1487</v>
      </c>
      <c r="O265" s="6" t="s">
        <v>36</v>
      </c>
      <c r="P265" s="6" t="s">
        <v>306</v>
      </c>
      <c r="Q265" s="6" t="s">
        <v>155</v>
      </c>
      <c r="R265" s="6" t="s">
        <v>141</v>
      </c>
      <c r="S265" s="6" t="s">
        <v>36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27124</v>
      </c>
      <c r="F266" s="6" t="s">
        <v>170</v>
      </c>
      <c r="G266" s="6" t="s">
        <v>613</v>
      </c>
      <c r="H266" s="7">
        <v>44029</v>
      </c>
      <c r="I266" s="6">
        <v>53</v>
      </c>
      <c r="J266" s="6" t="s">
        <v>25</v>
      </c>
      <c r="K266" s="6" t="s">
        <v>351</v>
      </c>
      <c r="L266" s="6" t="s">
        <v>352</v>
      </c>
      <c r="M266" s="6">
        <v>1</v>
      </c>
      <c r="N266" s="8">
        <v>8580</v>
      </c>
      <c r="O266" s="6" t="s">
        <v>36</v>
      </c>
      <c r="P266" s="6" t="s">
        <v>306</v>
      </c>
      <c r="Q266" s="6" t="s">
        <v>155</v>
      </c>
      <c r="R266" s="6" t="s">
        <v>141</v>
      </c>
      <c r="S266" s="6" t="s">
        <v>36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4276</v>
      </c>
      <c r="F267" s="6" t="s">
        <v>59</v>
      </c>
      <c r="G267" s="6" t="s">
        <v>613</v>
      </c>
      <c r="H267" s="7">
        <v>44029</v>
      </c>
      <c r="I267" s="6">
        <v>53</v>
      </c>
      <c r="J267" s="6" t="s">
        <v>25</v>
      </c>
      <c r="K267" s="6" t="s">
        <v>351</v>
      </c>
      <c r="L267" s="6" t="s">
        <v>352</v>
      </c>
      <c r="M267" s="6">
        <v>1</v>
      </c>
      <c r="N267" s="8">
        <v>33875</v>
      </c>
      <c r="O267" s="6" t="s">
        <v>63</v>
      </c>
      <c r="P267" s="6" t="s">
        <v>306</v>
      </c>
      <c r="Q267" s="6" t="s">
        <v>155</v>
      </c>
      <c r="R267" s="6" t="s">
        <v>141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27120</v>
      </c>
      <c r="F268" s="6" t="s">
        <v>102</v>
      </c>
      <c r="G268" s="6" t="s">
        <v>614</v>
      </c>
      <c r="H268" s="7">
        <v>44029</v>
      </c>
      <c r="I268" s="6">
        <v>53</v>
      </c>
      <c r="J268" s="6" t="s">
        <v>25</v>
      </c>
      <c r="K268" s="6" t="s">
        <v>351</v>
      </c>
      <c r="L268" s="6" t="s">
        <v>352</v>
      </c>
      <c r="M268" s="6">
        <v>1</v>
      </c>
      <c r="N268" s="8">
        <v>3185</v>
      </c>
      <c r="O268" s="6" t="s">
        <v>36</v>
      </c>
      <c r="P268" s="6" t="s">
        <v>306</v>
      </c>
      <c r="Q268" s="6" t="s">
        <v>155</v>
      </c>
      <c r="R268" s="6" t="s">
        <v>141</v>
      </c>
      <c r="S268" s="6" t="s">
        <v>36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27138</v>
      </c>
      <c r="F269" s="6" t="s">
        <v>91</v>
      </c>
      <c r="G269" s="6" t="s">
        <v>614</v>
      </c>
      <c r="H269" s="7">
        <v>44029</v>
      </c>
      <c r="I269" s="6">
        <v>53</v>
      </c>
      <c r="J269" s="6" t="s">
        <v>25</v>
      </c>
      <c r="K269" s="6" t="s">
        <v>351</v>
      </c>
      <c r="L269" s="6" t="s">
        <v>352</v>
      </c>
      <c r="M269" s="6">
        <v>1</v>
      </c>
      <c r="N269" s="8">
        <v>1487</v>
      </c>
      <c r="O269" s="6" t="s">
        <v>36</v>
      </c>
      <c r="P269" s="6" t="s">
        <v>306</v>
      </c>
      <c r="Q269" s="6" t="s">
        <v>155</v>
      </c>
      <c r="R269" s="6" t="s">
        <v>141</v>
      </c>
      <c r="S269" s="6" t="s">
        <v>36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27124</v>
      </c>
      <c r="F270" s="6" t="s">
        <v>170</v>
      </c>
      <c r="G270" s="6" t="s">
        <v>614</v>
      </c>
      <c r="H270" s="7">
        <v>44029</v>
      </c>
      <c r="I270" s="6">
        <v>53</v>
      </c>
      <c r="J270" s="6" t="s">
        <v>25</v>
      </c>
      <c r="K270" s="6" t="s">
        <v>351</v>
      </c>
      <c r="L270" s="6" t="s">
        <v>352</v>
      </c>
      <c r="M270" s="6">
        <v>1</v>
      </c>
      <c r="N270" s="8">
        <v>8580</v>
      </c>
      <c r="O270" s="6" t="s">
        <v>36</v>
      </c>
      <c r="P270" s="6" t="s">
        <v>306</v>
      </c>
      <c r="Q270" s="6" t="s">
        <v>155</v>
      </c>
      <c r="R270" s="6" t="s">
        <v>141</v>
      </c>
      <c r="S270" s="6" t="s">
        <v>36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4276</v>
      </c>
      <c r="F271" s="6" t="s">
        <v>59</v>
      </c>
      <c r="G271" s="6" t="s">
        <v>614</v>
      </c>
      <c r="H271" s="7">
        <v>44029</v>
      </c>
      <c r="I271" s="6">
        <v>53</v>
      </c>
      <c r="J271" s="6" t="s">
        <v>25</v>
      </c>
      <c r="K271" s="6" t="s">
        <v>351</v>
      </c>
      <c r="L271" s="6" t="s">
        <v>352</v>
      </c>
      <c r="M271" s="6">
        <v>1</v>
      </c>
      <c r="N271" s="8">
        <v>33875</v>
      </c>
      <c r="O271" s="6" t="s">
        <v>63</v>
      </c>
      <c r="P271" s="6" t="s">
        <v>306</v>
      </c>
      <c r="Q271" s="6" t="s">
        <v>155</v>
      </c>
      <c r="R271" s="6" t="s">
        <v>141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27137</v>
      </c>
      <c r="F272" s="6" t="s">
        <v>91</v>
      </c>
      <c r="G272" s="6" t="s">
        <v>614</v>
      </c>
      <c r="H272" s="7">
        <v>44029</v>
      </c>
      <c r="I272" s="6">
        <v>53</v>
      </c>
      <c r="J272" s="6" t="s">
        <v>25</v>
      </c>
      <c r="K272" s="6" t="s">
        <v>351</v>
      </c>
      <c r="L272" s="6" t="s">
        <v>352</v>
      </c>
      <c r="M272" s="6">
        <v>1</v>
      </c>
      <c r="N272" s="8">
        <v>1193</v>
      </c>
      <c r="O272" s="6" t="s">
        <v>36</v>
      </c>
      <c r="P272" s="6" t="s">
        <v>306</v>
      </c>
      <c r="Q272" s="6" t="s">
        <v>155</v>
      </c>
      <c r="R272" s="6" t="s">
        <v>141</v>
      </c>
      <c r="S272" s="6" t="s">
        <v>36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233</v>
      </c>
      <c r="F273" s="6" t="s">
        <v>234</v>
      </c>
      <c r="G273" s="6" t="s">
        <v>615</v>
      </c>
      <c r="H273" s="7">
        <v>44029</v>
      </c>
      <c r="I273" s="6">
        <v>53</v>
      </c>
      <c r="J273" s="6" t="s">
        <v>25</v>
      </c>
      <c r="K273" s="6" t="s">
        <v>220</v>
      </c>
      <c r="L273" s="6" t="s">
        <v>221</v>
      </c>
      <c r="M273" s="6">
        <v>2</v>
      </c>
      <c r="N273" s="8">
        <v>260656</v>
      </c>
      <c r="O273" s="6" t="s">
        <v>36</v>
      </c>
      <c r="P273" s="6" t="s">
        <v>306</v>
      </c>
      <c r="Q273" s="6" t="s">
        <v>155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45602</v>
      </c>
      <c r="F274" s="6" t="s">
        <v>616</v>
      </c>
      <c r="G274" s="6" t="s">
        <v>617</v>
      </c>
      <c r="H274" s="7">
        <v>44029</v>
      </c>
      <c r="I274" s="6">
        <v>53</v>
      </c>
      <c r="J274" s="6" t="s">
        <v>25</v>
      </c>
      <c r="K274" s="6" t="s">
        <v>618</v>
      </c>
      <c r="L274" s="6" t="s">
        <v>619</v>
      </c>
      <c r="M274" s="6">
        <v>4</v>
      </c>
      <c r="N274" s="8">
        <v>266188</v>
      </c>
      <c r="O274" s="6" t="s">
        <v>28</v>
      </c>
      <c r="P274" s="6" t="s">
        <v>306</v>
      </c>
      <c r="Q274" s="6" t="s">
        <v>155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620</v>
      </c>
      <c r="F275" s="6" t="s">
        <v>621</v>
      </c>
      <c r="G275" s="6" t="s">
        <v>622</v>
      </c>
      <c r="H275" s="7">
        <v>44030</v>
      </c>
      <c r="I275" s="6">
        <v>53</v>
      </c>
      <c r="J275" s="6" t="s">
        <v>25</v>
      </c>
      <c r="K275" s="6" t="s">
        <v>368</v>
      </c>
      <c r="L275" s="6" t="s">
        <v>369</v>
      </c>
      <c r="M275" s="6">
        <v>2</v>
      </c>
      <c r="N275" s="8">
        <v>23436</v>
      </c>
      <c r="O275" s="6" t="s">
        <v>36</v>
      </c>
      <c r="P275" s="6" t="s">
        <v>306</v>
      </c>
      <c r="Q275" s="6" t="s">
        <v>155</v>
      </c>
      <c r="R275" s="6" t="s">
        <v>141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623</v>
      </c>
      <c r="F276" s="6" t="s">
        <v>624</v>
      </c>
      <c r="G276" s="6" t="s">
        <v>622</v>
      </c>
      <c r="H276" s="7">
        <v>44030</v>
      </c>
      <c r="I276" s="6">
        <v>53</v>
      </c>
      <c r="J276" s="6" t="s">
        <v>25</v>
      </c>
      <c r="K276" s="6" t="s">
        <v>368</v>
      </c>
      <c r="L276" s="6" t="s">
        <v>369</v>
      </c>
      <c r="M276" s="6">
        <v>8</v>
      </c>
      <c r="N276" s="8">
        <v>160248</v>
      </c>
      <c r="O276" s="6" t="s">
        <v>36</v>
      </c>
      <c r="P276" s="6" t="s">
        <v>306</v>
      </c>
      <c r="Q276" s="6" t="s">
        <v>155</v>
      </c>
      <c r="R276" s="6" t="s">
        <v>141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3828</v>
      </c>
      <c r="F277" s="6" t="s">
        <v>461</v>
      </c>
      <c r="G277" s="6" t="s">
        <v>625</v>
      </c>
      <c r="H277" s="7">
        <v>44030</v>
      </c>
      <c r="I277" s="6">
        <v>53</v>
      </c>
      <c r="J277" s="6" t="s">
        <v>25</v>
      </c>
      <c r="K277" s="6" t="s">
        <v>190</v>
      </c>
      <c r="L277" s="6" t="s">
        <v>191</v>
      </c>
      <c r="M277" s="6">
        <v>2</v>
      </c>
      <c r="N277" s="8">
        <v>72656</v>
      </c>
      <c r="O277" s="6" t="s">
        <v>63</v>
      </c>
      <c r="P277" s="6" t="s">
        <v>306</v>
      </c>
      <c r="Q277" s="6" t="s">
        <v>155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10620</v>
      </c>
      <c r="F278" s="6" t="s">
        <v>626</v>
      </c>
      <c r="G278" s="6" t="s">
        <v>627</v>
      </c>
      <c r="H278" s="7">
        <v>44030</v>
      </c>
      <c r="I278" s="6">
        <v>53</v>
      </c>
      <c r="J278" s="6" t="s">
        <v>25</v>
      </c>
      <c r="K278" s="6" t="s">
        <v>139</v>
      </c>
      <c r="L278" s="6" t="s">
        <v>140</v>
      </c>
      <c r="M278" s="6">
        <v>1</v>
      </c>
      <c r="N278" s="8">
        <v>19160</v>
      </c>
      <c r="O278" s="6" t="s">
        <v>36</v>
      </c>
      <c r="P278" s="6" t="s">
        <v>306</v>
      </c>
      <c r="Q278" s="6" t="s">
        <v>155</v>
      </c>
      <c r="R278" s="6" t="s">
        <v>31</v>
      </c>
      <c r="S278" s="6" t="s">
        <v>36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378</v>
      </c>
      <c r="F279" s="6" t="s">
        <v>379</v>
      </c>
      <c r="G279" s="6" t="s">
        <v>628</v>
      </c>
      <c r="H279" s="7">
        <v>44030</v>
      </c>
      <c r="I279" s="6">
        <v>53</v>
      </c>
      <c r="J279" s="6" t="s">
        <v>25</v>
      </c>
      <c r="K279" s="6" t="s">
        <v>629</v>
      </c>
      <c r="L279" s="6" t="s">
        <v>630</v>
      </c>
      <c r="M279" s="6">
        <v>1</v>
      </c>
      <c r="N279" s="8">
        <v>84025</v>
      </c>
      <c r="O279" s="6" t="s">
        <v>36</v>
      </c>
      <c r="P279" s="6" t="s">
        <v>306</v>
      </c>
      <c r="Q279" s="6" t="s">
        <v>155</v>
      </c>
      <c r="R279" s="6" t="s">
        <v>141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24145</v>
      </c>
      <c r="F280" s="6" t="s">
        <v>607</v>
      </c>
      <c r="G280" s="6" t="s">
        <v>631</v>
      </c>
      <c r="H280" s="7">
        <v>44032</v>
      </c>
      <c r="I280" s="6">
        <v>53</v>
      </c>
      <c r="J280" s="6" t="s">
        <v>25</v>
      </c>
      <c r="K280" s="6" t="s">
        <v>427</v>
      </c>
      <c r="L280" s="6" t="s">
        <v>428</v>
      </c>
      <c r="M280" s="6">
        <v>4</v>
      </c>
      <c r="N280" s="8">
        <v>108540</v>
      </c>
      <c r="O280" s="6" t="s">
        <v>36</v>
      </c>
      <c r="P280" s="6" t="s">
        <v>306</v>
      </c>
      <c r="Q280" s="6" t="s">
        <v>155</v>
      </c>
      <c r="R280" s="6" t="s">
        <v>141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27116</v>
      </c>
      <c r="F281" s="6" t="s">
        <v>102</v>
      </c>
      <c r="G281" s="6" t="s">
        <v>632</v>
      </c>
      <c r="H281" s="7">
        <v>44032</v>
      </c>
      <c r="I281" s="6">
        <v>53</v>
      </c>
      <c r="J281" s="6" t="s">
        <v>25</v>
      </c>
      <c r="K281" s="6" t="s">
        <v>459</v>
      </c>
      <c r="L281" s="6" t="s">
        <v>460</v>
      </c>
      <c r="M281" s="6">
        <v>1</v>
      </c>
      <c r="N281" s="8">
        <v>4218</v>
      </c>
      <c r="O281" s="6" t="s">
        <v>36</v>
      </c>
      <c r="P281" s="6" t="s">
        <v>306</v>
      </c>
      <c r="Q281" s="6" t="s">
        <v>155</v>
      </c>
      <c r="R281" s="6" t="s">
        <v>141</v>
      </c>
      <c r="S281" s="6" t="s">
        <v>36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13184</v>
      </c>
      <c r="F282" s="6" t="s">
        <v>317</v>
      </c>
      <c r="G282" s="6" t="s">
        <v>632</v>
      </c>
      <c r="H282" s="7">
        <v>44032</v>
      </c>
      <c r="I282" s="6">
        <v>53</v>
      </c>
      <c r="J282" s="6" t="s">
        <v>25</v>
      </c>
      <c r="K282" s="6" t="s">
        <v>459</v>
      </c>
      <c r="L282" s="6" t="s">
        <v>460</v>
      </c>
      <c r="M282" s="6">
        <v>1</v>
      </c>
      <c r="N282" s="8">
        <v>118739</v>
      </c>
      <c r="O282" s="6" t="s">
        <v>36</v>
      </c>
      <c r="P282" s="6" t="s">
        <v>306</v>
      </c>
      <c r="Q282" s="6" t="s">
        <v>155</v>
      </c>
      <c r="R282" s="6" t="s">
        <v>141</v>
      </c>
      <c r="S282" s="6" t="s">
        <v>36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75</v>
      </c>
      <c r="F283" s="6" t="s">
        <v>633</v>
      </c>
      <c r="G283" s="6" t="s">
        <v>632</v>
      </c>
      <c r="H283" s="7">
        <v>44032</v>
      </c>
      <c r="I283" s="6">
        <v>53</v>
      </c>
      <c r="J283" s="6" t="s">
        <v>25</v>
      </c>
      <c r="K283" s="6" t="s">
        <v>459</v>
      </c>
      <c r="L283" s="6" t="s">
        <v>460</v>
      </c>
      <c r="M283" s="6">
        <v>2</v>
      </c>
      <c r="N283" s="8">
        <v>67210</v>
      </c>
      <c r="O283" s="6" t="s">
        <v>63</v>
      </c>
      <c r="P283" s="6" t="s">
        <v>306</v>
      </c>
      <c r="Q283" s="6" t="s">
        <v>155</v>
      </c>
      <c r="R283" s="6" t="s">
        <v>141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40884</v>
      </c>
      <c r="F284" s="6" t="s">
        <v>582</v>
      </c>
      <c r="G284" s="6" t="s">
        <v>634</v>
      </c>
      <c r="H284" s="7">
        <v>44032</v>
      </c>
      <c r="I284" s="6">
        <v>53</v>
      </c>
      <c r="J284" s="6" t="s">
        <v>25</v>
      </c>
      <c r="K284" s="6" t="s">
        <v>635</v>
      </c>
      <c r="L284" s="6" t="s">
        <v>636</v>
      </c>
      <c r="M284" s="6">
        <v>2</v>
      </c>
      <c r="N284" s="8">
        <v>262236</v>
      </c>
      <c r="O284" s="6" t="s">
        <v>28</v>
      </c>
      <c r="P284" s="6" t="s">
        <v>306</v>
      </c>
      <c r="Q284" s="6" t="s">
        <v>155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637</v>
      </c>
      <c r="F285" s="6" t="s">
        <v>638</v>
      </c>
      <c r="G285" s="6" t="s">
        <v>639</v>
      </c>
      <c r="H285" s="7">
        <v>44032</v>
      </c>
      <c r="I285" s="6">
        <v>53</v>
      </c>
      <c r="J285" s="6" t="s">
        <v>25</v>
      </c>
      <c r="K285" s="6" t="s">
        <v>448</v>
      </c>
      <c r="L285" s="6" t="s">
        <v>449</v>
      </c>
      <c r="M285" s="6">
        <v>2</v>
      </c>
      <c r="N285" s="8">
        <v>171918</v>
      </c>
      <c r="O285" s="6" t="s">
        <v>36</v>
      </c>
      <c r="P285" s="6" t="s">
        <v>306</v>
      </c>
      <c r="Q285" s="6" t="s">
        <v>155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13208</v>
      </c>
      <c r="F286" s="6" t="s">
        <v>600</v>
      </c>
      <c r="G286" s="6" t="s">
        <v>640</v>
      </c>
      <c r="H286" s="7">
        <v>44033</v>
      </c>
      <c r="I286" s="6">
        <v>53</v>
      </c>
      <c r="J286" s="6" t="s">
        <v>25</v>
      </c>
      <c r="K286" s="6" t="s">
        <v>641</v>
      </c>
      <c r="L286" s="6" t="s">
        <v>642</v>
      </c>
      <c r="M286" s="6">
        <v>2</v>
      </c>
      <c r="N286" s="8">
        <v>36958</v>
      </c>
      <c r="O286" s="6" t="s">
        <v>36</v>
      </c>
      <c r="P286" s="6" t="s">
        <v>306</v>
      </c>
      <c r="Q286" s="6" t="s">
        <v>155</v>
      </c>
      <c r="R286" s="6" t="s">
        <v>141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46702</v>
      </c>
      <c r="F287" s="6" t="s">
        <v>643</v>
      </c>
      <c r="G287" s="6" t="s">
        <v>644</v>
      </c>
      <c r="H287" s="7">
        <v>44033</v>
      </c>
      <c r="I287" s="6">
        <v>53</v>
      </c>
      <c r="J287" s="6" t="s">
        <v>25</v>
      </c>
      <c r="K287" s="6" t="s">
        <v>181</v>
      </c>
      <c r="L287" s="6" t="s">
        <v>182</v>
      </c>
      <c r="M287" s="6">
        <v>4</v>
      </c>
      <c r="N287" s="8">
        <v>588200</v>
      </c>
      <c r="O287" s="6" t="s">
        <v>28</v>
      </c>
      <c r="P287" s="6" t="s">
        <v>306</v>
      </c>
      <c r="Q287" s="6" t="s">
        <v>155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56</v>
      </c>
      <c r="F288" s="6" t="s">
        <v>57</v>
      </c>
      <c r="G288" s="6" t="s">
        <v>644</v>
      </c>
      <c r="H288" s="7">
        <v>44033</v>
      </c>
      <c r="I288" s="6">
        <v>53</v>
      </c>
      <c r="J288" s="6" t="s">
        <v>25</v>
      </c>
      <c r="K288" s="6" t="s">
        <v>181</v>
      </c>
      <c r="L288" s="6" t="s">
        <v>182</v>
      </c>
      <c r="M288" s="6">
        <v>4</v>
      </c>
      <c r="N288" s="8">
        <v>22856</v>
      </c>
      <c r="O288" s="6" t="s">
        <v>58</v>
      </c>
      <c r="P288" s="6" t="s">
        <v>306</v>
      </c>
      <c r="Q288" s="6" t="s">
        <v>155</v>
      </c>
      <c r="R288" s="6" t="s">
        <v>31</v>
      </c>
      <c r="S288" s="6" t="s">
        <v>58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645</v>
      </c>
      <c r="F289" s="6" t="s">
        <v>646</v>
      </c>
      <c r="G289" s="6" t="s">
        <v>647</v>
      </c>
      <c r="H289" s="7">
        <v>44033</v>
      </c>
      <c r="I289" s="6">
        <v>53</v>
      </c>
      <c r="J289" s="6" t="s">
        <v>25</v>
      </c>
      <c r="K289" s="6" t="s">
        <v>443</v>
      </c>
      <c r="L289" s="6" t="s">
        <v>444</v>
      </c>
      <c r="M289" s="6">
        <v>1</v>
      </c>
      <c r="N289" s="8">
        <v>62969</v>
      </c>
      <c r="O289" s="6" t="s">
        <v>36</v>
      </c>
      <c r="P289" s="6" t="s">
        <v>306</v>
      </c>
      <c r="Q289" s="6" t="s">
        <v>155</v>
      </c>
      <c r="R289" s="6" t="s">
        <v>141</v>
      </c>
      <c r="S289" s="6" t="s">
        <v>36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648</v>
      </c>
      <c r="F290" s="6" t="s">
        <v>649</v>
      </c>
      <c r="G290" s="6" t="s">
        <v>650</v>
      </c>
      <c r="H290" s="7">
        <v>44033</v>
      </c>
      <c r="I290" s="6">
        <v>53</v>
      </c>
      <c r="J290" s="6" t="s">
        <v>25</v>
      </c>
      <c r="K290" s="6" t="s">
        <v>443</v>
      </c>
      <c r="L290" s="6" t="s">
        <v>444</v>
      </c>
      <c r="M290" s="6">
        <v>1</v>
      </c>
      <c r="N290" s="8">
        <v>62969</v>
      </c>
      <c r="O290" s="6" t="s">
        <v>36</v>
      </c>
      <c r="P290" s="6" t="s">
        <v>306</v>
      </c>
      <c r="Q290" s="6" t="s">
        <v>155</v>
      </c>
      <c r="R290" s="6" t="s">
        <v>141</v>
      </c>
      <c r="S290" s="6" t="s">
        <v>36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51174</v>
      </c>
      <c r="F291" s="6" t="s">
        <v>151</v>
      </c>
      <c r="G291" s="6" t="s">
        <v>651</v>
      </c>
      <c r="H291" s="7">
        <v>44034</v>
      </c>
      <c r="I291" s="6">
        <v>53</v>
      </c>
      <c r="J291" s="6" t="s">
        <v>25</v>
      </c>
      <c r="K291" s="6" t="s">
        <v>448</v>
      </c>
      <c r="L291" s="6" t="s">
        <v>449</v>
      </c>
      <c r="M291" s="6">
        <v>2</v>
      </c>
      <c r="N291" s="8">
        <v>221162</v>
      </c>
      <c r="O291" s="6" t="s">
        <v>28</v>
      </c>
      <c r="P291" s="6" t="s">
        <v>306</v>
      </c>
      <c r="Q291" s="6" t="s">
        <v>155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56</v>
      </c>
      <c r="F292" s="6" t="s">
        <v>57</v>
      </c>
      <c r="G292" s="6" t="s">
        <v>651</v>
      </c>
      <c r="H292" s="7">
        <v>44034</v>
      </c>
      <c r="I292" s="6">
        <v>53</v>
      </c>
      <c r="J292" s="6" t="s">
        <v>25</v>
      </c>
      <c r="K292" s="6" t="s">
        <v>448</v>
      </c>
      <c r="L292" s="6" t="s">
        <v>449</v>
      </c>
      <c r="M292" s="6">
        <v>2</v>
      </c>
      <c r="N292" s="8">
        <v>11428</v>
      </c>
      <c r="O292" s="6" t="s">
        <v>58</v>
      </c>
      <c r="P292" s="6" t="s">
        <v>306</v>
      </c>
      <c r="Q292" s="6" t="s">
        <v>155</v>
      </c>
      <c r="R292" s="6" t="s">
        <v>31</v>
      </c>
      <c r="S292" s="6" t="s">
        <v>58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222</v>
      </c>
      <c r="F293" s="6" t="s">
        <v>223</v>
      </c>
      <c r="G293" s="6" t="s">
        <v>651</v>
      </c>
      <c r="H293" s="7">
        <v>44034</v>
      </c>
      <c r="I293" s="6">
        <v>53</v>
      </c>
      <c r="J293" s="6" t="s">
        <v>25</v>
      </c>
      <c r="K293" s="6" t="s">
        <v>448</v>
      </c>
      <c r="L293" s="6" t="s">
        <v>449</v>
      </c>
      <c r="M293" s="6">
        <v>2</v>
      </c>
      <c r="N293" s="8">
        <v>10588</v>
      </c>
      <c r="O293" s="6" t="s">
        <v>58</v>
      </c>
      <c r="P293" s="6" t="s">
        <v>306</v>
      </c>
      <c r="Q293" s="6" t="s">
        <v>155</v>
      </c>
      <c r="R293" s="6" t="s">
        <v>31</v>
      </c>
      <c r="S293" s="6" t="s">
        <v>58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224</v>
      </c>
      <c r="F294" s="6" t="s">
        <v>225</v>
      </c>
      <c r="G294" s="6" t="s">
        <v>651</v>
      </c>
      <c r="H294" s="7">
        <v>44034</v>
      </c>
      <c r="I294" s="6">
        <v>53</v>
      </c>
      <c r="J294" s="6" t="s">
        <v>25</v>
      </c>
      <c r="K294" s="6" t="s">
        <v>448</v>
      </c>
      <c r="L294" s="6" t="s">
        <v>449</v>
      </c>
      <c r="M294" s="6">
        <v>1</v>
      </c>
      <c r="N294" s="8">
        <v>18067</v>
      </c>
      <c r="O294" s="6" t="s">
        <v>58</v>
      </c>
      <c r="P294" s="6" t="s">
        <v>306</v>
      </c>
      <c r="Q294" s="6" t="s">
        <v>155</v>
      </c>
      <c r="R294" s="6" t="s">
        <v>31</v>
      </c>
      <c r="S294" s="6" t="s">
        <v>58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50857</v>
      </c>
      <c r="F295" s="6" t="s">
        <v>652</v>
      </c>
      <c r="G295" s="6" t="s">
        <v>653</v>
      </c>
      <c r="H295" s="7">
        <v>44034</v>
      </c>
      <c r="I295" s="6">
        <v>53</v>
      </c>
      <c r="J295" s="6" t="s">
        <v>25</v>
      </c>
      <c r="K295" s="6" t="s">
        <v>654</v>
      </c>
      <c r="L295" s="6" t="s">
        <v>655</v>
      </c>
      <c r="M295" s="6">
        <v>6</v>
      </c>
      <c r="N295" s="8">
        <v>449904</v>
      </c>
      <c r="O295" s="6" t="s">
        <v>28</v>
      </c>
      <c r="P295" s="6" t="s">
        <v>306</v>
      </c>
      <c r="Q295" s="6" t="s">
        <v>155</v>
      </c>
      <c r="R295" s="6" t="s">
        <v>141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81362</v>
      </c>
      <c r="F296" s="6" t="s">
        <v>421</v>
      </c>
      <c r="G296" s="6" t="s">
        <v>656</v>
      </c>
      <c r="H296" s="7">
        <v>44035</v>
      </c>
      <c r="I296" s="6">
        <v>53</v>
      </c>
      <c r="J296" s="6" t="s">
        <v>25</v>
      </c>
      <c r="K296" s="6" t="s">
        <v>657</v>
      </c>
      <c r="L296" s="6" t="s">
        <v>658</v>
      </c>
      <c r="M296" s="6">
        <v>2</v>
      </c>
      <c r="N296" s="8">
        <v>15366</v>
      </c>
      <c r="O296" s="6" t="s">
        <v>36</v>
      </c>
      <c r="P296" s="6" t="s">
        <v>306</v>
      </c>
      <c r="Q296" s="6" t="s">
        <v>155</v>
      </c>
      <c r="R296" s="6" t="s">
        <v>141</v>
      </c>
      <c r="S296" s="6" t="s">
        <v>36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659</v>
      </c>
      <c r="F297" s="6" t="s">
        <v>638</v>
      </c>
      <c r="G297" s="6" t="s">
        <v>660</v>
      </c>
      <c r="H297" s="7">
        <v>44036</v>
      </c>
      <c r="I297" s="6">
        <v>53</v>
      </c>
      <c r="J297" s="6" t="s">
        <v>25</v>
      </c>
      <c r="K297" s="6" t="s">
        <v>527</v>
      </c>
      <c r="L297" s="6" t="s">
        <v>528</v>
      </c>
      <c r="M297" s="6">
        <v>1</v>
      </c>
      <c r="N297" s="8">
        <v>86883</v>
      </c>
      <c r="O297" s="6" t="s">
        <v>36</v>
      </c>
      <c r="P297" s="6" t="s">
        <v>306</v>
      </c>
      <c r="Q297" s="6" t="s">
        <v>155</v>
      </c>
      <c r="R297" s="6" t="s">
        <v>141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503</v>
      </c>
      <c r="F298" s="6" t="s">
        <v>504</v>
      </c>
      <c r="G298" s="6" t="s">
        <v>661</v>
      </c>
      <c r="H298" s="7">
        <v>44036</v>
      </c>
      <c r="I298" s="6">
        <v>53</v>
      </c>
      <c r="J298" s="6" t="s">
        <v>25</v>
      </c>
      <c r="K298" s="6" t="s">
        <v>181</v>
      </c>
      <c r="L298" s="6" t="s">
        <v>182</v>
      </c>
      <c r="M298" s="6">
        <v>1</v>
      </c>
      <c r="N298" s="8">
        <v>13193</v>
      </c>
      <c r="O298" s="6" t="s">
        <v>58</v>
      </c>
      <c r="P298" s="6" t="s">
        <v>306</v>
      </c>
      <c r="Q298" s="6" t="s">
        <v>155</v>
      </c>
      <c r="R298" s="6" t="s">
        <v>31</v>
      </c>
      <c r="S298" s="6" t="s">
        <v>58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199</v>
      </c>
      <c r="F299" s="6" t="s">
        <v>200</v>
      </c>
      <c r="G299" s="6" t="s">
        <v>661</v>
      </c>
      <c r="H299" s="7">
        <v>44036</v>
      </c>
      <c r="I299" s="6">
        <v>53</v>
      </c>
      <c r="J299" s="6" t="s">
        <v>25</v>
      </c>
      <c r="K299" s="6" t="s">
        <v>181</v>
      </c>
      <c r="L299" s="6" t="s">
        <v>182</v>
      </c>
      <c r="M299" s="6">
        <v>2</v>
      </c>
      <c r="N299" s="8">
        <v>8740</v>
      </c>
      <c r="O299" s="6" t="s">
        <v>58</v>
      </c>
      <c r="P299" s="6" t="s">
        <v>306</v>
      </c>
      <c r="Q299" s="6" t="s">
        <v>155</v>
      </c>
      <c r="R299" s="6" t="s">
        <v>31</v>
      </c>
      <c r="S299" s="6" t="s">
        <v>58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501</v>
      </c>
      <c r="F300" s="6" t="s">
        <v>502</v>
      </c>
      <c r="G300" s="6" t="s">
        <v>661</v>
      </c>
      <c r="H300" s="7">
        <v>44036</v>
      </c>
      <c r="I300" s="6">
        <v>53</v>
      </c>
      <c r="J300" s="6" t="s">
        <v>25</v>
      </c>
      <c r="K300" s="6" t="s">
        <v>181</v>
      </c>
      <c r="L300" s="6" t="s">
        <v>182</v>
      </c>
      <c r="M300" s="6">
        <v>2</v>
      </c>
      <c r="N300" s="8">
        <v>9748</v>
      </c>
      <c r="O300" s="6" t="s">
        <v>58</v>
      </c>
      <c r="P300" s="6" t="s">
        <v>306</v>
      </c>
      <c r="Q300" s="6" t="s">
        <v>155</v>
      </c>
      <c r="R300" s="6" t="s">
        <v>31</v>
      </c>
      <c r="S300" s="6" t="s">
        <v>58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40036</v>
      </c>
      <c r="F301" s="6" t="s">
        <v>662</v>
      </c>
      <c r="G301" s="6" t="s">
        <v>663</v>
      </c>
      <c r="H301" s="7">
        <v>44036</v>
      </c>
      <c r="I301" s="6">
        <v>53</v>
      </c>
      <c r="J301" s="6" t="s">
        <v>25</v>
      </c>
      <c r="K301" s="6" t="s">
        <v>453</v>
      </c>
      <c r="L301" s="6" t="s">
        <v>454</v>
      </c>
      <c r="M301" s="6">
        <v>2</v>
      </c>
      <c r="N301" s="8">
        <v>242000</v>
      </c>
      <c r="O301" s="6" t="s">
        <v>28</v>
      </c>
      <c r="P301" s="6" t="s">
        <v>306</v>
      </c>
      <c r="Q301" s="6" t="s">
        <v>155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56</v>
      </c>
      <c r="F302" s="6" t="s">
        <v>57</v>
      </c>
      <c r="G302" s="6" t="s">
        <v>663</v>
      </c>
      <c r="H302" s="7">
        <v>44036</v>
      </c>
      <c r="I302" s="6">
        <v>53</v>
      </c>
      <c r="J302" s="6" t="s">
        <v>25</v>
      </c>
      <c r="K302" s="6" t="s">
        <v>453</v>
      </c>
      <c r="L302" s="6" t="s">
        <v>454</v>
      </c>
      <c r="M302" s="6">
        <v>2</v>
      </c>
      <c r="N302" s="8">
        <v>11428</v>
      </c>
      <c r="O302" s="6" t="s">
        <v>58</v>
      </c>
      <c r="P302" s="6" t="s">
        <v>306</v>
      </c>
      <c r="Q302" s="6" t="s">
        <v>155</v>
      </c>
      <c r="R302" s="6" t="s">
        <v>31</v>
      </c>
      <c r="S302" s="6" t="s">
        <v>58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43106</v>
      </c>
      <c r="F303" s="6" t="s">
        <v>664</v>
      </c>
      <c r="G303" s="6" t="s">
        <v>665</v>
      </c>
      <c r="H303" s="7">
        <v>44036</v>
      </c>
      <c r="I303" s="6">
        <v>53</v>
      </c>
      <c r="J303" s="6" t="s">
        <v>25</v>
      </c>
      <c r="K303" s="6" t="s">
        <v>666</v>
      </c>
      <c r="L303" s="6" t="s">
        <v>667</v>
      </c>
      <c r="M303" s="6">
        <v>1</v>
      </c>
      <c r="N303" s="8">
        <v>38416</v>
      </c>
      <c r="O303" s="6" t="s">
        <v>36</v>
      </c>
      <c r="P303" s="6" t="s">
        <v>306</v>
      </c>
      <c r="Q303" s="6" t="s">
        <v>155</v>
      </c>
      <c r="R303" s="6" t="s">
        <v>141</v>
      </c>
      <c r="S303" s="6" t="s">
        <v>36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40036</v>
      </c>
      <c r="F304" s="6" t="s">
        <v>662</v>
      </c>
      <c r="G304" s="6" t="s">
        <v>668</v>
      </c>
      <c r="H304" s="7">
        <v>44036</v>
      </c>
      <c r="I304" s="6">
        <v>53</v>
      </c>
      <c r="J304" s="6" t="s">
        <v>25</v>
      </c>
      <c r="K304" s="6" t="s">
        <v>669</v>
      </c>
      <c r="L304" s="6" t="s">
        <v>670</v>
      </c>
      <c r="M304" s="6">
        <v>2</v>
      </c>
      <c r="N304" s="8">
        <v>242000</v>
      </c>
      <c r="O304" s="6" t="s">
        <v>28</v>
      </c>
      <c r="P304" s="6" t="s">
        <v>306</v>
      </c>
      <c r="Q304" s="6" t="s">
        <v>155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671</v>
      </c>
      <c r="F305" s="6" t="s">
        <v>672</v>
      </c>
      <c r="G305" s="6" t="s">
        <v>673</v>
      </c>
      <c r="H305" s="7">
        <v>44036</v>
      </c>
      <c r="I305" s="6">
        <v>53</v>
      </c>
      <c r="J305" s="6" t="s">
        <v>25</v>
      </c>
      <c r="K305" s="6" t="s">
        <v>453</v>
      </c>
      <c r="L305" s="6" t="s">
        <v>454</v>
      </c>
      <c r="M305" s="6">
        <v>1</v>
      </c>
      <c r="N305" s="8">
        <v>4193</v>
      </c>
      <c r="O305" s="6" t="s">
        <v>58</v>
      </c>
      <c r="P305" s="6" t="s">
        <v>306</v>
      </c>
      <c r="Q305" s="6" t="s">
        <v>155</v>
      </c>
      <c r="R305" s="6" t="s">
        <v>31</v>
      </c>
      <c r="S305" s="6" t="s">
        <v>58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674</v>
      </c>
      <c r="F306" s="6" t="s">
        <v>675</v>
      </c>
      <c r="G306" s="6" t="s">
        <v>673</v>
      </c>
      <c r="H306" s="7">
        <v>44036</v>
      </c>
      <c r="I306" s="6">
        <v>53</v>
      </c>
      <c r="J306" s="6" t="s">
        <v>25</v>
      </c>
      <c r="K306" s="6" t="s">
        <v>453</v>
      </c>
      <c r="L306" s="6" t="s">
        <v>454</v>
      </c>
      <c r="M306" s="6">
        <v>1</v>
      </c>
      <c r="N306" s="8">
        <v>7983</v>
      </c>
      <c r="O306" s="6" t="s">
        <v>58</v>
      </c>
      <c r="P306" s="6" t="s">
        <v>306</v>
      </c>
      <c r="Q306" s="6" t="s">
        <v>155</v>
      </c>
      <c r="R306" s="6" t="s">
        <v>31</v>
      </c>
      <c r="S306" s="6" t="s">
        <v>58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676</v>
      </c>
      <c r="F307" s="6" t="s">
        <v>677</v>
      </c>
      <c r="G307" s="6" t="s">
        <v>673</v>
      </c>
      <c r="H307" s="7">
        <v>44036</v>
      </c>
      <c r="I307" s="6">
        <v>53</v>
      </c>
      <c r="J307" s="6" t="s">
        <v>25</v>
      </c>
      <c r="K307" s="6" t="s">
        <v>453</v>
      </c>
      <c r="L307" s="6" t="s">
        <v>454</v>
      </c>
      <c r="M307" s="6">
        <v>1</v>
      </c>
      <c r="N307" s="8">
        <v>4202</v>
      </c>
      <c r="O307" s="6" t="s">
        <v>58</v>
      </c>
      <c r="P307" s="6" t="s">
        <v>306</v>
      </c>
      <c r="Q307" s="6" t="s">
        <v>155</v>
      </c>
      <c r="R307" s="6" t="s">
        <v>31</v>
      </c>
      <c r="S307" s="6" t="s">
        <v>58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50662</v>
      </c>
      <c r="F308" s="6" t="s">
        <v>51</v>
      </c>
      <c r="G308" s="6" t="s">
        <v>678</v>
      </c>
      <c r="H308" s="7">
        <v>44037</v>
      </c>
      <c r="I308" s="6">
        <v>53</v>
      </c>
      <c r="J308" s="6" t="s">
        <v>25</v>
      </c>
      <c r="K308" s="6" t="s">
        <v>679</v>
      </c>
      <c r="L308" s="6" t="s">
        <v>680</v>
      </c>
      <c r="M308" s="6">
        <v>2</v>
      </c>
      <c r="N308" s="8">
        <v>246438</v>
      </c>
      <c r="O308" s="6" t="s">
        <v>28</v>
      </c>
      <c r="P308" s="6" t="s">
        <v>306</v>
      </c>
      <c r="Q308" s="6" t="s">
        <v>155</v>
      </c>
      <c r="R308" s="6" t="s">
        <v>141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681</v>
      </c>
      <c r="F309" s="6" t="s">
        <v>682</v>
      </c>
      <c r="G309" s="6" t="s">
        <v>678</v>
      </c>
      <c r="H309" s="7">
        <v>44037</v>
      </c>
      <c r="I309" s="6">
        <v>53</v>
      </c>
      <c r="J309" s="6" t="s">
        <v>25</v>
      </c>
      <c r="K309" s="6" t="s">
        <v>679</v>
      </c>
      <c r="L309" s="6" t="s">
        <v>680</v>
      </c>
      <c r="M309" s="6">
        <v>1</v>
      </c>
      <c r="N309" s="8">
        <v>111756</v>
      </c>
      <c r="O309" s="6" t="s">
        <v>28</v>
      </c>
      <c r="P309" s="6" t="s">
        <v>306</v>
      </c>
      <c r="Q309" s="6" t="s">
        <v>155</v>
      </c>
      <c r="R309" s="6" t="s">
        <v>141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4276</v>
      </c>
      <c r="F310" s="6" t="s">
        <v>59</v>
      </c>
      <c r="G310" s="6" t="s">
        <v>683</v>
      </c>
      <c r="H310" s="7">
        <v>44037</v>
      </c>
      <c r="I310" s="6">
        <v>53</v>
      </c>
      <c r="J310" s="6" t="s">
        <v>25</v>
      </c>
      <c r="K310" s="6" t="s">
        <v>679</v>
      </c>
      <c r="L310" s="6" t="s">
        <v>680</v>
      </c>
      <c r="M310" s="6">
        <v>1</v>
      </c>
      <c r="N310" s="8">
        <v>33875</v>
      </c>
      <c r="O310" s="6" t="s">
        <v>63</v>
      </c>
      <c r="P310" s="6" t="s">
        <v>306</v>
      </c>
      <c r="Q310" s="6" t="s">
        <v>155</v>
      </c>
      <c r="R310" s="6" t="s">
        <v>141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4242</v>
      </c>
      <c r="F311" s="6" t="s">
        <v>228</v>
      </c>
      <c r="G311" s="6" t="s">
        <v>684</v>
      </c>
      <c r="H311" s="7">
        <v>44037</v>
      </c>
      <c r="I311" s="6">
        <v>53</v>
      </c>
      <c r="J311" s="6" t="s">
        <v>25</v>
      </c>
      <c r="K311" s="6" t="s">
        <v>685</v>
      </c>
      <c r="L311" s="6" t="s">
        <v>686</v>
      </c>
      <c r="M311" s="6">
        <v>3</v>
      </c>
      <c r="N311" s="8">
        <v>79842</v>
      </c>
      <c r="O311" s="6" t="s">
        <v>63</v>
      </c>
      <c r="P311" s="6" t="s">
        <v>306</v>
      </c>
      <c r="Q311" s="6" t="s">
        <v>155</v>
      </c>
      <c r="R311" s="6" t="s">
        <v>141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36021</v>
      </c>
      <c r="F312" s="6" t="s">
        <v>66</v>
      </c>
      <c r="G312" s="6" t="s">
        <v>687</v>
      </c>
      <c r="H312" s="7">
        <v>44037</v>
      </c>
      <c r="I312" s="6">
        <v>53</v>
      </c>
      <c r="J312" s="6" t="s">
        <v>25</v>
      </c>
      <c r="K312" s="6" t="s">
        <v>688</v>
      </c>
      <c r="L312" s="6" t="s">
        <v>689</v>
      </c>
      <c r="M312" s="6">
        <v>2</v>
      </c>
      <c r="N312" s="8">
        <v>73932</v>
      </c>
      <c r="O312" s="6" t="s">
        <v>28</v>
      </c>
      <c r="P312" s="6" t="s">
        <v>306</v>
      </c>
      <c r="Q312" s="6" t="s">
        <v>155</v>
      </c>
      <c r="R312" s="6" t="s">
        <v>141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550</v>
      </c>
      <c r="F313" s="6" t="s">
        <v>551</v>
      </c>
      <c r="G313" s="6" t="s">
        <v>690</v>
      </c>
      <c r="H313" s="7">
        <v>44037</v>
      </c>
      <c r="I313" s="6">
        <v>53</v>
      </c>
      <c r="J313" s="6" t="s">
        <v>25</v>
      </c>
      <c r="K313" s="6" t="s">
        <v>691</v>
      </c>
      <c r="L313" s="6" t="s">
        <v>692</v>
      </c>
      <c r="M313" s="6">
        <v>3</v>
      </c>
      <c r="N313" s="8">
        <v>7563</v>
      </c>
      <c r="O313" s="6" t="s">
        <v>58</v>
      </c>
      <c r="P313" s="6" t="s">
        <v>306</v>
      </c>
      <c r="Q313" s="6" t="s">
        <v>155</v>
      </c>
      <c r="R313" s="6" t="s">
        <v>141</v>
      </c>
      <c r="S313" s="6" t="s">
        <v>58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85290</v>
      </c>
      <c r="F314" s="6" t="s">
        <v>693</v>
      </c>
      <c r="G314" s="6" t="s">
        <v>694</v>
      </c>
      <c r="H314" s="7">
        <v>44037</v>
      </c>
      <c r="I314" s="6">
        <v>53</v>
      </c>
      <c r="J314" s="6" t="s">
        <v>25</v>
      </c>
      <c r="K314" s="6" t="s">
        <v>695</v>
      </c>
      <c r="L314" s="6" t="s">
        <v>696</v>
      </c>
      <c r="M314" s="6">
        <v>1</v>
      </c>
      <c r="N314" s="8">
        <v>52412</v>
      </c>
      <c r="O314" s="6" t="s">
        <v>36</v>
      </c>
      <c r="P314" s="6" t="s">
        <v>306</v>
      </c>
      <c r="Q314" s="6" t="s">
        <v>155</v>
      </c>
      <c r="R314" s="6" t="s">
        <v>141</v>
      </c>
      <c r="S314" s="6" t="s">
        <v>36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233</v>
      </c>
      <c r="F315" s="6" t="s">
        <v>234</v>
      </c>
      <c r="G315" s="6" t="s">
        <v>697</v>
      </c>
      <c r="H315" s="7">
        <v>44037</v>
      </c>
      <c r="I315" s="6">
        <v>53</v>
      </c>
      <c r="J315" s="6" t="s">
        <v>25</v>
      </c>
      <c r="K315" s="6" t="s">
        <v>698</v>
      </c>
      <c r="L315" s="6" t="s">
        <v>699</v>
      </c>
      <c r="M315" s="6">
        <v>2</v>
      </c>
      <c r="N315" s="8">
        <v>260656</v>
      </c>
      <c r="O315" s="6" t="s">
        <v>36</v>
      </c>
      <c r="P315" s="6" t="s">
        <v>306</v>
      </c>
      <c r="Q315" s="6" t="s">
        <v>155</v>
      </c>
      <c r="R315" s="6" t="s">
        <v>141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3582</v>
      </c>
      <c r="F316" s="6" t="s">
        <v>700</v>
      </c>
      <c r="G316" s="6" t="s">
        <v>701</v>
      </c>
      <c r="H316" s="7">
        <v>44039</v>
      </c>
      <c r="I316" s="6">
        <v>53</v>
      </c>
      <c r="J316" s="6" t="s">
        <v>25</v>
      </c>
      <c r="K316" s="6" t="s">
        <v>702</v>
      </c>
      <c r="L316" s="6" t="s">
        <v>703</v>
      </c>
      <c r="M316" s="6">
        <v>1</v>
      </c>
      <c r="N316" s="8">
        <v>29403</v>
      </c>
      <c r="O316" s="6" t="s">
        <v>63</v>
      </c>
      <c r="P316" s="6" t="s">
        <v>306</v>
      </c>
      <c r="Q316" s="6" t="s">
        <v>155</v>
      </c>
      <c r="R316" s="6" t="s">
        <v>141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704</v>
      </c>
      <c r="F317" s="6" t="s">
        <v>705</v>
      </c>
      <c r="G317" s="6" t="s">
        <v>706</v>
      </c>
      <c r="H317" s="7">
        <v>44039</v>
      </c>
      <c r="I317" s="6">
        <v>53</v>
      </c>
      <c r="J317" s="6" t="s">
        <v>25</v>
      </c>
      <c r="K317" s="6" t="s">
        <v>139</v>
      </c>
      <c r="L317" s="6" t="s">
        <v>140</v>
      </c>
      <c r="M317" s="6">
        <v>2</v>
      </c>
      <c r="N317" s="8">
        <v>17648</v>
      </c>
      <c r="O317" s="6" t="s">
        <v>36</v>
      </c>
      <c r="P317" s="6" t="s">
        <v>306</v>
      </c>
      <c r="Q317" s="6" t="s">
        <v>155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50657</v>
      </c>
      <c r="F318" s="6" t="s">
        <v>436</v>
      </c>
      <c r="G318" s="6" t="s">
        <v>707</v>
      </c>
      <c r="H318" s="7">
        <v>44039</v>
      </c>
      <c r="I318" s="6">
        <v>53</v>
      </c>
      <c r="J318" s="6" t="s">
        <v>25</v>
      </c>
      <c r="K318" s="6" t="s">
        <v>708</v>
      </c>
      <c r="L318" s="6" t="s">
        <v>709</v>
      </c>
      <c r="M318" s="6">
        <v>6</v>
      </c>
      <c r="N318" s="8">
        <v>657930</v>
      </c>
      <c r="O318" s="6" t="s">
        <v>28</v>
      </c>
      <c r="P318" s="6" t="s">
        <v>306</v>
      </c>
      <c r="Q318" s="6" t="s">
        <v>155</v>
      </c>
      <c r="R318" s="6" t="s">
        <v>31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56</v>
      </c>
      <c r="F319" s="6" t="s">
        <v>57</v>
      </c>
      <c r="G319" s="6" t="s">
        <v>707</v>
      </c>
      <c r="H319" s="7">
        <v>44039</v>
      </c>
      <c r="I319" s="6">
        <v>53</v>
      </c>
      <c r="J319" s="6" t="s">
        <v>25</v>
      </c>
      <c r="K319" s="6" t="s">
        <v>708</v>
      </c>
      <c r="L319" s="6" t="s">
        <v>709</v>
      </c>
      <c r="M319" s="6">
        <v>6</v>
      </c>
      <c r="N319" s="8">
        <v>34284</v>
      </c>
      <c r="O319" s="6" t="s">
        <v>58</v>
      </c>
      <c r="P319" s="6" t="s">
        <v>306</v>
      </c>
      <c r="Q319" s="6" t="s">
        <v>155</v>
      </c>
      <c r="R319" s="6" t="s">
        <v>31</v>
      </c>
      <c r="S319" s="6" t="s">
        <v>58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 t="s">
        <v>136</v>
      </c>
      <c r="F320" s="6" t="s">
        <v>137</v>
      </c>
      <c r="G320" s="6" t="s">
        <v>707</v>
      </c>
      <c r="H320" s="7">
        <v>44039</v>
      </c>
      <c r="I320" s="6">
        <v>53</v>
      </c>
      <c r="J320" s="6" t="s">
        <v>25</v>
      </c>
      <c r="K320" s="6" t="s">
        <v>708</v>
      </c>
      <c r="L320" s="6" t="s">
        <v>709</v>
      </c>
      <c r="M320" s="6">
        <v>3</v>
      </c>
      <c r="N320" s="8">
        <v>7815</v>
      </c>
      <c r="O320" s="6" t="s">
        <v>58</v>
      </c>
      <c r="P320" s="6" t="s">
        <v>306</v>
      </c>
      <c r="Q320" s="6" t="s">
        <v>155</v>
      </c>
      <c r="R320" s="6" t="s">
        <v>31</v>
      </c>
      <c r="S320" s="6" t="s">
        <v>58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47533</v>
      </c>
      <c r="F321" s="6" t="s">
        <v>514</v>
      </c>
      <c r="G321" s="6" t="s">
        <v>710</v>
      </c>
      <c r="H321" s="7">
        <v>44039</v>
      </c>
      <c r="I321" s="6">
        <v>53</v>
      </c>
      <c r="J321" s="6" t="s">
        <v>25</v>
      </c>
      <c r="K321" s="6" t="s">
        <v>711</v>
      </c>
      <c r="L321" s="6" t="s">
        <v>712</v>
      </c>
      <c r="M321" s="6">
        <v>4</v>
      </c>
      <c r="N321" s="8">
        <v>235260</v>
      </c>
      <c r="O321" s="6" t="s">
        <v>28</v>
      </c>
      <c r="P321" s="6" t="s">
        <v>306</v>
      </c>
      <c r="Q321" s="6" t="s">
        <v>155</v>
      </c>
      <c r="R321" s="6" t="s">
        <v>141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487</v>
      </c>
      <c r="F322" s="6" t="s">
        <v>488</v>
      </c>
      <c r="G322" s="6" t="s">
        <v>713</v>
      </c>
      <c r="H322" s="7">
        <v>44040</v>
      </c>
      <c r="I322" s="6">
        <v>53</v>
      </c>
      <c r="J322" s="6" t="s">
        <v>25</v>
      </c>
      <c r="K322" s="6" t="s">
        <v>181</v>
      </c>
      <c r="L322" s="6" t="s">
        <v>182</v>
      </c>
      <c r="M322" s="6">
        <v>1</v>
      </c>
      <c r="N322" s="8">
        <v>50412</v>
      </c>
      <c r="O322" s="6" t="s">
        <v>36</v>
      </c>
      <c r="P322" s="6" t="s">
        <v>306</v>
      </c>
      <c r="Q322" s="6" t="s">
        <v>155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714</v>
      </c>
      <c r="F323" s="6" t="s">
        <v>715</v>
      </c>
      <c r="G323" s="6" t="s">
        <v>716</v>
      </c>
      <c r="H323" s="7">
        <v>44040</v>
      </c>
      <c r="I323" s="6">
        <v>53</v>
      </c>
      <c r="J323" s="6" t="s">
        <v>25</v>
      </c>
      <c r="K323" s="6" t="s">
        <v>717</v>
      </c>
      <c r="L323" s="6" t="s">
        <v>718</v>
      </c>
      <c r="M323" s="6">
        <v>1</v>
      </c>
      <c r="N323" s="8">
        <v>23204</v>
      </c>
      <c r="O323" s="6" t="s">
        <v>36</v>
      </c>
      <c r="P323" s="6" t="s">
        <v>306</v>
      </c>
      <c r="Q323" s="6" t="s">
        <v>155</v>
      </c>
      <c r="R323" s="6" t="s">
        <v>141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3200</v>
      </c>
      <c r="F324" s="6" t="s">
        <v>238</v>
      </c>
      <c r="G324" s="6" t="s">
        <v>719</v>
      </c>
      <c r="H324" s="7">
        <v>44040</v>
      </c>
      <c r="I324" s="6">
        <v>53</v>
      </c>
      <c r="J324" s="6" t="s">
        <v>25</v>
      </c>
      <c r="K324" s="6" t="s">
        <v>720</v>
      </c>
      <c r="L324" s="6" t="s">
        <v>721</v>
      </c>
      <c r="M324" s="6">
        <v>1</v>
      </c>
      <c r="N324" s="8">
        <v>34445</v>
      </c>
      <c r="O324" s="6" t="s">
        <v>63</v>
      </c>
      <c r="P324" s="6" t="s">
        <v>306</v>
      </c>
      <c r="Q324" s="6" t="s">
        <v>155</v>
      </c>
      <c r="R324" s="6" t="s">
        <v>141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50662</v>
      </c>
      <c r="F325" s="6" t="s">
        <v>51</v>
      </c>
      <c r="G325" s="6" t="s">
        <v>722</v>
      </c>
      <c r="H325" s="7">
        <v>44040</v>
      </c>
      <c r="I325" s="6">
        <v>53</v>
      </c>
      <c r="J325" s="6" t="s">
        <v>25</v>
      </c>
      <c r="K325" s="6" t="s">
        <v>723</v>
      </c>
      <c r="L325" s="6" t="s">
        <v>724</v>
      </c>
      <c r="M325" s="6">
        <v>2</v>
      </c>
      <c r="N325" s="8">
        <v>246438</v>
      </c>
      <c r="O325" s="6" t="s">
        <v>28</v>
      </c>
      <c r="P325" s="6" t="s">
        <v>306</v>
      </c>
      <c r="Q325" s="6" t="s">
        <v>155</v>
      </c>
      <c r="R325" s="6" t="s">
        <v>141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 t="s">
        <v>56</v>
      </c>
      <c r="F326" s="6" t="s">
        <v>57</v>
      </c>
      <c r="G326" s="6" t="s">
        <v>722</v>
      </c>
      <c r="H326" s="7">
        <v>44040</v>
      </c>
      <c r="I326" s="6">
        <v>53</v>
      </c>
      <c r="J326" s="6" t="s">
        <v>25</v>
      </c>
      <c r="K326" s="6" t="s">
        <v>723</v>
      </c>
      <c r="L326" s="6" t="s">
        <v>724</v>
      </c>
      <c r="M326" s="6">
        <v>2</v>
      </c>
      <c r="N326" s="8">
        <v>11428</v>
      </c>
      <c r="O326" s="6" t="s">
        <v>58</v>
      </c>
      <c r="P326" s="6" t="s">
        <v>306</v>
      </c>
      <c r="Q326" s="6" t="s">
        <v>155</v>
      </c>
      <c r="R326" s="6" t="s">
        <v>141</v>
      </c>
      <c r="S326" s="6" t="s">
        <v>58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 t="s">
        <v>222</v>
      </c>
      <c r="F327" s="6" t="s">
        <v>223</v>
      </c>
      <c r="G327" s="6" t="s">
        <v>722</v>
      </c>
      <c r="H327" s="7">
        <v>44040</v>
      </c>
      <c r="I327" s="6">
        <v>53</v>
      </c>
      <c r="J327" s="6" t="s">
        <v>25</v>
      </c>
      <c r="K327" s="6" t="s">
        <v>723</v>
      </c>
      <c r="L327" s="6" t="s">
        <v>724</v>
      </c>
      <c r="M327" s="6">
        <v>2</v>
      </c>
      <c r="N327" s="8">
        <v>10588</v>
      </c>
      <c r="O327" s="6" t="s">
        <v>58</v>
      </c>
      <c r="P327" s="6" t="s">
        <v>306</v>
      </c>
      <c r="Q327" s="6" t="s">
        <v>155</v>
      </c>
      <c r="R327" s="6" t="s">
        <v>141</v>
      </c>
      <c r="S327" s="6" t="s">
        <v>58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224</v>
      </c>
      <c r="F328" s="6" t="s">
        <v>225</v>
      </c>
      <c r="G328" s="6" t="s">
        <v>722</v>
      </c>
      <c r="H328" s="7">
        <v>44040</v>
      </c>
      <c r="I328" s="6">
        <v>53</v>
      </c>
      <c r="J328" s="6" t="s">
        <v>25</v>
      </c>
      <c r="K328" s="6" t="s">
        <v>723</v>
      </c>
      <c r="L328" s="6" t="s">
        <v>724</v>
      </c>
      <c r="M328" s="6">
        <v>1</v>
      </c>
      <c r="N328" s="8">
        <v>18067</v>
      </c>
      <c r="O328" s="6" t="s">
        <v>58</v>
      </c>
      <c r="P328" s="6" t="s">
        <v>306</v>
      </c>
      <c r="Q328" s="6" t="s">
        <v>155</v>
      </c>
      <c r="R328" s="6" t="s">
        <v>141</v>
      </c>
      <c r="S328" s="6" t="s">
        <v>58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4195</v>
      </c>
      <c r="F329" s="6" t="s">
        <v>370</v>
      </c>
      <c r="G329" s="6" t="s">
        <v>725</v>
      </c>
      <c r="H329" s="7">
        <v>44040</v>
      </c>
      <c r="I329" s="6">
        <v>53</v>
      </c>
      <c r="J329" s="6" t="s">
        <v>25</v>
      </c>
      <c r="K329" s="6" t="s">
        <v>372</v>
      </c>
      <c r="L329" s="6" t="s">
        <v>373</v>
      </c>
      <c r="M329" s="6">
        <v>1</v>
      </c>
      <c r="N329" s="8">
        <v>43689</v>
      </c>
      <c r="O329" s="6" t="s">
        <v>63</v>
      </c>
      <c r="P329" s="6" t="s">
        <v>306</v>
      </c>
      <c r="Q329" s="6" t="s">
        <v>155</v>
      </c>
      <c r="R329" s="6" t="s">
        <v>31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50662</v>
      </c>
      <c r="F330" s="6" t="s">
        <v>51</v>
      </c>
      <c r="G330" s="6" t="s">
        <v>726</v>
      </c>
      <c r="H330" s="7">
        <v>44040</v>
      </c>
      <c r="I330" s="6">
        <v>53</v>
      </c>
      <c r="J330" s="6" t="s">
        <v>25</v>
      </c>
      <c r="K330" s="6" t="s">
        <v>727</v>
      </c>
      <c r="L330" s="6" t="s">
        <v>728</v>
      </c>
      <c r="M330" s="6">
        <v>2</v>
      </c>
      <c r="N330" s="8">
        <v>246438</v>
      </c>
      <c r="O330" s="6" t="s">
        <v>28</v>
      </c>
      <c r="P330" s="6" t="s">
        <v>306</v>
      </c>
      <c r="Q330" s="6" t="s">
        <v>155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85</v>
      </c>
      <c r="F331" s="6" t="s">
        <v>729</v>
      </c>
      <c r="G331" s="6" t="s">
        <v>730</v>
      </c>
      <c r="H331" s="7">
        <v>44040</v>
      </c>
      <c r="I331" s="6">
        <v>53</v>
      </c>
      <c r="J331" s="6" t="s">
        <v>25</v>
      </c>
      <c r="K331" s="6" t="s">
        <v>372</v>
      </c>
      <c r="L331" s="6" t="s">
        <v>373</v>
      </c>
      <c r="M331" s="6">
        <v>1</v>
      </c>
      <c r="N331" s="8">
        <v>38647</v>
      </c>
      <c r="O331" s="6" t="s">
        <v>63</v>
      </c>
      <c r="P331" s="6" t="s">
        <v>306</v>
      </c>
      <c r="Q331" s="6" t="s">
        <v>155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731</v>
      </c>
      <c r="F332" s="6" t="s">
        <v>732</v>
      </c>
      <c r="G332" s="6" t="s">
        <v>733</v>
      </c>
      <c r="H332" s="7">
        <v>44040</v>
      </c>
      <c r="I332" s="6">
        <v>53</v>
      </c>
      <c r="J332" s="6" t="s">
        <v>25</v>
      </c>
      <c r="K332" s="6" t="s">
        <v>734</v>
      </c>
      <c r="L332" s="6" t="s">
        <v>735</v>
      </c>
      <c r="M332" s="6">
        <v>2</v>
      </c>
      <c r="N332" s="8">
        <v>92068</v>
      </c>
      <c r="O332" s="6" t="s">
        <v>36</v>
      </c>
      <c r="P332" s="6" t="s">
        <v>306</v>
      </c>
      <c r="Q332" s="6" t="s">
        <v>155</v>
      </c>
      <c r="R332" s="6" t="s">
        <v>141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422</v>
      </c>
      <c r="F333" s="6" t="s">
        <v>423</v>
      </c>
      <c r="G333" s="6" t="s">
        <v>736</v>
      </c>
      <c r="H333" s="7">
        <v>44041</v>
      </c>
      <c r="I333" s="6">
        <v>53</v>
      </c>
      <c r="J333" s="6" t="s">
        <v>25</v>
      </c>
      <c r="K333" s="6" t="s">
        <v>737</v>
      </c>
      <c r="L333" s="6" t="s">
        <v>738</v>
      </c>
      <c r="M333" s="6">
        <v>1</v>
      </c>
      <c r="N333" s="8">
        <v>83958</v>
      </c>
      <c r="O333" s="6" t="s">
        <v>36</v>
      </c>
      <c r="P333" s="6" t="s">
        <v>306</v>
      </c>
      <c r="Q333" s="6" t="s">
        <v>155</v>
      </c>
      <c r="R333" s="6" t="s">
        <v>141</v>
      </c>
      <c r="S333" s="6" t="s">
        <v>36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47533</v>
      </c>
      <c r="F334" s="6" t="s">
        <v>514</v>
      </c>
      <c r="G334" s="6" t="s">
        <v>739</v>
      </c>
      <c r="H334" s="7">
        <v>44041</v>
      </c>
      <c r="I334" s="6">
        <v>53</v>
      </c>
      <c r="J334" s="6" t="s">
        <v>25</v>
      </c>
      <c r="K334" s="6" t="s">
        <v>181</v>
      </c>
      <c r="L334" s="6" t="s">
        <v>182</v>
      </c>
      <c r="M334" s="6">
        <v>4</v>
      </c>
      <c r="N334" s="8">
        <v>235260</v>
      </c>
      <c r="O334" s="6" t="s">
        <v>28</v>
      </c>
      <c r="P334" s="6" t="s">
        <v>306</v>
      </c>
      <c r="Q334" s="6" t="s">
        <v>155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199</v>
      </c>
      <c r="F335" s="6" t="s">
        <v>200</v>
      </c>
      <c r="G335" s="6" t="s">
        <v>739</v>
      </c>
      <c r="H335" s="7">
        <v>44041</v>
      </c>
      <c r="I335" s="6">
        <v>53</v>
      </c>
      <c r="J335" s="6" t="s">
        <v>25</v>
      </c>
      <c r="K335" s="6" t="s">
        <v>181</v>
      </c>
      <c r="L335" s="6" t="s">
        <v>182</v>
      </c>
      <c r="M335" s="6">
        <v>2</v>
      </c>
      <c r="N335" s="8">
        <v>8740</v>
      </c>
      <c r="O335" s="6" t="s">
        <v>58</v>
      </c>
      <c r="P335" s="6" t="s">
        <v>306</v>
      </c>
      <c r="Q335" s="6" t="s">
        <v>155</v>
      </c>
      <c r="R335" s="6" t="s">
        <v>31</v>
      </c>
      <c r="S335" s="6" t="s">
        <v>58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501</v>
      </c>
      <c r="F336" s="6" t="s">
        <v>502</v>
      </c>
      <c r="G336" s="6" t="s">
        <v>739</v>
      </c>
      <c r="H336" s="7">
        <v>44041</v>
      </c>
      <c r="I336" s="6">
        <v>53</v>
      </c>
      <c r="J336" s="6" t="s">
        <v>25</v>
      </c>
      <c r="K336" s="6" t="s">
        <v>181</v>
      </c>
      <c r="L336" s="6" t="s">
        <v>182</v>
      </c>
      <c r="M336" s="6">
        <v>2</v>
      </c>
      <c r="N336" s="8">
        <v>9748</v>
      </c>
      <c r="O336" s="6" t="s">
        <v>58</v>
      </c>
      <c r="P336" s="6" t="s">
        <v>306</v>
      </c>
      <c r="Q336" s="6" t="s">
        <v>155</v>
      </c>
      <c r="R336" s="6" t="s">
        <v>31</v>
      </c>
      <c r="S336" s="6" t="s">
        <v>58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503</v>
      </c>
      <c r="F337" s="6" t="s">
        <v>504</v>
      </c>
      <c r="G337" s="6" t="s">
        <v>739</v>
      </c>
      <c r="H337" s="7">
        <v>44041</v>
      </c>
      <c r="I337" s="6">
        <v>53</v>
      </c>
      <c r="J337" s="6" t="s">
        <v>25</v>
      </c>
      <c r="K337" s="6" t="s">
        <v>181</v>
      </c>
      <c r="L337" s="6" t="s">
        <v>182</v>
      </c>
      <c r="M337" s="6">
        <v>1</v>
      </c>
      <c r="N337" s="8">
        <v>13193</v>
      </c>
      <c r="O337" s="6" t="s">
        <v>58</v>
      </c>
      <c r="P337" s="6" t="s">
        <v>306</v>
      </c>
      <c r="Q337" s="6" t="s">
        <v>155</v>
      </c>
      <c r="R337" s="6" t="s">
        <v>31</v>
      </c>
      <c r="S337" s="6" t="s">
        <v>58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265</v>
      </c>
      <c r="F338" s="6" t="s">
        <v>266</v>
      </c>
      <c r="G338" s="6" t="s">
        <v>740</v>
      </c>
      <c r="H338" s="7">
        <v>44041</v>
      </c>
      <c r="I338" s="6">
        <v>53</v>
      </c>
      <c r="J338" s="6" t="s">
        <v>25</v>
      </c>
      <c r="K338" s="6" t="s">
        <v>181</v>
      </c>
      <c r="L338" s="6" t="s">
        <v>182</v>
      </c>
      <c r="M338" s="6">
        <v>2</v>
      </c>
      <c r="N338" s="8">
        <v>6218</v>
      </c>
      <c r="O338" s="6" t="s">
        <v>58</v>
      </c>
      <c r="P338" s="6" t="s">
        <v>306</v>
      </c>
      <c r="Q338" s="6" t="s">
        <v>155</v>
      </c>
      <c r="R338" s="6" t="s">
        <v>31</v>
      </c>
      <c r="S338" s="6" t="s">
        <v>58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741</v>
      </c>
      <c r="F339" s="6" t="s">
        <v>742</v>
      </c>
      <c r="G339" s="6" t="s">
        <v>740</v>
      </c>
      <c r="H339" s="7">
        <v>44041</v>
      </c>
      <c r="I339" s="6">
        <v>53</v>
      </c>
      <c r="J339" s="6" t="s">
        <v>25</v>
      </c>
      <c r="K339" s="6" t="s">
        <v>181</v>
      </c>
      <c r="L339" s="6" t="s">
        <v>182</v>
      </c>
      <c r="M339" s="6">
        <v>2</v>
      </c>
      <c r="N339" s="8">
        <v>5714</v>
      </c>
      <c r="O339" s="6" t="s">
        <v>58</v>
      </c>
      <c r="P339" s="6" t="s">
        <v>306</v>
      </c>
      <c r="Q339" s="6" t="s">
        <v>155</v>
      </c>
      <c r="R339" s="6" t="s">
        <v>31</v>
      </c>
      <c r="S339" s="6" t="s">
        <v>58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260</v>
      </c>
      <c r="F340" s="6" t="s">
        <v>261</v>
      </c>
      <c r="G340" s="6" t="s">
        <v>740</v>
      </c>
      <c r="H340" s="7">
        <v>44041</v>
      </c>
      <c r="I340" s="6">
        <v>53</v>
      </c>
      <c r="J340" s="6" t="s">
        <v>25</v>
      </c>
      <c r="K340" s="6" t="s">
        <v>181</v>
      </c>
      <c r="L340" s="6" t="s">
        <v>182</v>
      </c>
      <c r="M340" s="6">
        <v>1</v>
      </c>
      <c r="N340" s="8">
        <v>7059</v>
      </c>
      <c r="O340" s="6" t="s">
        <v>58</v>
      </c>
      <c r="P340" s="6" t="s">
        <v>306</v>
      </c>
      <c r="Q340" s="6" t="s">
        <v>155</v>
      </c>
      <c r="R340" s="6" t="s">
        <v>31</v>
      </c>
      <c r="S340" s="6" t="s">
        <v>58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265</v>
      </c>
      <c r="F341" s="6" t="s">
        <v>266</v>
      </c>
      <c r="G341" s="6" t="s">
        <v>743</v>
      </c>
      <c r="H341" s="7">
        <v>44041</v>
      </c>
      <c r="I341" s="6">
        <v>53</v>
      </c>
      <c r="J341" s="6" t="s">
        <v>25</v>
      </c>
      <c r="K341" s="6" t="s">
        <v>181</v>
      </c>
      <c r="L341" s="6" t="s">
        <v>182</v>
      </c>
      <c r="M341" s="6">
        <v>2</v>
      </c>
      <c r="N341" s="8">
        <v>6218</v>
      </c>
      <c r="O341" s="6" t="s">
        <v>58</v>
      </c>
      <c r="P341" s="6" t="s">
        <v>306</v>
      </c>
      <c r="Q341" s="6" t="s">
        <v>155</v>
      </c>
      <c r="R341" s="6" t="s">
        <v>31</v>
      </c>
      <c r="S341" s="6" t="s">
        <v>58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741</v>
      </c>
      <c r="F342" s="6" t="s">
        <v>742</v>
      </c>
      <c r="G342" s="6" t="s">
        <v>743</v>
      </c>
      <c r="H342" s="7">
        <v>44041</v>
      </c>
      <c r="I342" s="6">
        <v>53</v>
      </c>
      <c r="J342" s="6" t="s">
        <v>25</v>
      </c>
      <c r="K342" s="6" t="s">
        <v>181</v>
      </c>
      <c r="L342" s="6" t="s">
        <v>182</v>
      </c>
      <c r="M342" s="6">
        <v>2</v>
      </c>
      <c r="N342" s="8">
        <v>5714</v>
      </c>
      <c r="O342" s="6" t="s">
        <v>58</v>
      </c>
      <c r="P342" s="6" t="s">
        <v>306</v>
      </c>
      <c r="Q342" s="6" t="s">
        <v>155</v>
      </c>
      <c r="R342" s="6" t="s">
        <v>31</v>
      </c>
      <c r="S342" s="6" t="s">
        <v>58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260</v>
      </c>
      <c r="F343" s="6" t="s">
        <v>261</v>
      </c>
      <c r="G343" s="6" t="s">
        <v>743</v>
      </c>
      <c r="H343" s="7">
        <v>44041</v>
      </c>
      <c r="I343" s="6">
        <v>53</v>
      </c>
      <c r="J343" s="6" t="s">
        <v>25</v>
      </c>
      <c r="K343" s="6" t="s">
        <v>181</v>
      </c>
      <c r="L343" s="6" t="s">
        <v>182</v>
      </c>
      <c r="M343" s="6">
        <v>1</v>
      </c>
      <c r="N343" s="8">
        <v>7059</v>
      </c>
      <c r="O343" s="6" t="s">
        <v>58</v>
      </c>
      <c r="P343" s="6" t="s">
        <v>306</v>
      </c>
      <c r="Q343" s="6" t="s">
        <v>155</v>
      </c>
      <c r="R343" s="6" t="s">
        <v>31</v>
      </c>
      <c r="S343" s="6" t="s">
        <v>58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744</v>
      </c>
      <c r="F344" s="6" t="s">
        <v>745</v>
      </c>
      <c r="G344" s="6" t="s">
        <v>743</v>
      </c>
      <c r="H344" s="7">
        <v>44041</v>
      </c>
      <c r="I344" s="6">
        <v>53</v>
      </c>
      <c r="J344" s="6" t="s">
        <v>25</v>
      </c>
      <c r="K344" s="6" t="s">
        <v>181</v>
      </c>
      <c r="L344" s="6" t="s">
        <v>182</v>
      </c>
      <c r="M344" s="6">
        <v>1</v>
      </c>
      <c r="N344" s="8">
        <v>1597</v>
      </c>
      <c r="O344" s="6" t="s">
        <v>58</v>
      </c>
      <c r="P344" s="6" t="s">
        <v>306</v>
      </c>
      <c r="Q344" s="6" t="s">
        <v>155</v>
      </c>
      <c r="R344" s="6" t="s">
        <v>31</v>
      </c>
      <c r="S344" s="6" t="s">
        <v>58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5012</v>
      </c>
      <c r="F345" s="6" t="s">
        <v>746</v>
      </c>
      <c r="G345" s="6" t="s">
        <v>747</v>
      </c>
      <c r="H345" s="7">
        <v>44041</v>
      </c>
      <c r="I345" s="6">
        <v>53</v>
      </c>
      <c r="J345" s="6" t="s">
        <v>25</v>
      </c>
      <c r="K345" s="6" t="s">
        <v>748</v>
      </c>
      <c r="L345" s="6" t="s">
        <v>749</v>
      </c>
      <c r="M345" s="6">
        <v>1</v>
      </c>
      <c r="N345" s="8">
        <v>88814</v>
      </c>
      <c r="O345" s="6" t="s">
        <v>36</v>
      </c>
      <c r="P345" s="6" t="s">
        <v>306</v>
      </c>
      <c r="Q345" s="6" t="s">
        <v>155</v>
      </c>
      <c r="R345" s="6" t="s">
        <v>141</v>
      </c>
      <c r="S345" s="6" t="s">
        <v>36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3572</v>
      </c>
      <c r="F346" s="6" t="s">
        <v>250</v>
      </c>
      <c r="G346" s="6" t="s">
        <v>750</v>
      </c>
      <c r="H346" s="7">
        <v>44042</v>
      </c>
      <c r="I346" s="6">
        <v>53</v>
      </c>
      <c r="J346" s="6" t="s">
        <v>25</v>
      </c>
      <c r="K346" s="6" t="s">
        <v>751</v>
      </c>
      <c r="L346" s="6" t="s">
        <v>752</v>
      </c>
      <c r="M346" s="6">
        <v>1</v>
      </c>
      <c r="N346" s="8">
        <v>19319</v>
      </c>
      <c r="O346" s="6" t="s">
        <v>63</v>
      </c>
      <c r="P346" s="6" t="s">
        <v>306</v>
      </c>
      <c r="Q346" s="6" t="s">
        <v>155</v>
      </c>
      <c r="R346" s="6" t="s">
        <v>141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50657</v>
      </c>
      <c r="F347" s="6" t="s">
        <v>436</v>
      </c>
      <c r="G347" s="6" t="s">
        <v>753</v>
      </c>
      <c r="H347" s="7">
        <v>44042</v>
      </c>
      <c r="I347" s="6">
        <v>53</v>
      </c>
      <c r="J347" s="6" t="s">
        <v>25</v>
      </c>
      <c r="K347" s="6" t="s">
        <v>754</v>
      </c>
      <c r="L347" s="6" t="s">
        <v>755</v>
      </c>
      <c r="M347" s="6">
        <v>3</v>
      </c>
      <c r="N347" s="8">
        <v>328965</v>
      </c>
      <c r="O347" s="6" t="s">
        <v>28</v>
      </c>
      <c r="P347" s="6" t="s">
        <v>306</v>
      </c>
      <c r="Q347" s="6" t="s">
        <v>155</v>
      </c>
      <c r="R347" s="6" t="s">
        <v>141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50658</v>
      </c>
      <c r="F348" s="6" t="s">
        <v>756</v>
      </c>
      <c r="G348" s="6" t="s">
        <v>757</v>
      </c>
      <c r="H348" s="7">
        <v>44042</v>
      </c>
      <c r="I348" s="6">
        <v>53</v>
      </c>
      <c r="J348" s="6" t="s">
        <v>25</v>
      </c>
      <c r="K348" s="6" t="s">
        <v>758</v>
      </c>
      <c r="L348" s="6" t="s">
        <v>759</v>
      </c>
      <c r="M348" s="6">
        <v>4</v>
      </c>
      <c r="N348" s="8">
        <v>503264</v>
      </c>
      <c r="O348" s="6" t="s">
        <v>28</v>
      </c>
      <c r="P348" s="6" t="s">
        <v>306</v>
      </c>
      <c r="Q348" s="6" t="s">
        <v>155</v>
      </c>
      <c r="R348" s="6" t="s">
        <v>141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56</v>
      </c>
      <c r="F349" s="6" t="s">
        <v>57</v>
      </c>
      <c r="G349" s="6" t="s">
        <v>757</v>
      </c>
      <c r="H349" s="7">
        <v>44042</v>
      </c>
      <c r="I349" s="6">
        <v>53</v>
      </c>
      <c r="J349" s="6" t="s">
        <v>25</v>
      </c>
      <c r="K349" s="6" t="s">
        <v>758</v>
      </c>
      <c r="L349" s="6" t="s">
        <v>759</v>
      </c>
      <c r="M349" s="6">
        <v>4</v>
      </c>
      <c r="N349" s="8">
        <v>22856</v>
      </c>
      <c r="O349" s="6" t="s">
        <v>58</v>
      </c>
      <c r="P349" s="6" t="s">
        <v>306</v>
      </c>
      <c r="Q349" s="6" t="s">
        <v>155</v>
      </c>
      <c r="R349" s="6" t="s">
        <v>141</v>
      </c>
      <c r="S349" s="6" t="s">
        <v>58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40884</v>
      </c>
      <c r="F350" s="6" t="s">
        <v>582</v>
      </c>
      <c r="G350" s="6" t="s">
        <v>760</v>
      </c>
      <c r="H350" s="7">
        <v>44042</v>
      </c>
      <c r="I350" s="6">
        <v>53</v>
      </c>
      <c r="J350" s="6" t="s">
        <v>25</v>
      </c>
      <c r="K350" s="6" t="s">
        <v>761</v>
      </c>
      <c r="L350" s="6" t="s">
        <v>762</v>
      </c>
      <c r="M350" s="6">
        <v>8</v>
      </c>
      <c r="N350" s="8">
        <v>1026624</v>
      </c>
      <c r="O350" s="6" t="s">
        <v>28</v>
      </c>
      <c r="P350" s="6" t="s">
        <v>306</v>
      </c>
      <c r="Q350" s="6" t="s">
        <v>155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308</v>
      </c>
      <c r="F351" s="6" t="s">
        <v>309</v>
      </c>
      <c r="G351" s="6" t="s">
        <v>763</v>
      </c>
      <c r="H351" s="7">
        <v>44042</v>
      </c>
      <c r="I351" s="6">
        <v>53</v>
      </c>
      <c r="J351" s="6" t="s">
        <v>25</v>
      </c>
      <c r="K351" s="6" t="s">
        <v>547</v>
      </c>
      <c r="L351" s="6" t="s">
        <v>548</v>
      </c>
      <c r="M351" s="6">
        <v>2</v>
      </c>
      <c r="N351" s="8">
        <v>15412</v>
      </c>
      <c r="O351" s="6" t="s">
        <v>36</v>
      </c>
      <c r="P351" s="6" t="s">
        <v>306</v>
      </c>
      <c r="Q351" s="6" t="s">
        <v>155</v>
      </c>
      <c r="R351" s="6" t="s">
        <v>141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47531</v>
      </c>
      <c r="F352" s="6" t="s">
        <v>764</v>
      </c>
      <c r="G352" s="6" t="s">
        <v>765</v>
      </c>
      <c r="H352" s="7">
        <v>44043</v>
      </c>
      <c r="I352" s="6">
        <v>53</v>
      </c>
      <c r="J352" s="6" t="s">
        <v>25</v>
      </c>
      <c r="K352" s="6" t="s">
        <v>181</v>
      </c>
      <c r="L352" s="6" t="s">
        <v>182</v>
      </c>
      <c r="M352" s="6">
        <v>2</v>
      </c>
      <c r="N352" s="8">
        <v>247378</v>
      </c>
      <c r="O352" s="6" t="s">
        <v>28</v>
      </c>
      <c r="P352" s="6" t="s">
        <v>306</v>
      </c>
      <c r="Q352" s="6" t="s">
        <v>155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 t="s">
        <v>56</v>
      </c>
      <c r="F353" s="6" t="s">
        <v>57</v>
      </c>
      <c r="G353" s="6" t="s">
        <v>765</v>
      </c>
      <c r="H353" s="7">
        <v>44043</v>
      </c>
      <c r="I353" s="6">
        <v>53</v>
      </c>
      <c r="J353" s="6" t="s">
        <v>25</v>
      </c>
      <c r="K353" s="6" t="s">
        <v>181</v>
      </c>
      <c r="L353" s="6" t="s">
        <v>182</v>
      </c>
      <c r="M353" s="6">
        <v>2</v>
      </c>
      <c r="N353" s="8">
        <v>11428</v>
      </c>
      <c r="O353" s="6" t="s">
        <v>58</v>
      </c>
      <c r="P353" s="6" t="s">
        <v>306</v>
      </c>
      <c r="Q353" s="6" t="s">
        <v>155</v>
      </c>
      <c r="R353" s="6" t="s">
        <v>31</v>
      </c>
      <c r="S353" s="6" t="s">
        <v>58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222</v>
      </c>
      <c r="F354" s="6" t="s">
        <v>223</v>
      </c>
      <c r="G354" s="6" t="s">
        <v>765</v>
      </c>
      <c r="H354" s="7">
        <v>44043</v>
      </c>
      <c r="I354" s="6">
        <v>53</v>
      </c>
      <c r="J354" s="6" t="s">
        <v>25</v>
      </c>
      <c r="K354" s="6" t="s">
        <v>181</v>
      </c>
      <c r="L354" s="6" t="s">
        <v>182</v>
      </c>
      <c r="M354" s="6">
        <v>2</v>
      </c>
      <c r="N354" s="8">
        <v>10588</v>
      </c>
      <c r="O354" s="6" t="s">
        <v>58</v>
      </c>
      <c r="P354" s="6" t="s">
        <v>306</v>
      </c>
      <c r="Q354" s="6" t="s">
        <v>155</v>
      </c>
      <c r="R354" s="6" t="s">
        <v>31</v>
      </c>
      <c r="S354" s="6" t="s">
        <v>58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224</v>
      </c>
      <c r="F355" s="6" t="s">
        <v>225</v>
      </c>
      <c r="G355" s="6" t="s">
        <v>765</v>
      </c>
      <c r="H355" s="7">
        <v>44043</v>
      </c>
      <c r="I355" s="6">
        <v>53</v>
      </c>
      <c r="J355" s="6" t="s">
        <v>25</v>
      </c>
      <c r="K355" s="6" t="s">
        <v>181</v>
      </c>
      <c r="L355" s="6" t="s">
        <v>182</v>
      </c>
      <c r="M355" s="6">
        <v>1</v>
      </c>
      <c r="N355" s="8">
        <v>18067</v>
      </c>
      <c r="O355" s="6" t="s">
        <v>58</v>
      </c>
      <c r="P355" s="6" t="s">
        <v>306</v>
      </c>
      <c r="Q355" s="6" t="s">
        <v>155</v>
      </c>
      <c r="R355" s="6" t="s">
        <v>31</v>
      </c>
      <c r="S355" s="6" t="s">
        <v>58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86211</v>
      </c>
      <c r="F356" s="6" t="s">
        <v>766</v>
      </c>
      <c r="G356" s="6" t="s">
        <v>767</v>
      </c>
      <c r="H356" s="7">
        <v>44043</v>
      </c>
      <c r="I356" s="6">
        <v>53</v>
      </c>
      <c r="J356" s="6" t="s">
        <v>25</v>
      </c>
      <c r="K356" s="6" t="s">
        <v>443</v>
      </c>
      <c r="L356" s="6" t="s">
        <v>444</v>
      </c>
      <c r="M356" s="6">
        <v>1</v>
      </c>
      <c r="N356" s="8">
        <v>157059</v>
      </c>
      <c r="O356" s="6" t="s">
        <v>36</v>
      </c>
      <c r="P356" s="6" t="s">
        <v>306</v>
      </c>
      <c r="Q356" s="6" t="s">
        <v>155</v>
      </c>
      <c r="R356" s="6" t="s">
        <v>141</v>
      </c>
      <c r="S356" s="6" t="s">
        <v>36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50911</v>
      </c>
      <c r="F357" s="6" t="s">
        <v>768</v>
      </c>
      <c r="G357" s="6" t="s">
        <v>769</v>
      </c>
      <c r="H357" s="7">
        <v>44043</v>
      </c>
      <c r="I357" s="6">
        <v>53</v>
      </c>
      <c r="J357" s="6" t="s">
        <v>25</v>
      </c>
      <c r="K357" s="6" t="s">
        <v>68</v>
      </c>
      <c r="L357" s="6" t="s">
        <v>69</v>
      </c>
      <c r="M357" s="6">
        <v>4</v>
      </c>
      <c r="N357" s="8">
        <v>652476</v>
      </c>
      <c r="O357" s="6" t="s">
        <v>28</v>
      </c>
      <c r="P357" s="6" t="s">
        <v>306</v>
      </c>
      <c r="Q357" s="6" t="s">
        <v>155</v>
      </c>
      <c r="R357" s="6" t="s">
        <v>31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56</v>
      </c>
      <c r="F358" s="6" t="s">
        <v>57</v>
      </c>
      <c r="G358" s="6" t="s">
        <v>770</v>
      </c>
      <c r="H358" s="7">
        <v>44043</v>
      </c>
      <c r="I358" s="6">
        <v>53</v>
      </c>
      <c r="J358" s="6" t="s">
        <v>25</v>
      </c>
      <c r="K358" s="6" t="s">
        <v>68</v>
      </c>
      <c r="L358" s="6" t="s">
        <v>69</v>
      </c>
      <c r="M358" s="6">
        <v>6</v>
      </c>
      <c r="N358" s="8">
        <v>34284</v>
      </c>
      <c r="O358" s="6" t="s">
        <v>58</v>
      </c>
      <c r="P358" s="6" t="s">
        <v>306</v>
      </c>
      <c r="Q358" s="6" t="s">
        <v>155</v>
      </c>
      <c r="R358" s="6" t="s">
        <v>31</v>
      </c>
      <c r="S358" s="6" t="s">
        <v>58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771</v>
      </c>
      <c r="F359" s="6" t="s">
        <v>772</v>
      </c>
      <c r="G359" s="6" t="s">
        <v>770</v>
      </c>
      <c r="H359" s="7">
        <v>44043</v>
      </c>
      <c r="I359" s="6">
        <v>53</v>
      </c>
      <c r="J359" s="6" t="s">
        <v>25</v>
      </c>
      <c r="K359" s="6" t="s">
        <v>68</v>
      </c>
      <c r="L359" s="6" t="s">
        <v>69</v>
      </c>
      <c r="M359" s="6">
        <v>6</v>
      </c>
      <c r="N359" s="8">
        <v>46890</v>
      </c>
      <c r="O359" s="6" t="s">
        <v>58</v>
      </c>
      <c r="P359" s="6" t="s">
        <v>306</v>
      </c>
      <c r="Q359" s="6" t="s">
        <v>155</v>
      </c>
      <c r="R359" s="6" t="s">
        <v>31</v>
      </c>
      <c r="S359" s="6" t="s">
        <v>58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224</v>
      </c>
      <c r="F360" s="6" t="s">
        <v>225</v>
      </c>
      <c r="G360" s="6" t="s">
        <v>770</v>
      </c>
      <c r="H360" s="7">
        <v>44043</v>
      </c>
      <c r="I360" s="6">
        <v>53</v>
      </c>
      <c r="J360" s="6" t="s">
        <v>25</v>
      </c>
      <c r="K360" s="6" t="s">
        <v>68</v>
      </c>
      <c r="L360" s="6" t="s">
        <v>69</v>
      </c>
      <c r="M360" s="6">
        <v>3</v>
      </c>
      <c r="N360" s="8">
        <v>54201</v>
      </c>
      <c r="O360" s="6" t="s">
        <v>58</v>
      </c>
      <c r="P360" s="6" t="s">
        <v>306</v>
      </c>
      <c r="Q360" s="6" t="s">
        <v>155</v>
      </c>
      <c r="R360" s="6" t="s">
        <v>31</v>
      </c>
      <c r="S360" s="6" t="s">
        <v>58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47575</v>
      </c>
      <c r="F361" s="6" t="s">
        <v>773</v>
      </c>
      <c r="G361" s="6" t="s">
        <v>774</v>
      </c>
      <c r="H361" s="7">
        <v>44043</v>
      </c>
      <c r="I361" s="6">
        <v>53</v>
      </c>
      <c r="J361" s="6" t="s">
        <v>25</v>
      </c>
      <c r="K361" s="6" t="s">
        <v>68</v>
      </c>
      <c r="L361" s="6" t="s">
        <v>69</v>
      </c>
      <c r="M361" s="6">
        <v>2</v>
      </c>
      <c r="N361" s="8">
        <v>458136</v>
      </c>
      <c r="O361" s="6" t="s">
        <v>28</v>
      </c>
      <c r="P361" s="6" t="s">
        <v>306</v>
      </c>
      <c r="Q361" s="6" t="s">
        <v>155</v>
      </c>
      <c r="R361" s="6" t="s">
        <v>31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775</v>
      </c>
      <c r="F362" s="6" t="s">
        <v>776</v>
      </c>
      <c r="G362" s="6" t="s">
        <v>777</v>
      </c>
      <c r="H362" s="7">
        <v>44043</v>
      </c>
      <c r="I362" s="6">
        <v>53</v>
      </c>
      <c r="J362" s="6" t="s">
        <v>25</v>
      </c>
      <c r="K362" s="6" t="s">
        <v>778</v>
      </c>
      <c r="L362" s="6" t="s">
        <v>779</v>
      </c>
      <c r="M362" s="6">
        <v>1</v>
      </c>
      <c r="N362" s="8">
        <v>158313</v>
      </c>
      <c r="O362" s="6" t="s">
        <v>36</v>
      </c>
      <c r="P362" s="6" t="s">
        <v>306</v>
      </c>
      <c r="Q362" s="6" t="s">
        <v>155</v>
      </c>
      <c r="R362" s="6" t="s">
        <v>141</v>
      </c>
      <c r="S362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2020-09-03T14:16:41Z</dcterms:created>
  <dcterms:modified xsi:type="dcterms:W3CDTF">2020-09-03T14:16:42Z</dcterms:modified>
</cp:coreProperties>
</file>