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9 septiembre 2020\Detalle Facturas\Facturas\"/>
    </mc:Choice>
  </mc:AlternateContent>
  <xr:revisionPtr revIDLastSave="0" documentId="8_{6B1AA1E6-234C-4250-9742-A429396A39CB}" xr6:coauthVersionLast="45" xr6:coauthVersionMax="45" xr10:uidLastSave="{00000000-0000-0000-0000-000000000000}"/>
  <bookViews>
    <workbookView xWindow="-108" yWindow="-108" windowWidth="23256" windowHeight="12576" xr2:uid="{E2F03CF3-8DE1-40F1-85FB-06F6455C6A56}"/>
  </bookViews>
  <sheets>
    <sheet name="2020_09_077544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<sst xmlns="http://schemas.openxmlformats.org/spreadsheetml/2006/main" count="65" uniqueCount="57">
  <si>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</si>
  <si>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</si>
  <si>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</si>
  <si>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</si>
  <si>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</si>
  <si>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</si>
  <si>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</si>
  <si>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</si>
  <si>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</si>
  <si>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</si>
  <si>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</si>
  <si>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</si>
  <si>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</si>
  <si>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</si>
  <si>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</si>
  <si>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</si>
  <si>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</si>
  <si>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</si>
  <si>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</si>
  <si>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</si>
  <si>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</si>
  <si>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</si>
  <si>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</si>
  <si>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</si>
  <si>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2020_09_07754419</t>
  </si>
  <si>
    <t>2</t>
  </si>
  <si>
    <t>07754419-4</t>
  </si>
  <si>
    <t>Aravena Zárate Guillermo</t>
  </si>
  <si>
    <t>Puerta Sur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</si>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</sst>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9%20Septiembre%202020\Detalle%20Facturas\5%20Macro%20Detalle%20Facturas%20septiem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519620"/>
      <sheetName val="2020_09_07659809"/>
      <sheetName val="2020_09_07754419"/>
      <sheetName val="2020_09_12469756"/>
      <sheetName val="2020_09_13999882"/>
      <sheetName val="2020_09_14339448"/>
      <sheetName val="2020_09_15018390"/>
      <sheetName val="2020_09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FC0-C343-4309-B5C0-9A7FC24B883C}">
  <sheetPr codeName="Hoja4">
    <tabColor rgb="FFFF0000"/>
  </sheetPr>
  <dimension ref="A1:Z32"/>
  <sheetViews>
    <sheetView tabSelected="1" workbookViewId="0">
      <selection activeCell="M11" sqref="M11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21.88671875" bestFit="1" customWidth="1"/>
    <col min="5" max="5" width="14.33203125" bestFit="1" customWidth="1"/>
    <col min="6" max="6" width="12" bestFit="1" customWidth="1"/>
    <col min="7" max="9" width="16.55468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6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59000000</v>
      </c>
      <c r="G2" s="3">
        <v>58317956</v>
      </c>
      <c r="H2" s="4">
        <v>0.98843993220338988</v>
      </c>
      <c r="I2" s="5">
        <v>4.0000000000000001E-3</v>
      </c>
      <c r="J2">
        <v>0</v>
      </c>
      <c r="K2" s="3">
        <v>0</v>
      </c>
      <c r="L2" s="3"/>
      <c r="M2" s="3">
        <v>102000000</v>
      </c>
      <c r="N2" s="3">
        <v>184531376</v>
      </c>
      <c r="O2" s="4">
        <v>1.8091311372549019</v>
      </c>
      <c r="P2" s="5">
        <v>1.2E-2</v>
      </c>
      <c r="Q2" s="3">
        <v>0</v>
      </c>
      <c r="R2" s="3">
        <v>0</v>
      </c>
      <c r="S2" s="3"/>
      <c r="T2" s="3">
        <v>14000000</v>
      </c>
      <c r="U2" s="3">
        <v>18748343</v>
      </c>
      <c r="V2" s="4">
        <v>1.3391673571428571</v>
      </c>
      <c r="W2" s="6">
        <v>16.399999999999999</v>
      </c>
      <c r="X2" s="3">
        <v>0</v>
      </c>
      <c r="Y2" s="3">
        <v>0</v>
      </c>
      <c r="Z2" s="7">
        <v>0</v>
      </c>
    </row>
    <row r="5" spans="1:26" x14ac:dyDescent="0.3">
      <c r="D5" s="8" t="s">
        <v>29</v>
      </c>
      <c r="E5" s="8" t="str">
        <f>D2</f>
        <v>Aravena Zárate Guillermo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2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07754419-4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44075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59000000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39</v>
      </c>
      <c r="E12" s="29">
        <f>G2</f>
        <v>58317956</v>
      </c>
      <c r="F12" s="2"/>
      <c r="G12" s="26">
        <v>1.1499999999999999</v>
      </c>
      <c r="H12" s="26" t="s">
        <v>40</v>
      </c>
      <c r="I12" s="27">
        <v>1.2E-2</v>
      </c>
    </row>
    <row r="13" spans="1:26" x14ac:dyDescent="0.3">
      <c r="D13" s="28" t="s">
        <v>41</v>
      </c>
      <c r="E13" s="30">
        <f>H2</f>
        <v>0.98843993220338988</v>
      </c>
      <c r="F13" s="2"/>
      <c r="G13" s="31"/>
      <c r="H13" s="31"/>
      <c r="I13" s="32"/>
    </row>
    <row r="14" spans="1:26" ht="27.6" x14ac:dyDescent="0.3">
      <c r="D14" s="28" t="s">
        <v>42</v>
      </c>
      <c r="E14" s="29">
        <f>J2</f>
        <v>0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4.0000000000000001E-3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0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x14ac:dyDescent="0.3">
      <c r="D19" s="28" t="s">
        <v>48</v>
      </c>
      <c r="E19" s="29">
        <f>M2</f>
        <v>102000000</v>
      </c>
      <c r="F19" s="2"/>
      <c r="G19" s="40"/>
      <c r="H19" s="40"/>
      <c r="I19" s="40"/>
    </row>
    <row r="20" spans="4:9" x14ac:dyDescent="0.3">
      <c r="D20" s="28" t="s">
        <v>49</v>
      </c>
      <c r="E20" s="29">
        <f>N2</f>
        <v>184531376</v>
      </c>
      <c r="F20" s="2"/>
      <c r="G20" s="40"/>
      <c r="H20" s="40"/>
      <c r="I20" s="40"/>
    </row>
    <row r="21" spans="4:9" x14ac:dyDescent="0.3">
      <c r="D21" s="28" t="s">
        <v>41</v>
      </c>
      <c r="E21" s="30">
        <f>O2</f>
        <v>1.8091311372549019</v>
      </c>
      <c r="F21" s="2"/>
      <c r="G21" s="40"/>
      <c r="H21" s="40"/>
      <c r="I21" s="40"/>
    </row>
    <row r="22" spans="4:9" ht="41.4" x14ac:dyDescent="0.3">
      <c r="D22" s="28" t="s">
        <v>50</v>
      </c>
      <c r="E22" s="29">
        <f>Q2</f>
        <v>0</v>
      </c>
      <c r="F22" s="2"/>
      <c r="G22" s="34" t="s">
        <v>51</v>
      </c>
      <c r="H22" s="41">
        <f>+E16+E24+E32</f>
        <v>0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0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14000000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18748343</v>
      </c>
      <c r="F28" s="36"/>
      <c r="G28" s="40"/>
      <c r="H28" s="40"/>
      <c r="I28" s="40"/>
    </row>
    <row r="29" spans="4:9" x14ac:dyDescent="0.3">
      <c r="D29" s="28" t="s">
        <v>41</v>
      </c>
      <c r="E29" s="30">
        <f>V2</f>
        <v>1.3391673571428571</v>
      </c>
      <c r="F29" s="9"/>
      <c r="G29" s="40"/>
      <c r="H29" s="40"/>
      <c r="I29" s="40"/>
    </row>
    <row r="30" spans="4:9" ht="27.6" x14ac:dyDescent="0.3">
      <c r="D30" s="28" t="s">
        <v>55</v>
      </c>
      <c r="E30" s="42">
        <f>X2</f>
        <v>0</v>
      </c>
      <c r="F30" s="2"/>
      <c r="G30" s="43"/>
      <c r="H30" s="40"/>
      <c r="I30" s="40"/>
    </row>
    <row r="31" spans="4:9" x14ac:dyDescent="0.3">
      <c r="D31" s="28" t="s">
        <v>56</v>
      </c>
      <c r="E31" s="44">
        <f>W2</f>
        <v>16.399999999999999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0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2020_09_07754419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2020-10-06T16:12:17Z</dcterms:created>
  <dcterms:modified xsi:type="dcterms:W3CDTF">2020-10-06T16:12:17Z</dcterms:modified>
</cp:coreProperties>
</file>