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08B357B4-B3B7-4386-BA70-0B51A0B1E48A}" xr6:coauthVersionLast="41" xr6:coauthVersionMax="41" xr10:uidLastSave="{00000000-0000-0000-0000-000000000000}"/>
  <bookViews>
    <workbookView xWindow="-120" yWindow="-120" windowWidth="20730" windowHeight="11160" xr2:uid="{51ED5D00-E34F-4CCC-8484-C8AA01FDB0EE}"/>
  </bookViews>
  <sheets>
    <sheet name="2020_09_0993994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<sst xmlns="http://schemas.openxmlformats.org/spreadsheetml/2006/main" count="11335" uniqueCount="1505">
  <si>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</si>
  <si>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</si>
  <si>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</si>
  <si>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</si>
  <si>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</si>
  <si>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</si>
  <si>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</si>
  <si>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</si>
  <si>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</si>
  <si>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</si>
  <si>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</si>
  <si>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</si>
  <si>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</si>
  <si>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</si>
  <si>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</si>
  <si>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</si>
  <si>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</si>
  <si>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</si>
  <si>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</si>
  <si>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2020_09_09939941</t>
  </si>
  <si>
    <t>LOPEZ FUENTES JOSE OCTAVIO</t>
  </si>
  <si>
    <t>JF</t>
  </si>
  <si>
    <t>09939941-4</t>
  </si>
  <si>
    <t>PISTON MOTOR STD 3 SEG KS C/ANILLO 42 MM</t>
  </si>
  <si>
    <t>CV-A-0000-00215400</t>
  </si>
  <si>
    <t xml:space="preserve">NUEVO VINA DEL MAR </t>
  </si>
  <si>
    <t>0006355359-K-0</t>
  </si>
  <si>
    <t xml:space="preserve">PONCE FEBRE JUAN MANUEL </t>
  </si>
  <si>
    <t>Repuestos</t>
  </si>
  <si>
    <t>Otros meses</t>
  </si>
  <si>
    <t>Nota Crédito</t>
  </si>
  <si>
    <t>Venta Normal</t>
  </si>
  <si>
    <t xml:space="preserve">PASADOR MUNON 30.00 STD (JGO) C/BUJE </t>
  </si>
  <si>
    <t>CV-A-0000-00215466</t>
  </si>
  <si>
    <t>0006382305-8-0</t>
  </si>
  <si>
    <t xml:space="preserve">MARTINEZ ALFARO ANGEL SEVERINO </t>
  </si>
  <si>
    <t xml:space="preserve">MANGUERA RETORNO ACEITE TURBO </t>
  </si>
  <si>
    <t>Nombre</t>
  </si>
  <si>
    <t xml:space="preserve">F0171 </t>
  </si>
  <si>
    <t xml:space="preserve">PIOLA ACELERADOR 1.725 M/M </t>
  </si>
  <si>
    <t>CV-A-0000-00216557</t>
  </si>
  <si>
    <t>0009563266-1-0</t>
  </si>
  <si>
    <t xml:space="preserve">MENA VASQUEZ JORGE HERIBERTO </t>
  </si>
  <si>
    <t>Cod Vendedor</t>
  </si>
  <si>
    <t xml:space="preserve">U0043 </t>
  </si>
  <si>
    <t xml:space="preserve">CANERIA INYECTOR NUM.1 </t>
  </si>
  <si>
    <t>CV-A-0000-00216726</t>
  </si>
  <si>
    <t>0011735952-2-0</t>
  </si>
  <si>
    <t xml:space="preserve">LEON MELLA LORENA ANDREA </t>
  </si>
  <si>
    <t>Rut</t>
  </si>
  <si>
    <t xml:space="preserve">S8015 </t>
  </si>
  <si>
    <t xml:space="preserve">PARACHOQUE DELANTERO IZQ. </t>
  </si>
  <si>
    <t>CV-A-0000-00217012</t>
  </si>
  <si>
    <t>0076320358-1-0</t>
  </si>
  <si>
    <t xml:space="preserve">SERVICIOS DE TRANSPORTES OSSANDON SPA </t>
  </si>
  <si>
    <t>Mes Pago</t>
  </si>
  <si>
    <t xml:space="preserve">PORTA PISADERA IZQ. </t>
  </si>
  <si>
    <t>CV-A-0000-00217157</t>
  </si>
  <si>
    <t>0006658278-7-0</t>
  </si>
  <si>
    <t xml:space="preserve">VALENCIA BARRALES ANA FRANCISCA </t>
  </si>
  <si>
    <t xml:space="preserve">PORTA PISADERA DER. </t>
  </si>
  <si>
    <t xml:space="preserve">C2272 </t>
  </si>
  <si>
    <t xml:space="preserve">FOCO LED LATERAL AMARILLO 2 1/2" MV </t>
  </si>
  <si>
    <t>CV-A-0000-00217464</t>
  </si>
  <si>
    <t>0076183179-8-0</t>
  </si>
  <si>
    <t xml:space="preserve">TRANSPORTES MARMAX LTDA </t>
  </si>
  <si>
    <t>Neumaticos</t>
  </si>
  <si>
    <t>COMISION REPUESTOS</t>
  </si>
  <si>
    <t>Tabla de Cumplimiento Repuestos</t>
  </si>
  <si>
    <t xml:space="preserve">F0876 </t>
  </si>
  <si>
    <t xml:space="preserve">TAPA SOL PARABRISAS ACRILICO TECHO ALTO </t>
  </si>
  <si>
    <t>CV-A-0000-00217477</t>
  </si>
  <si>
    <t>VENTA TOTAL PERIODO ACTUAL</t>
  </si>
  <si>
    <t>Ventas</t>
  </si>
  <si>
    <t>% Comisión</t>
  </si>
  <si>
    <t xml:space="preserve">A0000 </t>
  </si>
  <si>
    <t xml:space="preserve">KIT EMBRAGUE (15-1 / 2 "X 2") 4 PALETAS </t>
  </si>
  <si>
    <t>CV-A-0000-00217536</t>
  </si>
  <si>
    <t>0015084752-4-0</t>
  </si>
  <si>
    <t xml:space="preserve">VASQUEZ MASCARENO ALDO JONATHAN </t>
  </si>
  <si>
    <t>VENTA NORMAL</t>
  </si>
  <si>
    <t>Desde</t>
  </si>
  <si>
    <t>Hasta</t>
  </si>
  <si>
    <t xml:space="preserve">SERVO EMBRAGUE </t>
  </si>
  <si>
    <t>CV-A-0000-00217563</t>
  </si>
  <si>
    <t>0076425663-8-0</t>
  </si>
  <si>
    <t xml:space="preserve">EMPRESA DE IMPORTACIONES REINALDO RODRIG </t>
  </si>
  <si>
    <t>COMISION NORMAL (%)</t>
  </si>
  <si>
    <t>o mas</t>
  </si>
  <si>
    <t xml:space="preserve">CUERPO EXT.SINCRONIZADOR 5TA 6TA </t>
  </si>
  <si>
    <t>CV-A-0000-00217645</t>
  </si>
  <si>
    <t>0007929083-1-0</t>
  </si>
  <si>
    <t xml:space="preserve">ALVAREZ MORALES MIGUEL ANGEL </t>
  </si>
  <si>
    <t>COMISION NORMAL ($)</t>
  </si>
  <si>
    <t xml:space="preserve">S4101 </t>
  </si>
  <si>
    <t xml:space="preserve">ESPEJO EXTERIOR IZQ. ELECTRICO (SIMPLE) </t>
  </si>
  <si>
    <t>CV-A-0000-00217764</t>
  </si>
  <si>
    <t>0078533120-6-0</t>
  </si>
  <si>
    <t xml:space="preserve">EMPRESA DE TRANSP.REINOSO HNOS.LTDA. </t>
  </si>
  <si>
    <t xml:space="preserve">VALVULA TOP BRAKE KS </t>
  </si>
  <si>
    <t>CV-A-0000-00217776</t>
  </si>
  <si>
    <t>0076105055-9-0</t>
  </si>
  <si>
    <t xml:space="preserve">SOCIEDAD COMERCIAL RENACA ALTO LTDA </t>
  </si>
  <si>
    <t>TOTAL COMISION REPUESTOS</t>
  </si>
  <si>
    <t xml:space="preserve">RADIADOR INTERCOOLER VERSION NUEVA </t>
  </si>
  <si>
    <t>CV-A-0000-00217828</t>
  </si>
  <si>
    <t>VENTA POR DOCUMENTAR  A LA FECHA DE CORTE</t>
  </si>
  <si>
    <t xml:space="preserve">U0562 </t>
  </si>
  <si>
    <t xml:space="preserve">METAL BANCADA STD JGO </t>
  </si>
  <si>
    <t>CV-A-0000-00217829</t>
  </si>
  <si>
    <t>0006235892-0-0</t>
  </si>
  <si>
    <t xml:space="preserve">BRAVO TORO JOSE ROBERTO </t>
  </si>
  <si>
    <t xml:space="preserve">PASTILLA FRENO DEL.TRAS.(JGO) </t>
  </si>
  <si>
    <t>CV-A-0000-00217839</t>
  </si>
  <si>
    <t>0004509180-5-0</t>
  </si>
  <si>
    <t xml:space="preserve">PEREZ CARRIZO MANUEL JULIO </t>
  </si>
  <si>
    <t xml:space="preserve">C1326 </t>
  </si>
  <si>
    <t xml:space="preserve">PATIN FRENO TIPO Q 4515 </t>
  </si>
  <si>
    <t>CV-A-0000-00217929</t>
  </si>
  <si>
    <t>0076048223-4-0</t>
  </si>
  <si>
    <t xml:space="preserve">CABRERA GRUAS LTDA </t>
  </si>
  <si>
    <t>COMISION NEUMATICOS, LUBRICANTES, BATERIAS Y REMOLQUE</t>
  </si>
  <si>
    <t>Tabla de Cumplimiento Neumaticos, Lubricantes, Baterias y Remolques</t>
  </si>
  <si>
    <t xml:space="preserve">ANILLO SINCRONIZADOR 1RA 2DA (2XCAJA) </t>
  </si>
  <si>
    <t>CV-A-0000-00217975</t>
  </si>
  <si>
    <t xml:space="preserve">ANILLO SINCRONIZADOR 3RA 4TA 5TA 6TA </t>
  </si>
  <si>
    <t xml:space="preserve">W0741 </t>
  </si>
  <si>
    <t xml:space="preserve">BLOCK COMPRESOR LK38 KNORR </t>
  </si>
  <si>
    <t>CV-A-0000-00218377</t>
  </si>
  <si>
    <t>0009727959-4-0</t>
  </si>
  <si>
    <t xml:space="preserve">PULIDO RAMOS HERNAN ALONSO </t>
  </si>
  <si>
    <t>Venta Pendiente</t>
  </si>
  <si>
    <t xml:space="preserve">TAPA DELANTERA C/CAMBIO </t>
  </si>
  <si>
    <t>CV-A-0000-00218443</t>
  </si>
  <si>
    <t>0076909526-8-0</t>
  </si>
  <si>
    <t xml:space="preserve">ANA MARIA PALMA VELIZ EIRL. </t>
  </si>
  <si>
    <t xml:space="preserve">SECADOR AIRE COMPLETO C/VALVULA 4 VIAS </t>
  </si>
  <si>
    <t>CV-A-0000-00219922</t>
  </si>
  <si>
    <t>0076227961-4-0</t>
  </si>
  <si>
    <t xml:space="preserve">COMERCIAL LOS MAITENES LTDA. </t>
  </si>
  <si>
    <t xml:space="preserve">PERNO RUEDA TRA.SOLO 18X80 </t>
  </si>
  <si>
    <t>CV-A-0000-00220673</t>
  </si>
  <si>
    <t>0006279097-0-0</t>
  </si>
  <si>
    <t xml:space="preserve">BRIONES VALENCIA NIBALDO LUIS </t>
  </si>
  <si>
    <t>TOTAL COMISION NEU / LUB / BAT / REM</t>
  </si>
  <si>
    <t xml:space="preserve">215/75R17.5 16PR 135/133J CR976A GOODR </t>
  </si>
  <si>
    <t>CV-A-0000-00221283</t>
  </si>
  <si>
    <t>0076188893-5-0</t>
  </si>
  <si>
    <t xml:space="preserve">TRANSPORTES EL CERRILLO </t>
  </si>
  <si>
    <t xml:space="preserve">PASTILLA FRENO DEL.TRAS.(JGO) ADVANCE </t>
  </si>
  <si>
    <t>CV-A-0000-00221428</t>
  </si>
  <si>
    <t xml:space="preserve">FILTRO AIRE SECUN. DONALDSON </t>
  </si>
  <si>
    <t>CV-A-0000-00221844</t>
  </si>
  <si>
    <t>0076740938-9-0</t>
  </si>
  <si>
    <t xml:space="preserve">TRANSPORTES EL CAQUI SPA </t>
  </si>
  <si>
    <t xml:space="preserve">FILTRO AIRE PRIMARIO </t>
  </si>
  <si>
    <t>COMISION SERVICIOS</t>
  </si>
  <si>
    <t>Tabla de Cumplimiento Servicios</t>
  </si>
  <si>
    <t xml:space="preserve">BOMBA AGUA S/TAPA TRAS. </t>
  </si>
  <si>
    <t>CV-A-0000-00222129</t>
  </si>
  <si>
    <t>Comisión</t>
  </si>
  <si>
    <t xml:space="preserve">BENDIX 12 ESTRIAS </t>
  </si>
  <si>
    <t>CV-A-0000-00223107</t>
  </si>
  <si>
    <t>0076372219-8-0</t>
  </si>
  <si>
    <t xml:space="preserve">TRANSPORTES FRANCO RUMINO E.I.R.L </t>
  </si>
  <si>
    <t xml:space="preserve">C1035 </t>
  </si>
  <si>
    <t xml:space="preserve">GOLILLA AJUSTE FRENO EJE LEVA </t>
  </si>
  <si>
    <t>CV-A-0000-00223156</t>
  </si>
  <si>
    <t>0076613306-1-0</t>
  </si>
  <si>
    <t xml:space="preserve">TRANSPORTES BERNAL E HIJOS LTDA </t>
  </si>
  <si>
    <t>TOTAL VARIABLE</t>
  </si>
  <si>
    <t xml:space="preserve">W1654 </t>
  </si>
  <si>
    <t xml:space="preserve">GOMA CAMISA MOTOR </t>
  </si>
  <si>
    <t>CV-A-0000-00223651</t>
  </si>
  <si>
    <t>0012602503-3-0</t>
  </si>
  <si>
    <t xml:space="preserve">GALARCE TORRES CLAUDIA MERCEDES </t>
  </si>
  <si>
    <t xml:space="preserve">FILTRO SEPARADOR CON VASO </t>
  </si>
  <si>
    <t>CV-A-0000-00223707</t>
  </si>
  <si>
    <t>0076741825-6-0</t>
  </si>
  <si>
    <t xml:space="preserve">TRANSPORTES FELIPE ANTONIO PEREZ GUTIERR </t>
  </si>
  <si>
    <t xml:space="preserve">F0207 </t>
  </si>
  <si>
    <t xml:space="preserve">DEPOSITO AGUA RADIADOR </t>
  </si>
  <si>
    <t>CV-A-0000-00224144</t>
  </si>
  <si>
    <t>TOTAL COMISION SERVICIOS</t>
  </si>
  <si>
    <t xml:space="preserve">F0814 </t>
  </si>
  <si>
    <t xml:space="preserve">PRENSA EMBRAGUE 13" 325MM SACHS </t>
  </si>
  <si>
    <t>FV-A-0000-02148339</t>
  </si>
  <si>
    <t>Factura</t>
  </si>
  <si>
    <t xml:space="preserve">WILLIAMS T-300 15W40 CI-4 BALDE 19LT </t>
  </si>
  <si>
    <t>FV-A-0000-02148340</t>
  </si>
  <si>
    <t>Lubricantes</t>
  </si>
  <si>
    <t xml:space="preserve">VALVULA GOBERNADORA ANTIGUA T/WABCO </t>
  </si>
  <si>
    <t>FV-A-0000-02155526</t>
  </si>
  <si>
    <t xml:space="preserve">W0740 </t>
  </si>
  <si>
    <t xml:space="preserve">BIELA COMPRESOR LK38 KNORR </t>
  </si>
  <si>
    <t>FV-A-0000-02155548</t>
  </si>
  <si>
    <t xml:space="preserve">W2373 </t>
  </si>
  <si>
    <t xml:space="preserve">ANILLO COMPRESOR STD 1CIL 88MM LK38 </t>
  </si>
  <si>
    <t xml:space="preserve">W0668 </t>
  </si>
  <si>
    <t xml:space="preserve">EMPAQ.TAPA DISTRIBUCION </t>
  </si>
  <si>
    <t>FV-A-0000-02160218</t>
  </si>
  <si>
    <t xml:space="preserve">W2133 </t>
  </si>
  <si>
    <t xml:space="preserve">BOMBA AGUA </t>
  </si>
  <si>
    <t>FV-A-0000-02160746</t>
  </si>
  <si>
    <t xml:space="preserve">W2412 </t>
  </si>
  <si>
    <t xml:space="preserve">FILTRO LUBRICANTE TECFIL </t>
  </si>
  <si>
    <t>FV-A-0000-02164641</t>
  </si>
  <si>
    <t xml:space="preserve">11R22.5 16PR 148/145M AT27S AUSTO </t>
  </si>
  <si>
    <t>FV-A-0000-02181052</t>
  </si>
  <si>
    <t>0076177844-7-0</t>
  </si>
  <si>
    <t xml:space="preserve">TRANSPORTES CARRIL LTDA </t>
  </si>
  <si>
    <t xml:space="preserve">ACOPLE P/ATAQUE </t>
  </si>
  <si>
    <t>FV-A-0000-02184312</t>
  </si>
  <si>
    <t>0079868200-8-0</t>
  </si>
  <si>
    <t xml:space="preserve">TRANSPORTES VICENTE GALLARDO Y CIA LTDA. </t>
  </si>
  <si>
    <t xml:space="preserve">BT031 </t>
  </si>
  <si>
    <t xml:space="preserve">BAT. DARK BEAR 150 AMP (- +) 840 CCA </t>
  </si>
  <si>
    <t>FV-A-0000-02189716</t>
  </si>
  <si>
    <t>FV-A-0000-02189748</t>
  </si>
  <si>
    <t>FV-A-0000-02191891</t>
  </si>
  <si>
    <t xml:space="preserve">FILTRO AIRE TECFIL </t>
  </si>
  <si>
    <t xml:space="preserve">FILTRO COMBUSTIBLE DONALDSON "ESC" </t>
  </si>
  <si>
    <t xml:space="preserve">FILTRO SEPARADOR DONALDSON </t>
  </si>
  <si>
    <t>FV-A-0000-02192048</t>
  </si>
  <si>
    <t>FV-A-0000-02192278</t>
  </si>
  <si>
    <t>FV-A-0000-02193225</t>
  </si>
  <si>
    <t>FV-A-0000-02195526</t>
  </si>
  <si>
    <t>FV-A-0000-02195527</t>
  </si>
  <si>
    <t xml:space="preserve">FILTRO LUBRICANTE DONALDSON </t>
  </si>
  <si>
    <t>FV-A-0000-02195652</t>
  </si>
  <si>
    <t xml:space="preserve">C3056 </t>
  </si>
  <si>
    <t>PULMON SUSPENSION 1T15ZR6 PISTON PLASTIC</t>
  </si>
  <si>
    <t>FV-A-0000-02196127</t>
  </si>
  <si>
    <t xml:space="preserve">295/80R22.5 18PR 152/149M AT115 AUSTO </t>
  </si>
  <si>
    <t>FV-A-0000-02196146</t>
  </si>
  <si>
    <t xml:space="preserve">FILTRO AIRE DONALDSON </t>
  </si>
  <si>
    <t>FV-A-0000-02196927</t>
  </si>
  <si>
    <t xml:space="preserve">TARJETA TACOGRAFO 7 DIAS 125KM </t>
  </si>
  <si>
    <t>FV-A-0000-02196928</t>
  </si>
  <si>
    <t>FV-A-0000-02197119</t>
  </si>
  <si>
    <t xml:space="preserve">FILTRO SECADOR AIRE WABCO (PL) </t>
  </si>
  <si>
    <t>FV-A-0000-02198427</t>
  </si>
  <si>
    <t>FV-A-0000-02198972</t>
  </si>
  <si>
    <t xml:space="preserve">DISCO FRENO TRASERO </t>
  </si>
  <si>
    <t>FV-A-0000-02199375</t>
  </si>
  <si>
    <t>FV-A-0000-02199376</t>
  </si>
  <si>
    <t xml:space="preserve">S2633 </t>
  </si>
  <si>
    <t>FV-A-0000-02200039</t>
  </si>
  <si>
    <t>FV-A-0000-02200040</t>
  </si>
  <si>
    <t>FV-A-0000-02200084</t>
  </si>
  <si>
    <t xml:space="preserve">CILINDRO FRENO MOTOR </t>
  </si>
  <si>
    <t>FV-A-0000-02201413</t>
  </si>
  <si>
    <t>0005181239-5-0</t>
  </si>
  <si>
    <t xml:space="preserve">ORDENES FERNANDEZ EDUARDO DEL CARMEN </t>
  </si>
  <si>
    <t>FV-A-0000-02201622</t>
  </si>
  <si>
    <t xml:space="preserve">V3145 </t>
  </si>
  <si>
    <t xml:space="preserve">RELAY AUXILIAR 24V/70A 4 TERMINALES </t>
  </si>
  <si>
    <t>FV-A-0000-02201835</t>
  </si>
  <si>
    <t xml:space="preserve">V5160 </t>
  </si>
  <si>
    <t xml:space="preserve">EXTREMO DIRECCION DER 30 CONO 27 </t>
  </si>
  <si>
    <t xml:space="preserve">V5161 </t>
  </si>
  <si>
    <t xml:space="preserve">EXTREMO DIRECCION IZQ 30 CONO 27 </t>
  </si>
  <si>
    <t xml:space="preserve">295/80R22.5 16PR 150/147M CM993W GOODR </t>
  </si>
  <si>
    <t>FV-A-0000-02202002</t>
  </si>
  <si>
    <t>0079857310-1-0</t>
  </si>
  <si>
    <t xml:space="preserve">TRANSPORTES MOLTEDO LTDA. </t>
  </si>
  <si>
    <t xml:space="preserve">RED GREASE EP-2 BL 16 KG </t>
  </si>
  <si>
    <t>FV-A-0000-02202003</t>
  </si>
  <si>
    <t>0009177082-2-0</t>
  </si>
  <si>
    <t xml:space="preserve">VERGARA OJEDA OSVALDO HERNAN </t>
  </si>
  <si>
    <t xml:space="preserve">REMACHE DE BALATA COBRE MEDIDA 10X10 </t>
  </si>
  <si>
    <t>FV-A-0000-02202387</t>
  </si>
  <si>
    <t xml:space="preserve">V3565 </t>
  </si>
  <si>
    <t xml:space="preserve">PASADOR MUNON 60MM JGO. C/RDTO. </t>
  </si>
  <si>
    <t>FV-A-0000-02202417</t>
  </si>
  <si>
    <t xml:space="preserve">BT022 </t>
  </si>
  <si>
    <t xml:space="preserve">BAT. DARK BEAR 70 AMP (+ -) 630 CCA </t>
  </si>
  <si>
    <t>FV-A-0000-02203065</t>
  </si>
  <si>
    <t>0012641500-1-0</t>
  </si>
  <si>
    <t xml:space="preserve">DURAN CISTERNA MANUEL ARTURO </t>
  </si>
  <si>
    <t xml:space="preserve">HK100 </t>
  </si>
  <si>
    <t xml:space="preserve">BATERIA 100 AMP 800 CCA HANKOOK </t>
  </si>
  <si>
    <t>FV-A-0000-02203072</t>
  </si>
  <si>
    <t xml:space="preserve">HK150 </t>
  </si>
  <si>
    <t xml:space="preserve">BATERIA 150 AMP 1000 CCA HANKOOK </t>
  </si>
  <si>
    <t>FV-A-0000-02203165</t>
  </si>
  <si>
    <t xml:space="preserve">C5005 </t>
  </si>
  <si>
    <t xml:space="preserve">BUJE PUNTA LANZA 40MM </t>
  </si>
  <si>
    <t>FV-A-0000-02203285</t>
  </si>
  <si>
    <t xml:space="preserve">COMPRESOR 1 PISTON KNORR </t>
  </si>
  <si>
    <t>FV-A-0000-02203968</t>
  </si>
  <si>
    <t xml:space="preserve">C5257 </t>
  </si>
  <si>
    <t xml:space="preserve">CHICHARRA DE FRENO UNIVERSAL 10E 3P </t>
  </si>
  <si>
    <t>FV-A-0000-02204255</t>
  </si>
  <si>
    <t xml:space="preserve">C5258 </t>
  </si>
  <si>
    <t xml:space="preserve">CHICHARRA DE FRENO UNIVERSAL 28E 3P </t>
  </si>
  <si>
    <t xml:space="preserve">VALVULA DESC.RAPIDA ENT.3/8 2SAL.3/8 </t>
  </si>
  <si>
    <t>FV-A-0000-02204258</t>
  </si>
  <si>
    <t xml:space="preserve">C2232 </t>
  </si>
  <si>
    <t xml:space="preserve">HUINCHA REFLECTANTE ROJO/BLANCO X ROLLO </t>
  </si>
  <si>
    <t xml:space="preserve">C5148 </t>
  </si>
  <si>
    <t xml:space="preserve">RETEN DE ACEITE </t>
  </si>
  <si>
    <t xml:space="preserve">C3003 </t>
  </si>
  <si>
    <t>ENCHUFE RECEPTOR HEMBRA 7 CONT C/RESORTE</t>
  </si>
  <si>
    <t xml:space="preserve">C3004 </t>
  </si>
  <si>
    <t xml:space="preserve">ENCHUFE RECEPTOR MACHO 7 CONT BASE FIJA </t>
  </si>
  <si>
    <t>REFRIGERANTE ANTICONGELANTE -10BIDON 20L</t>
  </si>
  <si>
    <t>FV-A-0000-02204919</t>
  </si>
  <si>
    <t>FV-A-0000-02205468</t>
  </si>
  <si>
    <t xml:space="preserve">C2286 </t>
  </si>
  <si>
    <t xml:space="preserve">TUERCA RUEDA DISCO M22 HEXAGONO 32MM </t>
  </si>
  <si>
    <t>FV-A-0000-02205858</t>
  </si>
  <si>
    <t xml:space="preserve">C5147 </t>
  </si>
  <si>
    <t xml:space="preserve">C5227 </t>
  </si>
  <si>
    <t xml:space="preserve">PERNO RUEDA DISCO 22X1.5X95 </t>
  </si>
  <si>
    <t xml:space="preserve">C2172 </t>
  </si>
  <si>
    <t>TAMBOR DE FRENO 8" 10 PERF.OUTBOARD EURO</t>
  </si>
  <si>
    <t>FV-A-0000-02206298</t>
  </si>
  <si>
    <t>0014541190-4-0</t>
  </si>
  <si>
    <t xml:space="preserve">HERNANDEZ PARDO FRANCISCO ANDRES </t>
  </si>
  <si>
    <t xml:space="preserve">V1910 </t>
  </si>
  <si>
    <t xml:space="preserve">CORREA ALTERNADOR 8PK1440/1445 </t>
  </si>
  <si>
    <t>FV-A-0000-02206386</t>
  </si>
  <si>
    <t xml:space="preserve">FILTRO COMBUSTIBLE DONALDSON </t>
  </si>
  <si>
    <t xml:space="preserve">VALVOLUBE G.O. 85W140 GL-5 BL.19 LT </t>
  </si>
  <si>
    <t>FV-A-0000-02206388</t>
  </si>
  <si>
    <t>0013985732-1-0</t>
  </si>
  <si>
    <t xml:space="preserve">BRIONES FIGUEROA JUAN PABLO </t>
  </si>
  <si>
    <t>VALVOLINE HIDRO-LUBE SAE 80W GL-4 BL19LT</t>
  </si>
  <si>
    <t>FV-A-0000-02206397</t>
  </si>
  <si>
    <t xml:space="preserve">VALVULA PIE F/MOTOR T/KNORR </t>
  </si>
  <si>
    <t>FV-A-0000-02206527</t>
  </si>
  <si>
    <t xml:space="preserve">FILTRO SEPARADOR TECFIL </t>
  </si>
  <si>
    <t>FV-A-0000-02207135</t>
  </si>
  <si>
    <t>FV-A-0000-02207336</t>
  </si>
  <si>
    <t xml:space="preserve">W0974 </t>
  </si>
  <si>
    <t xml:space="preserve">EMPAQ.MOTOR JGO C/RETENES 6CIL </t>
  </si>
  <si>
    <t>FV-A-0000-02207703</t>
  </si>
  <si>
    <t>0076093434-8-0</t>
  </si>
  <si>
    <t xml:space="preserve">SOCIEDAD LOZISCA DRISTRIBUIDORA LIMITADA </t>
  </si>
  <si>
    <t xml:space="preserve">U0600 </t>
  </si>
  <si>
    <t xml:space="preserve">CULATIN COMPRESOR COMPLETO </t>
  </si>
  <si>
    <t>FV-A-0000-02208461</t>
  </si>
  <si>
    <t>FV-A-0000-02208730</t>
  </si>
  <si>
    <t xml:space="preserve">S0494 </t>
  </si>
  <si>
    <t xml:space="preserve">S0584 </t>
  </si>
  <si>
    <t xml:space="preserve">FILTRO LUBRICANTE C/CAMBIOS/DIFERENCIAL </t>
  </si>
  <si>
    <t xml:space="preserve">FILTRO COMBUSTIBLE DONALSON </t>
  </si>
  <si>
    <t xml:space="preserve">S3624 </t>
  </si>
  <si>
    <t xml:space="preserve">FILTRO COMBUSTIBLE MAHLE </t>
  </si>
  <si>
    <t>FV-A-0000-02209064</t>
  </si>
  <si>
    <t xml:space="preserve">EURODIESEL E-4 15W40 CI-4 BL 19 LT </t>
  </si>
  <si>
    <t>FV-A-0000-02209411</t>
  </si>
  <si>
    <t>FV-A-0000-02209797</t>
  </si>
  <si>
    <t xml:space="preserve">HOJA PAQ.RESORTE TRAS.1RA </t>
  </si>
  <si>
    <t>FV-A-0000-02210072</t>
  </si>
  <si>
    <t xml:space="preserve">HOJA PAQ.RESORTE TRAS.2DA </t>
  </si>
  <si>
    <t xml:space="preserve">GRASA FEDERAL CHASIS GREASE 16 KG </t>
  </si>
  <si>
    <t>FV-A-0000-02210083</t>
  </si>
  <si>
    <t xml:space="preserve">U0890 </t>
  </si>
  <si>
    <t xml:space="preserve">FILTRO LUBRICANTE FLEETGUARD </t>
  </si>
  <si>
    <t>FV-A-0000-02210323</t>
  </si>
  <si>
    <t xml:space="preserve">265/65R17 112S SL369 GOODR </t>
  </si>
  <si>
    <t>FV-A-0000-02210361</t>
  </si>
  <si>
    <t>0076147635-1-0</t>
  </si>
  <si>
    <t xml:space="preserve">SOC.COMERCIAL CARLUI LTDA </t>
  </si>
  <si>
    <t xml:space="preserve">W0035 </t>
  </si>
  <si>
    <t xml:space="preserve">SOPORTE MOTOR TRASERO PASADOR 76MM </t>
  </si>
  <si>
    <t>FV-A-0000-02210362</t>
  </si>
  <si>
    <t>FV-A-0000-02210587</t>
  </si>
  <si>
    <t>FV-A-0000-02211215</t>
  </si>
  <si>
    <t xml:space="preserve">U1927 </t>
  </si>
  <si>
    <t xml:space="preserve">FILTRO LUBRICANTE MAHLE </t>
  </si>
  <si>
    <t xml:space="preserve">U0894 </t>
  </si>
  <si>
    <t xml:space="preserve">FILTRO AIRE FLEETGUARD </t>
  </si>
  <si>
    <t xml:space="preserve">U0940 </t>
  </si>
  <si>
    <t xml:space="preserve">FILTRO COMBUSTIBLE </t>
  </si>
  <si>
    <t>FV-A-0000-02211260</t>
  </si>
  <si>
    <t xml:space="preserve">A0060 </t>
  </si>
  <si>
    <t xml:space="preserve">ALTERNADOR 24SI 12V 160AMPS "ESC" </t>
  </si>
  <si>
    <t>FV-A-0000-02211662</t>
  </si>
  <si>
    <t>FV-A-0000-02211810</t>
  </si>
  <si>
    <t>FV-A-0000-02211949</t>
  </si>
  <si>
    <t xml:space="preserve">CORREA VENTILADOR 8PK1369MM </t>
  </si>
  <si>
    <t>FV-A-0000-02212019</t>
  </si>
  <si>
    <t>FV-A-0000-02212596</t>
  </si>
  <si>
    <t xml:space="preserve">FILTRO DE AGUA DONALDSON </t>
  </si>
  <si>
    <t>FV-A-0000-02212598</t>
  </si>
  <si>
    <t xml:space="preserve">V3913 </t>
  </si>
  <si>
    <t xml:space="preserve">AMORTIGUADOR CABINA TRAS.DER/IZQ OJO/OJ </t>
  </si>
  <si>
    <t>FV-A-0000-02212805</t>
  </si>
  <si>
    <t xml:space="preserve">12R22.5 152/148K HSC1 ED CONTI </t>
  </si>
  <si>
    <t>FV-A-0000-02213219</t>
  </si>
  <si>
    <t>0076173454-7-0</t>
  </si>
  <si>
    <t xml:space="preserve"> TRANSPORTE LOPEZ E HIJOS LIMITADA F5 </t>
  </si>
  <si>
    <t>FV-A-0000-02213221</t>
  </si>
  <si>
    <t>FV-A-0000-02213249</t>
  </si>
  <si>
    <t xml:space="preserve">HOJA PAQ.RESORTE DEL.1RA </t>
  </si>
  <si>
    <t>FV-A-0000-02213434</t>
  </si>
  <si>
    <t xml:space="preserve">HOJA PAQ.RESORTE DEL.2DA </t>
  </si>
  <si>
    <t xml:space="preserve">HYDRAULIC S1 M68 BALDE 18.9 LITROS </t>
  </si>
  <si>
    <t>FV-A-0000-02213475</t>
  </si>
  <si>
    <t xml:space="preserve">SERVO EMBRAGUE WABCO </t>
  </si>
  <si>
    <t>FV-A-0000-02213972</t>
  </si>
  <si>
    <t xml:space="preserve">C1108 </t>
  </si>
  <si>
    <t xml:space="preserve">VALVULA GOBERNADORA D-2 T/BENDIX </t>
  </si>
  <si>
    <t>FV-A-0000-02214126</t>
  </si>
  <si>
    <t>0076178493-5-0</t>
  </si>
  <si>
    <t xml:space="preserve">PORSCHE INTER AUTO CHILE SPA </t>
  </si>
  <si>
    <t>FV-A-0000-02214996</t>
  </si>
  <si>
    <t>0007903479-7-0</t>
  </si>
  <si>
    <t xml:space="preserve">GAETE VALENCIA JORGE RODRIGO </t>
  </si>
  <si>
    <t xml:space="preserve">CONO SINCRONIZADOR (ZF1316304187) </t>
  </si>
  <si>
    <t>FV-A-0000-02215036</t>
  </si>
  <si>
    <t xml:space="preserve">REP.SINCRONIZADOR 2DA A 5TA </t>
  </si>
  <si>
    <t>FV-A-0000-02215038</t>
  </si>
  <si>
    <t xml:space="preserve">EMPAQ.C/CAMBIO JGO S/RETENES </t>
  </si>
  <si>
    <t>FV-A-0000-02215039</t>
  </si>
  <si>
    <t>FV-A-0000-02215205</t>
  </si>
  <si>
    <t>0007269243-8-0</t>
  </si>
  <si>
    <t xml:space="preserve">BELTRAN GONZALEZ JUAN FERNANDO </t>
  </si>
  <si>
    <t xml:space="preserve">BUJE BARRA ESTAB.DEL.TRAS.30M/M (GOMA) </t>
  </si>
  <si>
    <t>FV-A-0000-02215474</t>
  </si>
  <si>
    <t>0076521184-0-0</t>
  </si>
  <si>
    <t xml:space="preserve">SOCIEDAD DE TRANSPORTES STAR LTDA </t>
  </si>
  <si>
    <t>FV-A-0000-02215552</t>
  </si>
  <si>
    <t>PULMON FRENO DOBLE MAXI 30/30 (8" DOBLE)</t>
  </si>
  <si>
    <t>FV-A-0000-02216143</t>
  </si>
  <si>
    <t>0076038473-9-0</t>
  </si>
  <si>
    <t xml:space="preserve">TRANSPORTES JUAN VALERIO REINOSO FERNAND </t>
  </si>
  <si>
    <t xml:space="preserve">C1012 </t>
  </si>
  <si>
    <t xml:space="preserve">PULMON FRENO DOBLE 24/24 </t>
  </si>
  <si>
    <t>FV-A-0000-02216485</t>
  </si>
  <si>
    <t xml:space="preserve">7.50-15 TR75A CAMARAS H.G. </t>
  </si>
  <si>
    <t>FV-A-0000-02216486</t>
  </si>
  <si>
    <t>FV-A-0000-02216559</t>
  </si>
  <si>
    <t xml:space="preserve">W0500 </t>
  </si>
  <si>
    <t xml:space="preserve">AMORTIG.TRASERO COFAP OJO/OJO </t>
  </si>
  <si>
    <t>FV-A-0000-02217023</t>
  </si>
  <si>
    <t xml:space="preserve">AS090 </t>
  </si>
  <si>
    <t xml:space="preserve">BATERIA 90 AMP 700 CCA ASAHI </t>
  </si>
  <si>
    <t>FV-A-0000-02217103</t>
  </si>
  <si>
    <t>0079665420-1-0</t>
  </si>
  <si>
    <t xml:space="preserve">TRANSPORTES MARTINEZ Y CIA SPA </t>
  </si>
  <si>
    <t xml:space="preserve">RODTO EMBRAGUE HIDRA.COMPLETO SACHS </t>
  </si>
  <si>
    <t>FV-A-0000-02217260</t>
  </si>
  <si>
    <t xml:space="preserve">DISCO FRENO DELANTERO </t>
  </si>
  <si>
    <t>FV-A-0000-02218455</t>
  </si>
  <si>
    <t xml:space="preserve">V4982 </t>
  </si>
  <si>
    <t>PULMON DE SUSPENSION CABINA TRASERO VOLV</t>
  </si>
  <si>
    <t>FV-A-0000-02218474</t>
  </si>
  <si>
    <t>0011222286-3-0</t>
  </si>
  <si>
    <t xml:space="preserve">FERNANDEZ LOPEZ MARIA MARCELA </t>
  </si>
  <si>
    <t xml:space="preserve">EMPAQ.MOTOR JGO COMPLETO 6 CILINDRO </t>
  </si>
  <si>
    <t>FV-A-0000-02218475</t>
  </si>
  <si>
    <t xml:space="preserve">U0155 </t>
  </si>
  <si>
    <t xml:space="preserve">V1638 </t>
  </si>
  <si>
    <t xml:space="preserve">AMORTIGUADOR CABINA DEL/TRAS. OJO/OJO </t>
  </si>
  <si>
    <t>FV-A-0000-02218706</t>
  </si>
  <si>
    <t xml:space="preserve">BOMBA DIRECCION HIDRAULICA </t>
  </si>
  <si>
    <t>FV-A-0000-02219337</t>
  </si>
  <si>
    <t xml:space="preserve">ADBLUE BY ADQUIM TAMBOR 208 LTS </t>
  </si>
  <si>
    <t>FV-A-0000-02219872</t>
  </si>
  <si>
    <t>FV-A-0000-02219954</t>
  </si>
  <si>
    <t xml:space="preserve">W1000 </t>
  </si>
  <si>
    <t xml:space="preserve">W1872 </t>
  </si>
  <si>
    <t xml:space="preserve">METAL BIELA STD.P/PUNO KS. </t>
  </si>
  <si>
    <t>FV-A-0000-02219996</t>
  </si>
  <si>
    <t xml:space="preserve">W1877 </t>
  </si>
  <si>
    <t xml:space="preserve">BUJE BIELA MOTOR STD SEMI KS </t>
  </si>
  <si>
    <t>FV-A-0000-02239537</t>
  </si>
  <si>
    <t xml:space="preserve">ANILLO MOTOR STD.3SEG.1C.COFAP </t>
  </si>
  <si>
    <t>FV-A-0000-02239597</t>
  </si>
  <si>
    <t xml:space="preserve">PISTON MOTOR STD 3 SEG KS </t>
  </si>
  <si>
    <t>FV-A-0000-02239608</t>
  </si>
  <si>
    <t xml:space="preserve">METAL BIELA STD JGO KS </t>
  </si>
  <si>
    <t>FV-A-0000-02239742</t>
  </si>
  <si>
    <t xml:space="preserve">METAL BANCADA STD JGO KS </t>
  </si>
  <si>
    <t>FV-A-0000-02239805</t>
  </si>
  <si>
    <t>0008650103-1-0</t>
  </si>
  <si>
    <t xml:space="preserve">SANCHEZ CRUZ DANIEL ALVARO </t>
  </si>
  <si>
    <t xml:space="preserve">FILTRO AIRE SECUNDARIO DONALDSON </t>
  </si>
  <si>
    <t>FV-A-0000-02240374</t>
  </si>
  <si>
    <t xml:space="preserve">RETEN VALVULA ADMISION 9X19X15 M/M </t>
  </si>
  <si>
    <t>FV-A-0000-02240385</t>
  </si>
  <si>
    <t xml:space="preserve">RETEN VALVULA ESCAPE 10X19X15.14 M/M </t>
  </si>
  <si>
    <t>FV-A-0000-02240403</t>
  </si>
  <si>
    <t xml:space="preserve">RODTO MAZA DEL.INT. 805189 </t>
  </si>
  <si>
    <t>FV-A-0000-02240404</t>
  </si>
  <si>
    <t xml:space="preserve">RODTO MAZA DEL EXT. 33207 </t>
  </si>
  <si>
    <t>FV-A-0000-02240713</t>
  </si>
  <si>
    <t>0007269657-3-0</t>
  </si>
  <si>
    <t xml:space="preserve">ANTINOPAI ABURTO MARIO IVAN </t>
  </si>
  <si>
    <t>FV-A-0000-02240714</t>
  </si>
  <si>
    <t>FV-A-0000-02241051</t>
  </si>
  <si>
    <t xml:space="preserve">DESC.FILTRO SEPARADOR DONALDSON </t>
  </si>
  <si>
    <t xml:space="preserve">S3375 </t>
  </si>
  <si>
    <t xml:space="preserve">FILTRO COMBUSTIBLE TECFIL </t>
  </si>
  <si>
    <t xml:space="preserve">W0945 </t>
  </si>
  <si>
    <t xml:space="preserve">RETEN CIGUENAL 130.4X160X12 M/M </t>
  </si>
  <si>
    <t>FV-A-0000-02241203</t>
  </si>
  <si>
    <t xml:space="preserve">U1917 </t>
  </si>
  <si>
    <t xml:space="preserve">FILTRO SEPARADOR MAHLE </t>
  </si>
  <si>
    <t>FV-A-0000-02241263</t>
  </si>
  <si>
    <t>FV-A-0000-02241264</t>
  </si>
  <si>
    <t>FV-A-0000-02241875</t>
  </si>
  <si>
    <t xml:space="preserve">295/80R22.5 18PR 152/149L MD738W GOODR </t>
  </si>
  <si>
    <t>FV-A-0000-02241877</t>
  </si>
  <si>
    <t>0007144022-2-0</t>
  </si>
  <si>
    <t xml:space="preserve"> VALENCIA VICENCIO VICTOR MANUEL </t>
  </si>
  <si>
    <t xml:space="preserve">GUIA VALVULA ADMISION </t>
  </si>
  <si>
    <t>FV-A-0000-02241992</t>
  </si>
  <si>
    <t xml:space="preserve">WILLIAMS ATF D-III 19L </t>
  </si>
  <si>
    <t>FV-A-0000-02242018</t>
  </si>
  <si>
    <t xml:space="preserve">BOMBA ACEITE C/CAMBIO (ZF1297202072) </t>
  </si>
  <si>
    <t>FV-A-0000-02242065</t>
  </si>
  <si>
    <t xml:space="preserve">C1327 </t>
  </si>
  <si>
    <t xml:space="preserve">GOMA MANO ACOPLE </t>
  </si>
  <si>
    <t>FV-A-0000-02242532</t>
  </si>
  <si>
    <t xml:space="preserve">C1107 </t>
  </si>
  <si>
    <t>VALVULA ACOPLE AUTOMATICA AMARILLA 16 MM</t>
  </si>
  <si>
    <t xml:space="preserve">295/80R22.5 152/148M HS3 CONTI </t>
  </si>
  <si>
    <t>FV-A-0000-02242534</t>
  </si>
  <si>
    <t xml:space="preserve">215/75R17.5 14PR 126/124M GSR+1 GOODR </t>
  </si>
  <si>
    <t>FV-A-0000-02242665</t>
  </si>
  <si>
    <t xml:space="preserve">CAJA CILINDRO GP 90 MM </t>
  </si>
  <si>
    <t>FV-A-0000-02242990</t>
  </si>
  <si>
    <t>0012206321-6-0</t>
  </si>
  <si>
    <t xml:space="preserve">DURAN ZAMORA MARIBEL DEL PILAR </t>
  </si>
  <si>
    <t xml:space="preserve">REP.CAJA CILINDRO GP (COMPLETO) </t>
  </si>
  <si>
    <t xml:space="preserve">MANILLA PUERTA DER/IZQ </t>
  </si>
  <si>
    <t>FV-A-0000-02243039</t>
  </si>
  <si>
    <t>0013539951-5-0</t>
  </si>
  <si>
    <t xml:space="preserve">VEGA MATUS ROGER HERNAN </t>
  </si>
  <si>
    <t xml:space="preserve">F0135 </t>
  </si>
  <si>
    <t xml:space="preserve">VISCOSO VENTILADOR 4 PERNOS </t>
  </si>
  <si>
    <t>FV-A-0000-02243046</t>
  </si>
  <si>
    <t xml:space="preserve">RETEN MAZA TRAS.INT. 145X175X15 M/M </t>
  </si>
  <si>
    <t>FV-A-0000-02243175</t>
  </si>
  <si>
    <t xml:space="preserve">295/80R22.5 18PR 152/149M AT161 GOODR </t>
  </si>
  <si>
    <t>FV-A-0000-02243512</t>
  </si>
  <si>
    <t>0076922140-9-0</t>
  </si>
  <si>
    <t xml:space="preserve">TRANSPORTES ARMANDO CESPEDES LTDA </t>
  </si>
  <si>
    <t xml:space="preserve">ANILLO SINCRONIZADOR 3RA 4TA 5TA </t>
  </si>
  <si>
    <t>FV-A-0000-02243546</t>
  </si>
  <si>
    <t xml:space="preserve">VALVOLUBE G.O. 80W90 BL 19 LT </t>
  </si>
  <si>
    <t xml:space="preserve">V1280 </t>
  </si>
  <si>
    <t xml:space="preserve">VALVULA RELAY T/WABCO </t>
  </si>
  <si>
    <t>FV-A-0000-02243714</t>
  </si>
  <si>
    <t xml:space="preserve">DISCO FRENO DELANTERO/TRASERO 430 M/M </t>
  </si>
  <si>
    <t>FV-A-0000-02244040</t>
  </si>
  <si>
    <t xml:space="preserve">E0238 </t>
  </si>
  <si>
    <t xml:space="preserve">EJE PILOTO </t>
  </si>
  <si>
    <t>FV-A-0000-02244205</t>
  </si>
  <si>
    <t xml:space="preserve">E0258 </t>
  </si>
  <si>
    <t xml:space="preserve">RETEN EJE PILOTO 47.5X63.7X13.5 </t>
  </si>
  <si>
    <t xml:space="preserve">E1225 </t>
  </si>
  <si>
    <t xml:space="preserve">RODTO CONICO EJE PILOTO </t>
  </si>
  <si>
    <t xml:space="preserve">PRENSA EMBRAGUE 17" 430 MM 1 DISCO </t>
  </si>
  <si>
    <t>FV-A-0000-02244207</t>
  </si>
  <si>
    <t>0076150394-4-0</t>
  </si>
  <si>
    <t xml:space="preserve">TRANSPORTES DON IAN LTDA. </t>
  </si>
  <si>
    <t xml:space="preserve">DISCO EMBRAGUE 17" PASO 8X2" </t>
  </si>
  <si>
    <t>FV-A-0000-02244557</t>
  </si>
  <si>
    <t xml:space="preserve">GOLILLA ALUMINIO 12X15 MM </t>
  </si>
  <si>
    <t>FV-A-0000-02244588</t>
  </si>
  <si>
    <t xml:space="preserve">GOLILLA ALUMINIO 14X20 M/M </t>
  </si>
  <si>
    <t xml:space="preserve">12-16.5 14PR CL721 GOODR </t>
  </si>
  <si>
    <t>FV-A-0000-02244596</t>
  </si>
  <si>
    <t xml:space="preserve">CRUCETA CARDAN DADO 35 M/M CORTA </t>
  </si>
  <si>
    <t>FV-A-0000-02244828</t>
  </si>
  <si>
    <t>0011329813-8-0</t>
  </si>
  <si>
    <t xml:space="preserve">RODRIGUEZ SANCHEZ ARIEL ENRIQUE </t>
  </si>
  <si>
    <t xml:space="preserve">EMPAQ.CULATA MOTOR.GOETZE </t>
  </si>
  <si>
    <t>FV-A-0000-02244895</t>
  </si>
  <si>
    <t>FV-A-0000-02245030</t>
  </si>
  <si>
    <t>0076334500-9-0</t>
  </si>
  <si>
    <t xml:space="preserve">ALTO LONTUE S.A </t>
  </si>
  <si>
    <t>FV-A-0000-02245033</t>
  </si>
  <si>
    <t>0011548464-8-0</t>
  </si>
  <si>
    <t xml:space="preserve">PEREZ VALENCIA CELSO ESTEBAN </t>
  </si>
  <si>
    <t xml:space="preserve">295/80R22.5 18PR 152/149M AT127S AUSTO </t>
  </si>
  <si>
    <t>FV-A-0000-02245139</t>
  </si>
  <si>
    <t>FV-A-0000-02245194</t>
  </si>
  <si>
    <t xml:space="preserve">F1078 </t>
  </si>
  <si>
    <t xml:space="preserve">ACOPLAMIENTO VISCOSO </t>
  </si>
  <si>
    <t>FV-A-0000-02245383</t>
  </si>
  <si>
    <t xml:space="preserve">EXTREMO IZQUIERDO 30 CONO 24 M/M </t>
  </si>
  <si>
    <t>FV-A-0000-02245816</t>
  </si>
  <si>
    <t xml:space="preserve">C5206 </t>
  </si>
  <si>
    <t xml:space="preserve">GUARDAFANGO PLASTICO ENVOLVENTE 5 MM </t>
  </si>
  <si>
    <t>FV-A-0000-02245818</t>
  </si>
  <si>
    <t xml:space="preserve">V3086 </t>
  </si>
  <si>
    <t>VALVULA DISTRIBUIDORA C/REGULADOR T/WABC</t>
  </si>
  <si>
    <t>FV-A-0000-02246153</t>
  </si>
  <si>
    <t>FV-A-0000-02246262</t>
  </si>
  <si>
    <t xml:space="preserve">TARJETA TACOGRAFO 1 DIA 125 KM </t>
  </si>
  <si>
    <t>FV-A-0000-02246263</t>
  </si>
  <si>
    <t>FV-A-0000-02246264</t>
  </si>
  <si>
    <t xml:space="preserve">TAPA ESTANQUE CONPENSACION </t>
  </si>
  <si>
    <t xml:space="preserve">C2277 </t>
  </si>
  <si>
    <t>FOCO LED RECTANGULAR AMARILLO MULT.VOLT.</t>
  </si>
  <si>
    <t>FV-A-0000-02246265</t>
  </si>
  <si>
    <t xml:space="preserve">C5194 </t>
  </si>
  <si>
    <t xml:space="preserve">ESTANQUE AGUA 25 LITROS NEGRO C/SOPORTE </t>
  </si>
  <si>
    <t>FV-A-0000-02246393</t>
  </si>
  <si>
    <t>0017994415-4-0</t>
  </si>
  <si>
    <t xml:space="preserve">ESCOBAR VICENCIO CRISTIAN ALFREDO </t>
  </si>
  <si>
    <t>FV-A-0000-02246464</t>
  </si>
  <si>
    <t xml:space="preserve">FAROL DELANTERO COMPLETO DERECHO </t>
  </si>
  <si>
    <t>FV-A-0000-02246672</t>
  </si>
  <si>
    <t xml:space="preserve">FAROL DELANTERO COMPLETO IZQUIERDO </t>
  </si>
  <si>
    <t xml:space="preserve">FILTRO SEPARADOR S/DESPICHE </t>
  </si>
  <si>
    <t>FV-A-0000-02246905</t>
  </si>
  <si>
    <t>FV-A-0000-02246982</t>
  </si>
  <si>
    <t>FV-A-0000-02247088</t>
  </si>
  <si>
    <t>0012060494-5-0</t>
  </si>
  <si>
    <t xml:space="preserve">ROMO CISTERNA EDUARDO FERNANDO </t>
  </si>
  <si>
    <t>FV-A-0000-02247508</t>
  </si>
  <si>
    <t>0017977076-8-0</t>
  </si>
  <si>
    <t xml:space="preserve">CORREA ZUNIGA CRISTIAN MAURICIO </t>
  </si>
  <si>
    <t>FV-A-0000-02247509</t>
  </si>
  <si>
    <t xml:space="preserve">C4010 </t>
  </si>
  <si>
    <t>RODTO MAZA CONO CUBETA 88.9/152.4/39.6MM</t>
  </si>
  <si>
    <t>FV-A-0000-02247510</t>
  </si>
  <si>
    <t>0016819754-3-0</t>
  </si>
  <si>
    <t xml:space="preserve">CORREA ZUNIGA JORGE EDUARDO </t>
  </si>
  <si>
    <t xml:space="preserve">C1574 </t>
  </si>
  <si>
    <t>CINTA C/RATCHET 2" FORESTAL EXTRA RESIST</t>
  </si>
  <si>
    <t>FV-A-0000-02247512</t>
  </si>
  <si>
    <t>0013186406-K-0</t>
  </si>
  <si>
    <t xml:space="preserve">REINOSO LATOJA BRAULIO HUMBERTO </t>
  </si>
  <si>
    <t xml:space="preserve">COLA CROMADA ESCAPE 5" 530 M/M </t>
  </si>
  <si>
    <t>FV-A-0000-02247520</t>
  </si>
  <si>
    <t xml:space="preserve">A0086 </t>
  </si>
  <si>
    <t>FV-A-0000-02247921</t>
  </si>
  <si>
    <t>FV-A-0000-02248381</t>
  </si>
  <si>
    <t>FV-A-0000-02248382</t>
  </si>
  <si>
    <t>FV-A-0000-02248383</t>
  </si>
  <si>
    <t>0079724730-8-0</t>
  </si>
  <si>
    <t xml:space="preserve">CONSTRUCTORA ARAUCANIA LTDA. </t>
  </si>
  <si>
    <t xml:space="preserve">LLANTA 6.00X17.5 TUBULAR (6 HOYOS) </t>
  </si>
  <si>
    <t>FV-A-0000-02248439</t>
  </si>
  <si>
    <t xml:space="preserve">C2279 </t>
  </si>
  <si>
    <t xml:space="preserve">FOCO LED LUZ PATENTE </t>
  </si>
  <si>
    <t>FV-A-0000-02248453</t>
  </si>
  <si>
    <t>FV-A-0000-02248454</t>
  </si>
  <si>
    <t>FV-A-0000-02248455</t>
  </si>
  <si>
    <t>FV-A-0000-02248456</t>
  </si>
  <si>
    <t>0071180200-2-0</t>
  </si>
  <si>
    <t xml:space="preserve">SINDICATO DE PESCADORES CALETAEMBARCADER </t>
  </si>
  <si>
    <t xml:space="preserve">ACEITE 15W40 MOBIL DELVAC MX 19LT </t>
  </si>
  <si>
    <t>FV-A-0000-02248515</t>
  </si>
  <si>
    <t xml:space="preserve">V4201 </t>
  </si>
  <si>
    <t xml:space="preserve">DEPOSITO AGUA (RADIADOR) </t>
  </si>
  <si>
    <t>FV-A-0000-02248517</t>
  </si>
  <si>
    <t xml:space="preserve">F1967 </t>
  </si>
  <si>
    <t xml:space="preserve">MANILLA ALZA VIDRIO NEGRA METALICA </t>
  </si>
  <si>
    <t>FV-A-0000-02248554</t>
  </si>
  <si>
    <t>FV-A-0000-02248618</t>
  </si>
  <si>
    <t xml:space="preserve">FLOTADOR ESTANQUE PETROLEO </t>
  </si>
  <si>
    <t>FV-A-0000-02250618</t>
  </si>
  <si>
    <t xml:space="preserve">RELE PISCA PISCA, 18 PATAS </t>
  </si>
  <si>
    <t>FV-A-0000-02250689</t>
  </si>
  <si>
    <t>0076102133-8-0</t>
  </si>
  <si>
    <t xml:space="preserve">TRANSPORTES E INVERSIONES HECTOR GONZALE </t>
  </si>
  <si>
    <t xml:space="preserve">ALL ENGINE 20W50 CG-4 BL 19 LT </t>
  </si>
  <si>
    <t>FV-A-0000-02250804</t>
  </si>
  <si>
    <t>FV-A-0000-02250805</t>
  </si>
  <si>
    <t xml:space="preserve">C1210 </t>
  </si>
  <si>
    <t xml:space="preserve">PULMON FRENO TRISTOP 24/24 </t>
  </si>
  <si>
    <t>FV-A-0000-02250838</t>
  </si>
  <si>
    <t>0008811153-2-0</t>
  </si>
  <si>
    <t xml:space="preserve">VERA TAPIA JOSE LUIS </t>
  </si>
  <si>
    <t xml:space="preserve">V1791 </t>
  </si>
  <si>
    <t xml:space="preserve">TAMBOR FRENO DEL. 7" 10 HOYOS </t>
  </si>
  <si>
    <t xml:space="preserve">V2914 </t>
  </si>
  <si>
    <t xml:space="preserve">BALATA FRENO DEL/TRAS JGO.175MM 7" </t>
  </si>
  <si>
    <t>FV-A-0000-02250890</t>
  </si>
  <si>
    <t>0013023965-K-0</t>
  </si>
  <si>
    <t xml:space="preserve">JEREZ OLIVARES CLAUDIO ANDRES </t>
  </si>
  <si>
    <t xml:space="preserve">C2276 </t>
  </si>
  <si>
    <t>FOCO LED POSICION FRENO REVER PATENT 12V</t>
  </si>
  <si>
    <t>FV-A-0000-02250913</t>
  </si>
  <si>
    <t xml:space="preserve">V0268 </t>
  </si>
  <si>
    <t xml:space="preserve">BALAT.(JGO) 6" DEL </t>
  </si>
  <si>
    <t>FV-A-0000-02250914</t>
  </si>
  <si>
    <t xml:space="preserve">RODTO MAZA DEL.EXT. 33210 </t>
  </si>
  <si>
    <t>FV-A-0000-02250915</t>
  </si>
  <si>
    <t>0076354343-9-0</t>
  </si>
  <si>
    <t xml:space="preserve">TRANSPORTE ALEJANDRA TERESA GONZALEZ CAB </t>
  </si>
  <si>
    <t>FV-A-0000-02250997</t>
  </si>
  <si>
    <t xml:space="preserve">TUERCA RUEDA 18 MM LLAVE 24MM BAJA </t>
  </si>
  <si>
    <t>FV-A-0000-02250998</t>
  </si>
  <si>
    <t xml:space="preserve">W0592 </t>
  </si>
  <si>
    <t xml:space="preserve">TUERCA RUEDA 18X1,5 LL.27 </t>
  </si>
  <si>
    <t>FV-A-0000-02251000</t>
  </si>
  <si>
    <t>0005262098-8-0</t>
  </si>
  <si>
    <t xml:space="preserve">FERNANDEZ REYES CARLOS HUMBERTO </t>
  </si>
  <si>
    <t xml:space="preserve">V4779 </t>
  </si>
  <si>
    <t xml:space="preserve">TENSOR CORREA </t>
  </si>
  <si>
    <t xml:space="preserve">V4912 </t>
  </si>
  <si>
    <t xml:space="preserve">V5250 </t>
  </si>
  <si>
    <t xml:space="preserve">CORREA 10PK1570 </t>
  </si>
  <si>
    <t xml:space="preserve">SENSOR INDICADOR DE MARCHAS C/CAMBIO </t>
  </si>
  <si>
    <t>FV-A-0000-02251006</t>
  </si>
  <si>
    <t xml:space="preserve">WILLIAMS HYDRAULIC AW 68 TB 208 LT </t>
  </si>
  <si>
    <t>FV-A-0000-02251084</t>
  </si>
  <si>
    <t xml:space="preserve">C1254 </t>
  </si>
  <si>
    <t xml:space="preserve">PERNO RUEDA DISCO AMERICANO </t>
  </si>
  <si>
    <t>FV-A-0000-02251448</t>
  </si>
  <si>
    <t xml:space="preserve">SPIRAX A 80W/90 S2, BALDE 20 LTS, SHELL </t>
  </si>
  <si>
    <t>FV-A-0000-02251566</t>
  </si>
  <si>
    <t xml:space="preserve">195/70R15C 8PR 104/102R H188 GOODR </t>
  </si>
  <si>
    <t>FV-A-0000-02251569</t>
  </si>
  <si>
    <t>FV-A-0000-02251570</t>
  </si>
  <si>
    <t>FV-A-0000-02251571</t>
  </si>
  <si>
    <t xml:space="preserve">11R22.5 148/145K HSC1 CONTI </t>
  </si>
  <si>
    <t>FV-A-0000-02251598</t>
  </si>
  <si>
    <t xml:space="preserve">PRENSA EMBRAGUE 14" 362/MM </t>
  </si>
  <si>
    <t>FV-A-0000-02251678</t>
  </si>
  <si>
    <t>0076296664-6-0</t>
  </si>
  <si>
    <t xml:space="preserve">JAVIER ANTONIO SANCHEZ FLORES BUSES EIRL </t>
  </si>
  <si>
    <t xml:space="preserve">195/65R15 91H RP28 GOODR </t>
  </si>
  <si>
    <t>FV-A-0000-02251699</t>
  </si>
  <si>
    <t>0009535799-7-0</t>
  </si>
  <si>
    <t xml:space="preserve">FIGUEROA GOMEZ ALAN ALFONSO </t>
  </si>
  <si>
    <t>FV-A-0000-02251931</t>
  </si>
  <si>
    <t xml:space="preserve">C5659 </t>
  </si>
  <si>
    <t xml:space="preserve">LLANTA ALUMINIO 8.25X22.5 DISCO EUROPEA </t>
  </si>
  <si>
    <t>FV-A-0000-02252249</t>
  </si>
  <si>
    <t xml:space="preserve">A0140 </t>
  </si>
  <si>
    <t>FV-A-0000-02252250</t>
  </si>
  <si>
    <t>0006321350-0-0</t>
  </si>
  <si>
    <t xml:space="preserve">PEREZ DURAN CASTO MARCELO </t>
  </si>
  <si>
    <t xml:space="preserve">215/75R17.5 12PR TL CHS3 CONTINENTAL </t>
  </si>
  <si>
    <t xml:space="preserve">12R22.5 18PR 152/149L MD777 GOODR </t>
  </si>
  <si>
    <t>FV-A-0000-02252356</t>
  </si>
  <si>
    <t>0076250811-7-0</t>
  </si>
  <si>
    <t xml:space="preserve">ARIDOS LUIS ALVARO LOBOS LEON E.I.R.L </t>
  </si>
  <si>
    <t xml:space="preserve">F1088 </t>
  </si>
  <si>
    <t xml:space="preserve">DEPOSITO AGUA 2 SENSORES </t>
  </si>
  <si>
    <t>FV-A-0000-02252564</t>
  </si>
  <si>
    <t>FV-A-0000-02252566</t>
  </si>
  <si>
    <t>0010417951-7-0</t>
  </si>
  <si>
    <t xml:space="preserve">RAUTER BORQUEZ FEDERICO GERMAN </t>
  </si>
  <si>
    <t xml:space="preserve">V1383 </t>
  </si>
  <si>
    <t xml:space="preserve">FILTRO AIRE PRIMARIO EXTER. TECFIL </t>
  </si>
  <si>
    <t xml:space="preserve">V1536 </t>
  </si>
  <si>
    <t xml:space="preserve">FILTRO AIRE SECUNDARIO INTER. </t>
  </si>
  <si>
    <t xml:space="preserve">V3972 </t>
  </si>
  <si>
    <t xml:space="preserve">FILTRO COMBUSTIBLE D.TECHNIC </t>
  </si>
  <si>
    <t>FV-A-0000-02252644</t>
  </si>
  <si>
    <t>0010404335-6-0</t>
  </si>
  <si>
    <t xml:space="preserve">FERNANDEZ SALINAS NELSON </t>
  </si>
  <si>
    <t>FV-A-0000-02252645</t>
  </si>
  <si>
    <t>FV-A-0000-02253145</t>
  </si>
  <si>
    <t>FV-A-0000-02253147</t>
  </si>
  <si>
    <t xml:space="preserve">C1149 </t>
  </si>
  <si>
    <t xml:space="preserve">CHICHARRA DE FRENO UNIVERSAL 28E 2P </t>
  </si>
  <si>
    <t>BV-A-0000-00296968</t>
  </si>
  <si>
    <t>0014524790-K-0</t>
  </si>
  <si>
    <t xml:space="preserve">FREIRE JORQUERA ENZO </t>
  </si>
  <si>
    <t>Actual</t>
  </si>
  <si>
    <t>Boleta</t>
  </si>
  <si>
    <t xml:space="preserve">V4141 </t>
  </si>
  <si>
    <t xml:space="preserve">PASADOR MUNON 50.MM JGO. C/RDTO. </t>
  </si>
  <si>
    <t>CV-A-0000-00224412</t>
  </si>
  <si>
    <t>CV-A-0000-00224488</t>
  </si>
  <si>
    <t xml:space="preserve">12.5/80-18 14PR EL53 TL R4 GOODR </t>
  </si>
  <si>
    <t>CV-A-0000-00224513</t>
  </si>
  <si>
    <t>0076384035-2-0</t>
  </si>
  <si>
    <t xml:space="preserve">EMPRESA DE SERVICIOS A &amp; C LIMITADA </t>
  </si>
  <si>
    <t xml:space="preserve">19.5L-24 12PR R4 GOODRIDE </t>
  </si>
  <si>
    <t>CV-A-0000-00224541</t>
  </si>
  <si>
    <t xml:space="preserve">11R22.5 16PR 148/145M AT35S AUSTO </t>
  </si>
  <si>
    <t>CV-A-0000-00224545</t>
  </si>
  <si>
    <t>0076993043-4-0</t>
  </si>
  <si>
    <t xml:space="preserve">COMPRA VENTA VEHICULO Y REPUESTOS LORENA </t>
  </si>
  <si>
    <t>CV-A-0000-00224547</t>
  </si>
  <si>
    <t xml:space="preserve">TAPA DEPOSITO LLENADO DE ACEITE </t>
  </si>
  <si>
    <t>CV-A-0000-00224599</t>
  </si>
  <si>
    <t xml:space="preserve">S2946 </t>
  </si>
  <si>
    <t xml:space="preserve">TOPE GOMA SUSPENSION CABINA </t>
  </si>
  <si>
    <t>CV-A-0000-00224623</t>
  </si>
  <si>
    <t>0013541895-1-0</t>
  </si>
  <si>
    <t xml:space="preserve">MATAMALA MORALES HERNAN </t>
  </si>
  <si>
    <t>PISTON MOTOR STD KIT 128 M/M S/GOMA CAMI</t>
  </si>
  <si>
    <t>CV-A-0000-00224691</t>
  </si>
  <si>
    <t xml:space="preserve">GOMA CAMISA MOTOR 128MM JGO ORING KS </t>
  </si>
  <si>
    <t xml:space="preserve">F0444 </t>
  </si>
  <si>
    <t xml:space="preserve">CRUCETA CARDAN DADO 49,2MM </t>
  </si>
  <si>
    <t>CV-A-0000-00224764</t>
  </si>
  <si>
    <t>CV-A-0000-00224785</t>
  </si>
  <si>
    <t>CV-A-0000-00224786</t>
  </si>
  <si>
    <t>CV-A-0000-00224793</t>
  </si>
  <si>
    <t xml:space="preserve">V1565 </t>
  </si>
  <si>
    <t xml:space="preserve">FLEXIBLE ESCAPE 5"X340MM (CORRUGADO) </t>
  </si>
  <si>
    <t>CV-A-0000-00224827</t>
  </si>
  <si>
    <t>0076692028-4-0</t>
  </si>
  <si>
    <t xml:space="preserve">PROYECTOS RAVES </t>
  </si>
  <si>
    <t xml:space="preserve">F3868 </t>
  </si>
  <si>
    <t xml:space="preserve">REP.COMPRESOR WABCO COMPLETO </t>
  </si>
  <si>
    <t>CV-A-0000-00224828</t>
  </si>
  <si>
    <t xml:space="preserve">GOLILLA C/SATELITE STD JGO TIPH 406 </t>
  </si>
  <si>
    <t>CV-A-0000-00224829</t>
  </si>
  <si>
    <t xml:space="preserve">C1705 </t>
  </si>
  <si>
    <t xml:space="preserve">TAMBOR DE FRENO 7" 10 PERF. EURO </t>
  </si>
  <si>
    <t>CV-A-0000-00224836</t>
  </si>
  <si>
    <t xml:space="preserve">CILINDRO FRENO DEL.TRAS.15/16 </t>
  </si>
  <si>
    <t>CV-A-0000-00224841</t>
  </si>
  <si>
    <t>0006687923-2-0</t>
  </si>
  <si>
    <t xml:space="preserve">SANTELICES GARCIA EDUARDO RAUL </t>
  </si>
  <si>
    <t xml:space="preserve">ECO05 </t>
  </si>
  <si>
    <t xml:space="preserve">CINTA C/RATCHET 2 C/GANCHO TIPO JJ 9MTS </t>
  </si>
  <si>
    <t>CV-A-0000-00224898</t>
  </si>
  <si>
    <t>CENTRO DE DISTRIBUCION REPUEST</t>
  </si>
  <si>
    <t>0076726686-3-0</t>
  </si>
  <si>
    <t xml:space="preserve">TRANSPORTES CHRISTIAN MARCELO MENA E.I.R </t>
  </si>
  <si>
    <t xml:space="preserve">S0271 </t>
  </si>
  <si>
    <t>PRENSA EMBRAGUE 17" 430 MM(TIRO)S/KIT MO</t>
  </si>
  <si>
    <t>CV-A-0000-00224927</t>
  </si>
  <si>
    <t>0077082112-6-0</t>
  </si>
  <si>
    <t xml:space="preserve">TRANSPORTES MIRNA PATRICIO POBLETE BERNA </t>
  </si>
  <si>
    <t xml:space="preserve">ANILLO DESEMBRAGUE KIT </t>
  </si>
  <si>
    <t>CV-A-0000-00224928</t>
  </si>
  <si>
    <t xml:space="preserve">V2587 </t>
  </si>
  <si>
    <t xml:space="preserve">EXTREMO CAJA CAMBIO 13 CONO 16 </t>
  </si>
  <si>
    <t>CV-A-0000-00224929</t>
  </si>
  <si>
    <t>0005535383-2-0</t>
  </si>
  <si>
    <t xml:space="preserve">VILLALON HIDALGO JUAN ESTANISLAO </t>
  </si>
  <si>
    <t xml:space="preserve">C3065 </t>
  </si>
  <si>
    <t xml:space="preserve">PULMON SUSPENSION 1T19L-11/6364 </t>
  </si>
  <si>
    <t>CV-A-0000-00224937</t>
  </si>
  <si>
    <t>0076280110-8-0</t>
  </si>
  <si>
    <t xml:space="preserve">DMERCO INGENIERIA Y SERVICIOS LTDA </t>
  </si>
  <si>
    <t xml:space="preserve">S1050 </t>
  </si>
  <si>
    <t>CV-A-0000-00225002</t>
  </si>
  <si>
    <t xml:space="preserve">F0133 </t>
  </si>
  <si>
    <t xml:space="preserve">ASPA VENTILADOR 9 PALETAS 6 HOYOS </t>
  </si>
  <si>
    <t>CV-A-0000-00225088</t>
  </si>
  <si>
    <t>0076765012-4-0</t>
  </si>
  <si>
    <t xml:space="preserve">NEGA INGENIERIA SPA. </t>
  </si>
  <si>
    <t xml:space="preserve">V0195 </t>
  </si>
  <si>
    <t xml:space="preserve">ASPA VENTILADOR C/VISCOSO ELECTR. </t>
  </si>
  <si>
    <t>CV-A-0000-00225174</t>
  </si>
  <si>
    <t>CV-A-0000-00225175</t>
  </si>
  <si>
    <t>0076739974-K-0</t>
  </si>
  <si>
    <t xml:space="preserve">TRANSPORTES MARCELA BERRIOS SOTO E.I.R.L </t>
  </si>
  <si>
    <t xml:space="preserve">C2415 </t>
  </si>
  <si>
    <t>PERNO RUEDA M22X1.5 121,4MM LLANTA ALUMI</t>
  </si>
  <si>
    <t xml:space="preserve">FILTRO DE AGUA TECFIL </t>
  </si>
  <si>
    <t>CV-A-0000-00225176</t>
  </si>
  <si>
    <t>CV-A-0000-00225324</t>
  </si>
  <si>
    <t xml:space="preserve">V3633 </t>
  </si>
  <si>
    <t xml:space="preserve">VISCOSO ASPA VENTILADOR C/CHICOTE </t>
  </si>
  <si>
    <t>CV-A-0000-00225328</t>
  </si>
  <si>
    <t xml:space="preserve">A0064 </t>
  </si>
  <si>
    <t xml:space="preserve">MOTOR DE PARTIDA 39MT 12V "ESC" </t>
  </si>
  <si>
    <t>CV-A-0000-00225387</t>
  </si>
  <si>
    <t xml:space="preserve">TAPA RUEDA TRASERA COMPLETA (4 PUNTAS) </t>
  </si>
  <si>
    <t>CV-A-0000-00225399</t>
  </si>
  <si>
    <t xml:space="preserve">TAPA RUEDA TRASERA COMPLETA (5 PUNTAS) </t>
  </si>
  <si>
    <t>CV-A-0000-00225413</t>
  </si>
  <si>
    <t xml:space="preserve">NE150 </t>
  </si>
  <si>
    <t xml:space="preserve">BATERIA 150 AMP 840 CCA NEXBAT </t>
  </si>
  <si>
    <t>FV-A-0000-02253236</t>
  </si>
  <si>
    <t>0003132913-2-0</t>
  </si>
  <si>
    <t xml:space="preserve">SEREY ALTAMIRANO JUAN DE LA CRUZ </t>
  </si>
  <si>
    <t>FV-A-0000-02253237</t>
  </si>
  <si>
    <t>0096849540-2-0</t>
  </si>
  <si>
    <t xml:space="preserve">TRANSPORTES VIGAL S.A. </t>
  </si>
  <si>
    <t>FV-A-0000-02253239</t>
  </si>
  <si>
    <t xml:space="preserve">A0613 </t>
  </si>
  <si>
    <t>BUJE PAQUETE RESORTE DELANTERO (ROSCADO)</t>
  </si>
  <si>
    <t>FV-A-0000-02253519</t>
  </si>
  <si>
    <t>0076278673-7-0</t>
  </si>
  <si>
    <t xml:space="preserve">TRANSPORTES JAVIER ESTEBAN CABRERA ABARC </t>
  </si>
  <si>
    <t xml:space="preserve">EMPAQ.CARTER ACEITE </t>
  </si>
  <si>
    <t>FV-A-0000-02253550</t>
  </si>
  <si>
    <t>0077222090-1-0</t>
  </si>
  <si>
    <t xml:space="preserve">TRANSPORTES REINOSO VERGARA LTDA. </t>
  </si>
  <si>
    <t xml:space="preserve">NE100 </t>
  </si>
  <si>
    <t xml:space="preserve">BATERIA 100 AMP 700 CCA NEXBAT </t>
  </si>
  <si>
    <t>FV-A-0000-02253561</t>
  </si>
  <si>
    <t>FV-A-0000-02253594</t>
  </si>
  <si>
    <t xml:space="preserve">EMPAQ.MULTIPLE ESCAPE (3 X MULTIPLE) </t>
  </si>
  <si>
    <t>FV-A-0000-02253664</t>
  </si>
  <si>
    <t>FV-A-0000-02253725</t>
  </si>
  <si>
    <t>0005686690-6-0</t>
  </si>
  <si>
    <t xml:space="preserve">BUSTAMANTE VIEYRA ANA MARIA </t>
  </si>
  <si>
    <t>FV-A-0000-02254003</t>
  </si>
  <si>
    <t>FV-A-0000-02254020</t>
  </si>
  <si>
    <t xml:space="preserve">TAPA DEPOSITO ADBLUE </t>
  </si>
  <si>
    <t>FV-A-0000-02254169</t>
  </si>
  <si>
    <t>FV-A-0000-02254303</t>
  </si>
  <si>
    <t xml:space="preserve">S1830 </t>
  </si>
  <si>
    <t xml:space="preserve">SILENCIADOR ORIGINAL </t>
  </si>
  <si>
    <t>FV-A-0000-02254304</t>
  </si>
  <si>
    <t xml:space="preserve">275/80R22.5 16PR 149/146M AD153 GOODR </t>
  </si>
  <si>
    <t>FV-A-0000-02254529</t>
  </si>
  <si>
    <t>0010240106-9-0</t>
  </si>
  <si>
    <t xml:space="preserve">SANDOVAL CIFUENTES JAIME ENRFIQUE </t>
  </si>
  <si>
    <t>FV-A-0000-02254607</t>
  </si>
  <si>
    <t>FV-A-0000-02254608</t>
  </si>
  <si>
    <t xml:space="preserve">U1913 </t>
  </si>
  <si>
    <t>FV-A-0000-02254899</t>
  </si>
  <si>
    <t xml:space="preserve">1000R20 16PR 146/143K SET CR926 GOODR </t>
  </si>
  <si>
    <t>FV-A-0000-02255166</t>
  </si>
  <si>
    <t>FV-A-0000-02255172</t>
  </si>
  <si>
    <t xml:space="preserve">U1200 </t>
  </si>
  <si>
    <t>FV-A-0000-02255241</t>
  </si>
  <si>
    <t>0016065137-7-0</t>
  </si>
  <si>
    <t xml:space="preserve">ESTAY VALENCIA PATRICIO RICARDO </t>
  </si>
  <si>
    <t xml:space="preserve">U0794 </t>
  </si>
  <si>
    <t xml:space="preserve">TERMOSTATO SIN RETEN 4/6 BT </t>
  </si>
  <si>
    <t>RETEN MAZA TRAS. 145X120X15 "ESC"</t>
  </si>
  <si>
    <t>FV-A-0000-02255248</t>
  </si>
  <si>
    <t>VARILLA SE¥ALIZADORA TAPABARRO (CHAPULIN</t>
  </si>
  <si>
    <t>FV-A-0000-02255249</t>
  </si>
  <si>
    <t>0010522376-5-0</t>
  </si>
  <si>
    <t xml:space="preserve">BERNAL CISTERNA MARCO ANTONIO </t>
  </si>
  <si>
    <t>FV-A-0000-02255286</t>
  </si>
  <si>
    <t xml:space="preserve">U1907 </t>
  </si>
  <si>
    <t xml:space="preserve">FILTRO DE AGUA HIGHFIL </t>
  </si>
  <si>
    <t xml:space="preserve">295/80R22.5 16PR 150/147M CR976A GOODR </t>
  </si>
  <si>
    <t>FV-A-0000-02255320</t>
  </si>
  <si>
    <t xml:space="preserve">11R22.5 16PR 148/145J DSR668 DOUBL </t>
  </si>
  <si>
    <t>FV-A-0000-02255321</t>
  </si>
  <si>
    <t>FV-A-0000-02255472</t>
  </si>
  <si>
    <t>0076970622-4-0</t>
  </si>
  <si>
    <t xml:space="preserve">TRANSPORTES FRANCISCO RODRIGO PEREZ ARAN </t>
  </si>
  <si>
    <t>FV-A-0000-02255540</t>
  </si>
  <si>
    <t>FV-A-0000-02255541</t>
  </si>
  <si>
    <t>0008482168-3-0</t>
  </si>
  <si>
    <t xml:space="preserve">CRUZ CORTEZ MARCO ANTONIO </t>
  </si>
  <si>
    <t xml:space="preserve">F1947 </t>
  </si>
  <si>
    <t xml:space="preserve">CREMALLERA ALZA VIDRIO IZQ </t>
  </si>
  <si>
    <t>FV-A-0000-02255551</t>
  </si>
  <si>
    <t>FV-A-0000-02255596</t>
  </si>
  <si>
    <t xml:space="preserve">A0040 </t>
  </si>
  <si>
    <t xml:space="preserve">ABRAZADERA ESCAPE 5" </t>
  </si>
  <si>
    <t xml:space="preserve">PASADOR BUJE PAQUETE RESORTE DELANTERO </t>
  </si>
  <si>
    <t>FV-A-0000-02255616</t>
  </si>
  <si>
    <t>0076031431-5-0</t>
  </si>
  <si>
    <t xml:space="preserve">VILLEGAS HERMANOS LIMITADA </t>
  </si>
  <si>
    <t xml:space="preserve">BUJE PAQ.RESORTE DEL. </t>
  </si>
  <si>
    <t>FV-A-0000-02255635</t>
  </si>
  <si>
    <t xml:space="preserve">S3175 </t>
  </si>
  <si>
    <t xml:space="preserve">TUBO SALIDA SILENCIADOR </t>
  </si>
  <si>
    <t>FV-A-0000-02255943</t>
  </si>
  <si>
    <t xml:space="preserve">AS101 </t>
  </si>
  <si>
    <t xml:space="preserve">BATERIA 100 AMP 750 CCA PERNO ASAHI </t>
  </si>
  <si>
    <t>FV-A-0000-02256053</t>
  </si>
  <si>
    <t>FV-A-0000-02256056</t>
  </si>
  <si>
    <t>FV-A-0000-02256162</t>
  </si>
  <si>
    <t>0076895811-4-0</t>
  </si>
  <si>
    <t xml:space="preserve">COMERCIALIZADORA PABLO GONZALEZ SAENZ EI </t>
  </si>
  <si>
    <t>FV-A-0000-02256382</t>
  </si>
  <si>
    <t>0015062211-5-0</t>
  </si>
  <si>
    <t xml:space="preserve">PASSALACQUA VALENCIA JUAN PABLO </t>
  </si>
  <si>
    <t xml:space="preserve">12R22.5 18PR 152/149L CR926W GOODR </t>
  </si>
  <si>
    <t>FV-A-0000-02256388</t>
  </si>
  <si>
    <t>FV-A-0000-02256399</t>
  </si>
  <si>
    <t>0009127926-6-0</t>
  </si>
  <si>
    <t xml:space="preserve">CARTES ORELLANA ANA AIMEE </t>
  </si>
  <si>
    <t xml:space="preserve">BULBO TEMPERATURA M14X1,5 105 GRADOS </t>
  </si>
  <si>
    <t xml:space="preserve">RODTO CARDAN 45MM. INT. C/SOPORTE </t>
  </si>
  <si>
    <t>FV-A-0000-02256413</t>
  </si>
  <si>
    <t>FV-A-0000-02256414</t>
  </si>
  <si>
    <t xml:space="preserve">VALVULA PUERTA 5 VIAS 21425282 </t>
  </si>
  <si>
    <t>FV-A-0000-02256415</t>
  </si>
  <si>
    <t xml:space="preserve">SEGURO TRABA PUERTA DERECHA </t>
  </si>
  <si>
    <t>FV-A-0000-02256860</t>
  </si>
  <si>
    <t>0011675298-0-0</t>
  </si>
  <si>
    <t xml:space="preserve">ZU¥IGA ESCALONA JAIME GABRIEL </t>
  </si>
  <si>
    <t>FV-A-0000-02256921</t>
  </si>
  <si>
    <t>FV-A-0000-02256922</t>
  </si>
  <si>
    <t xml:space="preserve">EMPAQ.CULATA MOTOR SOLA 1 LAMINA.ELRING </t>
  </si>
  <si>
    <t>FV-A-0000-02256993</t>
  </si>
  <si>
    <t>0076117229-8-0</t>
  </si>
  <si>
    <t xml:space="preserve">INVERSIONES LOS CASTANOS SPA </t>
  </si>
  <si>
    <t>FV-A-0000-02256994</t>
  </si>
  <si>
    <t>FV-A-0000-02257026</t>
  </si>
  <si>
    <t>0010433229-3-0</t>
  </si>
  <si>
    <t xml:space="preserve">FARIAS HIDALGO ELADIO EUSEBIO </t>
  </si>
  <si>
    <t>FV-A-0000-02257051</t>
  </si>
  <si>
    <t xml:space="preserve">MANILLA INTERIOR PTA IZQ. </t>
  </si>
  <si>
    <t xml:space="preserve">W5644 </t>
  </si>
  <si>
    <t xml:space="preserve">VALVULA PEDALERA KNORR </t>
  </si>
  <si>
    <t>FV-A-0000-02257116</t>
  </si>
  <si>
    <t xml:space="preserve">WILLIAMS HYDRAULIC AW 68 BALDE 19 LT </t>
  </si>
  <si>
    <t>FV-A-0000-02257283</t>
  </si>
  <si>
    <t>0017636658-3-0</t>
  </si>
  <si>
    <t xml:space="preserve">PEñA LEAL CRISTOFER ELVIS </t>
  </si>
  <si>
    <t xml:space="preserve">A0074 </t>
  </si>
  <si>
    <t xml:space="preserve">DISCO FRENO CAJA 2" </t>
  </si>
  <si>
    <t>FV-A-0000-02257297</t>
  </si>
  <si>
    <t>FV-A-0000-02257306</t>
  </si>
  <si>
    <t xml:space="preserve">RODTO EMBRAGUE HIDRA.COMPLETO (ALEMAN) </t>
  </si>
  <si>
    <t>FV-A-0000-02257413</t>
  </si>
  <si>
    <t xml:space="preserve">CARCAZA ENFRIADOR ACEITE </t>
  </si>
  <si>
    <t>FV-A-0000-02257419</t>
  </si>
  <si>
    <t>FV-A-0000-02257465</t>
  </si>
  <si>
    <t>FV-A-0000-02257515</t>
  </si>
  <si>
    <t>FV-A-0000-02257516</t>
  </si>
  <si>
    <t>FV-A-0000-02257519</t>
  </si>
  <si>
    <t>FV-A-0000-02257520</t>
  </si>
  <si>
    <t xml:space="preserve">EURODIESEL E-4 15W40 CI-4 TB 208 LT </t>
  </si>
  <si>
    <t xml:space="preserve">SILICONA GASKET GRAY 85GRS ELRING GRIS </t>
  </si>
  <si>
    <t>GT WP-5 HIGH PERFORMANCE GREEN 25W60 19L</t>
  </si>
  <si>
    <t>FV-A-0000-02257598</t>
  </si>
  <si>
    <t>0076871993-4-0</t>
  </si>
  <si>
    <t xml:space="preserve">ASERRADERO JORGE MOYANO EIRL </t>
  </si>
  <si>
    <t xml:space="preserve">C1018 </t>
  </si>
  <si>
    <t>BUJE NYLON SOP. EJE LEVA 10 ES / DI 38MM</t>
  </si>
  <si>
    <t>FV-A-0000-02257696</t>
  </si>
  <si>
    <t xml:space="preserve">C1019 </t>
  </si>
  <si>
    <t xml:space="preserve">C1020 </t>
  </si>
  <si>
    <t xml:space="preserve">C1021 </t>
  </si>
  <si>
    <t xml:space="preserve">C1061 </t>
  </si>
  <si>
    <t xml:space="preserve">SEGURO SEEGER LADO CHICHARRA </t>
  </si>
  <si>
    <t xml:space="preserve">TAPA PROTEC.PERNOS RUEDA DEL (JGO) </t>
  </si>
  <si>
    <t>FV-A-0000-02257698</t>
  </si>
  <si>
    <t>FV-A-0000-02257699</t>
  </si>
  <si>
    <t>FV-A-0000-02257700</t>
  </si>
  <si>
    <t>FV-A-0000-02258031</t>
  </si>
  <si>
    <t>FV-A-0000-02258050</t>
  </si>
  <si>
    <t>FV-A-0000-02258051</t>
  </si>
  <si>
    <t xml:space="preserve">ANILLO SINCRONIZADOR 3RA </t>
  </si>
  <si>
    <t>FV-A-0000-02258053</t>
  </si>
  <si>
    <t>BALAT.(JGO)MP-36 MB188STD TRAS - 220 M/M</t>
  </si>
  <si>
    <t>FV-A-0000-02258316</t>
  </si>
  <si>
    <t>FV-A-0000-02258350</t>
  </si>
  <si>
    <t xml:space="preserve">U1710 </t>
  </si>
  <si>
    <t>FV-A-0000-02258351</t>
  </si>
  <si>
    <t xml:space="preserve">W0338 </t>
  </si>
  <si>
    <t xml:space="preserve">DEPOSITO AGUA CON TAPA </t>
  </si>
  <si>
    <t xml:space="preserve">U0025 </t>
  </si>
  <si>
    <t xml:space="preserve">CORREA B/AGUA/ALTE. 8PK1498MM </t>
  </si>
  <si>
    <t>FV-A-0000-02258352</t>
  </si>
  <si>
    <t>FV-A-0000-02258354</t>
  </si>
  <si>
    <t>FV-A-0000-02258356</t>
  </si>
  <si>
    <t>0010622719-5-0</t>
  </si>
  <si>
    <t xml:space="preserve">GUERRA TORRES ALEJANDRO HERNAN </t>
  </si>
  <si>
    <t xml:space="preserve">RODTO CARDAN 45 M/M.INT.C/GOMA T/FORD </t>
  </si>
  <si>
    <t>FV-A-0000-02258357</t>
  </si>
  <si>
    <t>FV-A-0000-02258358</t>
  </si>
  <si>
    <t xml:space="preserve">ROTULA C/CAMBIO INF.DER. N-967 </t>
  </si>
  <si>
    <t>FV-A-0000-02258362</t>
  </si>
  <si>
    <t xml:space="preserve">ROTULA C/CAMBIO SUP.IZQ. </t>
  </si>
  <si>
    <t xml:space="preserve">F0442 </t>
  </si>
  <si>
    <t xml:space="preserve">CRUCETA CARDAN DADO 35MM </t>
  </si>
  <si>
    <t>FV-A-0000-02258363</t>
  </si>
  <si>
    <t>FV-A-0000-02258748</t>
  </si>
  <si>
    <t xml:space="preserve">7.00-12 12PR CL621 SET GOODR </t>
  </si>
  <si>
    <t>FV-A-0000-02258807</t>
  </si>
  <si>
    <t>FV-A-0000-02258897</t>
  </si>
  <si>
    <t xml:space="preserve">BOMBIN ACELERADOR F/MOTOR 8 M/M </t>
  </si>
  <si>
    <t>FV-A-0000-02258960</t>
  </si>
  <si>
    <t xml:space="preserve">C5658 </t>
  </si>
  <si>
    <t>LLANTA ALUMINIO 8.25X22.5 DISCO AMERICAN</t>
  </si>
  <si>
    <t>FV-A-0000-02258962</t>
  </si>
  <si>
    <t>FV-A-0000-02258963</t>
  </si>
  <si>
    <t>FV-A-0000-02259008</t>
  </si>
  <si>
    <t>0016302078-5-0</t>
  </si>
  <si>
    <t xml:space="preserve">SANCHEZ MANRRIQUEZ PABLO ANDRES </t>
  </si>
  <si>
    <t>FV-A-0000-02259034</t>
  </si>
  <si>
    <t xml:space="preserve">FILTRO LUBRICANTE HIGHFIL </t>
  </si>
  <si>
    <t>FV-A-0000-02259111</t>
  </si>
  <si>
    <t>0006456568-0-0</t>
  </si>
  <si>
    <t xml:space="preserve">DUARTE VEGAR BENITO DAMASO </t>
  </si>
  <si>
    <t>FV-A-0000-02259148</t>
  </si>
  <si>
    <t>FV-A-0000-02259162</t>
  </si>
  <si>
    <t>FV-A-0000-02259165</t>
  </si>
  <si>
    <t>FV-A-0000-02259166</t>
  </si>
  <si>
    <t xml:space="preserve">RETEN REDUCTOR CUBO 2 RETEN (JGO) </t>
  </si>
  <si>
    <t>FV-A-0000-02259169</t>
  </si>
  <si>
    <t>FV-A-0000-02259170</t>
  </si>
  <si>
    <t>FV-A-0000-02259227</t>
  </si>
  <si>
    <t xml:space="preserve">C1571 </t>
  </si>
  <si>
    <t xml:space="preserve">HUINCHA REFLECTANTE FLUOR 2"X45MT ROLLO </t>
  </si>
  <si>
    <t>FV-A-0000-02259228</t>
  </si>
  <si>
    <t>FV-A-0000-02259230</t>
  </si>
  <si>
    <t xml:space="preserve">1200R24 20PR SET CR926T GOLDEN CROWN </t>
  </si>
  <si>
    <t>FV-A-0000-02259274</t>
  </si>
  <si>
    <t>0076308176-1-0</t>
  </si>
  <si>
    <t xml:space="preserve">TRANSPORTES ERIK RENATO BASUALTO CARRASC </t>
  </si>
  <si>
    <t>FV-A-0000-02259744</t>
  </si>
  <si>
    <t>FV-A-0000-02259790</t>
  </si>
  <si>
    <t xml:space="preserve">EMISOR TACOFRAFO 4 TRM.REDONDO </t>
  </si>
  <si>
    <t>FV-A-0000-02259860</t>
  </si>
  <si>
    <t>0076225153-1-0</t>
  </si>
  <si>
    <t xml:space="preserve">SOCIEDAD TRANSPORTES LUCA LTDA </t>
  </si>
  <si>
    <t xml:space="preserve">AMPOLLETA 12V 60/55W H4 P 43T </t>
  </si>
  <si>
    <t>FV-A-0000-02259861</t>
  </si>
  <si>
    <t xml:space="preserve">750R16 14PR CR926 SET GOODR </t>
  </si>
  <si>
    <t>FV-A-0000-02259904</t>
  </si>
  <si>
    <t>FV-A-0000-02259985</t>
  </si>
  <si>
    <t xml:space="preserve">175/70R13 ALTIMAX XP7 GENERAL TIRE </t>
  </si>
  <si>
    <t>FV-A-0000-02259987</t>
  </si>
  <si>
    <t xml:space="preserve">F1219 </t>
  </si>
  <si>
    <t xml:space="preserve">ROTULA C/CAMBIO </t>
  </si>
  <si>
    <t>FV-A-0000-02259995</t>
  </si>
  <si>
    <t xml:space="preserve">W5121 </t>
  </si>
  <si>
    <t xml:space="preserve">CILINDRO SUP.EMBRAGUE </t>
  </si>
  <si>
    <t>FV-A-0000-02259997</t>
  </si>
  <si>
    <t xml:space="preserve">W5103 </t>
  </si>
  <si>
    <t xml:space="preserve">CILINDRO INF.EMBRAGUE </t>
  </si>
  <si>
    <t>FV-A-0000-02259998</t>
  </si>
  <si>
    <t>FV-A-0000-02260019</t>
  </si>
  <si>
    <t>245/75R16 10PR 120/116S GIANTSAVER MAZZI</t>
  </si>
  <si>
    <t>FV-A-0000-02260034</t>
  </si>
  <si>
    <t>0076906797-3-0</t>
  </si>
  <si>
    <t xml:space="preserve">MULTISERVICE 878 SPA </t>
  </si>
  <si>
    <t xml:space="preserve">CRUCETA CARDAN DADO 47,62 M/M </t>
  </si>
  <si>
    <t>FV-A-0000-02260193</t>
  </si>
  <si>
    <t>FV-A-0000-02260266</t>
  </si>
  <si>
    <t>0077076107-7-0</t>
  </si>
  <si>
    <t xml:space="preserve">TRANSPORTE Y LOGITICA R Y V SPA </t>
  </si>
  <si>
    <t xml:space="preserve">BARRA LARGA DIRECCION 1594 M/M </t>
  </si>
  <si>
    <t>FV-A-0000-02260268</t>
  </si>
  <si>
    <t xml:space="preserve">EMPAQ.DIFERENCIAL </t>
  </si>
  <si>
    <t>FV-A-0000-02260406</t>
  </si>
  <si>
    <t xml:space="preserve">CORONA Y PI¥ON 43X10 </t>
  </si>
  <si>
    <t>FV-A-0000-02260427</t>
  </si>
  <si>
    <t xml:space="preserve">RETEN DIFERENCIAL 72X52X12 </t>
  </si>
  <si>
    <t>FV-A-0000-02260429</t>
  </si>
  <si>
    <t>FV-A-0000-02260530</t>
  </si>
  <si>
    <t>FV-A-0000-02260709</t>
  </si>
  <si>
    <t>FV-A-0000-02260710</t>
  </si>
  <si>
    <t xml:space="preserve">BALAT.(JGO)FD59X TRASERA </t>
  </si>
  <si>
    <t>FV-A-0000-02260711</t>
  </si>
  <si>
    <t xml:space="preserve">U0558 </t>
  </si>
  <si>
    <t>FV-A-0000-02260717</t>
  </si>
  <si>
    <t xml:space="preserve">12-16.5 10PR K192 WESTL </t>
  </si>
  <si>
    <t>FV-A-0000-02260718</t>
  </si>
  <si>
    <t xml:space="preserve">155R13C 8PR 90/88S SL305 GOODR </t>
  </si>
  <si>
    <t>FV-A-0000-02260748</t>
  </si>
  <si>
    <t xml:space="preserve">RODTO EMPUJE EMBRAGUE (SERVOMASTER) </t>
  </si>
  <si>
    <t>FV-A-0000-02260884</t>
  </si>
  <si>
    <t>0077088859-K-0</t>
  </si>
  <si>
    <t xml:space="preserve">ARRIENDO DE MAQUINARIAS CABRERA SPA </t>
  </si>
  <si>
    <t xml:space="preserve">WILLIAMS SUPER GEAR LUBE 80W90 GL-4 19L </t>
  </si>
  <si>
    <t>FV-A-0000-02260923</t>
  </si>
  <si>
    <t>FV-A-0000-02260926</t>
  </si>
  <si>
    <t xml:space="preserve">SOQUETE FOCO MAYOR (PARA AMPOLL.H-1) </t>
  </si>
  <si>
    <t>FV-A-0000-02260927</t>
  </si>
  <si>
    <t>FV-A-0000-02260957</t>
  </si>
  <si>
    <t>FV-A-0000-02260972</t>
  </si>
  <si>
    <t>FV-A-0000-02261054</t>
  </si>
  <si>
    <t xml:space="preserve">S1281 </t>
  </si>
  <si>
    <t xml:space="preserve">ENCHUFE VAL.SOLENOIDE C/CAMBIO </t>
  </si>
  <si>
    <t>FV-A-0000-02261124</t>
  </si>
  <si>
    <t>0013194774-7-0</t>
  </si>
  <si>
    <t xml:space="preserve">MUNOZ VERA MIGUEL SERGIO </t>
  </si>
  <si>
    <t xml:space="preserve">V0484 </t>
  </si>
  <si>
    <t xml:space="preserve">TUBO ESCAPE/FLEXIBLE 5" </t>
  </si>
  <si>
    <t>FV-A-0000-02261289</t>
  </si>
  <si>
    <t xml:space="preserve">V1301 </t>
  </si>
  <si>
    <t xml:space="preserve">ABRAZADERA TUBO SILENCIADOR Ø 127 M/M </t>
  </si>
  <si>
    <t xml:space="preserve">V2690 </t>
  </si>
  <si>
    <t xml:space="preserve">PASTILLA FRENO C/SEGURO JGO.DEL/TRAS. </t>
  </si>
  <si>
    <t xml:space="preserve">V5282 </t>
  </si>
  <si>
    <t xml:space="preserve">PULMON SUSPENSION TRASERO DELANTERO </t>
  </si>
  <si>
    <t>FV-A-0000-02261324</t>
  </si>
  <si>
    <t>FV-A-0000-02261385</t>
  </si>
  <si>
    <t>FV-A-0000-02261387</t>
  </si>
  <si>
    <t>FV-A-0000-02261388</t>
  </si>
  <si>
    <t xml:space="preserve">TENSOR CORREA COMPLETO </t>
  </si>
  <si>
    <t>FV-A-0000-02261411</t>
  </si>
  <si>
    <t>FV-A-0000-02261412</t>
  </si>
  <si>
    <t>FV-A-0000-02261420</t>
  </si>
  <si>
    <t>FV-A-0000-02261431</t>
  </si>
  <si>
    <t>FV-A-0000-02261443</t>
  </si>
  <si>
    <t xml:space="preserve">ESCALERA TRAS.CROM.1330 M/M 4 PELDANOS </t>
  </si>
  <si>
    <t>FV-A-0000-02261498</t>
  </si>
  <si>
    <t xml:space="preserve">295/80R22.5 152/148K HSC1 CONTI </t>
  </si>
  <si>
    <t>FV-A-0000-02261503</t>
  </si>
  <si>
    <t xml:space="preserve">U1914 </t>
  </si>
  <si>
    <t>FV-A-0000-02261504</t>
  </si>
  <si>
    <t xml:space="preserve">TRITON 800 SYNTHETIC BLEND 15W-40 CK-4 </t>
  </si>
  <si>
    <t>FV-A-0000-02261533</t>
  </si>
  <si>
    <t>0076867038-2-0</t>
  </si>
  <si>
    <t xml:space="preserve">SERVICIOS DE TRANSPORTES MIGUEL ANGEL BE </t>
  </si>
  <si>
    <t>FV-A-0000-02261547</t>
  </si>
  <si>
    <t xml:space="preserve">195/70R15C 8PR 104/102R SC328 GOODR </t>
  </si>
  <si>
    <t>FV-A-0000-02261663</t>
  </si>
  <si>
    <t xml:space="preserve">PERNO RUEDA TRA.COMP.18X65LL24 </t>
  </si>
  <si>
    <t>FV-A-0000-02261664</t>
  </si>
  <si>
    <t xml:space="preserve">215/75R17.5 16PR 135/133J CR960A GOODR </t>
  </si>
  <si>
    <t>FV-A-0000-02261671</t>
  </si>
  <si>
    <t xml:space="preserve">C2071 </t>
  </si>
  <si>
    <t xml:space="preserve">PULMON LEVANTE 7135 </t>
  </si>
  <si>
    <t>FV-A-0000-02262037</t>
  </si>
  <si>
    <t>0076930056-2-0</t>
  </si>
  <si>
    <t xml:space="preserve">TRANSPORTE DE PASAJEROS GUSTAVO ANDRES S </t>
  </si>
  <si>
    <t xml:space="preserve">C1044 </t>
  </si>
  <si>
    <t>FV-A-0000-02262160</t>
  </si>
  <si>
    <t xml:space="preserve">AS070 </t>
  </si>
  <si>
    <t xml:space="preserve">BATERIA 70 AMP 600 CCA ASAHI </t>
  </si>
  <si>
    <t>FV-A-0000-02262270</t>
  </si>
  <si>
    <t>0078635760-8-0</t>
  </si>
  <si>
    <t xml:space="preserve">TRANSPORTES M T LTDA </t>
  </si>
  <si>
    <t xml:space="preserve">AS071 </t>
  </si>
  <si>
    <t xml:space="preserve">RODTO MAZA TRAS.INT (USA2) 33020.803925 </t>
  </si>
  <si>
    <t>FV-A-0000-02262275</t>
  </si>
  <si>
    <t xml:space="preserve">F0773 </t>
  </si>
  <si>
    <t xml:space="preserve">RODTO MAZA DEL.INT. KHM212049.HM212011 </t>
  </si>
  <si>
    <t xml:space="preserve">F0775 </t>
  </si>
  <si>
    <t>RODTO MAZA TRAS.INT.594.592A DIF.RS23160</t>
  </si>
  <si>
    <t xml:space="preserve">F1100 </t>
  </si>
  <si>
    <t xml:space="preserve">RODAMIENTO MAZA DEL. EXT. </t>
  </si>
  <si>
    <t xml:space="preserve">F1196 </t>
  </si>
  <si>
    <t xml:space="preserve">RODTO MAZA DEL.INT. K25590.25522 </t>
  </si>
  <si>
    <t xml:space="preserve">F1202 </t>
  </si>
  <si>
    <t xml:space="preserve">RODTO MAZA TRAS.EXT. 368A/362A </t>
  </si>
  <si>
    <t xml:space="preserve">195/50R16 84V RP28 GOODR </t>
  </si>
  <si>
    <t>FV-A-0000-02262296</t>
  </si>
  <si>
    <t>FV-A-0000-02262299</t>
  </si>
  <si>
    <t xml:space="preserve">195/55R15 85V RP28 GOODR </t>
  </si>
  <si>
    <t>FV-A-0000-02262478</t>
  </si>
  <si>
    <t>FV-A-0000-02262520</t>
  </si>
  <si>
    <t>FV-A-0000-02262528</t>
  </si>
  <si>
    <t xml:space="preserve">VALVULA PROTEC 4 CIRCUIT.COJALI </t>
  </si>
  <si>
    <t xml:space="preserve">F2399 </t>
  </si>
  <si>
    <t xml:space="preserve">ASPA VENTILADOR 10 PALETAS 4 HOYOS </t>
  </si>
  <si>
    <t>FV-A-0000-02262529</t>
  </si>
  <si>
    <t xml:space="preserve">C3067 </t>
  </si>
  <si>
    <t>PULMON SUSPENSION 1T15M-9/9101 B.METALIC</t>
  </si>
  <si>
    <t>FV-A-0000-02262556</t>
  </si>
  <si>
    <t xml:space="preserve">LIQUIDO FRENO DOT3 1/2 LITRO VARGA </t>
  </si>
  <si>
    <t>FV-A-0000-02262558</t>
  </si>
  <si>
    <t>FV-A-0000-02262581</t>
  </si>
  <si>
    <t xml:space="preserve">C2264 </t>
  </si>
  <si>
    <t xml:space="preserve">FOCO LED SENALERA COMPLETA MV DERECHO </t>
  </si>
  <si>
    <t xml:space="preserve">C2263 </t>
  </si>
  <si>
    <t xml:space="preserve">FOCO LED SENALERA COMPLETA MV IZQUIERDO </t>
  </si>
  <si>
    <t xml:space="preserve">FILTRO SECADOR AIRE </t>
  </si>
  <si>
    <t>FV-A-0000-02262636</t>
  </si>
  <si>
    <t>FV-A-0000-02262638</t>
  </si>
  <si>
    <t xml:space="preserve">CORREA ALT.B/AGUA,DAM. 8PK1420MM </t>
  </si>
  <si>
    <t>FV-A-0000-02262774</t>
  </si>
  <si>
    <t>FV-A-0000-02262860</t>
  </si>
  <si>
    <t>FV-A-0000-02263243</t>
  </si>
  <si>
    <t xml:space="preserve">C2278 </t>
  </si>
  <si>
    <t xml:space="preserve">FOCO LED RECTANGULAR ROJO MULT.VOLT. </t>
  </si>
  <si>
    <t>FV-A-0000-02263277</t>
  </si>
  <si>
    <t>FV-A-0000-02263282</t>
  </si>
  <si>
    <t>FV-A-0000-02263285</t>
  </si>
  <si>
    <t xml:space="preserve">S2372 </t>
  </si>
  <si>
    <t xml:space="preserve">PERNO RUEDA TRAS.SOLO DISCO 7/8X95 </t>
  </si>
  <si>
    <t>FV-A-0000-02263295</t>
  </si>
  <si>
    <t xml:space="preserve">C3099 </t>
  </si>
  <si>
    <t xml:space="preserve">CINTA C/RATCHET 1" C/GANCHO JJ 3MTS </t>
  </si>
  <si>
    <t>FV-A-0000-02263296</t>
  </si>
  <si>
    <t>FV-A-0000-02263453</t>
  </si>
  <si>
    <t xml:space="preserve">S4226 </t>
  </si>
  <si>
    <t>FV-A-0000-02263458</t>
  </si>
  <si>
    <t xml:space="preserve">C1209 </t>
  </si>
  <si>
    <t xml:space="preserve">PULMON FRENO TRISTOP 16/24 </t>
  </si>
  <si>
    <t>FV-A-0000-02263480</t>
  </si>
  <si>
    <t xml:space="preserve">S0449 </t>
  </si>
  <si>
    <t xml:space="preserve">PRENSA EMBRAGUE 17" 430 MM </t>
  </si>
  <si>
    <t>FV-A-0000-02263578</t>
  </si>
  <si>
    <t xml:space="preserve">S0698 </t>
  </si>
  <si>
    <t xml:space="preserve">PERNO CAPA CRUCETA CARDAN M12X50 M/M </t>
  </si>
  <si>
    <t xml:space="preserve">S0944 </t>
  </si>
  <si>
    <t xml:space="preserve">MANILLA ALZA VIDRIO 296206 </t>
  </si>
  <si>
    <t>FV-A-0000-02263581</t>
  </si>
  <si>
    <t xml:space="preserve">E0261 </t>
  </si>
  <si>
    <t xml:space="preserve">RETEN TRASERO 57.2X82.5X12 </t>
  </si>
  <si>
    <t>FV-A-0000-02263583</t>
  </si>
  <si>
    <t xml:space="preserve">E0517 </t>
  </si>
  <si>
    <t xml:space="preserve">RETEN EJE PILOTO "ESC" </t>
  </si>
  <si>
    <t xml:space="preserve">E0690 </t>
  </si>
  <si>
    <t xml:space="preserve">KIT CUBETA CONICO EJE TRIPLE "ESC" </t>
  </si>
  <si>
    <t xml:space="preserve">E1013 </t>
  </si>
  <si>
    <t xml:space="preserve">RODTO EJE PILOTO </t>
  </si>
  <si>
    <t xml:space="preserve">S4262 </t>
  </si>
  <si>
    <t>FV-A-0000-02263809</t>
  </si>
  <si>
    <t>FV-A-0000-02263867</t>
  </si>
  <si>
    <t>FV-A-0000-02264096</t>
  </si>
  <si>
    <t>FV-A-0000-02264125</t>
  </si>
  <si>
    <t xml:space="preserve">C1013 </t>
  </si>
  <si>
    <t xml:space="preserve">PULMON FRENO SIMPLE 8" TIPO 30 </t>
  </si>
  <si>
    <t>FV-A-0000-02264168</t>
  </si>
  <si>
    <t xml:space="preserve">BOMBA AGUA C/RET FORO.TRA.4MM </t>
  </si>
  <si>
    <t>FV-A-0000-02264196</t>
  </si>
  <si>
    <t>0076051457-8-0</t>
  </si>
  <si>
    <t xml:space="preserve">TRANSPORTES DON HUGO LTDA. </t>
  </si>
  <si>
    <t>FV-A-0000-02264197</t>
  </si>
  <si>
    <t>FV-A-0000-02264340</t>
  </si>
  <si>
    <t>0017272593-7-0</t>
  </si>
  <si>
    <t xml:space="preserve">ARAVENA MONDACA SARA TERESA </t>
  </si>
  <si>
    <t>FV-A-0000-02264351</t>
  </si>
  <si>
    <t xml:space="preserve">215/65R16C 8PR 109/107R SC328 GOODR </t>
  </si>
  <si>
    <t>FV-A-0000-02264448</t>
  </si>
  <si>
    <t>FV-A-0000-02264824</t>
  </si>
  <si>
    <t>0011728696-7-0</t>
  </si>
  <si>
    <t xml:space="preserve">PIZARRO OSORIO LEONARDO SEGUNDO </t>
  </si>
  <si>
    <t>FV-A-0000-02264984</t>
  </si>
  <si>
    <t xml:space="preserve">S4314 </t>
  </si>
  <si>
    <t xml:space="preserve">RIMULA R3 MV 15W40 CI-4 BL 20 LT </t>
  </si>
  <si>
    <t>FV-A-0000-02264985</t>
  </si>
  <si>
    <t>FV-A-0000-02265141</t>
  </si>
  <si>
    <t>0011547713-7-0</t>
  </si>
  <si>
    <t xml:space="preserve">GALLEGUILLOS GONZALEZ LUIS RONY </t>
  </si>
  <si>
    <t xml:space="preserve">RETEN MAZA TRAS. 115X95X13 </t>
  </si>
  <si>
    <t xml:space="preserve">215/70R16C 6PR 108/106T SC328 GOODR </t>
  </si>
  <si>
    <t>FV-A-0000-02265203</t>
  </si>
  <si>
    <t>FV-A-0000-02265237</t>
  </si>
  <si>
    <t xml:space="preserve">295/80R22.5 154/149M FUEL MAX GOODYEAR </t>
  </si>
  <si>
    <t>FV-A-0000-02265238</t>
  </si>
  <si>
    <t xml:space="preserve">19.5L-24 12PR EL23 GOODR </t>
  </si>
  <si>
    <t>FV-A-0000-02265345</t>
  </si>
  <si>
    <t>0076308900-2-0</t>
  </si>
  <si>
    <t xml:space="preserve">ARIDOS QUILPUE SUR LIMITADA </t>
  </si>
  <si>
    <t xml:space="preserve">HK091 </t>
  </si>
  <si>
    <t xml:space="preserve">BATERIA 90 AMP 750 CCA HANKOOK </t>
  </si>
  <si>
    <t>FV-A-0000-02265802</t>
  </si>
  <si>
    <t>FV-A-0000-02265816</t>
  </si>
  <si>
    <t>FV-A-0000-02265820</t>
  </si>
  <si>
    <t>FV-A-0000-02265822</t>
  </si>
  <si>
    <t>FV-A-0000-02265916</t>
  </si>
  <si>
    <t>0076574252-8-0</t>
  </si>
  <si>
    <t xml:space="preserve">TRANSPORTES SERGIO NIDAR VALLADARES GUTI </t>
  </si>
  <si>
    <t>FV-A-0000-02266023</t>
  </si>
  <si>
    <t xml:space="preserve">S2810 </t>
  </si>
  <si>
    <t>TERMOSTATO 80 GRADOS DOBLE C/RETARDADOR</t>
  </si>
  <si>
    <t>FV-A-0000-02266323</t>
  </si>
  <si>
    <t>FAROL DEL.ALTA/BAJA EXT.REDONDO IZQ/DER.</t>
  </si>
  <si>
    <t>FV-A-0000-02266355</t>
  </si>
  <si>
    <t>FV-A-0000-02266464</t>
  </si>
  <si>
    <t xml:space="preserve">8.25-15 GLR07 IND3 TL ADVANCE </t>
  </si>
  <si>
    <t>FV-A-0000-02266470</t>
  </si>
  <si>
    <t xml:space="preserve">700/750/825-15 S/I CUBRE CAMARAS S/I </t>
  </si>
  <si>
    <t xml:space="preserve">8.25-15 TR75A CAMARAS S/I </t>
  </si>
  <si>
    <t>VALVO EURODIESEL PLUS 15W40 CK-4 BL.19LT</t>
  </si>
  <si>
    <t>FV-A-0000-02266490</t>
  </si>
  <si>
    <t xml:space="preserve">FILTRO SEC. AIRE WABCO (NEG) </t>
  </si>
  <si>
    <t>FV-A-0000-02266503</t>
  </si>
  <si>
    <t xml:space="preserve">RIMULA R4L 15W40 CK-4 E9/E7 BL.18.9 LT </t>
  </si>
  <si>
    <t>FV-A-0000-02266506</t>
  </si>
  <si>
    <t>0018818053-1-0</t>
  </si>
  <si>
    <t xml:space="preserve">ARCE MADARIAGA TANIA SALOME </t>
  </si>
  <si>
    <t xml:space="preserve">VALVULA ALTA Y BAJA </t>
  </si>
  <si>
    <t xml:space="preserve">E1017 </t>
  </si>
  <si>
    <t xml:space="preserve">CONO RODTO EJE PILOTO </t>
  </si>
  <si>
    <t>FV-A-0000-02266772</t>
  </si>
  <si>
    <t xml:space="preserve">VALPARAISO REPUESTOS </t>
  </si>
  <si>
    <t>FV-A-0000-02266841</t>
  </si>
  <si>
    <t>FV-A-0000-02266842</t>
  </si>
  <si>
    <t xml:space="preserve">PLUMILLA 28" 700 M/M </t>
  </si>
  <si>
    <t>FV-A-0000-02266844</t>
  </si>
  <si>
    <t>FV-A-0000-02266845</t>
  </si>
  <si>
    <t>0096860520-8-0</t>
  </si>
  <si>
    <t xml:space="preserve">SOC.COM.E INMOB.LA CUMBRE S.A. </t>
  </si>
  <si>
    <t xml:space="preserve">C5074 </t>
  </si>
  <si>
    <t>CINTA C/RATCHET 2" C/GANCHO TIPO JJ 9MTS</t>
  </si>
  <si>
    <t>FV-A-0000-02266895</t>
  </si>
  <si>
    <t>0076330849-9-0</t>
  </si>
  <si>
    <t xml:space="preserve">HIDRORACU LTDA </t>
  </si>
  <si>
    <t>FV-A-0000-02267062</t>
  </si>
  <si>
    <t>FV-A-0000-02267201</t>
  </si>
  <si>
    <t>0076932004-0-0</t>
  </si>
  <si>
    <t xml:space="preserve">SIMAIN E.I.R.L. </t>
  </si>
  <si>
    <t>FV-A-0000-02267330</t>
  </si>
  <si>
    <t xml:space="preserve">175/70R13 82T RP28 GOODR </t>
  </si>
  <si>
    <t>FV-A-0000-02267343</t>
  </si>
  <si>
    <t xml:space="preserve">C1494 </t>
  </si>
  <si>
    <t>GUARDAFANGO SEMI ENVOLVENTE DERE INYECTA</t>
  </si>
  <si>
    <t>FV-A-0000-02267344</t>
  </si>
  <si>
    <t xml:space="preserve">C1495 </t>
  </si>
  <si>
    <t xml:space="preserve">GUARDAFANGO SEMI ENVOLVENTE IZQ INYECTA </t>
  </si>
  <si>
    <t>FV-A-0000-02267631</t>
  </si>
  <si>
    <t xml:space="preserve">V3613 </t>
  </si>
  <si>
    <t xml:space="preserve">ASPA VENTILADOR 750MM </t>
  </si>
  <si>
    <t>FV-A-0000-02267685</t>
  </si>
  <si>
    <t xml:space="preserve">BOMBA AGUA R.135MM S/RETARDADOR </t>
  </si>
  <si>
    <t>FV-A-0000-02267812</t>
  </si>
  <si>
    <t>0011736233-7-0</t>
  </si>
  <si>
    <t xml:space="preserve">TOLEDO PRATS ESTEBAN </t>
  </si>
  <si>
    <t>FV-A-0000-02267817</t>
  </si>
  <si>
    <t xml:space="preserve">TERMOSTATO 71 GRADOS C/GOMA </t>
  </si>
  <si>
    <t>FV-A-0000-02267860</t>
  </si>
  <si>
    <t xml:space="preserve">C4021 </t>
  </si>
  <si>
    <t xml:space="preserve">TUERCA PUNTA EJE EXTERIOR </t>
  </si>
  <si>
    <t>FV-A-0000-02267891</t>
  </si>
  <si>
    <t xml:space="preserve">C4022 </t>
  </si>
  <si>
    <t xml:space="preserve">TUERCA PUNTA EJE INTERIOR </t>
  </si>
  <si>
    <t>295/80R22.5 16PR 150/147M CM958 GOODRIDE</t>
  </si>
  <si>
    <t>FV-A-0000-02267893</t>
  </si>
  <si>
    <t>FV-A-0000-02267894</t>
  </si>
  <si>
    <t>FV-A-0000-02267895</t>
  </si>
  <si>
    <t>FV-A-0000-02268153</t>
  </si>
  <si>
    <t>FV-A-0000-02268154</t>
  </si>
  <si>
    <t xml:space="preserve">V0574 </t>
  </si>
  <si>
    <t xml:space="preserve">U1689 </t>
  </si>
  <si>
    <t>FV-A-0000-02268155</t>
  </si>
  <si>
    <t xml:space="preserve">U1143 </t>
  </si>
  <si>
    <t xml:space="preserve">TERMOSTATO 83 GRADOS </t>
  </si>
  <si>
    <t>FV-A-0000-02269154</t>
  </si>
  <si>
    <t xml:space="preserve">CHICHARRA F/AIRE TRAS.DER. </t>
  </si>
  <si>
    <t>FV-A-0000-02269221</t>
  </si>
  <si>
    <t xml:space="preserve">CHICHARRA F/AIRE TRAS.IZQ. </t>
  </si>
  <si>
    <t xml:space="preserve">REP.BARRA ESTABILIZA.TRAS. </t>
  </si>
  <si>
    <t xml:space="preserve">TAPA RUEDA DELANTERA COMPLETA </t>
  </si>
  <si>
    <t>FV-A-0000-02269222</t>
  </si>
  <si>
    <t>FV-A-0000-02269358</t>
  </si>
  <si>
    <t xml:space="preserve">20.5-25 CL729 20PR SET GOODR </t>
  </si>
  <si>
    <t>FV-A-0000-02269361</t>
  </si>
  <si>
    <t>FV-A-0000-02269375</t>
  </si>
  <si>
    <t>FV-A-0000-02269377</t>
  </si>
  <si>
    <t xml:space="preserve">C5002 </t>
  </si>
  <si>
    <t>MUELA DE ARRASTRE ALEMANA "ESC"</t>
  </si>
  <si>
    <t>FV-A-0000-02269392</t>
  </si>
  <si>
    <t>FV-A-0000-02269444</t>
  </si>
  <si>
    <t>RIMULA R4X 15W40 CI-4/E7/DH-1 BALDE 20LT</t>
  </si>
  <si>
    <t>FV-A-0000-02269510</t>
  </si>
  <si>
    <t>0007725014-K-0</t>
  </si>
  <si>
    <t xml:space="preserve">CASTRO GUTIERREZ PEDRO PABLO </t>
  </si>
  <si>
    <t xml:space="preserve">AMORTIGUADOR DELANTERO COFAP (USA2) </t>
  </si>
  <si>
    <t>FV-A-0000-02269511</t>
  </si>
  <si>
    <t xml:space="preserve">215/75R17.5 16PR MD738 GOODR </t>
  </si>
  <si>
    <t>FV-A-0000-02269767</t>
  </si>
  <si>
    <t>TAPA PROTEC.PERNOS RUEDA DEL.TUBULAR.JGO</t>
  </si>
  <si>
    <t>FV-A-0000-02269768</t>
  </si>
  <si>
    <t>FV-A-0000-02269769</t>
  </si>
  <si>
    <t xml:space="preserve">F1154 </t>
  </si>
  <si>
    <t xml:space="preserve">KIT EMBRAGUE DISCO PRENSA RODAMIENTO </t>
  </si>
  <si>
    <t>FV-A-0000-02270036</t>
  </si>
  <si>
    <t xml:space="preserve">TAMBOR FRENO DELANTERO 410X180X237 </t>
  </si>
  <si>
    <t>FV-A-0000-02270212</t>
  </si>
  <si>
    <t>FV-A-0000-02270213</t>
  </si>
  <si>
    <t>FV-A-0000-02270388</t>
  </si>
  <si>
    <t>FV-A-0000-02270389</t>
  </si>
  <si>
    <t>FV-A-0000-02270391</t>
  </si>
  <si>
    <t>0007613432-4-0</t>
  </si>
  <si>
    <t xml:space="preserve">VARGAS SILVA CARLOS FERNANDO </t>
  </si>
  <si>
    <t>HIGH PERFORMANCE20W50GT WP-5 CH-4 BL19LT</t>
  </si>
  <si>
    <t>FV-A-0000-02270392</t>
  </si>
  <si>
    <t xml:space="preserve">EMPAQ.MOTOR JGO COMPLETO 6 CIL. </t>
  </si>
  <si>
    <t>FV-A-0000-02270401</t>
  </si>
  <si>
    <t xml:space="preserve">CORTA CORRIENTE 12/24 V </t>
  </si>
  <si>
    <t>FV-A-0000-02270422</t>
  </si>
  <si>
    <t>FV-A-0000-02270423</t>
  </si>
  <si>
    <t xml:space="preserve">S2173 </t>
  </si>
  <si>
    <t xml:space="preserve">FAROL INTERMITENTE DELANTERO IZQ </t>
  </si>
  <si>
    <t>FV-A-0000-02270480</t>
  </si>
  <si>
    <t>FV-A-0000-02270915</t>
  </si>
  <si>
    <t xml:space="preserve">245/70R16 10PR 118/115Q SL369 GOODR </t>
  </si>
  <si>
    <t>FV-A-0000-02270919</t>
  </si>
  <si>
    <t>FV-A-0000-02270920</t>
  </si>
  <si>
    <t>FV-A-0000-02270962</t>
  </si>
  <si>
    <t>FV-A-0000-02270996</t>
  </si>
  <si>
    <t>FV-A-0000-02270998</t>
  </si>
  <si>
    <t>FV-A-0000-02270999</t>
  </si>
  <si>
    <t xml:space="preserve">ADBLUE BY ADQUIM BIDON 20 LTS </t>
  </si>
  <si>
    <t>FV-A-0000-02271139</t>
  </si>
  <si>
    <t>0013762956-9-0</t>
  </si>
  <si>
    <t xml:space="preserve">ORELLANA ARCILLA KAREN </t>
  </si>
  <si>
    <t>FV-A-0000-02271142</t>
  </si>
  <si>
    <t>FV-A-0000-02271146</t>
  </si>
  <si>
    <t>FV-A-0000-02271769</t>
  </si>
  <si>
    <t>FV-A-0000-02271770</t>
  </si>
  <si>
    <t>0076449235-8-0</t>
  </si>
  <si>
    <t xml:space="preserve">SOCIEDAD DE TRANSPORTE SOTRACAR LIMITADA </t>
  </si>
  <si>
    <t>FV-A-0000-02271771</t>
  </si>
  <si>
    <t>FV-A-0000-02271826</t>
  </si>
  <si>
    <t>0077998040-5-0</t>
  </si>
  <si>
    <t xml:space="preserve">TRANSPORTES CAMUS Y COMPANIA LIMITADA </t>
  </si>
  <si>
    <t xml:space="preserve">A0051 </t>
  </si>
  <si>
    <t xml:space="preserve">FLEXIBLE ESCAPE 5" VENTA X METRO </t>
  </si>
  <si>
    <t>FV-A-0000-02271827</t>
  </si>
  <si>
    <t>FV-A-0000-02271942</t>
  </si>
  <si>
    <t xml:space="preserve">TUBO BAJADA ESCAPE </t>
  </si>
  <si>
    <t>FV-A-0000-02271960</t>
  </si>
  <si>
    <t>PERNO RUEDA TRA.COMP.22X110 LL32(T.ALTA)</t>
  </si>
  <si>
    <t>FV-A-0000-02272016</t>
  </si>
  <si>
    <t xml:space="preserve">S4461 </t>
  </si>
  <si>
    <t xml:space="preserve">PERNO RUEDA DEL./TRAS. REDONDO (85MM) </t>
  </si>
  <si>
    <t>FV-A-0000-02272029</t>
  </si>
  <si>
    <t>FV-A-0000-02272202</t>
  </si>
  <si>
    <t>0077121399-5-0</t>
  </si>
  <si>
    <t xml:space="preserve">T Y H HERMANOS SPA </t>
  </si>
  <si>
    <t>FV-A-0000-02272218</t>
  </si>
  <si>
    <t>0077005656-K-0</t>
  </si>
  <si>
    <t xml:space="preserve">HAIFA SPA </t>
  </si>
  <si>
    <t>FV-A-0000-02272427</t>
  </si>
  <si>
    <t>FV-A-0000-02272476</t>
  </si>
  <si>
    <t>FV-A-0000-02272528</t>
  </si>
  <si>
    <t xml:space="preserve">PIOLA PARADOR 2.150 M/M </t>
  </si>
  <si>
    <t>FV-A-0000-02272619</t>
  </si>
  <si>
    <t>0089537100-9-0</t>
  </si>
  <si>
    <t xml:space="preserve">VARGAS Y CIA.LTDA. </t>
  </si>
  <si>
    <t>FV-A-0000-02272709</t>
  </si>
  <si>
    <t>FV-A-0000-02272750</t>
  </si>
  <si>
    <t>0005739160-K-0</t>
  </si>
  <si>
    <t xml:space="preserve">LEON ORTIZ GERONIMO CARLOS </t>
  </si>
  <si>
    <t xml:space="preserve">12R22.5 18PR 152/149L AT27 AUSTO </t>
  </si>
  <si>
    <t>FV-A-0000-02272757</t>
  </si>
  <si>
    <t>0076731861-8-0</t>
  </si>
  <si>
    <t xml:space="preserve">SOC.BLANCA ESTELA SPA. </t>
  </si>
  <si>
    <t>FV-A-0000-02272779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</si>
</sst>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D7E-3F2E-49FB-B1FE-72353D5E0C29}">
  <sheetPr codeName="Hoja12">
    <tabColor rgb="FF00B050"/>
  </sheetPr>
  <dimension ref="A1:Z785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0.28515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855468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23.85546875" bestFit="1" customWidth="1"/>
    <col min="11" max="11" width="12.140625" bestFit="1" customWidth="1"/>
    <col min="12" max="12" width="33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52214</v>
      </c>
      <c r="F2" s="6" t="s">
        <v>23</v>
      </c>
      <c r="G2" s="6" t="s">
        <v>24</v>
      </c>
      <c r="H2" s="7">
        <v>43833</v>
      </c>
      <c r="I2" s="6">
        <v>30</v>
      </c>
      <c r="J2" s="6" t="s">
        <v>25</v>
      </c>
      <c r="K2" s="6" t="s">
        <v>26</v>
      </c>
      <c r="L2" s="6" t="s">
        <v>27</v>
      </c>
      <c r="M2" s="6">
        <v>-2</v>
      </c>
      <c r="N2" s="8">
        <v>-82336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35000</v>
      </c>
      <c r="F3" s="6" t="s">
        <v>32</v>
      </c>
      <c r="G3" s="6" t="s">
        <v>33</v>
      </c>
      <c r="H3" s="7">
        <v>43836</v>
      </c>
      <c r="I3" s="6">
        <v>30</v>
      </c>
      <c r="J3" s="6" t="s">
        <v>25</v>
      </c>
      <c r="K3" s="6" t="s">
        <v>34</v>
      </c>
      <c r="L3" s="6" t="s">
        <v>35</v>
      </c>
      <c r="M3" s="6">
        <v>-1</v>
      </c>
      <c r="N3" s="8">
        <v>-46633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38202</v>
      </c>
      <c r="F4" s="6" t="s">
        <v>36</v>
      </c>
      <c r="G4" s="6" t="s">
        <v>33</v>
      </c>
      <c r="H4" s="7">
        <v>43836</v>
      </c>
      <c r="I4" s="6">
        <v>30</v>
      </c>
      <c r="J4" s="6" t="s">
        <v>25</v>
      </c>
      <c r="K4" s="6" t="s">
        <v>34</v>
      </c>
      <c r="L4" s="6" t="s">
        <v>35</v>
      </c>
      <c r="M4" s="6">
        <v>-1</v>
      </c>
      <c r="N4" s="8">
        <v>-2571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37</v>
      </c>
      <c r="V4" s="9" t="str">
        <f>+$B$2</f>
        <v>LOPEZ FUENTES JOSE OCTAVIO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38</v>
      </c>
      <c r="F5" s="6" t="s">
        <v>39</v>
      </c>
      <c r="G5" s="6" t="s">
        <v>40</v>
      </c>
      <c r="H5" s="7">
        <v>43860</v>
      </c>
      <c r="I5" s="6">
        <v>30</v>
      </c>
      <c r="J5" s="6" t="s">
        <v>25</v>
      </c>
      <c r="K5" s="6" t="s">
        <v>41</v>
      </c>
      <c r="L5" s="6" t="s">
        <v>42</v>
      </c>
      <c r="M5" s="6">
        <v>-1</v>
      </c>
      <c r="N5" s="8">
        <v>-17327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43</v>
      </c>
      <c r="V5" s="9" t="str">
        <f>+$C$2</f>
        <v>JF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 t="s">
        <v>44</v>
      </c>
      <c r="F6" s="6" t="s">
        <v>45</v>
      </c>
      <c r="G6" s="6" t="s">
        <v>46</v>
      </c>
      <c r="H6" s="7">
        <v>43864</v>
      </c>
      <c r="I6" s="6">
        <v>30</v>
      </c>
      <c r="J6" s="6" t="s">
        <v>25</v>
      </c>
      <c r="K6" s="6" t="s">
        <v>47</v>
      </c>
      <c r="L6" s="6" t="s">
        <v>48</v>
      </c>
      <c r="M6" s="6">
        <v>-1</v>
      </c>
      <c r="N6" s="8">
        <v>-3032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49</v>
      </c>
      <c r="V6" s="11" t="str">
        <f>+$D$2</f>
        <v>09939941-4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50</v>
      </c>
      <c r="F7" s="6" t="s">
        <v>51</v>
      </c>
      <c r="G7" s="6" t="s">
        <v>52</v>
      </c>
      <c r="H7" s="7">
        <v>43872</v>
      </c>
      <c r="I7" s="6">
        <v>30</v>
      </c>
      <c r="J7" s="6" t="s">
        <v>25</v>
      </c>
      <c r="K7" s="6" t="s">
        <v>53</v>
      </c>
      <c r="L7" s="6" t="s">
        <v>54</v>
      </c>
      <c r="M7" s="6">
        <v>-1</v>
      </c>
      <c r="N7" s="8">
        <v>-24686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55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1057</v>
      </c>
      <c r="F8" s="6" t="s">
        <v>56</v>
      </c>
      <c r="G8" s="6" t="s">
        <v>57</v>
      </c>
      <c r="H8" s="7">
        <v>43874</v>
      </c>
      <c r="I8" s="6">
        <v>30</v>
      </c>
      <c r="J8" s="6" t="s">
        <v>25</v>
      </c>
      <c r="K8" s="6" t="s">
        <v>58</v>
      </c>
      <c r="L8" s="6" t="s">
        <v>59</v>
      </c>
      <c r="M8" s="6">
        <v>-1</v>
      </c>
      <c r="N8" s="8">
        <v>-34866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1099</v>
      </c>
      <c r="F9" s="6" t="s">
        <v>60</v>
      </c>
      <c r="G9" s="6" t="s">
        <v>57</v>
      </c>
      <c r="H9" s="7">
        <v>43874</v>
      </c>
      <c r="I9" s="6">
        <v>30</v>
      </c>
      <c r="J9" s="6" t="s">
        <v>25</v>
      </c>
      <c r="K9" s="6" t="s">
        <v>58</v>
      </c>
      <c r="L9" s="6" t="s">
        <v>59</v>
      </c>
      <c r="M9" s="6">
        <v>-1</v>
      </c>
      <c r="N9" s="8">
        <v>-31379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61</v>
      </c>
      <c r="F10" s="6" t="s">
        <v>62</v>
      </c>
      <c r="G10" s="6" t="s">
        <v>63</v>
      </c>
      <c r="H10" s="7">
        <v>43882</v>
      </c>
      <c r="I10" s="6">
        <v>30</v>
      </c>
      <c r="J10" s="6" t="s">
        <v>25</v>
      </c>
      <c r="K10" s="6" t="s">
        <v>64</v>
      </c>
      <c r="L10" s="6" t="s">
        <v>65</v>
      </c>
      <c r="M10" s="6">
        <v>-2</v>
      </c>
      <c r="N10" s="8">
        <v>-10472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66</v>
      </c>
      <c r="U10" s="15" t="s">
        <v>67</v>
      </c>
      <c r="V10" s="16"/>
      <c r="W10" s="6"/>
      <c r="X10" s="17" t="s">
        <v>68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69</v>
      </c>
      <c r="F11" s="6" t="s">
        <v>70</v>
      </c>
      <c r="G11" s="6" t="s">
        <v>71</v>
      </c>
      <c r="H11" s="7">
        <v>43883</v>
      </c>
      <c r="I11" s="6">
        <v>30</v>
      </c>
      <c r="J11" s="6" t="s">
        <v>25</v>
      </c>
      <c r="K11" s="6" t="s">
        <v>47</v>
      </c>
      <c r="L11" s="6" t="s">
        <v>48</v>
      </c>
      <c r="M11" s="6">
        <v>-1</v>
      </c>
      <c r="N11" s="8">
        <v>-77697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72</v>
      </c>
      <c r="V11" s="21">
        <f>IF(SUMIFS(N2:N20000,S2:S20000,"Repuestos",P2:P20000,"Actual")&lt;0,0,SUMIFS(N2:N20000,S2:S20000,"Repuestos",P2:P20000,"Actual"))</f>
        <v>7109295</v>
      </c>
      <c r="W11" s="22"/>
      <c r="X11" s="17" t="s">
        <v>73</v>
      </c>
      <c r="Y11" s="19"/>
      <c r="Z11" s="23" t="s">
        <v>74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75</v>
      </c>
      <c r="F12" s="6" t="s">
        <v>76</v>
      </c>
      <c r="G12" s="6" t="s">
        <v>77</v>
      </c>
      <c r="H12" s="7">
        <v>43885</v>
      </c>
      <c r="I12" s="6">
        <v>30</v>
      </c>
      <c r="J12" s="6" t="s">
        <v>25</v>
      </c>
      <c r="K12" s="6" t="s">
        <v>78</v>
      </c>
      <c r="L12" s="6" t="s">
        <v>79</v>
      </c>
      <c r="M12" s="6">
        <v>-1</v>
      </c>
      <c r="N12" s="8">
        <v>-414286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U12" s="20" t="s">
        <v>80</v>
      </c>
      <c r="V12" s="21">
        <f>IF(SUMIFS(N2:N20000,S2:S20000,"Repuestos",R2:R20000,"Venta Normal")&lt;0,0,SUMIFS(N2:N20000,S2:S20000,"Repuestos",R2:R20000,"Venta Normal"))</f>
        <v>9251315</v>
      </c>
      <c r="W12" s="22"/>
      <c r="X12" s="24" t="s">
        <v>81</v>
      </c>
      <c r="Y12" s="24" t="s">
        <v>82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85326</v>
      </c>
      <c r="F13" s="6" t="s">
        <v>83</v>
      </c>
      <c r="G13" s="6" t="s">
        <v>84</v>
      </c>
      <c r="H13" s="7">
        <v>43886</v>
      </c>
      <c r="I13" s="6">
        <v>30</v>
      </c>
      <c r="J13" s="6" t="s">
        <v>25</v>
      </c>
      <c r="K13" s="6" t="s">
        <v>85</v>
      </c>
      <c r="L13" s="6" t="s">
        <v>86</v>
      </c>
      <c r="M13" s="6">
        <v>-2</v>
      </c>
      <c r="N13" s="8">
        <v>-82782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28</v>
      </c>
      <c r="U13" s="20" t="s">
        <v>87</v>
      </c>
      <c r="V13" s="25">
        <f>+IF(V11&lt;=Y18,Z18,IF(V11&lt;=Y17,Z17,IF(V11&lt;=Y16,Z16,IF(V11&lt;=Y15,Z15,IF(V11&lt;=Y14,Z14,IF(V11&gt;=X13,Z13))))))</f>
        <v>0.02</v>
      </c>
      <c r="W13" s="22"/>
      <c r="X13" s="26">
        <v>25000000</v>
      </c>
      <c r="Y13" s="27" t="s">
        <v>88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49728</v>
      </c>
      <c r="F14" s="6" t="s">
        <v>89</v>
      </c>
      <c r="G14" s="6" t="s">
        <v>90</v>
      </c>
      <c r="H14" s="7">
        <v>43887</v>
      </c>
      <c r="I14" s="6">
        <v>30</v>
      </c>
      <c r="J14" s="6" t="s">
        <v>25</v>
      </c>
      <c r="K14" s="6" t="s">
        <v>91</v>
      </c>
      <c r="L14" s="6" t="s">
        <v>92</v>
      </c>
      <c r="M14" s="6">
        <v>-1</v>
      </c>
      <c r="N14" s="8">
        <v>-78736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28</v>
      </c>
      <c r="U14" s="20" t="s">
        <v>93</v>
      </c>
      <c r="V14" s="21">
        <f>+V12*V13</f>
        <v>185026.30000000002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94</v>
      </c>
      <c r="F15" s="6" t="s">
        <v>95</v>
      </c>
      <c r="G15" s="6" t="s">
        <v>96</v>
      </c>
      <c r="H15" s="7">
        <v>43889</v>
      </c>
      <c r="I15" s="6">
        <v>30</v>
      </c>
      <c r="J15" s="6" t="s">
        <v>25</v>
      </c>
      <c r="K15" s="6" t="s">
        <v>97</v>
      </c>
      <c r="L15" s="6" t="s">
        <v>98</v>
      </c>
      <c r="M15" s="6">
        <v>-1</v>
      </c>
      <c r="N15" s="8">
        <v>-65872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85414</v>
      </c>
      <c r="F16" s="6" t="s">
        <v>99</v>
      </c>
      <c r="G16" s="6" t="s">
        <v>100</v>
      </c>
      <c r="H16" s="7">
        <v>43889</v>
      </c>
      <c r="I16" s="6">
        <v>30</v>
      </c>
      <c r="J16" s="6" t="s">
        <v>25</v>
      </c>
      <c r="K16" s="6" t="s">
        <v>101</v>
      </c>
      <c r="L16" s="6" t="s">
        <v>102</v>
      </c>
      <c r="M16" s="6">
        <v>-4</v>
      </c>
      <c r="N16" s="8">
        <v>-29552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28</v>
      </c>
      <c r="U16" s="35" t="s">
        <v>103</v>
      </c>
      <c r="V16" s="36">
        <f>+V14</f>
        <v>185026.30000000002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60222</v>
      </c>
      <c r="F17" s="6" t="s">
        <v>104</v>
      </c>
      <c r="G17" s="6" t="s">
        <v>105</v>
      </c>
      <c r="H17" s="7">
        <v>43890</v>
      </c>
      <c r="I17" s="6">
        <v>30</v>
      </c>
      <c r="J17" s="6" t="s">
        <v>25</v>
      </c>
      <c r="K17" s="6" t="s">
        <v>85</v>
      </c>
      <c r="L17" s="6" t="s">
        <v>86</v>
      </c>
      <c r="M17" s="6">
        <v>-1</v>
      </c>
      <c r="N17" s="8">
        <v>-204193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106</v>
      </c>
      <c r="V17" s="21">
        <f>IF(SUMIFS(N2:N20000,S2:S20000,"Repuestos",R2:R20000,"Venta Pendiente")&lt;0,0,SUMIFS(N2:N20000,S2:S20000,"Repuestos",R2:R20000,"Venta Pendiente"))</f>
        <v>7233188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107</v>
      </c>
      <c r="F18" s="6" t="s">
        <v>108</v>
      </c>
      <c r="G18" s="6" t="s">
        <v>109</v>
      </c>
      <c r="H18" s="7">
        <v>43890</v>
      </c>
      <c r="I18" s="6">
        <v>30</v>
      </c>
      <c r="J18" s="6" t="s">
        <v>25</v>
      </c>
      <c r="K18" s="6" t="s">
        <v>110</v>
      </c>
      <c r="L18" s="6" t="s">
        <v>111</v>
      </c>
      <c r="M18" s="6">
        <v>-1</v>
      </c>
      <c r="N18" s="8">
        <v>-41975</v>
      </c>
      <c r="O18" s="6" t="s">
        <v>28</v>
      </c>
      <c r="P18" s="6" t="s">
        <v>29</v>
      </c>
      <c r="Q18" s="6" t="s">
        <v>30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90095</v>
      </c>
      <c r="F19" s="6" t="s">
        <v>112</v>
      </c>
      <c r="G19" s="6" t="s">
        <v>113</v>
      </c>
      <c r="H19" s="7">
        <v>43890</v>
      </c>
      <c r="I19" s="6">
        <v>30</v>
      </c>
      <c r="J19" s="6" t="s">
        <v>25</v>
      </c>
      <c r="K19" s="6" t="s">
        <v>114</v>
      </c>
      <c r="L19" s="6" t="s">
        <v>115</v>
      </c>
      <c r="M19" s="6">
        <v>-10</v>
      </c>
      <c r="N19" s="8">
        <v>-235210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116</v>
      </c>
      <c r="F20" s="6" t="s">
        <v>117</v>
      </c>
      <c r="G20" s="6" t="s">
        <v>118</v>
      </c>
      <c r="H20" s="7">
        <v>43893</v>
      </c>
      <c r="I20" s="6">
        <v>30</v>
      </c>
      <c r="J20" s="6" t="s">
        <v>25</v>
      </c>
      <c r="K20" s="6" t="s">
        <v>119</v>
      </c>
      <c r="L20" s="6" t="s">
        <v>120</v>
      </c>
      <c r="M20" s="6">
        <v>-4</v>
      </c>
      <c r="N20" s="8">
        <v>-42220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66</v>
      </c>
      <c r="U20" s="15" t="s">
        <v>121</v>
      </c>
      <c r="V20" s="16"/>
      <c r="W20" s="6"/>
      <c r="X20" s="17" t="s">
        <v>122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50064</v>
      </c>
      <c r="F21" s="6" t="s">
        <v>123</v>
      </c>
      <c r="G21" s="6" t="s">
        <v>124</v>
      </c>
      <c r="H21" s="7">
        <v>43894</v>
      </c>
      <c r="I21" s="6">
        <v>30</v>
      </c>
      <c r="J21" s="6" t="s">
        <v>25</v>
      </c>
      <c r="K21" s="6" t="s">
        <v>91</v>
      </c>
      <c r="L21" s="6" t="s">
        <v>92</v>
      </c>
      <c r="M21" s="6">
        <v>-2</v>
      </c>
      <c r="N21" s="8">
        <v>-127500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28</v>
      </c>
      <c r="U21" s="20" t="s">
        <v>72</v>
      </c>
      <c r="V21" s="21">
        <f>IF(SUMIFS(N2:N20000,S2:S20000,"Neumaticos",P2:P20000,"Actual")&lt;0,0,SUMIFS(N2:N20000,S2:S20000,"Neumaticos",P2:P20000,"Actual"))</f>
        <v>32111721</v>
      </c>
      <c r="W21" s="22"/>
      <c r="X21" s="44" t="s">
        <v>73</v>
      </c>
      <c r="Y21" s="45"/>
      <c r="Z21" s="23" t="s">
        <v>74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50140</v>
      </c>
      <c r="F22" s="6" t="s">
        <v>125</v>
      </c>
      <c r="G22" s="6" t="s">
        <v>124</v>
      </c>
      <c r="H22" s="7">
        <v>43894</v>
      </c>
      <c r="I22" s="6">
        <v>30</v>
      </c>
      <c r="J22" s="6" t="s">
        <v>25</v>
      </c>
      <c r="K22" s="6" t="s">
        <v>91</v>
      </c>
      <c r="L22" s="6" t="s">
        <v>92</v>
      </c>
      <c r="M22" s="6">
        <v>-2</v>
      </c>
      <c r="N22" s="8">
        <v>-121986</v>
      </c>
      <c r="O22" s="6" t="s">
        <v>28</v>
      </c>
      <c r="P22" s="6" t="s">
        <v>29</v>
      </c>
      <c r="Q22" s="6" t="s">
        <v>30</v>
      </c>
      <c r="R22" s="6" t="s">
        <v>31</v>
      </c>
      <c r="S22" s="6" t="s">
        <v>28</v>
      </c>
      <c r="U22" s="20" t="s">
        <v>80</v>
      </c>
      <c r="V22" s="21">
        <f>IF(SUMIFS(N2:N20000,S2:S20000,"Neumaticos",R2:R20000,"Venta Normal")&lt;0,0,SUMIFS(N2:N20000,S2:S20000,"Neumaticos",R2:R20000,"Venta Normal"))</f>
        <v>26649887</v>
      </c>
      <c r="W22" s="22"/>
      <c r="X22" s="24" t="s">
        <v>81</v>
      </c>
      <c r="Y22" s="24" t="s">
        <v>82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126</v>
      </c>
      <c r="F23" s="6" t="s">
        <v>127</v>
      </c>
      <c r="G23" s="6" t="s">
        <v>128</v>
      </c>
      <c r="H23" s="7">
        <v>43903</v>
      </c>
      <c r="I23" s="6">
        <v>30</v>
      </c>
      <c r="J23" s="6" t="s">
        <v>25</v>
      </c>
      <c r="K23" s="6" t="s">
        <v>129</v>
      </c>
      <c r="L23" s="6" t="s">
        <v>130</v>
      </c>
      <c r="M23" s="6">
        <v>-1</v>
      </c>
      <c r="N23" s="8">
        <v>-30593</v>
      </c>
      <c r="O23" s="6" t="s">
        <v>28</v>
      </c>
      <c r="P23" s="6" t="s">
        <v>29</v>
      </c>
      <c r="Q23" s="6" t="s">
        <v>30</v>
      </c>
      <c r="R23" s="6" t="s">
        <v>131</v>
      </c>
      <c r="S23" s="6" t="s">
        <v>28</v>
      </c>
      <c r="U23" s="20" t="s">
        <v>87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88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79050</v>
      </c>
      <c r="F24" s="6" t="s">
        <v>132</v>
      </c>
      <c r="G24" s="6" t="s">
        <v>133</v>
      </c>
      <c r="H24" s="7">
        <v>43904</v>
      </c>
      <c r="I24" s="6">
        <v>30</v>
      </c>
      <c r="J24" s="6" t="s">
        <v>25</v>
      </c>
      <c r="K24" s="6" t="s">
        <v>134</v>
      </c>
      <c r="L24" s="6" t="s">
        <v>135</v>
      </c>
      <c r="M24" s="6">
        <v>-1</v>
      </c>
      <c r="N24" s="8">
        <v>-19058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28</v>
      </c>
      <c r="U24" s="20" t="s">
        <v>93</v>
      </c>
      <c r="V24" s="21">
        <f>+V22*V23</f>
        <v>652922.23149999999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86067</v>
      </c>
      <c r="F25" s="6" t="s">
        <v>136</v>
      </c>
      <c r="G25" s="6" t="s">
        <v>137</v>
      </c>
      <c r="H25" s="7">
        <v>43929</v>
      </c>
      <c r="I25" s="6">
        <v>30</v>
      </c>
      <c r="J25" s="6" t="s">
        <v>25</v>
      </c>
      <c r="K25" s="6" t="s">
        <v>138</v>
      </c>
      <c r="L25" s="6" t="s">
        <v>139</v>
      </c>
      <c r="M25" s="6">
        <v>-2</v>
      </c>
      <c r="N25" s="8">
        <v>-67058</v>
      </c>
      <c r="O25" s="6" t="s">
        <v>28</v>
      </c>
      <c r="P25" s="6" t="s">
        <v>29</v>
      </c>
      <c r="Q25" s="6" t="s">
        <v>30</v>
      </c>
      <c r="R25" s="6" t="s">
        <v>131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55069</v>
      </c>
      <c r="F26" s="6" t="s">
        <v>140</v>
      </c>
      <c r="G26" s="6" t="s">
        <v>141</v>
      </c>
      <c r="H26" s="7">
        <v>43953</v>
      </c>
      <c r="I26" s="6">
        <v>30</v>
      </c>
      <c r="J26" s="6" t="s">
        <v>25</v>
      </c>
      <c r="K26" s="6" t="s">
        <v>142</v>
      </c>
      <c r="L26" s="6" t="s">
        <v>143</v>
      </c>
      <c r="M26" s="6">
        <v>-6</v>
      </c>
      <c r="N26" s="8">
        <v>-9432</v>
      </c>
      <c r="O26" s="6" t="s">
        <v>28</v>
      </c>
      <c r="P26" s="6" t="s">
        <v>29</v>
      </c>
      <c r="Q26" s="6" t="s">
        <v>30</v>
      </c>
      <c r="R26" s="6" t="s">
        <v>131</v>
      </c>
      <c r="S26" s="6" t="s">
        <v>28</v>
      </c>
      <c r="U26" s="35" t="s">
        <v>144</v>
      </c>
      <c r="V26" s="36">
        <f>+V24</f>
        <v>652922.23149999999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47533</v>
      </c>
      <c r="F27" s="6" t="s">
        <v>145</v>
      </c>
      <c r="G27" s="6" t="s">
        <v>146</v>
      </c>
      <c r="H27" s="7">
        <v>43970</v>
      </c>
      <c r="I27" s="6">
        <v>30</v>
      </c>
      <c r="J27" s="6" t="s">
        <v>25</v>
      </c>
      <c r="K27" s="6" t="s">
        <v>147</v>
      </c>
      <c r="L27" s="6" t="s">
        <v>148</v>
      </c>
      <c r="M27" s="6">
        <v>-2</v>
      </c>
      <c r="N27" s="8">
        <v>-133898</v>
      </c>
      <c r="O27" s="6" t="s">
        <v>66</v>
      </c>
      <c r="P27" s="6" t="s">
        <v>29</v>
      </c>
      <c r="Q27" s="6" t="s">
        <v>30</v>
      </c>
      <c r="R27" s="6" t="s">
        <v>131</v>
      </c>
      <c r="S27" s="6" t="s">
        <v>66</v>
      </c>
      <c r="U27" s="20" t="s">
        <v>106</v>
      </c>
      <c r="V27" s="21">
        <f>IF(SUMIFS(N2:N20000,S2:S20000,"Neumaticos",R2:R20000,"Venta Pendiente")&lt;0,0,SUMIFS(N2:N20000,S2:S20000,"Neumaticos",R2:R20000,"Venta Pendiente"))</f>
        <v>25910579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90175</v>
      </c>
      <c r="F28" s="6" t="s">
        <v>149</v>
      </c>
      <c r="G28" s="6" t="s">
        <v>150</v>
      </c>
      <c r="H28" s="7">
        <v>43976</v>
      </c>
      <c r="I28" s="6">
        <v>30</v>
      </c>
      <c r="J28" s="6" t="s">
        <v>25</v>
      </c>
      <c r="K28" s="6" t="s">
        <v>101</v>
      </c>
      <c r="L28" s="6" t="s">
        <v>102</v>
      </c>
      <c r="M28" s="6">
        <v>-1</v>
      </c>
      <c r="N28" s="8">
        <v>-42008</v>
      </c>
      <c r="O28" s="6" t="s">
        <v>28</v>
      </c>
      <c r="P28" s="6" t="s">
        <v>29</v>
      </c>
      <c r="Q28" s="6" t="s">
        <v>30</v>
      </c>
      <c r="R28" s="6" t="s">
        <v>131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10460</v>
      </c>
      <c r="F29" s="6" t="s">
        <v>151</v>
      </c>
      <c r="G29" s="6" t="s">
        <v>152</v>
      </c>
      <c r="H29" s="7">
        <v>43986</v>
      </c>
      <c r="I29" s="6">
        <v>30</v>
      </c>
      <c r="J29" s="6" t="s">
        <v>25</v>
      </c>
      <c r="K29" s="6" t="s">
        <v>153</v>
      </c>
      <c r="L29" s="6" t="s">
        <v>154</v>
      </c>
      <c r="M29" s="6">
        <v>-3</v>
      </c>
      <c r="N29" s="8">
        <v>-32748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10724</v>
      </c>
      <c r="F30" s="6" t="s">
        <v>155</v>
      </c>
      <c r="G30" s="6" t="s">
        <v>152</v>
      </c>
      <c r="H30" s="7">
        <v>43986</v>
      </c>
      <c r="I30" s="6">
        <v>30</v>
      </c>
      <c r="J30" s="6" t="s">
        <v>25</v>
      </c>
      <c r="K30" s="6" t="s">
        <v>153</v>
      </c>
      <c r="L30" s="6" t="s">
        <v>154</v>
      </c>
      <c r="M30" s="6">
        <v>-3</v>
      </c>
      <c r="N30" s="8">
        <v>-132555</v>
      </c>
      <c r="O30" s="6" t="s">
        <v>28</v>
      </c>
      <c r="P30" s="6" t="s">
        <v>29</v>
      </c>
      <c r="Q30" s="6" t="s">
        <v>30</v>
      </c>
      <c r="R30" s="6" t="s">
        <v>31</v>
      </c>
      <c r="S30" s="6" t="s">
        <v>28</v>
      </c>
      <c r="U30" s="15" t="s">
        <v>156</v>
      </c>
      <c r="V30" s="16"/>
      <c r="W30" s="6"/>
      <c r="X30" s="17" t="s">
        <v>157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5060</v>
      </c>
      <c r="F31" s="6" t="s">
        <v>158</v>
      </c>
      <c r="G31" s="6" t="s">
        <v>159</v>
      </c>
      <c r="H31" s="7">
        <v>43993</v>
      </c>
      <c r="I31" s="6">
        <v>30</v>
      </c>
      <c r="J31" s="6" t="s">
        <v>25</v>
      </c>
      <c r="K31" s="6" t="s">
        <v>47</v>
      </c>
      <c r="L31" s="6" t="s">
        <v>48</v>
      </c>
      <c r="M31" s="6">
        <v>-1</v>
      </c>
      <c r="N31" s="8">
        <v>-47086</v>
      </c>
      <c r="O31" s="6" t="s">
        <v>28</v>
      </c>
      <c r="P31" s="6" t="s">
        <v>29</v>
      </c>
      <c r="Q31" s="6" t="s">
        <v>30</v>
      </c>
      <c r="R31" s="6" t="s">
        <v>131</v>
      </c>
      <c r="S31" s="6" t="s">
        <v>28</v>
      </c>
      <c r="U31" s="20" t="s">
        <v>72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160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4010</v>
      </c>
      <c r="F32" s="6" t="s">
        <v>161</v>
      </c>
      <c r="G32" s="6" t="s">
        <v>162</v>
      </c>
      <c r="H32" s="7">
        <v>44008</v>
      </c>
      <c r="I32" s="6">
        <v>30</v>
      </c>
      <c r="J32" s="6" t="s">
        <v>25</v>
      </c>
      <c r="K32" s="6" t="s">
        <v>163</v>
      </c>
      <c r="L32" s="6" t="s">
        <v>164</v>
      </c>
      <c r="M32" s="6">
        <v>-1</v>
      </c>
      <c r="N32" s="8">
        <v>-24618</v>
      </c>
      <c r="O32" s="6" t="s">
        <v>28</v>
      </c>
      <c r="P32" s="6" t="s">
        <v>29</v>
      </c>
      <c r="Q32" s="6" t="s">
        <v>30</v>
      </c>
      <c r="R32" s="6" t="s">
        <v>131</v>
      </c>
      <c r="S32" s="6" t="s">
        <v>28</v>
      </c>
      <c r="U32" s="20" t="s">
        <v>80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165</v>
      </c>
      <c r="F33" s="6" t="s">
        <v>166</v>
      </c>
      <c r="G33" s="6" t="s">
        <v>167</v>
      </c>
      <c r="H33" s="7">
        <v>44012</v>
      </c>
      <c r="I33" s="6">
        <v>30</v>
      </c>
      <c r="J33" s="6" t="s">
        <v>25</v>
      </c>
      <c r="K33" s="6" t="s">
        <v>168</v>
      </c>
      <c r="L33" s="6" t="s">
        <v>169</v>
      </c>
      <c r="M33" s="6">
        <v>-10</v>
      </c>
      <c r="N33" s="8">
        <v>-3360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66</v>
      </c>
      <c r="U33" s="20" t="s">
        <v>87</v>
      </c>
      <c r="V33" s="25">
        <f>+$Y$31</f>
        <v>2.5000000000000001E-2</v>
      </c>
      <c r="W33" s="50"/>
      <c r="X33" s="51" t="s">
        <v>170</v>
      </c>
      <c r="Y33" s="52">
        <f>+$V$16+$V$26+$V$36</f>
        <v>837948.53150000004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171</v>
      </c>
      <c r="F34" s="6" t="s">
        <v>172</v>
      </c>
      <c r="G34" s="6" t="s">
        <v>173</v>
      </c>
      <c r="H34" s="7">
        <v>44026</v>
      </c>
      <c r="I34" s="6">
        <v>30</v>
      </c>
      <c r="J34" s="6" t="s">
        <v>25</v>
      </c>
      <c r="K34" s="6" t="s">
        <v>174</v>
      </c>
      <c r="L34" s="6" t="s">
        <v>175</v>
      </c>
      <c r="M34" s="6">
        <v>-2</v>
      </c>
      <c r="N34" s="8">
        <v>-1486</v>
      </c>
      <c r="O34" s="6" t="s">
        <v>28</v>
      </c>
      <c r="P34" s="6" t="s">
        <v>29</v>
      </c>
      <c r="Q34" s="6" t="s">
        <v>30</v>
      </c>
      <c r="R34" s="6" t="s">
        <v>131</v>
      </c>
      <c r="S34" s="6" t="s">
        <v>28</v>
      </c>
      <c r="U34" s="20" t="s">
        <v>93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10049</v>
      </c>
      <c r="F35" s="6" t="s">
        <v>176</v>
      </c>
      <c r="G35" s="6" t="s">
        <v>177</v>
      </c>
      <c r="H35" s="7">
        <v>44027</v>
      </c>
      <c r="I35" s="6">
        <v>30</v>
      </c>
      <c r="J35" s="6" t="s">
        <v>25</v>
      </c>
      <c r="K35" s="6" t="s">
        <v>178</v>
      </c>
      <c r="L35" s="6" t="s">
        <v>179</v>
      </c>
      <c r="M35" s="6">
        <v>-2</v>
      </c>
      <c r="N35" s="8">
        <v>-29244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180</v>
      </c>
      <c r="F36" s="6" t="s">
        <v>181</v>
      </c>
      <c r="G36" s="6" t="s">
        <v>182</v>
      </c>
      <c r="H36" s="7">
        <v>44040</v>
      </c>
      <c r="I36" s="6">
        <v>30</v>
      </c>
      <c r="J36" s="6" t="s">
        <v>25</v>
      </c>
      <c r="K36" s="6" t="s">
        <v>178</v>
      </c>
      <c r="L36" s="6" t="s">
        <v>179</v>
      </c>
      <c r="M36" s="6">
        <v>-1</v>
      </c>
      <c r="N36" s="8">
        <v>-24119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28</v>
      </c>
      <c r="U36" s="35" t="s">
        <v>183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 t="s">
        <v>184</v>
      </c>
      <c r="F37" s="6" t="s">
        <v>185</v>
      </c>
      <c r="G37" s="6" t="s">
        <v>186</v>
      </c>
      <c r="H37" s="7">
        <v>43893</v>
      </c>
      <c r="I37" s="6">
        <v>30</v>
      </c>
      <c r="J37" s="6" t="s">
        <v>25</v>
      </c>
      <c r="K37" s="6" t="s">
        <v>129</v>
      </c>
      <c r="L37" s="6" t="s">
        <v>130</v>
      </c>
      <c r="M37" s="6">
        <v>1</v>
      </c>
      <c r="N37" s="8">
        <v>96621</v>
      </c>
      <c r="O37" s="6" t="s">
        <v>28</v>
      </c>
      <c r="P37" s="6" t="s">
        <v>29</v>
      </c>
      <c r="Q37" s="6" t="s">
        <v>187</v>
      </c>
      <c r="R37" s="6" t="s">
        <v>131</v>
      </c>
      <c r="S37" s="6" t="s">
        <v>28</v>
      </c>
      <c r="U37" s="20" t="s">
        <v>106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57</v>
      </c>
      <c r="F38" s="6" t="s">
        <v>188</v>
      </c>
      <c r="G38" s="6" t="s">
        <v>189</v>
      </c>
      <c r="H38" s="7">
        <v>43893</v>
      </c>
      <c r="I38" s="6">
        <v>30</v>
      </c>
      <c r="J38" s="6" t="s">
        <v>25</v>
      </c>
      <c r="K38" s="6" t="s">
        <v>129</v>
      </c>
      <c r="L38" s="6" t="s">
        <v>130</v>
      </c>
      <c r="M38" s="6">
        <v>1</v>
      </c>
      <c r="N38" s="8">
        <v>29841</v>
      </c>
      <c r="O38" s="6" t="s">
        <v>190</v>
      </c>
      <c r="P38" s="6" t="s">
        <v>29</v>
      </c>
      <c r="Q38" s="6" t="s">
        <v>187</v>
      </c>
      <c r="R38" s="6" t="s">
        <v>131</v>
      </c>
      <c r="S38" s="6" t="s">
        <v>66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85016</v>
      </c>
      <c r="F39" s="6" t="s">
        <v>191</v>
      </c>
      <c r="G39" s="6" t="s">
        <v>192</v>
      </c>
      <c r="H39" s="7">
        <v>43902</v>
      </c>
      <c r="I39" s="6">
        <v>30</v>
      </c>
      <c r="J39" s="6" t="s">
        <v>25</v>
      </c>
      <c r="K39" s="6" t="s">
        <v>129</v>
      </c>
      <c r="L39" s="6" t="s">
        <v>130</v>
      </c>
      <c r="M39" s="6">
        <v>1</v>
      </c>
      <c r="N39" s="8">
        <v>19673</v>
      </c>
      <c r="O39" s="6" t="s">
        <v>28</v>
      </c>
      <c r="P39" s="6" t="s">
        <v>29</v>
      </c>
      <c r="Q39" s="6" t="s">
        <v>187</v>
      </c>
      <c r="R39" s="6" t="s">
        <v>131</v>
      </c>
      <c r="S39" s="6" t="s">
        <v>28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126</v>
      </c>
      <c r="F40" s="6" t="s">
        <v>127</v>
      </c>
      <c r="G40" s="6" t="s">
        <v>192</v>
      </c>
      <c r="H40" s="7">
        <v>43902</v>
      </c>
      <c r="I40" s="6">
        <v>30</v>
      </c>
      <c r="J40" s="6" t="s">
        <v>25</v>
      </c>
      <c r="K40" s="6" t="s">
        <v>129</v>
      </c>
      <c r="L40" s="6" t="s">
        <v>130</v>
      </c>
      <c r="M40" s="6">
        <v>1</v>
      </c>
      <c r="N40" s="8">
        <v>30593</v>
      </c>
      <c r="O40" s="6" t="s">
        <v>28</v>
      </c>
      <c r="P40" s="6" t="s">
        <v>29</v>
      </c>
      <c r="Q40" s="6" t="s">
        <v>187</v>
      </c>
      <c r="R40" s="6" t="s">
        <v>131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193</v>
      </c>
      <c r="F41" s="6" t="s">
        <v>194</v>
      </c>
      <c r="G41" s="6" t="s">
        <v>195</v>
      </c>
      <c r="H41" s="7">
        <v>43902</v>
      </c>
      <c r="I41" s="6">
        <v>30</v>
      </c>
      <c r="J41" s="6" t="s">
        <v>25</v>
      </c>
      <c r="K41" s="6" t="s">
        <v>129</v>
      </c>
      <c r="L41" s="6" t="s">
        <v>130</v>
      </c>
      <c r="M41" s="6">
        <v>1</v>
      </c>
      <c r="N41" s="8">
        <v>11965</v>
      </c>
      <c r="O41" s="6" t="s">
        <v>28</v>
      </c>
      <c r="P41" s="6" t="s">
        <v>29</v>
      </c>
      <c r="Q41" s="6" t="s">
        <v>187</v>
      </c>
      <c r="R41" s="6" t="s">
        <v>131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196</v>
      </c>
      <c r="F42" s="6" t="s">
        <v>197</v>
      </c>
      <c r="G42" s="6" t="s">
        <v>195</v>
      </c>
      <c r="H42" s="7">
        <v>43902</v>
      </c>
      <c r="I42" s="6">
        <v>30</v>
      </c>
      <c r="J42" s="6" t="s">
        <v>25</v>
      </c>
      <c r="K42" s="6" t="s">
        <v>129</v>
      </c>
      <c r="L42" s="6" t="s">
        <v>130</v>
      </c>
      <c r="M42" s="6">
        <v>1</v>
      </c>
      <c r="N42" s="8">
        <v>11020</v>
      </c>
      <c r="O42" s="6" t="s">
        <v>28</v>
      </c>
      <c r="P42" s="6" t="s">
        <v>29</v>
      </c>
      <c r="Q42" s="6" t="s">
        <v>187</v>
      </c>
      <c r="R42" s="6" t="s">
        <v>131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198</v>
      </c>
      <c r="F43" s="6" t="s">
        <v>199</v>
      </c>
      <c r="G43" s="6" t="s">
        <v>200</v>
      </c>
      <c r="H43" s="7">
        <v>43909</v>
      </c>
      <c r="I43" s="6">
        <v>30</v>
      </c>
      <c r="J43" s="6" t="s">
        <v>25</v>
      </c>
      <c r="K43" s="6" t="s">
        <v>129</v>
      </c>
      <c r="L43" s="6" t="s">
        <v>130</v>
      </c>
      <c r="M43" s="6">
        <v>1</v>
      </c>
      <c r="N43" s="8">
        <v>7361</v>
      </c>
      <c r="O43" s="6" t="s">
        <v>28</v>
      </c>
      <c r="P43" s="6" t="s">
        <v>29</v>
      </c>
      <c r="Q43" s="6" t="s">
        <v>187</v>
      </c>
      <c r="R43" s="6" t="s">
        <v>131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201</v>
      </c>
      <c r="F44" s="6" t="s">
        <v>202</v>
      </c>
      <c r="G44" s="6" t="s">
        <v>203</v>
      </c>
      <c r="H44" s="7">
        <v>43910</v>
      </c>
      <c r="I44" s="6">
        <v>30</v>
      </c>
      <c r="J44" s="6" t="s">
        <v>25</v>
      </c>
      <c r="K44" s="6" t="s">
        <v>129</v>
      </c>
      <c r="L44" s="6" t="s">
        <v>130</v>
      </c>
      <c r="M44" s="6">
        <v>1</v>
      </c>
      <c r="N44" s="8">
        <v>44193</v>
      </c>
      <c r="O44" s="6" t="s">
        <v>28</v>
      </c>
      <c r="P44" s="6" t="s">
        <v>29</v>
      </c>
      <c r="Q44" s="6" t="s">
        <v>187</v>
      </c>
      <c r="R44" s="6" t="s">
        <v>131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 t="s">
        <v>204</v>
      </c>
      <c r="F45" s="6" t="s">
        <v>205</v>
      </c>
      <c r="G45" s="6" t="s">
        <v>206</v>
      </c>
      <c r="H45" s="7">
        <v>43918</v>
      </c>
      <c r="I45" s="6">
        <v>30</v>
      </c>
      <c r="J45" s="6" t="s">
        <v>25</v>
      </c>
      <c r="K45" s="6" t="s">
        <v>129</v>
      </c>
      <c r="L45" s="6" t="s">
        <v>130</v>
      </c>
      <c r="M45" s="6">
        <v>2</v>
      </c>
      <c r="N45" s="8">
        <v>7596</v>
      </c>
      <c r="O45" s="6" t="s">
        <v>28</v>
      </c>
      <c r="P45" s="6" t="s">
        <v>29</v>
      </c>
      <c r="Q45" s="6" t="s">
        <v>187</v>
      </c>
      <c r="R45" s="6" t="s">
        <v>131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50657</v>
      </c>
      <c r="F46" s="6" t="s">
        <v>207</v>
      </c>
      <c r="G46" s="6" t="s">
        <v>208</v>
      </c>
      <c r="H46" s="7">
        <v>43951</v>
      </c>
      <c r="I46" s="6">
        <v>30</v>
      </c>
      <c r="J46" s="6" t="s">
        <v>25</v>
      </c>
      <c r="K46" s="6" t="s">
        <v>209</v>
      </c>
      <c r="L46" s="6" t="s">
        <v>210</v>
      </c>
      <c r="M46" s="6">
        <v>13</v>
      </c>
      <c r="N46" s="8">
        <v>1425528</v>
      </c>
      <c r="O46" s="6" t="s">
        <v>66</v>
      </c>
      <c r="P46" s="6" t="s">
        <v>29</v>
      </c>
      <c r="Q46" s="6" t="s">
        <v>187</v>
      </c>
      <c r="R46" s="6" t="s">
        <v>131</v>
      </c>
      <c r="S46" s="6" t="s">
        <v>66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1206</v>
      </c>
      <c r="F47" s="6" t="s">
        <v>211</v>
      </c>
      <c r="G47" s="6" t="s">
        <v>212</v>
      </c>
      <c r="H47" s="7">
        <v>43959</v>
      </c>
      <c r="I47" s="6">
        <v>30</v>
      </c>
      <c r="J47" s="6" t="s">
        <v>25</v>
      </c>
      <c r="K47" s="6" t="s">
        <v>213</v>
      </c>
      <c r="L47" s="6" t="s">
        <v>214</v>
      </c>
      <c r="M47" s="6">
        <v>1</v>
      </c>
      <c r="N47" s="8">
        <v>26730</v>
      </c>
      <c r="O47" s="6" t="s">
        <v>28</v>
      </c>
      <c r="P47" s="6" t="s">
        <v>29</v>
      </c>
      <c r="Q47" s="6" t="s">
        <v>187</v>
      </c>
      <c r="R47" s="6" t="s">
        <v>131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215</v>
      </c>
      <c r="F48" s="6" t="s">
        <v>216</v>
      </c>
      <c r="G48" s="6" t="s">
        <v>217</v>
      </c>
      <c r="H48" s="7">
        <v>43969</v>
      </c>
      <c r="I48" s="6">
        <v>30</v>
      </c>
      <c r="J48" s="6" t="s">
        <v>25</v>
      </c>
      <c r="K48" s="6" t="s">
        <v>101</v>
      </c>
      <c r="L48" s="6" t="s">
        <v>102</v>
      </c>
      <c r="M48" s="6">
        <v>3</v>
      </c>
      <c r="N48" s="8">
        <v>234732</v>
      </c>
      <c r="O48" s="6" t="s">
        <v>28</v>
      </c>
      <c r="P48" s="6" t="s">
        <v>29</v>
      </c>
      <c r="Q48" s="6" t="s">
        <v>187</v>
      </c>
      <c r="R48" s="6" t="s">
        <v>131</v>
      </c>
      <c r="S48" s="6" t="s">
        <v>66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 t="s">
        <v>215</v>
      </c>
      <c r="F49" s="6" t="s">
        <v>216</v>
      </c>
      <c r="G49" s="6" t="s">
        <v>218</v>
      </c>
      <c r="H49" s="7">
        <v>43969</v>
      </c>
      <c r="I49" s="6">
        <v>30</v>
      </c>
      <c r="J49" s="6" t="s">
        <v>25</v>
      </c>
      <c r="K49" s="6" t="s">
        <v>101</v>
      </c>
      <c r="L49" s="6" t="s">
        <v>102</v>
      </c>
      <c r="M49" s="6">
        <v>1</v>
      </c>
      <c r="N49" s="8">
        <v>78244</v>
      </c>
      <c r="O49" s="6" t="s">
        <v>28</v>
      </c>
      <c r="P49" s="6" t="s">
        <v>29</v>
      </c>
      <c r="Q49" s="6" t="s">
        <v>187</v>
      </c>
      <c r="R49" s="6" t="s">
        <v>131</v>
      </c>
      <c r="S49" s="6" t="s">
        <v>66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90095</v>
      </c>
      <c r="F50" s="6" t="s">
        <v>112</v>
      </c>
      <c r="G50" s="6" t="s">
        <v>219</v>
      </c>
      <c r="H50" s="7">
        <v>43973</v>
      </c>
      <c r="I50" s="6">
        <v>30</v>
      </c>
      <c r="J50" s="6" t="s">
        <v>25</v>
      </c>
      <c r="K50" s="6" t="s">
        <v>101</v>
      </c>
      <c r="L50" s="6" t="s">
        <v>102</v>
      </c>
      <c r="M50" s="6">
        <v>4</v>
      </c>
      <c r="N50" s="8">
        <v>100808</v>
      </c>
      <c r="O50" s="6" t="s">
        <v>28</v>
      </c>
      <c r="P50" s="6" t="s">
        <v>29</v>
      </c>
      <c r="Q50" s="6" t="s">
        <v>187</v>
      </c>
      <c r="R50" s="6" t="s">
        <v>131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27123</v>
      </c>
      <c r="F51" s="6" t="s">
        <v>220</v>
      </c>
      <c r="G51" s="6" t="s">
        <v>219</v>
      </c>
      <c r="H51" s="7">
        <v>43973</v>
      </c>
      <c r="I51" s="6">
        <v>30</v>
      </c>
      <c r="J51" s="6" t="s">
        <v>25</v>
      </c>
      <c r="K51" s="6" t="s">
        <v>101</v>
      </c>
      <c r="L51" s="6" t="s">
        <v>102</v>
      </c>
      <c r="M51" s="6">
        <v>2</v>
      </c>
      <c r="N51" s="8">
        <v>21082</v>
      </c>
      <c r="O51" s="6" t="s">
        <v>28</v>
      </c>
      <c r="P51" s="6" t="s">
        <v>29</v>
      </c>
      <c r="Q51" s="6" t="s">
        <v>187</v>
      </c>
      <c r="R51" s="6" t="s">
        <v>131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10543</v>
      </c>
      <c r="F52" s="6" t="s">
        <v>221</v>
      </c>
      <c r="G52" s="6" t="s">
        <v>219</v>
      </c>
      <c r="H52" s="7">
        <v>43973</v>
      </c>
      <c r="I52" s="6">
        <v>30</v>
      </c>
      <c r="J52" s="6" t="s">
        <v>25</v>
      </c>
      <c r="K52" s="6" t="s">
        <v>101</v>
      </c>
      <c r="L52" s="6" t="s">
        <v>102</v>
      </c>
      <c r="M52" s="6">
        <v>5</v>
      </c>
      <c r="N52" s="8">
        <v>25715</v>
      </c>
      <c r="O52" s="6" t="s">
        <v>28</v>
      </c>
      <c r="P52" s="6" t="s">
        <v>29</v>
      </c>
      <c r="Q52" s="6" t="s">
        <v>187</v>
      </c>
      <c r="R52" s="6" t="s">
        <v>131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10548</v>
      </c>
      <c r="F53" s="6" t="s">
        <v>222</v>
      </c>
      <c r="G53" s="6" t="s">
        <v>219</v>
      </c>
      <c r="H53" s="7">
        <v>43973</v>
      </c>
      <c r="I53" s="6">
        <v>30</v>
      </c>
      <c r="J53" s="6" t="s">
        <v>25</v>
      </c>
      <c r="K53" s="6" t="s">
        <v>101</v>
      </c>
      <c r="L53" s="6" t="s">
        <v>102</v>
      </c>
      <c r="M53" s="6">
        <v>1</v>
      </c>
      <c r="N53" s="8">
        <v>9513</v>
      </c>
      <c r="O53" s="6" t="s">
        <v>28</v>
      </c>
      <c r="P53" s="6" t="s">
        <v>29</v>
      </c>
      <c r="Q53" s="6" t="s">
        <v>187</v>
      </c>
      <c r="R53" s="6" t="s">
        <v>131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27132</v>
      </c>
      <c r="F54" s="6" t="s">
        <v>220</v>
      </c>
      <c r="G54" s="6" t="s">
        <v>223</v>
      </c>
      <c r="H54" s="7">
        <v>43973</v>
      </c>
      <c r="I54" s="6">
        <v>30</v>
      </c>
      <c r="J54" s="6" t="s">
        <v>25</v>
      </c>
      <c r="K54" s="6" t="s">
        <v>101</v>
      </c>
      <c r="L54" s="6" t="s">
        <v>102</v>
      </c>
      <c r="M54" s="6">
        <v>9</v>
      </c>
      <c r="N54" s="8">
        <v>82224</v>
      </c>
      <c r="O54" s="6" t="s">
        <v>28</v>
      </c>
      <c r="P54" s="6" t="s">
        <v>29</v>
      </c>
      <c r="Q54" s="6" t="s">
        <v>187</v>
      </c>
      <c r="R54" s="6" t="s">
        <v>131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90175</v>
      </c>
      <c r="F55" s="6" t="s">
        <v>149</v>
      </c>
      <c r="G55" s="6" t="s">
        <v>224</v>
      </c>
      <c r="H55" s="7">
        <v>43973</v>
      </c>
      <c r="I55" s="6">
        <v>30</v>
      </c>
      <c r="J55" s="6" t="s">
        <v>25</v>
      </c>
      <c r="K55" s="6" t="s">
        <v>101</v>
      </c>
      <c r="L55" s="6" t="s">
        <v>102</v>
      </c>
      <c r="M55" s="6">
        <v>8</v>
      </c>
      <c r="N55" s="8">
        <v>336064</v>
      </c>
      <c r="O55" s="6" t="s">
        <v>28</v>
      </c>
      <c r="P55" s="6" t="s">
        <v>29</v>
      </c>
      <c r="Q55" s="6" t="s">
        <v>187</v>
      </c>
      <c r="R55" s="6" t="s">
        <v>131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90175</v>
      </c>
      <c r="F56" s="6" t="s">
        <v>149</v>
      </c>
      <c r="G56" s="6" t="s">
        <v>225</v>
      </c>
      <c r="H56" s="7">
        <v>43976</v>
      </c>
      <c r="I56" s="6">
        <v>30</v>
      </c>
      <c r="J56" s="6" t="s">
        <v>25</v>
      </c>
      <c r="K56" s="6" t="s">
        <v>101</v>
      </c>
      <c r="L56" s="6" t="s">
        <v>102</v>
      </c>
      <c r="M56" s="6">
        <v>3</v>
      </c>
      <c r="N56" s="8">
        <v>126024</v>
      </c>
      <c r="O56" s="6" t="s">
        <v>28</v>
      </c>
      <c r="P56" s="6" t="s">
        <v>29</v>
      </c>
      <c r="Q56" s="6" t="s">
        <v>187</v>
      </c>
      <c r="R56" s="6" t="s">
        <v>131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10548</v>
      </c>
      <c r="F57" s="6" t="s">
        <v>222</v>
      </c>
      <c r="G57" s="6" t="s">
        <v>226</v>
      </c>
      <c r="H57" s="7">
        <v>43979</v>
      </c>
      <c r="I57" s="6">
        <v>30</v>
      </c>
      <c r="J57" s="6" t="s">
        <v>25</v>
      </c>
      <c r="K57" s="6" t="s">
        <v>101</v>
      </c>
      <c r="L57" s="6" t="s">
        <v>102</v>
      </c>
      <c r="M57" s="6">
        <v>3</v>
      </c>
      <c r="N57" s="8">
        <v>28539</v>
      </c>
      <c r="O57" s="6" t="s">
        <v>28</v>
      </c>
      <c r="P57" s="6" t="s">
        <v>29</v>
      </c>
      <c r="Q57" s="6" t="s">
        <v>187</v>
      </c>
      <c r="R57" s="6" t="s">
        <v>131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27150</v>
      </c>
      <c r="F58" s="6" t="s">
        <v>205</v>
      </c>
      <c r="G58" s="6" t="s">
        <v>227</v>
      </c>
      <c r="H58" s="7">
        <v>43979</v>
      </c>
      <c r="I58" s="6">
        <v>30</v>
      </c>
      <c r="J58" s="6" t="s">
        <v>25</v>
      </c>
      <c r="K58" s="6" t="s">
        <v>101</v>
      </c>
      <c r="L58" s="6" t="s">
        <v>102</v>
      </c>
      <c r="M58" s="6">
        <v>5</v>
      </c>
      <c r="N58" s="8">
        <v>13195</v>
      </c>
      <c r="O58" s="6" t="s">
        <v>28</v>
      </c>
      <c r="P58" s="6" t="s">
        <v>29</v>
      </c>
      <c r="Q58" s="6" t="s">
        <v>187</v>
      </c>
      <c r="R58" s="6" t="s">
        <v>131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10641</v>
      </c>
      <c r="F59" s="6" t="s">
        <v>228</v>
      </c>
      <c r="G59" s="6" t="s">
        <v>229</v>
      </c>
      <c r="H59" s="7">
        <v>43979</v>
      </c>
      <c r="I59" s="6">
        <v>30</v>
      </c>
      <c r="J59" s="6" t="s">
        <v>25</v>
      </c>
      <c r="K59" s="6" t="s">
        <v>101</v>
      </c>
      <c r="L59" s="6" t="s">
        <v>102</v>
      </c>
      <c r="M59" s="6">
        <v>5</v>
      </c>
      <c r="N59" s="8">
        <v>19900</v>
      </c>
      <c r="O59" s="6" t="s">
        <v>28</v>
      </c>
      <c r="P59" s="6" t="s">
        <v>29</v>
      </c>
      <c r="Q59" s="6" t="s">
        <v>187</v>
      </c>
      <c r="R59" s="6" t="s">
        <v>131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230</v>
      </c>
      <c r="F60" s="6" t="s">
        <v>231</v>
      </c>
      <c r="G60" s="6" t="s">
        <v>232</v>
      </c>
      <c r="H60" s="7">
        <v>43980</v>
      </c>
      <c r="I60" s="6">
        <v>30</v>
      </c>
      <c r="J60" s="6" t="s">
        <v>25</v>
      </c>
      <c r="K60" s="6" t="s">
        <v>41</v>
      </c>
      <c r="L60" s="6" t="s">
        <v>42</v>
      </c>
      <c r="M60" s="6">
        <v>1</v>
      </c>
      <c r="N60" s="8">
        <v>67114</v>
      </c>
      <c r="O60" s="6" t="s">
        <v>28</v>
      </c>
      <c r="P60" s="6" t="s">
        <v>29</v>
      </c>
      <c r="Q60" s="6" t="s">
        <v>187</v>
      </c>
      <c r="R60" s="6" t="s">
        <v>31</v>
      </c>
      <c r="S60" s="6" t="s">
        <v>66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50662</v>
      </c>
      <c r="F61" s="6" t="s">
        <v>233</v>
      </c>
      <c r="G61" s="6" t="s">
        <v>234</v>
      </c>
      <c r="H61" s="7">
        <v>43980</v>
      </c>
      <c r="I61" s="6">
        <v>30</v>
      </c>
      <c r="J61" s="6" t="s">
        <v>25</v>
      </c>
      <c r="K61" s="6" t="s">
        <v>41</v>
      </c>
      <c r="L61" s="6" t="s">
        <v>42</v>
      </c>
      <c r="M61" s="6">
        <v>2</v>
      </c>
      <c r="N61" s="8">
        <v>251682</v>
      </c>
      <c r="O61" s="6" t="s">
        <v>66</v>
      </c>
      <c r="P61" s="6" t="s">
        <v>29</v>
      </c>
      <c r="Q61" s="6" t="s">
        <v>187</v>
      </c>
      <c r="R61" s="6" t="s">
        <v>31</v>
      </c>
      <c r="S61" s="6" t="s">
        <v>66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10426</v>
      </c>
      <c r="F62" s="6" t="s">
        <v>235</v>
      </c>
      <c r="G62" s="6" t="s">
        <v>236</v>
      </c>
      <c r="H62" s="7">
        <v>43981</v>
      </c>
      <c r="I62" s="6">
        <v>30</v>
      </c>
      <c r="J62" s="6" t="s">
        <v>25</v>
      </c>
      <c r="K62" s="6" t="s">
        <v>153</v>
      </c>
      <c r="L62" s="6" t="s">
        <v>154</v>
      </c>
      <c r="M62" s="6">
        <v>2</v>
      </c>
      <c r="N62" s="8">
        <v>91664</v>
      </c>
      <c r="O62" s="6" t="s">
        <v>28</v>
      </c>
      <c r="P62" s="6" t="s">
        <v>29</v>
      </c>
      <c r="Q62" s="6" t="s">
        <v>187</v>
      </c>
      <c r="R62" s="6" t="s">
        <v>31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81362</v>
      </c>
      <c r="F63" s="6" t="s">
        <v>237</v>
      </c>
      <c r="G63" s="6" t="s">
        <v>238</v>
      </c>
      <c r="H63" s="7">
        <v>43981</v>
      </c>
      <c r="I63" s="6">
        <v>30</v>
      </c>
      <c r="J63" s="6" t="s">
        <v>25</v>
      </c>
      <c r="K63" s="6" t="s">
        <v>97</v>
      </c>
      <c r="L63" s="6" t="s">
        <v>98</v>
      </c>
      <c r="M63" s="6">
        <v>9</v>
      </c>
      <c r="N63" s="8">
        <v>56574</v>
      </c>
      <c r="O63" s="6" t="s">
        <v>28</v>
      </c>
      <c r="P63" s="6" t="s">
        <v>29</v>
      </c>
      <c r="Q63" s="6" t="s">
        <v>187</v>
      </c>
      <c r="R63" s="6" t="s">
        <v>131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10460</v>
      </c>
      <c r="F64" s="6" t="s">
        <v>151</v>
      </c>
      <c r="G64" s="6" t="s">
        <v>239</v>
      </c>
      <c r="H64" s="7">
        <v>43981</v>
      </c>
      <c r="I64" s="6">
        <v>30</v>
      </c>
      <c r="J64" s="6" t="s">
        <v>25</v>
      </c>
      <c r="K64" s="6" t="s">
        <v>153</v>
      </c>
      <c r="L64" s="6" t="s">
        <v>154</v>
      </c>
      <c r="M64" s="6">
        <v>3</v>
      </c>
      <c r="N64" s="8">
        <v>32748</v>
      </c>
      <c r="O64" s="6" t="s">
        <v>28</v>
      </c>
      <c r="P64" s="6" t="s">
        <v>29</v>
      </c>
      <c r="Q64" s="6" t="s">
        <v>187</v>
      </c>
      <c r="R64" s="6" t="s">
        <v>31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10724</v>
      </c>
      <c r="F65" s="6" t="s">
        <v>155</v>
      </c>
      <c r="G65" s="6" t="s">
        <v>239</v>
      </c>
      <c r="H65" s="7">
        <v>43981</v>
      </c>
      <c r="I65" s="6">
        <v>30</v>
      </c>
      <c r="J65" s="6" t="s">
        <v>25</v>
      </c>
      <c r="K65" s="6" t="s">
        <v>153</v>
      </c>
      <c r="L65" s="6" t="s">
        <v>154</v>
      </c>
      <c r="M65" s="6">
        <v>3</v>
      </c>
      <c r="N65" s="8">
        <v>132555</v>
      </c>
      <c r="O65" s="6" t="s">
        <v>28</v>
      </c>
      <c r="P65" s="6" t="s">
        <v>29</v>
      </c>
      <c r="Q65" s="6" t="s">
        <v>187</v>
      </c>
      <c r="R65" s="6" t="s">
        <v>31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85365</v>
      </c>
      <c r="F66" s="6" t="s">
        <v>240</v>
      </c>
      <c r="G66" s="6" t="s">
        <v>239</v>
      </c>
      <c r="H66" s="7">
        <v>43981</v>
      </c>
      <c r="I66" s="6">
        <v>30</v>
      </c>
      <c r="J66" s="6" t="s">
        <v>25</v>
      </c>
      <c r="K66" s="6" t="s">
        <v>153</v>
      </c>
      <c r="L66" s="6" t="s">
        <v>154</v>
      </c>
      <c r="M66" s="6">
        <v>5</v>
      </c>
      <c r="N66" s="8">
        <v>107145</v>
      </c>
      <c r="O66" s="6" t="s">
        <v>28</v>
      </c>
      <c r="P66" s="6" t="s">
        <v>29</v>
      </c>
      <c r="Q66" s="6" t="s">
        <v>187</v>
      </c>
      <c r="R66" s="6" t="s">
        <v>31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75</v>
      </c>
      <c r="F67" s="6" t="s">
        <v>76</v>
      </c>
      <c r="G67" s="6" t="s">
        <v>241</v>
      </c>
      <c r="H67" s="7">
        <v>43984</v>
      </c>
      <c r="I67" s="6">
        <v>30</v>
      </c>
      <c r="J67" s="6" t="s">
        <v>25</v>
      </c>
      <c r="K67" s="6" t="s">
        <v>78</v>
      </c>
      <c r="L67" s="6" t="s">
        <v>79</v>
      </c>
      <c r="M67" s="6">
        <v>1</v>
      </c>
      <c r="N67" s="8">
        <v>509143</v>
      </c>
      <c r="O67" s="6" t="s">
        <v>28</v>
      </c>
      <c r="P67" s="6" t="s">
        <v>29</v>
      </c>
      <c r="Q67" s="6" t="s">
        <v>187</v>
      </c>
      <c r="R67" s="6" t="s">
        <v>31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57</v>
      </c>
      <c r="F68" s="6" t="s">
        <v>188</v>
      </c>
      <c r="G68" s="6" t="s">
        <v>242</v>
      </c>
      <c r="H68" s="7">
        <v>43985</v>
      </c>
      <c r="I68" s="6">
        <v>30</v>
      </c>
      <c r="J68" s="6" t="s">
        <v>25</v>
      </c>
      <c r="K68" s="6" t="s">
        <v>85</v>
      </c>
      <c r="L68" s="6" t="s">
        <v>86</v>
      </c>
      <c r="M68" s="6">
        <v>1</v>
      </c>
      <c r="N68" s="8">
        <v>31454</v>
      </c>
      <c r="O68" s="6" t="s">
        <v>190</v>
      </c>
      <c r="P68" s="6" t="s">
        <v>29</v>
      </c>
      <c r="Q68" s="6" t="s">
        <v>187</v>
      </c>
      <c r="R68" s="6" t="s">
        <v>31</v>
      </c>
      <c r="S68" s="6" t="s">
        <v>66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17069</v>
      </c>
      <c r="F69" s="6" t="s">
        <v>243</v>
      </c>
      <c r="G69" s="6" t="s">
        <v>244</v>
      </c>
      <c r="H69" s="7">
        <v>43985</v>
      </c>
      <c r="I69" s="6">
        <v>30</v>
      </c>
      <c r="J69" s="6" t="s">
        <v>25</v>
      </c>
      <c r="K69" s="6" t="s">
        <v>85</v>
      </c>
      <c r="L69" s="6" t="s">
        <v>86</v>
      </c>
      <c r="M69" s="6">
        <v>2</v>
      </c>
      <c r="N69" s="8">
        <v>52084</v>
      </c>
      <c r="O69" s="6" t="s">
        <v>28</v>
      </c>
      <c r="P69" s="6" t="s">
        <v>29</v>
      </c>
      <c r="Q69" s="6" t="s">
        <v>187</v>
      </c>
      <c r="R69" s="6" t="s">
        <v>31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85326</v>
      </c>
      <c r="F70" s="6" t="s">
        <v>83</v>
      </c>
      <c r="G70" s="6" t="s">
        <v>245</v>
      </c>
      <c r="H70" s="7">
        <v>43985</v>
      </c>
      <c r="I70" s="6">
        <v>30</v>
      </c>
      <c r="J70" s="6" t="s">
        <v>25</v>
      </c>
      <c r="K70" s="6" t="s">
        <v>85</v>
      </c>
      <c r="L70" s="6" t="s">
        <v>86</v>
      </c>
      <c r="M70" s="6">
        <v>1</v>
      </c>
      <c r="N70" s="8">
        <v>41391</v>
      </c>
      <c r="O70" s="6" t="s">
        <v>28</v>
      </c>
      <c r="P70" s="6" t="s">
        <v>29</v>
      </c>
      <c r="Q70" s="6" t="s">
        <v>187</v>
      </c>
      <c r="R70" s="6" t="s">
        <v>31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246</v>
      </c>
      <c r="F71" s="6" t="s">
        <v>220</v>
      </c>
      <c r="G71" s="6" t="s">
        <v>247</v>
      </c>
      <c r="H71" s="7">
        <v>43986</v>
      </c>
      <c r="I71" s="6">
        <v>30</v>
      </c>
      <c r="J71" s="6" t="s">
        <v>25</v>
      </c>
      <c r="K71" s="6" t="s">
        <v>153</v>
      </c>
      <c r="L71" s="6" t="s">
        <v>154</v>
      </c>
      <c r="M71" s="6">
        <v>1</v>
      </c>
      <c r="N71" s="8">
        <v>30975</v>
      </c>
      <c r="O71" s="6" t="s">
        <v>28</v>
      </c>
      <c r="P71" s="6" t="s">
        <v>29</v>
      </c>
      <c r="Q71" s="6" t="s">
        <v>187</v>
      </c>
      <c r="R71" s="6" t="s">
        <v>31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10483</v>
      </c>
      <c r="F72" s="6" t="s">
        <v>235</v>
      </c>
      <c r="G72" s="6" t="s">
        <v>248</v>
      </c>
      <c r="H72" s="7">
        <v>43986</v>
      </c>
      <c r="I72" s="6">
        <v>30</v>
      </c>
      <c r="J72" s="6" t="s">
        <v>25</v>
      </c>
      <c r="K72" s="6" t="s">
        <v>153</v>
      </c>
      <c r="L72" s="6" t="s">
        <v>154</v>
      </c>
      <c r="M72" s="6">
        <v>1</v>
      </c>
      <c r="N72" s="8">
        <v>39507</v>
      </c>
      <c r="O72" s="6" t="s">
        <v>28</v>
      </c>
      <c r="P72" s="6" t="s">
        <v>29</v>
      </c>
      <c r="Q72" s="6" t="s">
        <v>187</v>
      </c>
      <c r="R72" s="6" t="s">
        <v>31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215</v>
      </c>
      <c r="F73" s="6" t="s">
        <v>216</v>
      </c>
      <c r="G73" s="6" t="s">
        <v>249</v>
      </c>
      <c r="H73" s="7">
        <v>43986</v>
      </c>
      <c r="I73" s="6">
        <v>30</v>
      </c>
      <c r="J73" s="6" t="s">
        <v>25</v>
      </c>
      <c r="K73" s="6" t="s">
        <v>85</v>
      </c>
      <c r="L73" s="6" t="s">
        <v>86</v>
      </c>
      <c r="M73" s="6">
        <v>2</v>
      </c>
      <c r="N73" s="8">
        <v>156488</v>
      </c>
      <c r="O73" s="6" t="s">
        <v>28</v>
      </c>
      <c r="P73" s="6" t="s">
        <v>29</v>
      </c>
      <c r="Q73" s="6" t="s">
        <v>187</v>
      </c>
      <c r="R73" s="6" t="s">
        <v>31</v>
      </c>
      <c r="S73" s="6" t="s">
        <v>66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13185</v>
      </c>
      <c r="F74" s="6" t="s">
        <v>250</v>
      </c>
      <c r="G74" s="6" t="s">
        <v>251</v>
      </c>
      <c r="H74" s="7">
        <v>43988</v>
      </c>
      <c r="I74" s="6">
        <v>30</v>
      </c>
      <c r="J74" s="6" t="s">
        <v>25</v>
      </c>
      <c r="K74" s="6" t="s">
        <v>252</v>
      </c>
      <c r="L74" s="6" t="s">
        <v>253</v>
      </c>
      <c r="M74" s="6">
        <v>1</v>
      </c>
      <c r="N74" s="8">
        <v>34471</v>
      </c>
      <c r="O74" s="6" t="s">
        <v>28</v>
      </c>
      <c r="P74" s="6" t="s">
        <v>29</v>
      </c>
      <c r="Q74" s="6" t="s">
        <v>187</v>
      </c>
      <c r="R74" s="6" t="s">
        <v>31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215</v>
      </c>
      <c r="F75" s="6" t="s">
        <v>216</v>
      </c>
      <c r="G75" s="6" t="s">
        <v>254</v>
      </c>
      <c r="H75" s="7">
        <v>43990</v>
      </c>
      <c r="I75" s="6">
        <v>30</v>
      </c>
      <c r="J75" s="6" t="s">
        <v>25</v>
      </c>
      <c r="K75" s="6" t="s">
        <v>101</v>
      </c>
      <c r="L75" s="6" t="s">
        <v>102</v>
      </c>
      <c r="M75" s="6">
        <v>2</v>
      </c>
      <c r="N75" s="8">
        <v>156488</v>
      </c>
      <c r="O75" s="6" t="s">
        <v>28</v>
      </c>
      <c r="P75" s="6" t="s">
        <v>29</v>
      </c>
      <c r="Q75" s="6" t="s">
        <v>187</v>
      </c>
      <c r="R75" s="6" t="s">
        <v>131</v>
      </c>
      <c r="S75" s="6" t="s">
        <v>66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255</v>
      </c>
      <c r="F76" s="6" t="s">
        <v>256</v>
      </c>
      <c r="G76" s="6" t="s">
        <v>257</v>
      </c>
      <c r="H76" s="7">
        <v>43990</v>
      </c>
      <c r="I76" s="6">
        <v>30</v>
      </c>
      <c r="J76" s="6" t="s">
        <v>25</v>
      </c>
      <c r="K76" s="6" t="s">
        <v>252</v>
      </c>
      <c r="L76" s="6" t="s">
        <v>253</v>
      </c>
      <c r="M76" s="6">
        <v>4</v>
      </c>
      <c r="N76" s="8">
        <v>34820</v>
      </c>
      <c r="O76" s="6" t="s">
        <v>28</v>
      </c>
      <c r="P76" s="6" t="s">
        <v>29</v>
      </c>
      <c r="Q76" s="6" t="s">
        <v>187</v>
      </c>
      <c r="R76" s="6" t="s">
        <v>31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258</v>
      </c>
      <c r="F77" s="6" t="s">
        <v>259</v>
      </c>
      <c r="G77" s="6" t="s">
        <v>257</v>
      </c>
      <c r="H77" s="7">
        <v>43990</v>
      </c>
      <c r="I77" s="6">
        <v>30</v>
      </c>
      <c r="J77" s="6" t="s">
        <v>25</v>
      </c>
      <c r="K77" s="6" t="s">
        <v>252</v>
      </c>
      <c r="L77" s="6" t="s">
        <v>253</v>
      </c>
      <c r="M77" s="6">
        <v>1</v>
      </c>
      <c r="N77" s="8">
        <v>19694</v>
      </c>
      <c r="O77" s="6" t="s">
        <v>28</v>
      </c>
      <c r="P77" s="6" t="s">
        <v>29</v>
      </c>
      <c r="Q77" s="6" t="s">
        <v>187</v>
      </c>
      <c r="R77" s="6" t="s">
        <v>31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260</v>
      </c>
      <c r="F78" s="6" t="s">
        <v>261</v>
      </c>
      <c r="G78" s="6" t="s">
        <v>257</v>
      </c>
      <c r="H78" s="7">
        <v>43990</v>
      </c>
      <c r="I78" s="6">
        <v>30</v>
      </c>
      <c r="J78" s="6" t="s">
        <v>25</v>
      </c>
      <c r="K78" s="6" t="s">
        <v>252</v>
      </c>
      <c r="L78" s="6" t="s">
        <v>253</v>
      </c>
      <c r="M78" s="6">
        <v>1</v>
      </c>
      <c r="N78" s="8">
        <v>20413</v>
      </c>
      <c r="O78" s="6" t="s">
        <v>28</v>
      </c>
      <c r="P78" s="6" t="s">
        <v>29</v>
      </c>
      <c r="Q78" s="6" t="s">
        <v>187</v>
      </c>
      <c r="R78" s="6" t="s">
        <v>31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40070</v>
      </c>
      <c r="F79" s="6" t="s">
        <v>262</v>
      </c>
      <c r="G79" s="6" t="s">
        <v>263</v>
      </c>
      <c r="H79" s="7">
        <v>43990</v>
      </c>
      <c r="I79" s="6">
        <v>30</v>
      </c>
      <c r="J79" s="6" t="s">
        <v>25</v>
      </c>
      <c r="K79" s="6" t="s">
        <v>264</v>
      </c>
      <c r="L79" s="6" t="s">
        <v>265</v>
      </c>
      <c r="M79" s="6">
        <v>24</v>
      </c>
      <c r="N79" s="8">
        <v>3276336</v>
      </c>
      <c r="O79" s="6" t="s">
        <v>66</v>
      </c>
      <c r="P79" s="6" t="s">
        <v>29</v>
      </c>
      <c r="Q79" s="6" t="s">
        <v>187</v>
      </c>
      <c r="R79" s="6" t="s">
        <v>131</v>
      </c>
      <c r="S79" s="6" t="s">
        <v>66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4153</v>
      </c>
      <c r="F80" s="6" t="s">
        <v>266</v>
      </c>
      <c r="G80" s="6" t="s">
        <v>267</v>
      </c>
      <c r="H80" s="7">
        <v>43990</v>
      </c>
      <c r="I80" s="6">
        <v>30</v>
      </c>
      <c r="J80" s="6" t="s">
        <v>25</v>
      </c>
      <c r="K80" s="6" t="s">
        <v>268</v>
      </c>
      <c r="L80" s="6" t="s">
        <v>269</v>
      </c>
      <c r="M80" s="6">
        <v>1</v>
      </c>
      <c r="N80" s="8">
        <v>50816</v>
      </c>
      <c r="O80" s="6" t="s">
        <v>190</v>
      </c>
      <c r="P80" s="6" t="s">
        <v>29</v>
      </c>
      <c r="Q80" s="6" t="s">
        <v>187</v>
      </c>
      <c r="R80" s="6" t="s">
        <v>131</v>
      </c>
      <c r="S80" s="6" t="s">
        <v>66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90080</v>
      </c>
      <c r="F81" s="6" t="s">
        <v>270</v>
      </c>
      <c r="G81" s="6" t="s">
        <v>271</v>
      </c>
      <c r="H81" s="7">
        <v>43991</v>
      </c>
      <c r="I81" s="6">
        <v>30</v>
      </c>
      <c r="J81" s="6" t="s">
        <v>25</v>
      </c>
      <c r="K81" s="6" t="s">
        <v>101</v>
      </c>
      <c r="L81" s="6" t="s">
        <v>102</v>
      </c>
      <c r="M81" s="6">
        <v>100</v>
      </c>
      <c r="N81" s="8">
        <v>6100</v>
      </c>
      <c r="O81" s="6" t="s">
        <v>28</v>
      </c>
      <c r="P81" s="6" t="s">
        <v>29</v>
      </c>
      <c r="Q81" s="6" t="s">
        <v>187</v>
      </c>
      <c r="R81" s="6" t="s">
        <v>131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 t="s">
        <v>272</v>
      </c>
      <c r="F82" s="6" t="s">
        <v>273</v>
      </c>
      <c r="G82" s="6" t="s">
        <v>274</v>
      </c>
      <c r="H82" s="7">
        <v>43991</v>
      </c>
      <c r="I82" s="6">
        <v>30</v>
      </c>
      <c r="J82" s="6" t="s">
        <v>25</v>
      </c>
      <c r="K82" s="6" t="s">
        <v>209</v>
      </c>
      <c r="L82" s="6" t="s">
        <v>210</v>
      </c>
      <c r="M82" s="6">
        <v>2</v>
      </c>
      <c r="N82" s="8">
        <v>137128</v>
      </c>
      <c r="O82" s="6" t="s">
        <v>28</v>
      </c>
      <c r="P82" s="6" t="s">
        <v>29</v>
      </c>
      <c r="Q82" s="6" t="s">
        <v>187</v>
      </c>
      <c r="R82" s="6" t="s">
        <v>31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275</v>
      </c>
      <c r="F83" s="6" t="s">
        <v>276</v>
      </c>
      <c r="G83" s="6" t="s">
        <v>277</v>
      </c>
      <c r="H83" s="7">
        <v>43992</v>
      </c>
      <c r="I83" s="6">
        <v>30</v>
      </c>
      <c r="J83" s="6" t="s">
        <v>25</v>
      </c>
      <c r="K83" s="6" t="s">
        <v>278</v>
      </c>
      <c r="L83" s="6" t="s">
        <v>279</v>
      </c>
      <c r="M83" s="6">
        <v>1</v>
      </c>
      <c r="N83" s="8">
        <v>58076</v>
      </c>
      <c r="O83" s="6" t="s">
        <v>28</v>
      </c>
      <c r="P83" s="6" t="s">
        <v>29</v>
      </c>
      <c r="Q83" s="6" t="s">
        <v>187</v>
      </c>
      <c r="R83" s="6" t="s">
        <v>131</v>
      </c>
      <c r="S83" s="6" t="s">
        <v>66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280</v>
      </c>
      <c r="F84" s="6" t="s">
        <v>281</v>
      </c>
      <c r="G84" s="6" t="s">
        <v>282</v>
      </c>
      <c r="H84" s="7">
        <v>43992</v>
      </c>
      <c r="I84" s="6">
        <v>30</v>
      </c>
      <c r="J84" s="6" t="s">
        <v>25</v>
      </c>
      <c r="K84" s="6" t="s">
        <v>278</v>
      </c>
      <c r="L84" s="6" t="s">
        <v>279</v>
      </c>
      <c r="M84" s="6">
        <v>1</v>
      </c>
      <c r="N84" s="8">
        <v>92765</v>
      </c>
      <c r="O84" s="6" t="s">
        <v>28</v>
      </c>
      <c r="P84" s="6" t="s">
        <v>29</v>
      </c>
      <c r="Q84" s="6" t="s">
        <v>187</v>
      </c>
      <c r="R84" s="6" t="s">
        <v>131</v>
      </c>
      <c r="S84" s="6" t="s">
        <v>66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283</v>
      </c>
      <c r="F85" s="6" t="s">
        <v>284</v>
      </c>
      <c r="G85" s="6" t="s">
        <v>285</v>
      </c>
      <c r="H85" s="7">
        <v>43992</v>
      </c>
      <c r="I85" s="6">
        <v>30</v>
      </c>
      <c r="J85" s="6" t="s">
        <v>25</v>
      </c>
      <c r="K85" s="6" t="s">
        <v>252</v>
      </c>
      <c r="L85" s="6" t="s">
        <v>253</v>
      </c>
      <c r="M85" s="6">
        <v>2</v>
      </c>
      <c r="N85" s="8">
        <v>250068</v>
      </c>
      <c r="O85" s="6" t="s">
        <v>28</v>
      </c>
      <c r="P85" s="6" t="s">
        <v>29</v>
      </c>
      <c r="Q85" s="6" t="s">
        <v>187</v>
      </c>
      <c r="R85" s="6" t="s">
        <v>31</v>
      </c>
      <c r="S85" s="6" t="s">
        <v>66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286</v>
      </c>
      <c r="F86" s="6" t="s">
        <v>287</v>
      </c>
      <c r="G86" s="6" t="s">
        <v>288</v>
      </c>
      <c r="H86" s="7">
        <v>43992</v>
      </c>
      <c r="I86" s="6">
        <v>30</v>
      </c>
      <c r="J86" s="6" t="s">
        <v>25</v>
      </c>
      <c r="K86" s="6" t="s">
        <v>278</v>
      </c>
      <c r="L86" s="6" t="s">
        <v>279</v>
      </c>
      <c r="M86" s="6">
        <v>2</v>
      </c>
      <c r="N86" s="8">
        <v>20498</v>
      </c>
      <c r="O86" s="6" t="s">
        <v>28</v>
      </c>
      <c r="P86" s="6" t="s">
        <v>29</v>
      </c>
      <c r="Q86" s="6" t="s">
        <v>187</v>
      </c>
      <c r="R86" s="6" t="s">
        <v>131</v>
      </c>
      <c r="S86" s="6" t="s">
        <v>66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13549</v>
      </c>
      <c r="F87" s="6" t="s">
        <v>289</v>
      </c>
      <c r="G87" s="6" t="s">
        <v>290</v>
      </c>
      <c r="H87" s="7">
        <v>43993</v>
      </c>
      <c r="I87" s="6">
        <v>30</v>
      </c>
      <c r="J87" s="6" t="s">
        <v>25</v>
      </c>
      <c r="K87" s="6" t="s">
        <v>101</v>
      </c>
      <c r="L87" s="6" t="s">
        <v>102</v>
      </c>
      <c r="M87" s="6">
        <v>1</v>
      </c>
      <c r="N87" s="8">
        <v>199382</v>
      </c>
      <c r="O87" s="6" t="s">
        <v>28</v>
      </c>
      <c r="P87" s="6" t="s">
        <v>29</v>
      </c>
      <c r="Q87" s="6" t="s">
        <v>187</v>
      </c>
      <c r="R87" s="6" t="s">
        <v>131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291</v>
      </c>
      <c r="F88" s="6" t="s">
        <v>292</v>
      </c>
      <c r="G88" s="6" t="s">
        <v>293</v>
      </c>
      <c r="H88" s="7">
        <v>43993</v>
      </c>
      <c r="I88" s="6">
        <v>30</v>
      </c>
      <c r="J88" s="6" t="s">
        <v>25</v>
      </c>
      <c r="K88" s="6" t="s">
        <v>168</v>
      </c>
      <c r="L88" s="6" t="s">
        <v>169</v>
      </c>
      <c r="M88" s="6">
        <v>4</v>
      </c>
      <c r="N88" s="8">
        <v>30824</v>
      </c>
      <c r="O88" s="6" t="s">
        <v>28</v>
      </c>
      <c r="P88" s="6" t="s">
        <v>29</v>
      </c>
      <c r="Q88" s="6" t="s">
        <v>187</v>
      </c>
      <c r="R88" s="6" t="s">
        <v>31</v>
      </c>
      <c r="S88" s="6" t="s">
        <v>66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294</v>
      </c>
      <c r="F89" s="6" t="s">
        <v>295</v>
      </c>
      <c r="G89" s="6" t="s">
        <v>293</v>
      </c>
      <c r="H89" s="7">
        <v>43993</v>
      </c>
      <c r="I89" s="6">
        <v>30</v>
      </c>
      <c r="J89" s="6" t="s">
        <v>25</v>
      </c>
      <c r="K89" s="6" t="s">
        <v>168</v>
      </c>
      <c r="L89" s="6" t="s">
        <v>169</v>
      </c>
      <c r="M89" s="6">
        <v>4</v>
      </c>
      <c r="N89" s="8">
        <v>38000</v>
      </c>
      <c r="O89" s="6" t="s">
        <v>28</v>
      </c>
      <c r="P89" s="6" t="s">
        <v>29</v>
      </c>
      <c r="Q89" s="6" t="s">
        <v>187</v>
      </c>
      <c r="R89" s="6" t="s">
        <v>31</v>
      </c>
      <c r="S89" s="6" t="s">
        <v>66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85240</v>
      </c>
      <c r="F90" s="6" t="s">
        <v>296</v>
      </c>
      <c r="G90" s="6" t="s">
        <v>297</v>
      </c>
      <c r="H90" s="7">
        <v>43993</v>
      </c>
      <c r="I90" s="6">
        <v>30</v>
      </c>
      <c r="J90" s="6" t="s">
        <v>25</v>
      </c>
      <c r="K90" s="6" t="s">
        <v>168</v>
      </c>
      <c r="L90" s="6" t="s">
        <v>169</v>
      </c>
      <c r="M90" s="6">
        <v>2</v>
      </c>
      <c r="N90" s="8">
        <v>12000</v>
      </c>
      <c r="O90" s="6" t="s">
        <v>28</v>
      </c>
      <c r="P90" s="6" t="s">
        <v>29</v>
      </c>
      <c r="Q90" s="6" t="s">
        <v>187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298</v>
      </c>
      <c r="F91" s="6" t="s">
        <v>299</v>
      </c>
      <c r="G91" s="6" t="s">
        <v>297</v>
      </c>
      <c r="H91" s="7">
        <v>43993</v>
      </c>
      <c r="I91" s="6">
        <v>30</v>
      </c>
      <c r="J91" s="6" t="s">
        <v>25</v>
      </c>
      <c r="K91" s="6" t="s">
        <v>168</v>
      </c>
      <c r="L91" s="6" t="s">
        <v>169</v>
      </c>
      <c r="M91" s="6">
        <v>1</v>
      </c>
      <c r="N91" s="8">
        <v>50412</v>
      </c>
      <c r="O91" s="6" t="s">
        <v>28</v>
      </c>
      <c r="P91" s="6" t="s">
        <v>29</v>
      </c>
      <c r="Q91" s="6" t="s">
        <v>187</v>
      </c>
      <c r="R91" s="6" t="s">
        <v>31</v>
      </c>
      <c r="S91" s="6" t="s">
        <v>66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300</v>
      </c>
      <c r="F92" s="6" t="s">
        <v>301</v>
      </c>
      <c r="G92" s="6" t="s">
        <v>297</v>
      </c>
      <c r="H92" s="7">
        <v>43993</v>
      </c>
      <c r="I92" s="6">
        <v>30</v>
      </c>
      <c r="J92" s="6" t="s">
        <v>25</v>
      </c>
      <c r="K92" s="6" t="s">
        <v>168</v>
      </c>
      <c r="L92" s="6" t="s">
        <v>169</v>
      </c>
      <c r="M92" s="6">
        <v>1</v>
      </c>
      <c r="N92" s="8">
        <v>16907</v>
      </c>
      <c r="O92" s="6" t="s">
        <v>28</v>
      </c>
      <c r="P92" s="6" t="s">
        <v>29</v>
      </c>
      <c r="Q92" s="6" t="s">
        <v>187</v>
      </c>
      <c r="R92" s="6" t="s">
        <v>31</v>
      </c>
      <c r="S92" s="6" t="s">
        <v>66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302</v>
      </c>
      <c r="F93" s="6" t="s">
        <v>303</v>
      </c>
      <c r="G93" s="6" t="s">
        <v>297</v>
      </c>
      <c r="H93" s="7">
        <v>43993</v>
      </c>
      <c r="I93" s="6">
        <v>30</v>
      </c>
      <c r="J93" s="6" t="s">
        <v>25</v>
      </c>
      <c r="K93" s="6" t="s">
        <v>168</v>
      </c>
      <c r="L93" s="6" t="s">
        <v>169</v>
      </c>
      <c r="M93" s="6">
        <v>2</v>
      </c>
      <c r="N93" s="8">
        <v>11748</v>
      </c>
      <c r="O93" s="6" t="s">
        <v>28</v>
      </c>
      <c r="P93" s="6" t="s">
        <v>29</v>
      </c>
      <c r="Q93" s="6" t="s">
        <v>187</v>
      </c>
      <c r="R93" s="6" t="s">
        <v>31</v>
      </c>
      <c r="S93" s="6" t="s">
        <v>66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304</v>
      </c>
      <c r="F94" s="6" t="s">
        <v>305</v>
      </c>
      <c r="G94" s="6" t="s">
        <v>297</v>
      </c>
      <c r="H94" s="7">
        <v>43993</v>
      </c>
      <c r="I94" s="6">
        <v>30</v>
      </c>
      <c r="J94" s="6" t="s">
        <v>25</v>
      </c>
      <c r="K94" s="6" t="s">
        <v>168</v>
      </c>
      <c r="L94" s="6" t="s">
        <v>169</v>
      </c>
      <c r="M94" s="6">
        <v>2</v>
      </c>
      <c r="N94" s="8">
        <v>13428</v>
      </c>
      <c r="O94" s="6" t="s">
        <v>28</v>
      </c>
      <c r="P94" s="6" t="s">
        <v>29</v>
      </c>
      <c r="Q94" s="6" t="s">
        <v>187</v>
      </c>
      <c r="R94" s="6" t="s">
        <v>31</v>
      </c>
      <c r="S94" s="6" t="s">
        <v>66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3572</v>
      </c>
      <c r="F95" s="6" t="s">
        <v>306</v>
      </c>
      <c r="G95" s="6" t="s">
        <v>307</v>
      </c>
      <c r="H95" s="7">
        <v>43994</v>
      </c>
      <c r="I95" s="6">
        <v>30</v>
      </c>
      <c r="J95" s="6" t="s">
        <v>25</v>
      </c>
      <c r="K95" s="6" t="s">
        <v>268</v>
      </c>
      <c r="L95" s="6" t="s">
        <v>269</v>
      </c>
      <c r="M95" s="6">
        <v>2</v>
      </c>
      <c r="N95" s="8">
        <v>37092</v>
      </c>
      <c r="O95" s="6" t="s">
        <v>190</v>
      </c>
      <c r="P95" s="6" t="s">
        <v>29</v>
      </c>
      <c r="Q95" s="6" t="s">
        <v>187</v>
      </c>
      <c r="R95" s="6" t="s">
        <v>131</v>
      </c>
      <c r="S95" s="6" t="s">
        <v>66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3572</v>
      </c>
      <c r="F96" s="6" t="s">
        <v>306</v>
      </c>
      <c r="G96" s="6" t="s">
        <v>308</v>
      </c>
      <c r="H96" s="7">
        <v>43995</v>
      </c>
      <c r="I96" s="6">
        <v>30</v>
      </c>
      <c r="J96" s="6" t="s">
        <v>25</v>
      </c>
      <c r="K96" s="6" t="s">
        <v>85</v>
      </c>
      <c r="L96" s="6" t="s">
        <v>86</v>
      </c>
      <c r="M96" s="6">
        <v>2</v>
      </c>
      <c r="N96" s="8">
        <v>38638</v>
      </c>
      <c r="O96" s="6" t="s">
        <v>190</v>
      </c>
      <c r="P96" s="6" t="s">
        <v>29</v>
      </c>
      <c r="Q96" s="6" t="s">
        <v>187</v>
      </c>
      <c r="R96" s="6" t="s">
        <v>31</v>
      </c>
      <c r="S96" s="6" t="s">
        <v>66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 t="s">
        <v>309</v>
      </c>
      <c r="F97" s="6" t="s">
        <v>310</v>
      </c>
      <c r="G97" s="6" t="s">
        <v>311</v>
      </c>
      <c r="H97" s="7">
        <v>43997</v>
      </c>
      <c r="I97" s="6">
        <v>30</v>
      </c>
      <c r="J97" s="6" t="s">
        <v>25</v>
      </c>
      <c r="K97" s="6" t="s">
        <v>168</v>
      </c>
      <c r="L97" s="6" t="s">
        <v>169</v>
      </c>
      <c r="M97" s="6">
        <v>10</v>
      </c>
      <c r="N97" s="8">
        <v>10640</v>
      </c>
      <c r="O97" s="6" t="s">
        <v>28</v>
      </c>
      <c r="P97" s="6" t="s">
        <v>29</v>
      </c>
      <c r="Q97" s="6" t="s">
        <v>187</v>
      </c>
      <c r="R97" s="6" t="s">
        <v>31</v>
      </c>
      <c r="S97" s="6" t="s">
        <v>66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312</v>
      </c>
      <c r="F98" s="6" t="s">
        <v>301</v>
      </c>
      <c r="G98" s="6" t="s">
        <v>311</v>
      </c>
      <c r="H98" s="7">
        <v>43997</v>
      </c>
      <c r="I98" s="6">
        <v>30</v>
      </c>
      <c r="J98" s="6" t="s">
        <v>25</v>
      </c>
      <c r="K98" s="6" t="s">
        <v>168</v>
      </c>
      <c r="L98" s="6" t="s">
        <v>169</v>
      </c>
      <c r="M98" s="6">
        <v>1</v>
      </c>
      <c r="N98" s="8">
        <v>17222</v>
      </c>
      <c r="O98" s="6" t="s">
        <v>28</v>
      </c>
      <c r="P98" s="6" t="s">
        <v>29</v>
      </c>
      <c r="Q98" s="6" t="s">
        <v>187</v>
      </c>
      <c r="R98" s="6" t="s">
        <v>31</v>
      </c>
      <c r="S98" s="6" t="s">
        <v>66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300</v>
      </c>
      <c r="F99" s="6" t="s">
        <v>301</v>
      </c>
      <c r="G99" s="6" t="s">
        <v>311</v>
      </c>
      <c r="H99" s="7">
        <v>43997</v>
      </c>
      <c r="I99" s="6">
        <v>30</v>
      </c>
      <c r="J99" s="6" t="s">
        <v>25</v>
      </c>
      <c r="K99" s="6" t="s">
        <v>168</v>
      </c>
      <c r="L99" s="6" t="s">
        <v>169</v>
      </c>
      <c r="M99" s="6">
        <v>1</v>
      </c>
      <c r="N99" s="8">
        <v>16907</v>
      </c>
      <c r="O99" s="6" t="s">
        <v>28</v>
      </c>
      <c r="P99" s="6" t="s">
        <v>29</v>
      </c>
      <c r="Q99" s="6" t="s">
        <v>187</v>
      </c>
      <c r="R99" s="6" t="s">
        <v>31</v>
      </c>
      <c r="S99" s="6" t="s">
        <v>66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313</v>
      </c>
      <c r="F100" s="6" t="s">
        <v>314</v>
      </c>
      <c r="G100" s="6" t="s">
        <v>311</v>
      </c>
      <c r="H100" s="7">
        <v>43997</v>
      </c>
      <c r="I100" s="6">
        <v>30</v>
      </c>
      <c r="J100" s="6" t="s">
        <v>25</v>
      </c>
      <c r="K100" s="6" t="s">
        <v>168</v>
      </c>
      <c r="L100" s="6" t="s">
        <v>169</v>
      </c>
      <c r="M100" s="6">
        <v>10</v>
      </c>
      <c r="N100" s="8">
        <v>26640</v>
      </c>
      <c r="O100" s="6" t="s">
        <v>28</v>
      </c>
      <c r="P100" s="6" t="s">
        <v>29</v>
      </c>
      <c r="Q100" s="6" t="s">
        <v>187</v>
      </c>
      <c r="R100" s="6" t="s">
        <v>31</v>
      </c>
      <c r="S100" s="6" t="s">
        <v>66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315</v>
      </c>
      <c r="F101" s="6" t="s">
        <v>316</v>
      </c>
      <c r="G101" s="6" t="s">
        <v>317</v>
      </c>
      <c r="H101" s="7">
        <v>43997</v>
      </c>
      <c r="I101" s="6">
        <v>30</v>
      </c>
      <c r="J101" s="6" t="s">
        <v>25</v>
      </c>
      <c r="K101" s="6" t="s">
        <v>318</v>
      </c>
      <c r="L101" s="6" t="s">
        <v>319</v>
      </c>
      <c r="M101" s="6">
        <v>1</v>
      </c>
      <c r="N101" s="8">
        <v>101471</v>
      </c>
      <c r="O101" s="6" t="s">
        <v>28</v>
      </c>
      <c r="P101" s="6" t="s">
        <v>29</v>
      </c>
      <c r="Q101" s="6" t="s">
        <v>187</v>
      </c>
      <c r="R101" s="6" t="s">
        <v>31</v>
      </c>
      <c r="S101" s="6" t="s">
        <v>66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320</v>
      </c>
      <c r="F102" s="6" t="s">
        <v>321</v>
      </c>
      <c r="G102" s="6" t="s">
        <v>322</v>
      </c>
      <c r="H102" s="7">
        <v>43998</v>
      </c>
      <c r="I102" s="6">
        <v>30</v>
      </c>
      <c r="J102" s="6" t="s">
        <v>25</v>
      </c>
      <c r="K102" s="6" t="s">
        <v>47</v>
      </c>
      <c r="L102" s="6" t="s">
        <v>48</v>
      </c>
      <c r="M102" s="6">
        <v>1</v>
      </c>
      <c r="N102" s="8">
        <v>4941</v>
      </c>
      <c r="O102" s="6" t="s">
        <v>28</v>
      </c>
      <c r="P102" s="6" t="s">
        <v>29</v>
      </c>
      <c r="Q102" s="6" t="s">
        <v>187</v>
      </c>
      <c r="R102" s="6" t="s">
        <v>31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10625</v>
      </c>
      <c r="F103" s="6" t="s">
        <v>228</v>
      </c>
      <c r="G103" s="6" t="s">
        <v>322</v>
      </c>
      <c r="H103" s="7">
        <v>43998</v>
      </c>
      <c r="I103" s="6">
        <v>30</v>
      </c>
      <c r="J103" s="6" t="s">
        <v>25</v>
      </c>
      <c r="K103" s="6" t="s">
        <v>47</v>
      </c>
      <c r="L103" s="6" t="s">
        <v>48</v>
      </c>
      <c r="M103" s="6">
        <v>4</v>
      </c>
      <c r="N103" s="8">
        <v>47900</v>
      </c>
      <c r="O103" s="6" t="s">
        <v>28</v>
      </c>
      <c r="P103" s="6" t="s">
        <v>29</v>
      </c>
      <c r="Q103" s="6" t="s">
        <v>187</v>
      </c>
      <c r="R103" s="6" t="s">
        <v>31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10527</v>
      </c>
      <c r="F104" s="6" t="s">
        <v>323</v>
      </c>
      <c r="G104" s="6" t="s">
        <v>322</v>
      </c>
      <c r="H104" s="7">
        <v>43998</v>
      </c>
      <c r="I104" s="6">
        <v>30</v>
      </c>
      <c r="J104" s="6" t="s">
        <v>25</v>
      </c>
      <c r="K104" s="6" t="s">
        <v>47</v>
      </c>
      <c r="L104" s="6" t="s">
        <v>48</v>
      </c>
      <c r="M104" s="6">
        <v>4</v>
      </c>
      <c r="N104" s="8">
        <v>13740</v>
      </c>
      <c r="O104" s="6" t="s">
        <v>28</v>
      </c>
      <c r="P104" s="6" t="s">
        <v>29</v>
      </c>
      <c r="Q104" s="6" t="s">
        <v>187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4301</v>
      </c>
      <c r="F105" s="6" t="s">
        <v>324</v>
      </c>
      <c r="G105" s="6" t="s">
        <v>325</v>
      </c>
      <c r="H105" s="7">
        <v>43998</v>
      </c>
      <c r="I105" s="6">
        <v>30</v>
      </c>
      <c r="J105" s="6" t="s">
        <v>25</v>
      </c>
      <c r="K105" s="6" t="s">
        <v>326</v>
      </c>
      <c r="L105" s="6" t="s">
        <v>327</v>
      </c>
      <c r="M105" s="6">
        <v>1</v>
      </c>
      <c r="N105" s="8">
        <v>40328</v>
      </c>
      <c r="O105" s="6" t="s">
        <v>190</v>
      </c>
      <c r="P105" s="6" t="s">
        <v>29</v>
      </c>
      <c r="Q105" s="6" t="s">
        <v>187</v>
      </c>
      <c r="R105" s="6" t="s">
        <v>31</v>
      </c>
      <c r="S105" s="6" t="s">
        <v>66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4292</v>
      </c>
      <c r="F106" s="6" t="s">
        <v>328</v>
      </c>
      <c r="G106" s="6" t="s">
        <v>325</v>
      </c>
      <c r="H106" s="7">
        <v>43998</v>
      </c>
      <c r="I106" s="6">
        <v>30</v>
      </c>
      <c r="J106" s="6" t="s">
        <v>25</v>
      </c>
      <c r="K106" s="6" t="s">
        <v>326</v>
      </c>
      <c r="L106" s="6" t="s">
        <v>327</v>
      </c>
      <c r="M106" s="6">
        <v>1</v>
      </c>
      <c r="N106" s="8">
        <v>33875</v>
      </c>
      <c r="O106" s="6" t="s">
        <v>190</v>
      </c>
      <c r="P106" s="6" t="s">
        <v>29</v>
      </c>
      <c r="Q106" s="6" t="s">
        <v>187</v>
      </c>
      <c r="R106" s="6" t="s">
        <v>31</v>
      </c>
      <c r="S106" s="6" t="s">
        <v>66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90080</v>
      </c>
      <c r="F107" s="6" t="s">
        <v>270</v>
      </c>
      <c r="G107" s="6" t="s">
        <v>329</v>
      </c>
      <c r="H107" s="7">
        <v>43998</v>
      </c>
      <c r="I107" s="6">
        <v>30</v>
      </c>
      <c r="J107" s="6" t="s">
        <v>25</v>
      </c>
      <c r="K107" s="6" t="s">
        <v>101</v>
      </c>
      <c r="L107" s="6" t="s">
        <v>102</v>
      </c>
      <c r="M107" s="6">
        <v>120</v>
      </c>
      <c r="N107" s="8">
        <v>7320</v>
      </c>
      <c r="O107" s="6" t="s">
        <v>28</v>
      </c>
      <c r="P107" s="6" t="s">
        <v>29</v>
      </c>
      <c r="Q107" s="6" t="s">
        <v>187</v>
      </c>
      <c r="R107" s="6" t="s">
        <v>131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85255</v>
      </c>
      <c r="F108" s="6" t="s">
        <v>330</v>
      </c>
      <c r="G108" s="6" t="s">
        <v>329</v>
      </c>
      <c r="H108" s="7">
        <v>43998</v>
      </c>
      <c r="I108" s="6">
        <v>30</v>
      </c>
      <c r="J108" s="6" t="s">
        <v>25</v>
      </c>
      <c r="K108" s="6" t="s">
        <v>101</v>
      </c>
      <c r="L108" s="6" t="s">
        <v>102</v>
      </c>
      <c r="M108" s="6">
        <v>1</v>
      </c>
      <c r="N108" s="8">
        <v>2985</v>
      </c>
      <c r="O108" s="6" t="s">
        <v>28</v>
      </c>
      <c r="P108" s="6" t="s">
        <v>29</v>
      </c>
      <c r="Q108" s="6" t="s">
        <v>187</v>
      </c>
      <c r="R108" s="6" t="s">
        <v>131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27132</v>
      </c>
      <c r="F109" s="6" t="s">
        <v>220</v>
      </c>
      <c r="G109" s="6" t="s">
        <v>331</v>
      </c>
      <c r="H109" s="7">
        <v>43998</v>
      </c>
      <c r="I109" s="6">
        <v>30</v>
      </c>
      <c r="J109" s="6" t="s">
        <v>25</v>
      </c>
      <c r="K109" s="6" t="s">
        <v>326</v>
      </c>
      <c r="L109" s="6" t="s">
        <v>327</v>
      </c>
      <c r="M109" s="6">
        <v>6</v>
      </c>
      <c r="N109" s="8">
        <v>60300</v>
      </c>
      <c r="O109" s="6" t="s">
        <v>28</v>
      </c>
      <c r="P109" s="6" t="s">
        <v>29</v>
      </c>
      <c r="Q109" s="6" t="s">
        <v>187</v>
      </c>
      <c r="R109" s="6" t="s">
        <v>31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27173</v>
      </c>
      <c r="F110" s="6" t="s">
        <v>332</v>
      </c>
      <c r="G110" s="6" t="s">
        <v>331</v>
      </c>
      <c r="H110" s="7">
        <v>43998</v>
      </c>
      <c r="I110" s="6">
        <v>30</v>
      </c>
      <c r="J110" s="6" t="s">
        <v>25</v>
      </c>
      <c r="K110" s="6" t="s">
        <v>326</v>
      </c>
      <c r="L110" s="6" t="s">
        <v>327</v>
      </c>
      <c r="M110" s="6">
        <v>6</v>
      </c>
      <c r="N110" s="8">
        <v>30204</v>
      </c>
      <c r="O110" s="6" t="s">
        <v>28</v>
      </c>
      <c r="P110" s="6" t="s">
        <v>29</v>
      </c>
      <c r="Q110" s="6" t="s">
        <v>187</v>
      </c>
      <c r="R110" s="6" t="s">
        <v>31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10436</v>
      </c>
      <c r="F111" s="6" t="s">
        <v>235</v>
      </c>
      <c r="G111" s="6" t="s">
        <v>333</v>
      </c>
      <c r="H111" s="7">
        <v>43999</v>
      </c>
      <c r="I111" s="6">
        <v>30</v>
      </c>
      <c r="J111" s="6" t="s">
        <v>25</v>
      </c>
      <c r="K111" s="6" t="s">
        <v>153</v>
      </c>
      <c r="L111" s="6" t="s">
        <v>154</v>
      </c>
      <c r="M111" s="6">
        <v>1</v>
      </c>
      <c r="N111" s="8">
        <v>32773</v>
      </c>
      <c r="O111" s="6" t="s">
        <v>28</v>
      </c>
      <c r="P111" s="6" t="s">
        <v>29</v>
      </c>
      <c r="Q111" s="6" t="s">
        <v>187</v>
      </c>
      <c r="R111" s="6" t="s">
        <v>31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10639</v>
      </c>
      <c r="F112" s="6" t="s">
        <v>228</v>
      </c>
      <c r="G112" s="6" t="s">
        <v>334</v>
      </c>
      <c r="H112" s="7">
        <v>43999</v>
      </c>
      <c r="I112" s="6">
        <v>30</v>
      </c>
      <c r="J112" s="6" t="s">
        <v>25</v>
      </c>
      <c r="K112" s="6" t="s">
        <v>153</v>
      </c>
      <c r="L112" s="6" t="s">
        <v>154</v>
      </c>
      <c r="M112" s="6">
        <v>1</v>
      </c>
      <c r="N112" s="8">
        <v>5908</v>
      </c>
      <c r="O112" s="6" t="s">
        <v>28</v>
      </c>
      <c r="P112" s="6" t="s">
        <v>29</v>
      </c>
      <c r="Q112" s="6" t="s">
        <v>187</v>
      </c>
      <c r="R112" s="6" t="s">
        <v>31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 t="s">
        <v>335</v>
      </c>
      <c r="F113" s="6" t="s">
        <v>336</v>
      </c>
      <c r="G113" s="6" t="s">
        <v>337</v>
      </c>
      <c r="H113" s="7">
        <v>44000</v>
      </c>
      <c r="I113" s="6">
        <v>30</v>
      </c>
      <c r="J113" s="6" t="s">
        <v>25</v>
      </c>
      <c r="K113" s="6" t="s">
        <v>338</v>
      </c>
      <c r="L113" s="6" t="s">
        <v>339</v>
      </c>
      <c r="M113" s="6">
        <v>1</v>
      </c>
      <c r="N113" s="8">
        <v>101057</v>
      </c>
      <c r="O113" s="6" t="s">
        <v>28</v>
      </c>
      <c r="P113" s="6" t="s">
        <v>29</v>
      </c>
      <c r="Q113" s="6" t="s">
        <v>187</v>
      </c>
      <c r="R113" s="6" t="s">
        <v>131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10621</v>
      </c>
      <c r="F114" s="6" t="s">
        <v>228</v>
      </c>
      <c r="G114" s="6" t="s">
        <v>337</v>
      </c>
      <c r="H114" s="7">
        <v>44000</v>
      </c>
      <c r="I114" s="6">
        <v>30</v>
      </c>
      <c r="J114" s="6" t="s">
        <v>25</v>
      </c>
      <c r="K114" s="6" t="s">
        <v>338</v>
      </c>
      <c r="L114" s="6" t="s">
        <v>339</v>
      </c>
      <c r="M114" s="6">
        <v>1</v>
      </c>
      <c r="N114" s="8">
        <v>10067</v>
      </c>
      <c r="O114" s="6" t="s">
        <v>28</v>
      </c>
      <c r="P114" s="6" t="s">
        <v>29</v>
      </c>
      <c r="Q114" s="6" t="s">
        <v>187</v>
      </c>
      <c r="R114" s="6" t="s">
        <v>131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 t="s">
        <v>340</v>
      </c>
      <c r="F115" s="6" t="s">
        <v>341</v>
      </c>
      <c r="G115" s="6" t="s">
        <v>342</v>
      </c>
      <c r="H115" s="7">
        <v>44001</v>
      </c>
      <c r="I115" s="6">
        <v>30</v>
      </c>
      <c r="J115" s="6" t="s">
        <v>25</v>
      </c>
      <c r="K115" s="6" t="s">
        <v>97</v>
      </c>
      <c r="L115" s="6" t="s">
        <v>98</v>
      </c>
      <c r="M115" s="6">
        <v>1</v>
      </c>
      <c r="N115" s="8">
        <v>249543</v>
      </c>
      <c r="O115" s="6" t="s">
        <v>28</v>
      </c>
      <c r="P115" s="6" t="s">
        <v>29</v>
      </c>
      <c r="Q115" s="6" t="s">
        <v>187</v>
      </c>
      <c r="R115" s="6" t="s">
        <v>131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10543</v>
      </c>
      <c r="F116" s="6" t="s">
        <v>221</v>
      </c>
      <c r="G116" s="6" t="s">
        <v>343</v>
      </c>
      <c r="H116" s="7">
        <v>44001</v>
      </c>
      <c r="I116" s="6">
        <v>30</v>
      </c>
      <c r="J116" s="6" t="s">
        <v>25</v>
      </c>
      <c r="K116" s="6" t="s">
        <v>153</v>
      </c>
      <c r="L116" s="6" t="s">
        <v>154</v>
      </c>
      <c r="M116" s="6">
        <v>1</v>
      </c>
      <c r="N116" s="8">
        <v>4193</v>
      </c>
      <c r="O116" s="6" t="s">
        <v>28</v>
      </c>
      <c r="P116" s="6" t="s">
        <v>29</v>
      </c>
      <c r="Q116" s="6" t="s">
        <v>187</v>
      </c>
      <c r="R116" s="6" t="s">
        <v>31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27134</v>
      </c>
      <c r="F117" s="6" t="s">
        <v>332</v>
      </c>
      <c r="G117" s="6" t="s">
        <v>343</v>
      </c>
      <c r="H117" s="7">
        <v>44001</v>
      </c>
      <c r="I117" s="6">
        <v>30</v>
      </c>
      <c r="J117" s="6" t="s">
        <v>25</v>
      </c>
      <c r="K117" s="6" t="s">
        <v>153</v>
      </c>
      <c r="L117" s="6" t="s">
        <v>154</v>
      </c>
      <c r="M117" s="6">
        <v>1</v>
      </c>
      <c r="N117" s="8">
        <v>7353</v>
      </c>
      <c r="O117" s="6" t="s">
        <v>28</v>
      </c>
      <c r="P117" s="6" t="s">
        <v>29</v>
      </c>
      <c r="Q117" s="6" t="s">
        <v>187</v>
      </c>
      <c r="R117" s="6" t="s">
        <v>31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344</v>
      </c>
      <c r="F118" s="6" t="s">
        <v>205</v>
      </c>
      <c r="G118" s="6" t="s">
        <v>343</v>
      </c>
      <c r="H118" s="7">
        <v>44001</v>
      </c>
      <c r="I118" s="6">
        <v>30</v>
      </c>
      <c r="J118" s="6" t="s">
        <v>25</v>
      </c>
      <c r="K118" s="6" t="s">
        <v>153</v>
      </c>
      <c r="L118" s="6" t="s">
        <v>154</v>
      </c>
      <c r="M118" s="6">
        <v>2</v>
      </c>
      <c r="N118" s="8">
        <v>19362</v>
      </c>
      <c r="O118" s="6" t="s">
        <v>28</v>
      </c>
      <c r="P118" s="6" t="s">
        <v>29</v>
      </c>
      <c r="Q118" s="6" t="s">
        <v>187</v>
      </c>
      <c r="R118" s="6" t="s">
        <v>31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 t="s">
        <v>345</v>
      </c>
      <c r="F119" s="6" t="s">
        <v>346</v>
      </c>
      <c r="G119" s="6" t="s">
        <v>343</v>
      </c>
      <c r="H119" s="7">
        <v>44001</v>
      </c>
      <c r="I119" s="6">
        <v>30</v>
      </c>
      <c r="J119" s="6" t="s">
        <v>25</v>
      </c>
      <c r="K119" s="6" t="s">
        <v>153</v>
      </c>
      <c r="L119" s="6" t="s">
        <v>154</v>
      </c>
      <c r="M119" s="6">
        <v>1</v>
      </c>
      <c r="N119" s="8">
        <v>10815</v>
      </c>
      <c r="O119" s="6" t="s">
        <v>28</v>
      </c>
      <c r="P119" s="6" t="s">
        <v>29</v>
      </c>
      <c r="Q119" s="6" t="s">
        <v>187</v>
      </c>
      <c r="R119" s="6" t="s">
        <v>31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10049</v>
      </c>
      <c r="F120" s="6" t="s">
        <v>176</v>
      </c>
      <c r="G120" s="6" t="s">
        <v>343</v>
      </c>
      <c r="H120" s="7">
        <v>44001</v>
      </c>
      <c r="I120" s="6">
        <v>30</v>
      </c>
      <c r="J120" s="6" t="s">
        <v>25</v>
      </c>
      <c r="K120" s="6" t="s">
        <v>153</v>
      </c>
      <c r="L120" s="6" t="s">
        <v>154</v>
      </c>
      <c r="M120" s="6">
        <v>4</v>
      </c>
      <c r="N120" s="8">
        <v>58488</v>
      </c>
      <c r="O120" s="6" t="s">
        <v>28</v>
      </c>
      <c r="P120" s="6" t="s">
        <v>29</v>
      </c>
      <c r="Q120" s="6" t="s">
        <v>187</v>
      </c>
      <c r="R120" s="6" t="s">
        <v>31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10748</v>
      </c>
      <c r="F121" s="6" t="s">
        <v>347</v>
      </c>
      <c r="G121" s="6" t="s">
        <v>343</v>
      </c>
      <c r="H121" s="7">
        <v>44001</v>
      </c>
      <c r="I121" s="6">
        <v>30</v>
      </c>
      <c r="J121" s="6" t="s">
        <v>25</v>
      </c>
      <c r="K121" s="6" t="s">
        <v>153</v>
      </c>
      <c r="L121" s="6" t="s">
        <v>154</v>
      </c>
      <c r="M121" s="6">
        <v>3</v>
      </c>
      <c r="N121" s="8">
        <v>24933</v>
      </c>
      <c r="O121" s="6" t="s">
        <v>28</v>
      </c>
      <c r="P121" s="6" t="s">
        <v>29</v>
      </c>
      <c r="Q121" s="6" t="s">
        <v>187</v>
      </c>
      <c r="R121" s="6" t="s">
        <v>31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348</v>
      </c>
      <c r="F122" s="6" t="s">
        <v>349</v>
      </c>
      <c r="G122" s="6" t="s">
        <v>343</v>
      </c>
      <c r="H122" s="7">
        <v>44001</v>
      </c>
      <c r="I122" s="6">
        <v>30</v>
      </c>
      <c r="J122" s="6" t="s">
        <v>25</v>
      </c>
      <c r="K122" s="6" t="s">
        <v>153</v>
      </c>
      <c r="L122" s="6" t="s">
        <v>154</v>
      </c>
      <c r="M122" s="6">
        <v>1</v>
      </c>
      <c r="N122" s="8">
        <v>11008</v>
      </c>
      <c r="O122" s="6" t="s">
        <v>28</v>
      </c>
      <c r="P122" s="6" t="s">
        <v>29</v>
      </c>
      <c r="Q122" s="6" t="s">
        <v>187</v>
      </c>
      <c r="R122" s="6" t="s">
        <v>31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40070</v>
      </c>
      <c r="F123" s="6" t="s">
        <v>262</v>
      </c>
      <c r="G123" s="6" t="s">
        <v>350</v>
      </c>
      <c r="H123" s="7">
        <v>44002</v>
      </c>
      <c r="I123" s="6">
        <v>30</v>
      </c>
      <c r="J123" s="6" t="s">
        <v>25</v>
      </c>
      <c r="K123" s="6" t="s">
        <v>318</v>
      </c>
      <c r="L123" s="6" t="s">
        <v>319</v>
      </c>
      <c r="M123" s="6">
        <v>8</v>
      </c>
      <c r="N123" s="8">
        <v>1169016</v>
      </c>
      <c r="O123" s="6" t="s">
        <v>66</v>
      </c>
      <c r="P123" s="6" t="s">
        <v>29</v>
      </c>
      <c r="Q123" s="6" t="s">
        <v>187</v>
      </c>
      <c r="R123" s="6" t="s">
        <v>31</v>
      </c>
      <c r="S123" s="6" t="s">
        <v>66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3200</v>
      </c>
      <c r="F124" s="6" t="s">
        <v>351</v>
      </c>
      <c r="G124" s="6" t="s">
        <v>352</v>
      </c>
      <c r="H124" s="7">
        <v>44004</v>
      </c>
      <c r="I124" s="6">
        <v>30</v>
      </c>
      <c r="J124" s="6" t="s">
        <v>25</v>
      </c>
      <c r="K124" s="6" t="s">
        <v>85</v>
      </c>
      <c r="L124" s="6" t="s">
        <v>86</v>
      </c>
      <c r="M124" s="6">
        <v>1</v>
      </c>
      <c r="N124" s="8">
        <v>34445</v>
      </c>
      <c r="O124" s="6" t="s">
        <v>190</v>
      </c>
      <c r="P124" s="6" t="s">
        <v>29</v>
      </c>
      <c r="Q124" s="6" t="s">
        <v>187</v>
      </c>
      <c r="R124" s="6" t="s">
        <v>31</v>
      </c>
      <c r="S124" s="6" t="s">
        <v>66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165</v>
      </c>
      <c r="F125" s="6" t="s">
        <v>166</v>
      </c>
      <c r="G125" s="6" t="s">
        <v>353</v>
      </c>
      <c r="H125" s="7">
        <v>44004</v>
      </c>
      <c r="I125" s="6">
        <v>30</v>
      </c>
      <c r="J125" s="6" t="s">
        <v>25</v>
      </c>
      <c r="K125" s="6" t="s">
        <v>168</v>
      </c>
      <c r="L125" s="6" t="s">
        <v>169</v>
      </c>
      <c r="M125" s="6">
        <v>10</v>
      </c>
      <c r="N125" s="8">
        <v>3360</v>
      </c>
      <c r="O125" s="6" t="s">
        <v>28</v>
      </c>
      <c r="P125" s="6" t="s">
        <v>29</v>
      </c>
      <c r="Q125" s="6" t="s">
        <v>187</v>
      </c>
      <c r="R125" s="6" t="s">
        <v>31</v>
      </c>
      <c r="S125" s="6" t="s">
        <v>66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31141</v>
      </c>
      <c r="F126" s="6" t="s">
        <v>354</v>
      </c>
      <c r="G126" s="6" t="s">
        <v>355</v>
      </c>
      <c r="H126" s="7">
        <v>44005</v>
      </c>
      <c r="I126" s="6">
        <v>30</v>
      </c>
      <c r="J126" s="6" t="s">
        <v>25</v>
      </c>
      <c r="K126" s="6" t="s">
        <v>138</v>
      </c>
      <c r="L126" s="6" t="s">
        <v>139</v>
      </c>
      <c r="M126" s="6">
        <v>28</v>
      </c>
      <c r="N126" s="8">
        <v>545888</v>
      </c>
      <c r="O126" s="6" t="s">
        <v>28</v>
      </c>
      <c r="P126" s="6" t="s">
        <v>29</v>
      </c>
      <c r="Q126" s="6" t="s">
        <v>187</v>
      </c>
      <c r="R126" s="6" t="s">
        <v>31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31181</v>
      </c>
      <c r="F127" s="6" t="s">
        <v>356</v>
      </c>
      <c r="G127" s="6" t="s">
        <v>355</v>
      </c>
      <c r="H127" s="7">
        <v>44005</v>
      </c>
      <c r="I127" s="6">
        <v>30</v>
      </c>
      <c r="J127" s="6" t="s">
        <v>25</v>
      </c>
      <c r="K127" s="6" t="s">
        <v>138</v>
      </c>
      <c r="L127" s="6" t="s">
        <v>139</v>
      </c>
      <c r="M127" s="6">
        <v>30</v>
      </c>
      <c r="N127" s="8">
        <v>377130</v>
      </c>
      <c r="O127" s="6" t="s">
        <v>28</v>
      </c>
      <c r="P127" s="6" t="s">
        <v>29</v>
      </c>
      <c r="Q127" s="6" t="s">
        <v>187</v>
      </c>
      <c r="R127" s="6" t="s">
        <v>31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4199</v>
      </c>
      <c r="F128" s="6" t="s">
        <v>357</v>
      </c>
      <c r="G128" s="6" t="s">
        <v>358</v>
      </c>
      <c r="H128" s="7">
        <v>44005</v>
      </c>
      <c r="I128" s="6">
        <v>30</v>
      </c>
      <c r="J128" s="6" t="s">
        <v>25</v>
      </c>
      <c r="K128" s="6" t="s">
        <v>318</v>
      </c>
      <c r="L128" s="6" t="s">
        <v>319</v>
      </c>
      <c r="M128" s="6">
        <v>1</v>
      </c>
      <c r="N128" s="8">
        <v>33605</v>
      </c>
      <c r="O128" s="6" t="s">
        <v>190</v>
      </c>
      <c r="P128" s="6" t="s">
        <v>29</v>
      </c>
      <c r="Q128" s="6" t="s">
        <v>187</v>
      </c>
      <c r="R128" s="6" t="s">
        <v>31</v>
      </c>
      <c r="S128" s="6" t="s">
        <v>66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359</v>
      </c>
      <c r="F129" s="6" t="s">
        <v>360</v>
      </c>
      <c r="G129" s="6" t="s">
        <v>361</v>
      </c>
      <c r="H129" s="7">
        <v>44005</v>
      </c>
      <c r="I129" s="6">
        <v>30</v>
      </c>
      <c r="J129" s="6" t="s">
        <v>25</v>
      </c>
      <c r="K129" s="6" t="s">
        <v>264</v>
      </c>
      <c r="L129" s="6" t="s">
        <v>265</v>
      </c>
      <c r="M129" s="6">
        <v>5</v>
      </c>
      <c r="N129" s="8">
        <v>78740</v>
      </c>
      <c r="O129" s="6" t="s">
        <v>28</v>
      </c>
      <c r="P129" s="6" t="s">
        <v>29</v>
      </c>
      <c r="Q129" s="6" t="s">
        <v>187</v>
      </c>
      <c r="R129" s="6" t="s">
        <v>31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47241</v>
      </c>
      <c r="F130" s="6" t="s">
        <v>362</v>
      </c>
      <c r="G130" s="6" t="s">
        <v>363</v>
      </c>
      <c r="H130" s="7">
        <v>44005</v>
      </c>
      <c r="I130" s="6">
        <v>30</v>
      </c>
      <c r="J130" s="6" t="s">
        <v>25</v>
      </c>
      <c r="K130" s="6" t="s">
        <v>364</v>
      </c>
      <c r="L130" s="6" t="s">
        <v>365</v>
      </c>
      <c r="M130" s="6">
        <v>4</v>
      </c>
      <c r="N130" s="8">
        <v>351696</v>
      </c>
      <c r="O130" s="6" t="s">
        <v>66</v>
      </c>
      <c r="P130" s="6" t="s">
        <v>29</v>
      </c>
      <c r="Q130" s="6" t="s">
        <v>187</v>
      </c>
      <c r="R130" s="6" t="s">
        <v>31</v>
      </c>
      <c r="S130" s="6" t="s">
        <v>66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366</v>
      </c>
      <c r="F131" s="6" t="s">
        <v>367</v>
      </c>
      <c r="G131" s="6" t="s">
        <v>368</v>
      </c>
      <c r="H131" s="7">
        <v>44005</v>
      </c>
      <c r="I131" s="6">
        <v>30</v>
      </c>
      <c r="J131" s="6" t="s">
        <v>25</v>
      </c>
      <c r="K131" s="6" t="s">
        <v>47</v>
      </c>
      <c r="L131" s="6" t="s">
        <v>48</v>
      </c>
      <c r="M131" s="6">
        <v>2</v>
      </c>
      <c r="N131" s="8">
        <v>18138</v>
      </c>
      <c r="O131" s="6" t="s">
        <v>28</v>
      </c>
      <c r="P131" s="6" t="s">
        <v>29</v>
      </c>
      <c r="Q131" s="6" t="s">
        <v>187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359</v>
      </c>
      <c r="F132" s="6" t="s">
        <v>360</v>
      </c>
      <c r="G132" s="6" t="s">
        <v>369</v>
      </c>
      <c r="H132" s="7">
        <v>44005</v>
      </c>
      <c r="I132" s="6">
        <v>30</v>
      </c>
      <c r="J132" s="6" t="s">
        <v>25</v>
      </c>
      <c r="K132" s="6" t="s">
        <v>264</v>
      </c>
      <c r="L132" s="6" t="s">
        <v>265</v>
      </c>
      <c r="M132" s="6">
        <v>3</v>
      </c>
      <c r="N132" s="8">
        <v>47244</v>
      </c>
      <c r="O132" s="6" t="s">
        <v>28</v>
      </c>
      <c r="P132" s="6" t="s">
        <v>29</v>
      </c>
      <c r="Q132" s="6" t="s">
        <v>187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10625</v>
      </c>
      <c r="F133" s="6" t="s">
        <v>228</v>
      </c>
      <c r="G133" s="6" t="s">
        <v>370</v>
      </c>
      <c r="H133" s="7">
        <v>44006</v>
      </c>
      <c r="I133" s="6">
        <v>30</v>
      </c>
      <c r="J133" s="6" t="s">
        <v>25</v>
      </c>
      <c r="K133" s="6" t="s">
        <v>178</v>
      </c>
      <c r="L133" s="6" t="s">
        <v>179</v>
      </c>
      <c r="M133" s="6">
        <v>2</v>
      </c>
      <c r="N133" s="8">
        <v>23950</v>
      </c>
      <c r="O133" s="6" t="s">
        <v>28</v>
      </c>
      <c r="P133" s="6" t="s">
        <v>29</v>
      </c>
      <c r="Q133" s="6" t="s">
        <v>187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10527</v>
      </c>
      <c r="F134" s="6" t="s">
        <v>323</v>
      </c>
      <c r="G134" s="6" t="s">
        <v>370</v>
      </c>
      <c r="H134" s="7">
        <v>44006</v>
      </c>
      <c r="I134" s="6">
        <v>30</v>
      </c>
      <c r="J134" s="6" t="s">
        <v>25</v>
      </c>
      <c r="K134" s="6" t="s">
        <v>178</v>
      </c>
      <c r="L134" s="6" t="s">
        <v>179</v>
      </c>
      <c r="M134" s="6">
        <v>1</v>
      </c>
      <c r="N134" s="8">
        <v>3650</v>
      </c>
      <c r="O134" s="6" t="s">
        <v>28</v>
      </c>
      <c r="P134" s="6" t="s">
        <v>29</v>
      </c>
      <c r="Q134" s="6" t="s">
        <v>187</v>
      </c>
      <c r="R134" s="6" t="s">
        <v>31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371</v>
      </c>
      <c r="F135" s="6" t="s">
        <v>372</v>
      </c>
      <c r="G135" s="6" t="s">
        <v>370</v>
      </c>
      <c r="H135" s="7">
        <v>44006</v>
      </c>
      <c r="I135" s="6">
        <v>30</v>
      </c>
      <c r="J135" s="6" t="s">
        <v>25</v>
      </c>
      <c r="K135" s="6" t="s">
        <v>178</v>
      </c>
      <c r="L135" s="6" t="s">
        <v>179</v>
      </c>
      <c r="M135" s="6">
        <v>1</v>
      </c>
      <c r="N135" s="8">
        <v>3007</v>
      </c>
      <c r="O135" s="6" t="s">
        <v>28</v>
      </c>
      <c r="P135" s="6" t="s">
        <v>29</v>
      </c>
      <c r="Q135" s="6" t="s">
        <v>187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 t="s">
        <v>359</v>
      </c>
      <c r="F136" s="6" t="s">
        <v>360</v>
      </c>
      <c r="G136" s="6" t="s">
        <v>370</v>
      </c>
      <c r="H136" s="7">
        <v>44006</v>
      </c>
      <c r="I136" s="6">
        <v>30</v>
      </c>
      <c r="J136" s="6" t="s">
        <v>25</v>
      </c>
      <c r="K136" s="6" t="s">
        <v>178</v>
      </c>
      <c r="L136" s="6" t="s">
        <v>179</v>
      </c>
      <c r="M136" s="6">
        <v>1</v>
      </c>
      <c r="N136" s="8">
        <v>15748</v>
      </c>
      <c r="O136" s="6" t="s">
        <v>28</v>
      </c>
      <c r="P136" s="6" t="s">
        <v>29</v>
      </c>
      <c r="Q136" s="6" t="s">
        <v>187</v>
      </c>
      <c r="R136" s="6" t="s">
        <v>31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373</v>
      </c>
      <c r="F137" s="6" t="s">
        <v>374</v>
      </c>
      <c r="G137" s="6" t="s">
        <v>370</v>
      </c>
      <c r="H137" s="7">
        <v>44006</v>
      </c>
      <c r="I137" s="6">
        <v>30</v>
      </c>
      <c r="J137" s="6" t="s">
        <v>25</v>
      </c>
      <c r="K137" s="6" t="s">
        <v>178</v>
      </c>
      <c r="L137" s="6" t="s">
        <v>179</v>
      </c>
      <c r="M137" s="6">
        <v>1</v>
      </c>
      <c r="N137" s="8">
        <v>52017</v>
      </c>
      <c r="O137" s="6" t="s">
        <v>28</v>
      </c>
      <c r="P137" s="6" t="s">
        <v>29</v>
      </c>
      <c r="Q137" s="6" t="s">
        <v>187</v>
      </c>
      <c r="R137" s="6" t="s">
        <v>31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375</v>
      </c>
      <c r="F138" s="6" t="s">
        <v>376</v>
      </c>
      <c r="G138" s="6" t="s">
        <v>370</v>
      </c>
      <c r="H138" s="7">
        <v>44006</v>
      </c>
      <c r="I138" s="6">
        <v>30</v>
      </c>
      <c r="J138" s="6" t="s">
        <v>25</v>
      </c>
      <c r="K138" s="6" t="s">
        <v>178</v>
      </c>
      <c r="L138" s="6" t="s">
        <v>179</v>
      </c>
      <c r="M138" s="6">
        <v>2</v>
      </c>
      <c r="N138" s="8">
        <v>11328</v>
      </c>
      <c r="O138" s="6" t="s">
        <v>28</v>
      </c>
      <c r="P138" s="6" t="s">
        <v>29</v>
      </c>
      <c r="Q138" s="6" t="s">
        <v>187</v>
      </c>
      <c r="R138" s="6" t="s">
        <v>31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3572</v>
      </c>
      <c r="F139" s="6" t="s">
        <v>306</v>
      </c>
      <c r="G139" s="6" t="s">
        <v>377</v>
      </c>
      <c r="H139" s="7">
        <v>44006</v>
      </c>
      <c r="I139" s="6">
        <v>30</v>
      </c>
      <c r="J139" s="6" t="s">
        <v>25</v>
      </c>
      <c r="K139" s="6" t="s">
        <v>252</v>
      </c>
      <c r="L139" s="6" t="s">
        <v>253</v>
      </c>
      <c r="M139" s="6">
        <v>2</v>
      </c>
      <c r="N139" s="8">
        <v>37092</v>
      </c>
      <c r="O139" s="6" t="s">
        <v>190</v>
      </c>
      <c r="P139" s="6" t="s">
        <v>29</v>
      </c>
      <c r="Q139" s="6" t="s">
        <v>187</v>
      </c>
      <c r="R139" s="6" t="s">
        <v>31</v>
      </c>
      <c r="S139" s="6" t="s">
        <v>66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378</v>
      </c>
      <c r="F140" s="6" t="s">
        <v>379</v>
      </c>
      <c r="G140" s="6" t="s">
        <v>380</v>
      </c>
      <c r="H140" s="7">
        <v>44007</v>
      </c>
      <c r="I140" s="6">
        <v>30</v>
      </c>
      <c r="J140" s="6" t="s">
        <v>25</v>
      </c>
      <c r="K140" s="6" t="s">
        <v>178</v>
      </c>
      <c r="L140" s="6" t="s">
        <v>179</v>
      </c>
      <c r="M140" s="6">
        <v>1</v>
      </c>
      <c r="N140" s="8">
        <v>156228</v>
      </c>
      <c r="O140" s="6" t="s">
        <v>28</v>
      </c>
      <c r="P140" s="6" t="s">
        <v>29</v>
      </c>
      <c r="Q140" s="6" t="s">
        <v>187</v>
      </c>
      <c r="R140" s="6" t="s">
        <v>31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 t="s">
        <v>345</v>
      </c>
      <c r="F141" s="6" t="s">
        <v>346</v>
      </c>
      <c r="G141" s="6" t="s">
        <v>381</v>
      </c>
      <c r="H141" s="7">
        <v>44007</v>
      </c>
      <c r="I141" s="6">
        <v>30</v>
      </c>
      <c r="J141" s="6" t="s">
        <v>25</v>
      </c>
      <c r="K141" s="6" t="s">
        <v>153</v>
      </c>
      <c r="L141" s="6" t="s">
        <v>154</v>
      </c>
      <c r="M141" s="6">
        <v>3</v>
      </c>
      <c r="N141" s="8">
        <v>32445</v>
      </c>
      <c r="O141" s="6" t="s">
        <v>28</v>
      </c>
      <c r="P141" s="6" t="s">
        <v>29</v>
      </c>
      <c r="Q141" s="6" t="s">
        <v>187</v>
      </c>
      <c r="R141" s="6" t="s">
        <v>31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40070</v>
      </c>
      <c r="F142" s="6" t="s">
        <v>262</v>
      </c>
      <c r="G142" s="6" t="s">
        <v>382</v>
      </c>
      <c r="H142" s="7">
        <v>44007</v>
      </c>
      <c r="I142" s="6">
        <v>30</v>
      </c>
      <c r="J142" s="6" t="s">
        <v>25</v>
      </c>
      <c r="K142" s="6" t="s">
        <v>318</v>
      </c>
      <c r="L142" s="6" t="s">
        <v>319</v>
      </c>
      <c r="M142" s="6">
        <v>4</v>
      </c>
      <c r="N142" s="8">
        <v>584508</v>
      </c>
      <c r="O142" s="6" t="s">
        <v>66</v>
      </c>
      <c r="P142" s="6" t="s">
        <v>29</v>
      </c>
      <c r="Q142" s="6" t="s">
        <v>187</v>
      </c>
      <c r="R142" s="6" t="s">
        <v>31</v>
      </c>
      <c r="S142" s="6" t="s">
        <v>66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14229</v>
      </c>
      <c r="F143" s="6" t="s">
        <v>383</v>
      </c>
      <c r="G143" s="6" t="s">
        <v>384</v>
      </c>
      <c r="H143" s="7">
        <v>44007</v>
      </c>
      <c r="I143" s="6">
        <v>30</v>
      </c>
      <c r="J143" s="6" t="s">
        <v>25</v>
      </c>
      <c r="K143" s="6" t="s">
        <v>138</v>
      </c>
      <c r="L143" s="6" t="s">
        <v>139</v>
      </c>
      <c r="M143" s="6">
        <v>15</v>
      </c>
      <c r="N143" s="8">
        <v>77445</v>
      </c>
      <c r="O143" s="6" t="s">
        <v>28</v>
      </c>
      <c r="P143" s="6" t="s">
        <v>29</v>
      </c>
      <c r="Q143" s="6" t="s">
        <v>187</v>
      </c>
      <c r="R143" s="6" t="s">
        <v>31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10625</v>
      </c>
      <c r="F144" s="6" t="s">
        <v>228</v>
      </c>
      <c r="G144" s="6" t="s">
        <v>385</v>
      </c>
      <c r="H144" s="7">
        <v>44008</v>
      </c>
      <c r="I144" s="6">
        <v>30</v>
      </c>
      <c r="J144" s="6" t="s">
        <v>25</v>
      </c>
      <c r="K144" s="6" t="s">
        <v>178</v>
      </c>
      <c r="L144" s="6" t="s">
        <v>179</v>
      </c>
      <c r="M144" s="6">
        <v>1</v>
      </c>
      <c r="N144" s="8">
        <v>11975</v>
      </c>
      <c r="O144" s="6" t="s">
        <v>28</v>
      </c>
      <c r="P144" s="6" t="s">
        <v>29</v>
      </c>
      <c r="Q144" s="6" t="s">
        <v>187</v>
      </c>
      <c r="R144" s="6" t="s">
        <v>31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10527</v>
      </c>
      <c r="F145" s="6" t="s">
        <v>323</v>
      </c>
      <c r="G145" s="6" t="s">
        <v>385</v>
      </c>
      <c r="H145" s="7">
        <v>44008</v>
      </c>
      <c r="I145" s="6">
        <v>30</v>
      </c>
      <c r="J145" s="6" t="s">
        <v>25</v>
      </c>
      <c r="K145" s="6" t="s">
        <v>178</v>
      </c>
      <c r="L145" s="6" t="s">
        <v>179</v>
      </c>
      <c r="M145" s="6">
        <v>1</v>
      </c>
      <c r="N145" s="8">
        <v>4294</v>
      </c>
      <c r="O145" s="6" t="s">
        <v>28</v>
      </c>
      <c r="P145" s="6" t="s">
        <v>29</v>
      </c>
      <c r="Q145" s="6" t="s">
        <v>187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27346</v>
      </c>
      <c r="F146" s="6" t="s">
        <v>360</v>
      </c>
      <c r="G146" s="6" t="s">
        <v>385</v>
      </c>
      <c r="H146" s="7">
        <v>44008</v>
      </c>
      <c r="I146" s="6">
        <v>30</v>
      </c>
      <c r="J146" s="6" t="s">
        <v>25</v>
      </c>
      <c r="K146" s="6" t="s">
        <v>178</v>
      </c>
      <c r="L146" s="6" t="s">
        <v>179</v>
      </c>
      <c r="M146" s="6">
        <v>1</v>
      </c>
      <c r="N146" s="8">
        <v>6303</v>
      </c>
      <c r="O146" s="6" t="s">
        <v>28</v>
      </c>
      <c r="P146" s="6" t="s">
        <v>29</v>
      </c>
      <c r="Q146" s="6" t="s">
        <v>187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10570</v>
      </c>
      <c r="F147" s="6" t="s">
        <v>386</v>
      </c>
      <c r="G147" s="6" t="s">
        <v>385</v>
      </c>
      <c r="H147" s="7">
        <v>44008</v>
      </c>
      <c r="I147" s="6">
        <v>30</v>
      </c>
      <c r="J147" s="6" t="s">
        <v>25</v>
      </c>
      <c r="K147" s="6" t="s">
        <v>178</v>
      </c>
      <c r="L147" s="6" t="s">
        <v>179</v>
      </c>
      <c r="M147" s="6">
        <v>4</v>
      </c>
      <c r="N147" s="8">
        <v>17612</v>
      </c>
      <c r="O147" s="6" t="s">
        <v>28</v>
      </c>
      <c r="P147" s="6" t="s">
        <v>29</v>
      </c>
      <c r="Q147" s="6" t="s">
        <v>187</v>
      </c>
      <c r="R147" s="6" t="s">
        <v>31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10570</v>
      </c>
      <c r="F148" s="6" t="s">
        <v>386</v>
      </c>
      <c r="G148" s="6" t="s">
        <v>387</v>
      </c>
      <c r="H148" s="7">
        <v>44008</v>
      </c>
      <c r="I148" s="6">
        <v>30</v>
      </c>
      <c r="J148" s="6" t="s">
        <v>25</v>
      </c>
      <c r="K148" s="6" t="s">
        <v>178</v>
      </c>
      <c r="L148" s="6" t="s">
        <v>179</v>
      </c>
      <c r="M148" s="6">
        <v>1</v>
      </c>
      <c r="N148" s="8">
        <v>4403</v>
      </c>
      <c r="O148" s="6" t="s">
        <v>28</v>
      </c>
      <c r="P148" s="6" t="s">
        <v>29</v>
      </c>
      <c r="Q148" s="6" t="s">
        <v>187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10527</v>
      </c>
      <c r="F149" s="6" t="s">
        <v>323</v>
      </c>
      <c r="G149" s="6" t="s">
        <v>387</v>
      </c>
      <c r="H149" s="7">
        <v>44008</v>
      </c>
      <c r="I149" s="6">
        <v>30</v>
      </c>
      <c r="J149" s="6" t="s">
        <v>25</v>
      </c>
      <c r="K149" s="6" t="s">
        <v>178</v>
      </c>
      <c r="L149" s="6" t="s">
        <v>179</v>
      </c>
      <c r="M149" s="6">
        <v>3</v>
      </c>
      <c r="N149" s="8">
        <v>12882</v>
      </c>
      <c r="O149" s="6" t="s">
        <v>28</v>
      </c>
      <c r="P149" s="6" t="s">
        <v>29</v>
      </c>
      <c r="Q149" s="6" t="s">
        <v>187</v>
      </c>
      <c r="R149" s="6" t="s">
        <v>31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388</v>
      </c>
      <c r="F150" s="6" t="s">
        <v>389</v>
      </c>
      <c r="G150" s="6" t="s">
        <v>390</v>
      </c>
      <c r="H150" s="7">
        <v>44009</v>
      </c>
      <c r="I150" s="6">
        <v>30</v>
      </c>
      <c r="J150" s="6" t="s">
        <v>25</v>
      </c>
      <c r="K150" s="6" t="s">
        <v>252</v>
      </c>
      <c r="L150" s="6" t="s">
        <v>253</v>
      </c>
      <c r="M150" s="6">
        <v>1</v>
      </c>
      <c r="N150" s="8">
        <v>68060</v>
      </c>
      <c r="O150" s="6" t="s">
        <v>28</v>
      </c>
      <c r="P150" s="6" t="s">
        <v>29</v>
      </c>
      <c r="Q150" s="6" t="s">
        <v>187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47542</v>
      </c>
      <c r="F151" s="6" t="s">
        <v>391</v>
      </c>
      <c r="G151" s="6" t="s">
        <v>392</v>
      </c>
      <c r="H151" s="7">
        <v>44012</v>
      </c>
      <c r="I151" s="6">
        <v>30</v>
      </c>
      <c r="J151" s="6" t="s">
        <v>25</v>
      </c>
      <c r="K151" s="6" t="s">
        <v>393</v>
      </c>
      <c r="L151" s="6" t="s">
        <v>394</v>
      </c>
      <c r="M151" s="6">
        <v>2</v>
      </c>
      <c r="N151" s="8">
        <v>484016</v>
      </c>
      <c r="O151" s="6" t="s">
        <v>66</v>
      </c>
      <c r="P151" s="6" t="s">
        <v>29</v>
      </c>
      <c r="Q151" s="6" t="s">
        <v>187</v>
      </c>
      <c r="R151" s="6" t="s">
        <v>31</v>
      </c>
      <c r="S151" s="6" t="s">
        <v>66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85365</v>
      </c>
      <c r="F152" s="6" t="s">
        <v>240</v>
      </c>
      <c r="G152" s="6" t="s">
        <v>395</v>
      </c>
      <c r="H152" s="7">
        <v>44012</v>
      </c>
      <c r="I152" s="6">
        <v>30</v>
      </c>
      <c r="J152" s="6" t="s">
        <v>25</v>
      </c>
      <c r="K152" s="6" t="s">
        <v>252</v>
      </c>
      <c r="L152" s="6" t="s">
        <v>253</v>
      </c>
      <c r="M152" s="6">
        <v>1</v>
      </c>
      <c r="N152" s="8">
        <v>21429</v>
      </c>
      <c r="O152" s="6" t="s">
        <v>28</v>
      </c>
      <c r="P152" s="6" t="s">
        <v>29</v>
      </c>
      <c r="Q152" s="6" t="s">
        <v>187</v>
      </c>
      <c r="R152" s="6" t="s">
        <v>31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165</v>
      </c>
      <c r="F153" s="6" t="s">
        <v>166</v>
      </c>
      <c r="G153" s="6" t="s">
        <v>396</v>
      </c>
      <c r="H153" s="7">
        <v>44012</v>
      </c>
      <c r="I153" s="6">
        <v>30</v>
      </c>
      <c r="J153" s="6" t="s">
        <v>25</v>
      </c>
      <c r="K153" s="6" t="s">
        <v>168</v>
      </c>
      <c r="L153" s="6" t="s">
        <v>169</v>
      </c>
      <c r="M153" s="6">
        <v>3</v>
      </c>
      <c r="N153" s="8">
        <v>876</v>
      </c>
      <c r="O153" s="6" t="s">
        <v>28</v>
      </c>
      <c r="P153" s="6" t="s">
        <v>29</v>
      </c>
      <c r="Q153" s="6" t="s">
        <v>187</v>
      </c>
      <c r="R153" s="6" t="s">
        <v>31</v>
      </c>
      <c r="S153" s="6" t="s">
        <v>66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31120</v>
      </c>
      <c r="F154" s="6" t="s">
        <v>397</v>
      </c>
      <c r="G154" s="6" t="s">
        <v>398</v>
      </c>
      <c r="H154" s="7">
        <v>44012</v>
      </c>
      <c r="I154" s="6">
        <v>30</v>
      </c>
      <c r="J154" s="6" t="s">
        <v>25</v>
      </c>
      <c r="K154" s="6" t="s">
        <v>138</v>
      </c>
      <c r="L154" s="6" t="s">
        <v>139</v>
      </c>
      <c r="M154" s="6">
        <v>20</v>
      </c>
      <c r="N154" s="8">
        <v>457000</v>
      </c>
      <c r="O154" s="6" t="s">
        <v>28</v>
      </c>
      <c r="P154" s="6" t="s">
        <v>29</v>
      </c>
      <c r="Q154" s="6" t="s">
        <v>187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31121</v>
      </c>
      <c r="F155" s="6" t="s">
        <v>399</v>
      </c>
      <c r="G155" s="6" t="s">
        <v>398</v>
      </c>
      <c r="H155" s="7">
        <v>44012</v>
      </c>
      <c r="I155" s="6">
        <v>30</v>
      </c>
      <c r="J155" s="6" t="s">
        <v>25</v>
      </c>
      <c r="K155" s="6" t="s">
        <v>138</v>
      </c>
      <c r="L155" s="6" t="s">
        <v>139</v>
      </c>
      <c r="M155" s="6">
        <v>20</v>
      </c>
      <c r="N155" s="8">
        <v>428640</v>
      </c>
      <c r="O155" s="6" t="s">
        <v>28</v>
      </c>
      <c r="P155" s="6" t="s">
        <v>29</v>
      </c>
      <c r="Q155" s="6" t="s">
        <v>187</v>
      </c>
      <c r="R155" s="6" t="s">
        <v>31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4335</v>
      </c>
      <c r="F156" s="6" t="s">
        <v>400</v>
      </c>
      <c r="G156" s="6" t="s">
        <v>401</v>
      </c>
      <c r="H156" s="7">
        <v>44012</v>
      </c>
      <c r="I156" s="6">
        <v>30</v>
      </c>
      <c r="J156" s="6" t="s">
        <v>25</v>
      </c>
      <c r="K156" s="6" t="s">
        <v>252</v>
      </c>
      <c r="L156" s="6" t="s">
        <v>253</v>
      </c>
      <c r="M156" s="6">
        <v>1</v>
      </c>
      <c r="N156" s="8">
        <v>29403</v>
      </c>
      <c r="O156" s="6" t="s">
        <v>190</v>
      </c>
      <c r="P156" s="6" t="s">
        <v>29</v>
      </c>
      <c r="Q156" s="6" t="s">
        <v>187</v>
      </c>
      <c r="R156" s="6" t="s">
        <v>31</v>
      </c>
      <c r="S156" s="6" t="s">
        <v>66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85069</v>
      </c>
      <c r="F157" s="6" t="s">
        <v>402</v>
      </c>
      <c r="G157" s="6" t="s">
        <v>403</v>
      </c>
      <c r="H157" s="7">
        <v>44013</v>
      </c>
      <c r="I157" s="6">
        <v>30</v>
      </c>
      <c r="J157" s="6" t="s">
        <v>25</v>
      </c>
      <c r="K157" s="6" t="s">
        <v>178</v>
      </c>
      <c r="L157" s="6" t="s">
        <v>179</v>
      </c>
      <c r="M157" s="6">
        <v>1</v>
      </c>
      <c r="N157" s="8">
        <v>134447</v>
      </c>
      <c r="O157" s="6" t="s">
        <v>28</v>
      </c>
      <c r="P157" s="6" t="s">
        <v>29</v>
      </c>
      <c r="Q157" s="6" t="s">
        <v>187</v>
      </c>
      <c r="R157" s="6" t="s">
        <v>31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404</v>
      </c>
      <c r="F158" s="6" t="s">
        <v>405</v>
      </c>
      <c r="G158" s="6" t="s">
        <v>406</v>
      </c>
      <c r="H158" s="7">
        <v>44013</v>
      </c>
      <c r="I158" s="6">
        <v>30</v>
      </c>
      <c r="J158" s="6" t="s">
        <v>25</v>
      </c>
      <c r="K158" s="6" t="s">
        <v>407</v>
      </c>
      <c r="L158" s="6" t="s">
        <v>408</v>
      </c>
      <c r="M158" s="6">
        <v>1</v>
      </c>
      <c r="N158" s="8">
        <v>7724</v>
      </c>
      <c r="O158" s="6" t="s">
        <v>28</v>
      </c>
      <c r="P158" s="6" t="s">
        <v>29</v>
      </c>
      <c r="Q158" s="6" t="s">
        <v>187</v>
      </c>
      <c r="R158" s="6" t="s">
        <v>31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230</v>
      </c>
      <c r="F159" s="6" t="s">
        <v>231</v>
      </c>
      <c r="G159" s="6" t="s">
        <v>409</v>
      </c>
      <c r="H159" s="7">
        <v>44014</v>
      </c>
      <c r="I159" s="6">
        <v>30</v>
      </c>
      <c r="J159" s="6" t="s">
        <v>25</v>
      </c>
      <c r="K159" s="6" t="s">
        <v>410</v>
      </c>
      <c r="L159" s="6" t="s">
        <v>411</v>
      </c>
      <c r="M159" s="6">
        <v>2</v>
      </c>
      <c r="N159" s="8">
        <v>131144</v>
      </c>
      <c r="O159" s="6" t="s">
        <v>28</v>
      </c>
      <c r="P159" s="6" t="s">
        <v>29</v>
      </c>
      <c r="Q159" s="6" t="s">
        <v>187</v>
      </c>
      <c r="R159" s="6" t="s">
        <v>131</v>
      </c>
      <c r="S159" s="6" t="s">
        <v>66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49867</v>
      </c>
      <c r="F160" s="6" t="s">
        <v>412</v>
      </c>
      <c r="G160" s="6" t="s">
        <v>413</v>
      </c>
      <c r="H160" s="7">
        <v>44014</v>
      </c>
      <c r="I160" s="6">
        <v>30</v>
      </c>
      <c r="J160" s="6" t="s">
        <v>25</v>
      </c>
      <c r="K160" s="6" t="s">
        <v>278</v>
      </c>
      <c r="L160" s="6" t="s">
        <v>279</v>
      </c>
      <c r="M160" s="6">
        <v>1</v>
      </c>
      <c r="N160" s="8">
        <v>30686</v>
      </c>
      <c r="O160" s="6" t="s">
        <v>28</v>
      </c>
      <c r="P160" s="6" t="s">
        <v>29</v>
      </c>
      <c r="Q160" s="6" t="s">
        <v>187</v>
      </c>
      <c r="R160" s="6" t="s">
        <v>131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49792</v>
      </c>
      <c r="F161" s="6" t="s">
        <v>414</v>
      </c>
      <c r="G161" s="6" t="s">
        <v>415</v>
      </c>
      <c r="H161" s="7">
        <v>44014</v>
      </c>
      <c r="I161" s="6">
        <v>30</v>
      </c>
      <c r="J161" s="6" t="s">
        <v>25</v>
      </c>
      <c r="K161" s="6" t="s">
        <v>278</v>
      </c>
      <c r="L161" s="6" t="s">
        <v>279</v>
      </c>
      <c r="M161" s="6">
        <v>1</v>
      </c>
      <c r="N161" s="8">
        <v>10573</v>
      </c>
      <c r="O161" s="6" t="s">
        <v>28</v>
      </c>
      <c r="P161" s="6" t="s">
        <v>29</v>
      </c>
      <c r="Q161" s="6" t="s">
        <v>187</v>
      </c>
      <c r="R161" s="6" t="s">
        <v>131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24246</v>
      </c>
      <c r="F162" s="6" t="s">
        <v>416</v>
      </c>
      <c r="G162" s="6" t="s">
        <v>417</v>
      </c>
      <c r="H162" s="7">
        <v>44014</v>
      </c>
      <c r="I162" s="6">
        <v>30</v>
      </c>
      <c r="J162" s="6" t="s">
        <v>25</v>
      </c>
      <c r="K162" s="6" t="s">
        <v>278</v>
      </c>
      <c r="L162" s="6" t="s">
        <v>279</v>
      </c>
      <c r="M162" s="6">
        <v>1</v>
      </c>
      <c r="N162" s="8">
        <v>9424</v>
      </c>
      <c r="O162" s="6" t="s">
        <v>28</v>
      </c>
      <c r="P162" s="6" t="s">
        <v>29</v>
      </c>
      <c r="Q162" s="6" t="s">
        <v>187</v>
      </c>
      <c r="R162" s="6" t="s">
        <v>131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14229</v>
      </c>
      <c r="F163" s="6" t="s">
        <v>383</v>
      </c>
      <c r="G163" s="6" t="s">
        <v>418</v>
      </c>
      <c r="H163" s="7">
        <v>44014</v>
      </c>
      <c r="I163" s="6">
        <v>30</v>
      </c>
      <c r="J163" s="6" t="s">
        <v>25</v>
      </c>
      <c r="K163" s="6" t="s">
        <v>419</v>
      </c>
      <c r="L163" s="6" t="s">
        <v>420</v>
      </c>
      <c r="M163" s="6">
        <v>10</v>
      </c>
      <c r="N163" s="8">
        <v>71360</v>
      </c>
      <c r="O163" s="6" t="s">
        <v>28</v>
      </c>
      <c r="P163" s="6" t="s">
        <v>29</v>
      </c>
      <c r="Q163" s="6" t="s">
        <v>187</v>
      </c>
      <c r="R163" s="6" t="s">
        <v>131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6110</v>
      </c>
      <c r="F164" s="6" t="s">
        <v>421</v>
      </c>
      <c r="G164" s="6" t="s">
        <v>422</v>
      </c>
      <c r="H164" s="7">
        <v>44015</v>
      </c>
      <c r="I164" s="6">
        <v>30</v>
      </c>
      <c r="J164" s="6" t="s">
        <v>25</v>
      </c>
      <c r="K164" s="6" t="s">
        <v>423</v>
      </c>
      <c r="L164" s="6" t="s">
        <v>424</v>
      </c>
      <c r="M164" s="6">
        <v>4</v>
      </c>
      <c r="N164" s="8">
        <v>6080</v>
      </c>
      <c r="O164" s="6" t="s">
        <v>28</v>
      </c>
      <c r="P164" s="6" t="s">
        <v>29</v>
      </c>
      <c r="Q164" s="6" t="s">
        <v>187</v>
      </c>
      <c r="R164" s="6" t="s">
        <v>31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14229</v>
      </c>
      <c r="F165" s="6" t="s">
        <v>383</v>
      </c>
      <c r="G165" s="6" t="s">
        <v>425</v>
      </c>
      <c r="H165" s="7">
        <v>44015</v>
      </c>
      <c r="I165" s="6">
        <v>30</v>
      </c>
      <c r="J165" s="6" t="s">
        <v>25</v>
      </c>
      <c r="K165" s="6" t="s">
        <v>419</v>
      </c>
      <c r="L165" s="6" t="s">
        <v>420</v>
      </c>
      <c r="M165" s="6">
        <v>1</v>
      </c>
      <c r="N165" s="8">
        <v>7136</v>
      </c>
      <c r="O165" s="6" t="s">
        <v>28</v>
      </c>
      <c r="P165" s="6" t="s">
        <v>29</v>
      </c>
      <c r="Q165" s="6" t="s">
        <v>187</v>
      </c>
      <c r="R165" s="6" t="s">
        <v>131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13208</v>
      </c>
      <c r="F166" s="6" t="s">
        <v>426</v>
      </c>
      <c r="G166" s="6" t="s">
        <v>427</v>
      </c>
      <c r="H166" s="7">
        <v>44016</v>
      </c>
      <c r="I166" s="6">
        <v>30</v>
      </c>
      <c r="J166" s="6" t="s">
        <v>25</v>
      </c>
      <c r="K166" s="6" t="s">
        <v>428</v>
      </c>
      <c r="L166" s="6" t="s">
        <v>429</v>
      </c>
      <c r="M166" s="6">
        <v>1</v>
      </c>
      <c r="N166" s="8">
        <v>18479</v>
      </c>
      <c r="O166" s="6" t="s">
        <v>28</v>
      </c>
      <c r="P166" s="6" t="s">
        <v>29</v>
      </c>
      <c r="Q166" s="6" t="s">
        <v>187</v>
      </c>
      <c r="R166" s="6" t="s">
        <v>131</v>
      </c>
      <c r="S166" s="6" t="s">
        <v>66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430</v>
      </c>
      <c r="F167" s="6" t="s">
        <v>431</v>
      </c>
      <c r="G167" s="6" t="s">
        <v>427</v>
      </c>
      <c r="H167" s="7">
        <v>44016</v>
      </c>
      <c r="I167" s="6">
        <v>30</v>
      </c>
      <c r="J167" s="6" t="s">
        <v>25</v>
      </c>
      <c r="K167" s="6" t="s">
        <v>428</v>
      </c>
      <c r="L167" s="6" t="s">
        <v>429</v>
      </c>
      <c r="M167" s="6">
        <v>2</v>
      </c>
      <c r="N167" s="8">
        <v>62342</v>
      </c>
      <c r="O167" s="6" t="s">
        <v>28</v>
      </c>
      <c r="P167" s="6" t="s">
        <v>29</v>
      </c>
      <c r="Q167" s="6" t="s">
        <v>187</v>
      </c>
      <c r="R167" s="6" t="s">
        <v>131</v>
      </c>
      <c r="S167" s="6" t="s">
        <v>66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3572</v>
      </c>
      <c r="F168" s="6" t="s">
        <v>306</v>
      </c>
      <c r="G168" s="6" t="s">
        <v>432</v>
      </c>
      <c r="H168" s="7">
        <v>44018</v>
      </c>
      <c r="I168" s="6">
        <v>30</v>
      </c>
      <c r="J168" s="6" t="s">
        <v>25</v>
      </c>
      <c r="K168" s="6" t="s">
        <v>252</v>
      </c>
      <c r="L168" s="6" t="s">
        <v>253</v>
      </c>
      <c r="M168" s="6">
        <v>2</v>
      </c>
      <c r="N168" s="8">
        <v>37092</v>
      </c>
      <c r="O168" s="6" t="s">
        <v>190</v>
      </c>
      <c r="P168" s="6" t="s">
        <v>29</v>
      </c>
      <c r="Q168" s="6" t="s">
        <v>187</v>
      </c>
      <c r="R168" s="6" t="s">
        <v>31</v>
      </c>
      <c r="S168" s="6" t="s">
        <v>66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44341</v>
      </c>
      <c r="F169" s="6" t="s">
        <v>433</v>
      </c>
      <c r="G169" s="6" t="s">
        <v>434</v>
      </c>
      <c r="H169" s="7">
        <v>44018</v>
      </c>
      <c r="I169" s="6">
        <v>30</v>
      </c>
      <c r="J169" s="6" t="s">
        <v>25</v>
      </c>
      <c r="K169" s="6" t="s">
        <v>393</v>
      </c>
      <c r="L169" s="6" t="s">
        <v>394</v>
      </c>
      <c r="M169" s="6">
        <v>3</v>
      </c>
      <c r="N169" s="8">
        <v>22689</v>
      </c>
      <c r="O169" s="6" t="s">
        <v>66</v>
      </c>
      <c r="P169" s="6" t="s">
        <v>29</v>
      </c>
      <c r="Q169" s="6" t="s">
        <v>187</v>
      </c>
      <c r="R169" s="6" t="s">
        <v>31</v>
      </c>
      <c r="S169" s="6" t="s">
        <v>66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44341</v>
      </c>
      <c r="F170" s="6" t="s">
        <v>433</v>
      </c>
      <c r="G170" s="6" t="s">
        <v>435</v>
      </c>
      <c r="H170" s="7">
        <v>44018</v>
      </c>
      <c r="I170" s="6">
        <v>30</v>
      </c>
      <c r="J170" s="6" t="s">
        <v>25</v>
      </c>
      <c r="K170" s="6" t="s">
        <v>393</v>
      </c>
      <c r="L170" s="6" t="s">
        <v>394</v>
      </c>
      <c r="M170" s="6">
        <v>1</v>
      </c>
      <c r="N170" s="8">
        <v>7563</v>
      </c>
      <c r="O170" s="6" t="s">
        <v>66</v>
      </c>
      <c r="P170" s="6" t="s">
        <v>29</v>
      </c>
      <c r="Q170" s="6" t="s">
        <v>187</v>
      </c>
      <c r="R170" s="6" t="s">
        <v>31</v>
      </c>
      <c r="S170" s="6" t="s">
        <v>66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436</v>
      </c>
      <c r="F171" s="6" t="s">
        <v>437</v>
      </c>
      <c r="G171" s="6" t="s">
        <v>438</v>
      </c>
      <c r="H171" s="7">
        <v>44018</v>
      </c>
      <c r="I171" s="6">
        <v>30</v>
      </c>
      <c r="J171" s="6" t="s">
        <v>25</v>
      </c>
      <c r="K171" s="6" t="s">
        <v>268</v>
      </c>
      <c r="L171" s="6" t="s">
        <v>269</v>
      </c>
      <c r="M171" s="6">
        <v>2</v>
      </c>
      <c r="N171" s="8">
        <v>97586</v>
      </c>
      <c r="O171" s="6" t="s">
        <v>28</v>
      </c>
      <c r="P171" s="6" t="s">
        <v>29</v>
      </c>
      <c r="Q171" s="6" t="s">
        <v>187</v>
      </c>
      <c r="R171" s="6" t="s">
        <v>131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439</v>
      </c>
      <c r="F172" s="6" t="s">
        <v>440</v>
      </c>
      <c r="G172" s="6" t="s">
        <v>441</v>
      </c>
      <c r="H172" s="7">
        <v>44019</v>
      </c>
      <c r="I172" s="6">
        <v>30</v>
      </c>
      <c r="J172" s="6" t="s">
        <v>25</v>
      </c>
      <c r="K172" s="6" t="s">
        <v>442</v>
      </c>
      <c r="L172" s="6" t="s">
        <v>443</v>
      </c>
      <c r="M172" s="6">
        <v>1</v>
      </c>
      <c r="N172" s="8">
        <v>73101</v>
      </c>
      <c r="O172" s="6" t="s">
        <v>28</v>
      </c>
      <c r="P172" s="6" t="s">
        <v>29</v>
      </c>
      <c r="Q172" s="6" t="s">
        <v>187</v>
      </c>
      <c r="R172" s="6" t="s">
        <v>31</v>
      </c>
      <c r="S172" s="6" t="s">
        <v>66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67117</v>
      </c>
      <c r="F173" s="6" t="s">
        <v>444</v>
      </c>
      <c r="G173" s="6" t="s">
        <v>445</v>
      </c>
      <c r="H173" s="7">
        <v>44019</v>
      </c>
      <c r="I173" s="6">
        <v>30</v>
      </c>
      <c r="J173" s="6" t="s">
        <v>25</v>
      </c>
      <c r="K173" s="6" t="s">
        <v>138</v>
      </c>
      <c r="L173" s="6" t="s">
        <v>139</v>
      </c>
      <c r="M173" s="6">
        <v>5</v>
      </c>
      <c r="N173" s="8">
        <v>185110</v>
      </c>
      <c r="O173" s="6" t="s">
        <v>28</v>
      </c>
      <c r="P173" s="6" t="s">
        <v>29</v>
      </c>
      <c r="Q173" s="6" t="s">
        <v>187</v>
      </c>
      <c r="R173" s="6" t="s">
        <v>31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17068</v>
      </c>
      <c r="F174" s="6" t="s">
        <v>446</v>
      </c>
      <c r="G174" s="6" t="s">
        <v>447</v>
      </c>
      <c r="H174" s="7">
        <v>44021</v>
      </c>
      <c r="I174" s="6">
        <v>30</v>
      </c>
      <c r="J174" s="6" t="s">
        <v>25</v>
      </c>
      <c r="K174" s="6" t="s">
        <v>85</v>
      </c>
      <c r="L174" s="6" t="s">
        <v>86</v>
      </c>
      <c r="M174" s="6">
        <v>2</v>
      </c>
      <c r="N174" s="8">
        <v>45362</v>
      </c>
      <c r="O174" s="6" t="s">
        <v>28</v>
      </c>
      <c r="P174" s="6" t="s">
        <v>29</v>
      </c>
      <c r="Q174" s="6" t="s">
        <v>187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448</v>
      </c>
      <c r="F175" s="6" t="s">
        <v>449</v>
      </c>
      <c r="G175" s="6" t="s">
        <v>450</v>
      </c>
      <c r="H175" s="7">
        <v>44021</v>
      </c>
      <c r="I175" s="6">
        <v>30</v>
      </c>
      <c r="J175" s="6" t="s">
        <v>25</v>
      </c>
      <c r="K175" s="6" t="s">
        <v>451</v>
      </c>
      <c r="L175" s="6" t="s">
        <v>452</v>
      </c>
      <c r="M175" s="6">
        <v>1</v>
      </c>
      <c r="N175" s="8">
        <v>183071</v>
      </c>
      <c r="O175" s="6" t="s">
        <v>28</v>
      </c>
      <c r="P175" s="6" t="s">
        <v>29</v>
      </c>
      <c r="Q175" s="6" t="s">
        <v>187</v>
      </c>
      <c r="R175" s="6" t="s">
        <v>31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24394</v>
      </c>
      <c r="F176" s="6" t="s">
        <v>453</v>
      </c>
      <c r="G176" s="6" t="s">
        <v>454</v>
      </c>
      <c r="H176" s="7">
        <v>44021</v>
      </c>
      <c r="I176" s="6">
        <v>30</v>
      </c>
      <c r="J176" s="6" t="s">
        <v>25</v>
      </c>
      <c r="K176" s="6" t="s">
        <v>47</v>
      </c>
      <c r="L176" s="6" t="s">
        <v>48</v>
      </c>
      <c r="M176" s="6">
        <v>1</v>
      </c>
      <c r="N176" s="8">
        <v>57728</v>
      </c>
      <c r="O176" s="6" t="s">
        <v>28</v>
      </c>
      <c r="P176" s="6" t="s">
        <v>29</v>
      </c>
      <c r="Q176" s="6" t="s">
        <v>187</v>
      </c>
      <c r="R176" s="6" t="s">
        <v>31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455</v>
      </c>
      <c r="F177" s="6" t="s">
        <v>332</v>
      </c>
      <c r="G177" s="6" t="s">
        <v>454</v>
      </c>
      <c r="H177" s="7">
        <v>44021</v>
      </c>
      <c r="I177" s="6">
        <v>30</v>
      </c>
      <c r="J177" s="6" t="s">
        <v>25</v>
      </c>
      <c r="K177" s="6" t="s">
        <v>47</v>
      </c>
      <c r="L177" s="6" t="s">
        <v>48</v>
      </c>
      <c r="M177" s="6">
        <v>3</v>
      </c>
      <c r="N177" s="8">
        <v>25896</v>
      </c>
      <c r="O177" s="6" t="s">
        <v>28</v>
      </c>
      <c r="P177" s="6" t="s">
        <v>29</v>
      </c>
      <c r="Q177" s="6" t="s">
        <v>187</v>
      </c>
      <c r="R177" s="6" t="s">
        <v>31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 t="s">
        <v>456</v>
      </c>
      <c r="F178" s="6" t="s">
        <v>457</v>
      </c>
      <c r="G178" s="6" t="s">
        <v>458</v>
      </c>
      <c r="H178" s="7">
        <v>44021</v>
      </c>
      <c r="I178" s="6">
        <v>30</v>
      </c>
      <c r="J178" s="6" t="s">
        <v>25</v>
      </c>
      <c r="K178" s="6" t="s">
        <v>451</v>
      </c>
      <c r="L178" s="6" t="s">
        <v>452</v>
      </c>
      <c r="M178" s="6">
        <v>1</v>
      </c>
      <c r="N178" s="8">
        <v>15550</v>
      </c>
      <c r="O178" s="6" t="s">
        <v>28</v>
      </c>
      <c r="P178" s="6" t="s">
        <v>29</v>
      </c>
      <c r="Q178" s="6" t="s">
        <v>187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5591</v>
      </c>
      <c r="F179" s="6" t="s">
        <v>459</v>
      </c>
      <c r="G179" s="6" t="s">
        <v>460</v>
      </c>
      <c r="H179" s="7">
        <v>44022</v>
      </c>
      <c r="I179" s="6">
        <v>30</v>
      </c>
      <c r="J179" s="6" t="s">
        <v>25</v>
      </c>
      <c r="K179" s="6" t="s">
        <v>97</v>
      </c>
      <c r="L179" s="6" t="s">
        <v>98</v>
      </c>
      <c r="M179" s="6">
        <v>1</v>
      </c>
      <c r="N179" s="8">
        <v>128178</v>
      </c>
      <c r="O179" s="6" t="s">
        <v>28</v>
      </c>
      <c r="P179" s="6" t="s">
        <v>29</v>
      </c>
      <c r="Q179" s="6" t="s">
        <v>187</v>
      </c>
      <c r="R179" s="6" t="s">
        <v>131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208</v>
      </c>
      <c r="F180" s="6" t="s">
        <v>461</v>
      </c>
      <c r="G180" s="6" t="s">
        <v>462</v>
      </c>
      <c r="H180" s="7">
        <v>44023</v>
      </c>
      <c r="I180" s="6">
        <v>30</v>
      </c>
      <c r="J180" s="6" t="s">
        <v>25</v>
      </c>
      <c r="K180" s="6" t="s">
        <v>393</v>
      </c>
      <c r="L180" s="6" t="s">
        <v>394</v>
      </c>
      <c r="M180" s="6">
        <v>1</v>
      </c>
      <c r="N180" s="8">
        <v>88732</v>
      </c>
      <c r="O180" s="6" t="s">
        <v>190</v>
      </c>
      <c r="P180" s="6" t="s">
        <v>29</v>
      </c>
      <c r="Q180" s="6" t="s">
        <v>187</v>
      </c>
      <c r="R180" s="6" t="s">
        <v>31</v>
      </c>
      <c r="S180" s="6" t="s">
        <v>66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171</v>
      </c>
      <c r="F181" s="6" t="s">
        <v>172</v>
      </c>
      <c r="G181" s="6" t="s">
        <v>463</v>
      </c>
      <c r="H181" s="7">
        <v>44023</v>
      </c>
      <c r="I181" s="6">
        <v>30</v>
      </c>
      <c r="J181" s="6" t="s">
        <v>25</v>
      </c>
      <c r="K181" s="6" t="s">
        <v>174</v>
      </c>
      <c r="L181" s="6" t="s">
        <v>175</v>
      </c>
      <c r="M181" s="6">
        <v>2</v>
      </c>
      <c r="N181" s="8">
        <v>1486</v>
      </c>
      <c r="O181" s="6" t="s">
        <v>28</v>
      </c>
      <c r="P181" s="6" t="s">
        <v>29</v>
      </c>
      <c r="Q181" s="6" t="s">
        <v>187</v>
      </c>
      <c r="R181" s="6" t="s">
        <v>131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464</v>
      </c>
      <c r="F182" s="6" t="s">
        <v>172</v>
      </c>
      <c r="G182" s="6" t="s">
        <v>463</v>
      </c>
      <c r="H182" s="7">
        <v>44023</v>
      </c>
      <c r="I182" s="6">
        <v>30</v>
      </c>
      <c r="J182" s="6" t="s">
        <v>25</v>
      </c>
      <c r="K182" s="6" t="s">
        <v>174</v>
      </c>
      <c r="L182" s="6" t="s">
        <v>175</v>
      </c>
      <c r="M182" s="6">
        <v>2</v>
      </c>
      <c r="N182" s="8">
        <v>4800</v>
      </c>
      <c r="O182" s="6" t="s">
        <v>28</v>
      </c>
      <c r="P182" s="6" t="s">
        <v>29</v>
      </c>
      <c r="Q182" s="6" t="s">
        <v>187</v>
      </c>
      <c r="R182" s="6" t="s">
        <v>131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465</v>
      </c>
      <c r="F183" s="6" t="s">
        <v>466</v>
      </c>
      <c r="G183" s="6" t="s">
        <v>463</v>
      </c>
      <c r="H183" s="7">
        <v>44023</v>
      </c>
      <c r="I183" s="6">
        <v>30</v>
      </c>
      <c r="J183" s="6" t="s">
        <v>25</v>
      </c>
      <c r="K183" s="6" t="s">
        <v>174</v>
      </c>
      <c r="L183" s="6" t="s">
        <v>175</v>
      </c>
      <c r="M183" s="6">
        <v>2</v>
      </c>
      <c r="N183" s="8">
        <v>18558</v>
      </c>
      <c r="O183" s="6" t="s">
        <v>28</v>
      </c>
      <c r="P183" s="6" t="s">
        <v>29</v>
      </c>
      <c r="Q183" s="6" t="s">
        <v>187</v>
      </c>
      <c r="R183" s="6" t="s">
        <v>131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204</v>
      </c>
      <c r="F184" s="6" t="s">
        <v>205</v>
      </c>
      <c r="G184" s="6" t="s">
        <v>467</v>
      </c>
      <c r="H184" s="7">
        <v>44023</v>
      </c>
      <c r="I184" s="6">
        <v>30</v>
      </c>
      <c r="J184" s="6" t="s">
        <v>25</v>
      </c>
      <c r="K184" s="6" t="s">
        <v>174</v>
      </c>
      <c r="L184" s="6" t="s">
        <v>175</v>
      </c>
      <c r="M184" s="6">
        <v>2</v>
      </c>
      <c r="N184" s="8">
        <v>7596</v>
      </c>
      <c r="O184" s="6" t="s">
        <v>28</v>
      </c>
      <c r="P184" s="6" t="s">
        <v>29</v>
      </c>
      <c r="Q184" s="6" t="s">
        <v>187</v>
      </c>
      <c r="R184" s="6" t="s">
        <v>131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468</v>
      </c>
      <c r="F185" s="6" t="s">
        <v>469</v>
      </c>
      <c r="G185" s="6" t="s">
        <v>470</v>
      </c>
      <c r="H185" s="7">
        <v>44025</v>
      </c>
      <c r="I185" s="6">
        <v>30</v>
      </c>
      <c r="J185" s="6" t="s">
        <v>25</v>
      </c>
      <c r="K185" s="6" t="s">
        <v>174</v>
      </c>
      <c r="L185" s="6" t="s">
        <v>175</v>
      </c>
      <c r="M185" s="6">
        <v>2</v>
      </c>
      <c r="N185" s="8">
        <v>9614</v>
      </c>
      <c r="O185" s="6" t="s">
        <v>28</v>
      </c>
      <c r="P185" s="6" t="s">
        <v>29</v>
      </c>
      <c r="Q185" s="6" t="s">
        <v>187</v>
      </c>
      <c r="R185" s="6" t="s">
        <v>131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1111</v>
      </c>
      <c r="F186" s="6" t="s">
        <v>471</v>
      </c>
      <c r="G186" s="6" t="s">
        <v>472</v>
      </c>
      <c r="H186" s="7">
        <v>44025</v>
      </c>
      <c r="I186" s="6">
        <v>30</v>
      </c>
      <c r="J186" s="6" t="s">
        <v>25</v>
      </c>
      <c r="K186" s="6" t="s">
        <v>47</v>
      </c>
      <c r="L186" s="6" t="s">
        <v>48</v>
      </c>
      <c r="M186" s="6">
        <v>6</v>
      </c>
      <c r="N186" s="8">
        <v>76560</v>
      </c>
      <c r="O186" s="6" t="s">
        <v>28</v>
      </c>
      <c r="P186" s="6" t="s">
        <v>29</v>
      </c>
      <c r="Q186" s="6" t="s">
        <v>187</v>
      </c>
      <c r="R186" s="6" t="s">
        <v>31</v>
      </c>
      <c r="S186" s="6" t="s">
        <v>28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52039</v>
      </c>
      <c r="F187" s="6" t="s">
        <v>473</v>
      </c>
      <c r="G187" s="6" t="s">
        <v>474</v>
      </c>
      <c r="H187" s="7">
        <v>44025</v>
      </c>
      <c r="I187" s="6">
        <v>30</v>
      </c>
      <c r="J187" s="6" t="s">
        <v>25</v>
      </c>
      <c r="K187" s="6" t="s">
        <v>47</v>
      </c>
      <c r="L187" s="6" t="s">
        <v>48</v>
      </c>
      <c r="M187" s="6">
        <v>6</v>
      </c>
      <c r="N187" s="8">
        <v>146100</v>
      </c>
      <c r="O187" s="6" t="s">
        <v>28</v>
      </c>
      <c r="P187" s="6" t="s">
        <v>29</v>
      </c>
      <c r="Q187" s="6" t="s">
        <v>187</v>
      </c>
      <c r="R187" s="6" t="s">
        <v>31</v>
      </c>
      <c r="S187" s="6" t="s">
        <v>28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41073</v>
      </c>
      <c r="F188" s="6" t="s">
        <v>475</v>
      </c>
      <c r="G188" s="6" t="s">
        <v>476</v>
      </c>
      <c r="H188" s="7">
        <v>44025</v>
      </c>
      <c r="I188" s="6">
        <v>30</v>
      </c>
      <c r="J188" s="6" t="s">
        <v>25</v>
      </c>
      <c r="K188" s="6" t="s">
        <v>47</v>
      </c>
      <c r="L188" s="6" t="s">
        <v>48</v>
      </c>
      <c r="M188" s="6">
        <v>1</v>
      </c>
      <c r="N188" s="8">
        <v>12545</v>
      </c>
      <c r="O188" s="6" t="s">
        <v>28</v>
      </c>
      <c r="P188" s="6" t="s">
        <v>29</v>
      </c>
      <c r="Q188" s="6" t="s">
        <v>187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41074</v>
      </c>
      <c r="F189" s="6" t="s">
        <v>477</v>
      </c>
      <c r="G189" s="6" t="s">
        <v>476</v>
      </c>
      <c r="H189" s="7">
        <v>44025</v>
      </c>
      <c r="I189" s="6">
        <v>30</v>
      </c>
      <c r="J189" s="6" t="s">
        <v>25</v>
      </c>
      <c r="K189" s="6" t="s">
        <v>47</v>
      </c>
      <c r="L189" s="6" t="s">
        <v>48</v>
      </c>
      <c r="M189" s="6">
        <v>1</v>
      </c>
      <c r="N189" s="8">
        <v>40632</v>
      </c>
      <c r="O189" s="6" t="s">
        <v>28</v>
      </c>
      <c r="P189" s="6" t="s">
        <v>29</v>
      </c>
      <c r="Q189" s="6" t="s">
        <v>187</v>
      </c>
      <c r="R189" s="6" t="s">
        <v>31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90175</v>
      </c>
      <c r="F190" s="6" t="s">
        <v>149</v>
      </c>
      <c r="G190" s="6" t="s">
        <v>478</v>
      </c>
      <c r="H190" s="7">
        <v>44025</v>
      </c>
      <c r="I190" s="6">
        <v>30</v>
      </c>
      <c r="J190" s="6" t="s">
        <v>25</v>
      </c>
      <c r="K190" s="6" t="s">
        <v>479</v>
      </c>
      <c r="L190" s="6" t="s">
        <v>480</v>
      </c>
      <c r="M190" s="6">
        <v>2</v>
      </c>
      <c r="N190" s="8">
        <v>84016</v>
      </c>
      <c r="O190" s="6" t="s">
        <v>28</v>
      </c>
      <c r="P190" s="6" t="s">
        <v>29</v>
      </c>
      <c r="Q190" s="6" t="s">
        <v>187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10054</v>
      </c>
      <c r="F191" s="6" t="s">
        <v>481</v>
      </c>
      <c r="G191" s="6" t="s">
        <v>482</v>
      </c>
      <c r="H191" s="7">
        <v>44026</v>
      </c>
      <c r="I191" s="6">
        <v>30</v>
      </c>
      <c r="J191" s="6" t="s">
        <v>25</v>
      </c>
      <c r="K191" s="6" t="s">
        <v>153</v>
      </c>
      <c r="L191" s="6" t="s">
        <v>154</v>
      </c>
      <c r="M191" s="6">
        <v>1</v>
      </c>
      <c r="N191" s="8">
        <v>9778</v>
      </c>
      <c r="O191" s="6" t="s">
        <v>28</v>
      </c>
      <c r="P191" s="6" t="s">
        <v>29</v>
      </c>
      <c r="Q191" s="6" t="s">
        <v>187</v>
      </c>
      <c r="R191" s="6" t="s">
        <v>31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71100</v>
      </c>
      <c r="F192" s="6" t="s">
        <v>483</v>
      </c>
      <c r="G192" s="6" t="s">
        <v>484</v>
      </c>
      <c r="H192" s="7">
        <v>44026</v>
      </c>
      <c r="I192" s="6">
        <v>30</v>
      </c>
      <c r="J192" s="6" t="s">
        <v>25</v>
      </c>
      <c r="K192" s="6" t="s">
        <v>47</v>
      </c>
      <c r="L192" s="6" t="s">
        <v>48</v>
      </c>
      <c r="M192" s="6">
        <v>6</v>
      </c>
      <c r="N192" s="8">
        <v>3546</v>
      </c>
      <c r="O192" s="6" t="s">
        <v>28</v>
      </c>
      <c r="P192" s="6" t="s">
        <v>29</v>
      </c>
      <c r="Q192" s="6" t="s">
        <v>187</v>
      </c>
      <c r="R192" s="6" t="s">
        <v>31</v>
      </c>
      <c r="S192" s="6" t="s">
        <v>28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73044</v>
      </c>
      <c r="F193" s="6" t="s">
        <v>485</v>
      </c>
      <c r="G193" s="6" t="s">
        <v>484</v>
      </c>
      <c r="H193" s="7">
        <v>44026</v>
      </c>
      <c r="I193" s="6">
        <v>30</v>
      </c>
      <c r="J193" s="6" t="s">
        <v>25</v>
      </c>
      <c r="K193" s="6" t="s">
        <v>47</v>
      </c>
      <c r="L193" s="6" t="s">
        <v>48</v>
      </c>
      <c r="M193" s="6">
        <v>6</v>
      </c>
      <c r="N193" s="8">
        <v>3186</v>
      </c>
      <c r="O193" s="6" t="s">
        <v>28</v>
      </c>
      <c r="P193" s="6" t="s">
        <v>29</v>
      </c>
      <c r="Q193" s="6" t="s">
        <v>187</v>
      </c>
      <c r="R193" s="6" t="s">
        <v>31</v>
      </c>
      <c r="S193" s="6" t="s">
        <v>28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208</v>
      </c>
      <c r="F194" s="6" t="s">
        <v>461</v>
      </c>
      <c r="G194" s="6" t="s">
        <v>486</v>
      </c>
      <c r="H194" s="7">
        <v>44026</v>
      </c>
      <c r="I194" s="6">
        <v>30</v>
      </c>
      <c r="J194" s="6" t="s">
        <v>25</v>
      </c>
      <c r="K194" s="6" t="s">
        <v>423</v>
      </c>
      <c r="L194" s="6" t="s">
        <v>424</v>
      </c>
      <c r="M194" s="6">
        <v>1</v>
      </c>
      <c r="N194" s="8">
        <v>88732</v>
      </c>
      <c r="O194" s="6" t="s">
        <v>190</v>
      </c>
      <c r="P194" s="6" t="s">
        <v>29</v>
      </c>
      <c r="Q194" s="6" t="s">
        <v>187</v>
      </c>
      <c r="R194" s="6" t="s">
        <v>31</v>
      </c>
      <c r="S194" s="6" t="s">
        <v>66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63124</v>
      </c>
      <c r="F195" s="6" t="s">
        <v>487</v>
      </c>
      <c r="G195" s="6" t="s">
        <v>488</v>
      </c>
      <c r="H195" s="7">
        <v>44026</v>
      </c>
      <c r="I195" s="6">
        <v>30</v>
      </c>
      <c r="J195" s="6" t="s">
        <v>25</v>
      </c>
      <c r="K195" s="6" t="s">
        <v>423</v>
      </c>
      <c r="L195" s="6" t="s">
        <v>424</v>
      </c>
      <c r="M195" s="6">
        <v>2</v>
      </c>
      <c r="N195" s="8">
        <v>60198</v>
      </c>
      <c r="O195" s="6" t="s">
        <v>28</v>
      </c>
      <c r="P195" s="6" t="s">
        <v>29</v>
      </c>
      <c r="Q195" s="6" t="s">
        <v>187</v>
      </c>
      <c r="R195" s="6" t="s">
        <v>31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63182</v>
      </c>
      <c r="F196" s="6" t="s">
        <v>489</v>
      </c>
      <c r="G196" s="6" t="s">
        <v>488</v>
      </c>
      <c r="H196" s="7">
        <v>44026</v>
      </c>
      <c r="I196" s="6">
        <v>30</v>
      </c>
      <c r="J196" s="6" t="s">
        <v>25</v>
      </c>
      <c r="K196" s="6" t="s">
        <v>423</v>
      </c>
      <c r="L196" s="6" t="s">
        <v>424</v>
      </c>
      <c r="M196" s="6">
        <v>2</v>
      </c>
      <c r="N196" s="8">
        <v>34216</v>
      </c>
      <c r="O196" s="6" t="s">
        <v>28</v>
      </c>
      <c r="P196" s="6" t="s">
        <v>29</v>
      </c>
      <c r="Q196" s="6" t="s">
        <v>187</v>
      </c>
      <c r="R196" s="6" t="s">
        <v>31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85326</v>
      </c>
      <c r="F197" s="6" t="s">
        <v>83</v>
      </c>
      <c r="G197" s="6" t="s">
        <v>490</v>
      </c>
      <c r="H197" s="7">
        <v>44026</v>
      </c>
      <c r="I197" s="6">
        <v>30</v>
      </c>
      <c r="J197" s="6" t="s">
        <v>25</v>
      </c>
      <c r="K197" s="6" t="s">
        <v>491</v>
      </c>
      <c r="L197" s="6" t="s">
        <v>492</v>
      </c>
      <c r="M197" s="6">
        <v>2</v>
      </c>
      <c r="N197" s="8">
        <v>87956</v>
      </c>
      <c r="O197" s="6" t="s">
        <v>28</v>
      </c>
      <c r="P197" s="6" t="s">
        <v>29</v>
      </c>
      <c r="Q197" s="6" t="s">
        <v>187</v>
      </c>
      <c r="R197" s="6" t="s">
        <v>31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85240</v>
      </c>
      <c r="F198" s="6" t="s">
        <v>296</v>
      </c>
      <c r="G198" s="6" t="s">
        <v>493</v>
      </c>
      <c r="H198" s="7">
        <v>44026</v>
      </c>
      <c r="I198" s="6">
        <v>30</v>
      </c>
      <c r="J198" s="6" t="s">
        <v>25</v>
      </c>
      <c r="K198" s="6" t="s">
        <v>178</v>
      </c>
      <c r="L198" s="6" t="s">
        <v>179</v>
      </c>
      <c r="M198" s="6">
        <v>4</v>
      </c>
      <c r="N198" s="8">
        <v>24000</v>
      </c>
      <c r="O198" s="6" t="s">
        <v>28</v>
      </c>
      <c r="P198" s="6" t="s">
        <v>29</v>
      </c>
      <c r="Q198" s="6" t="s">
        <v>187</v>
      </c>
      <c r="R198" s="6" t="s">
        <v>31</v>
      </c>
      <c r="S198" s="6" t="s">
        <v>28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10049</v>
      </c>
      <c r="F199" s="6" t="s">
        <v>176</v>
      </c>
      <c r="G199" s="6" t="s">
        <v>493</v>
      </c>
      <c r="H199" s="7">
        <v>44026</v>
      </c>
      <c r="I199" s="6">
        <v>30</v>
      </c>
      <c r="J199" s="6" t="s">
        <v>25</v>
      </c>
      <c r="K199" s="6" t="s">
        <v>178</v>
      </c>
      <c r="L199" s="6" t="s">
        <v>179</v>
      </c>
      <c r="M199" s="6">
        <v>2</v>
      </c>
      <c r="N199" s="8">
        <v>29244</v>
      </c>
      <c r="O199" s="6" t="s">
        <v>28</v>
      </c>
      <c r="P199" s="6" t="s">
        <v>29</v>
      </c>
      <c r="Q199" s="6" t="s">
        <v>187</v>
      </c>
      <c r="R199" s="6" t="s">
        <v>31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10426</v>
      </c>
      <c r="F200" s="6" t="s">
        <v>235</v>
      </c>
      <c r="G200" s="6" t="s">
        <v>494</v>
      </c>
      <c r="H200" s="7">
        <v>44026</v>
      </c>
      <c r="I200" s="6">
        <v>30</v>
      </c>
      <c r="J200" s="6" t="s">
        <v>25</v>
      </c>
      <c r="K200" s="6" t="s">
        <v>153</v>
      </c>
      <c r="L200" s="6" t="s">
        <v>154</v>
      </c>
      <c r="M200" s="6">
        <v>1</v>
      </c>
      <c r="N200" s="8">
        <v>45832</v>
      </c>
      <c r="O200" s="6" t="s">
        <v>28</v>
      </c>
      <c r="P200" s="6" t="s">
        <v>29</v>
      </c>
      <c r="Q200" s="6" t="s">
        <v>187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10644</v>
      </c>
      <c r="F201" s="6" t="s">
        <v>228</v>
      </c>
      <c r="G201" s="6" t="s">
        <v>494</v>
      </c>
      <c r="H201" s="7">
        <v>44026</v>
      </c>
      <c r="I201" s="6">
        <v>30</v>
      </c>
      <c r="J201" s="6" t="s">
        <v>25</v>
      </c>
      <c r="K201" s="6" t="s">
        <v>153</v>
      </c>
      <c r="L201" s="6" t="s">
        <v>154</v>
      </c>
      <c r="M201" s="6">
        <v>1</v>
      </c>
      <c r="N201" s="8">
        <v>6630</v>
      </c>
      <c r="O201" s="6" t="s">
        <v>28</v>
      </c>
      <c r="P201" s="6" t="s">
        <v>29</v>
      </c>
      <c r="Q201" s="6" t="s">
        <v>187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10668</v>
      </c>
      <c r="F202" s="6" t="s">
        <v>495</v>
      </c>
      <c r="G202" s="6" t="s">
        <v>494</v>
      </c>
      <c r="H202" s="7">
        <v>44026</v>
      </c>
      <c r="I202" s="6">
        <v>30</v>
      </c>
      <c r="J202" s="6" t="s">
        <v>25</v>
      </c>
      <c r="K202" s="6" t="s">
        <v>153</v>
      </c>
      <c r="L202" s="6" t="s">
        <v>154</v>
      </c>
      <c r="M202" s="6">
        <v>1</v>
      </c>
      <c r="N202" s="8">
        <v>15126</v>
      </c>
      <c r="O202" s="6" t="s">
        <v>28</v>
      </c>
      <c r="P202" s="6" t="s">
        <v>29</v>
      </c>
      <c r="Q202" s="6" t="s">
        <v>187</v>
      </c>
      <c r="R202" s="6" t="s">
        <v>31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344</v>
      </c>
      <c r="F203" s="6" t="s">
        <v>205</v>
      </c>
      <c r="G203" s="6" t="s">
        <v>494</v>
      </c>
      <c r="H203" s="7">
        <v>44026</v>
      </c>
      <c r="I203" s="6">
        <v>30</v>
      </c>
      <c r="J203" s="6" t="s">
        <v>25</v>
      </c>
      <c r="K203" s="6" t="s">
        <v>153</v>
      </c>
      <c r="L203" s="6" t="s">
        <v>154</v>
      </c>
      <c r="M203" s="6">
        <v>2</v>
      </c>
      <c r="N203" s="8">
        <v>19362</v>
      </c>
      <c r="O203" s="6" t="s">
        <v>28</v>
      </c>
      <c r="P203" s="6" t="s">
        <v>29</v>
      </c>
      <c r="Q203" s="6" t="s">
        <v>187</v>
      </c>
      <c r="R203" s="6" t="s">
        <v>31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496</v>
      </c>
      <c r="F204" s="6" t="s">
        <v>497</v>
      </c>
      <c r="G204" s="6" t="s">
        <v>494</v>
      </c>
      <c r="H204" s="7">
        <v>44026</v>
      </c>
      <c r="I204" s="6">
        <v>30</v>
      </c>
      <c r="J204" s="6" t="s">
        <v>25</v>
      </c>
      <c r="K204" s="6" t="s">
        <v>153</v>
      </c>
      <c r="L204" s="6" t="s">
        <v>154</v>
      </c>
      <c r="M204" s="6">
        <v>1</v>
      </c>
      <c r="N204" s="8">
        <v>8403</v>
      </c>
      <c r="O204" s="6" t="s">
        <v>28</v>
      </c>
      <c r="P204" s="6" t="s">
        <v>29</v>
      </c>
      <c r="Q204" s="6" t="s">
        <v>187</v>
      </c>
      <c r="R204" s="6" t="s">
        <v>31</v>
      </c>
      <c r="S204" s="6" t="s">
        <v>28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498</v>
      </c>
      <c r="F205" s="6" t="s">
        <v>499</v>
      </c>
      <c r="G205" s="6" t="s">
        <v>500</v>
      </c>
      <c r="H205" s="7">
        <v>44027</v>
      </c>
      <c r="I205" s="6">
        <v>30</v>
      </c>
      <c r="J205" s="6" t="s">
        <v>25</v>
      </c>
      <c r="K205" s="6" t="s">
        <v>174</v>
      </c>
      <c r="L205" s="6" t="s">
        <v>175</v>
      </c>
      <c r="M205" s="6">
        <v>1</v>
      </c>
      <c r="N205" s="8">
        <v>6072</v>
      </c>
      <c r="O205" s="6" t="s">
        <v>28</v>
      </c>
      <c r="P205" s="6" t="s">
        <v>29</v>
      </c>
      <c r="Q205" s="6" t="s">
        <v>187</v>
      </c>
      <c r="R205" s="6" t="s">
        <v>131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501</v>
      </c>
      <c r="F206" s="6" t="s">
        <v>502</v>
      </c>
      <c r="G206" s="6" t="s">
        <v>503</v>
      </c>
      <c r="H206" s="7">
        <v>44027</v>
      </c>
      <c r="I206" s="6">
        <v>30</v>
      </c>
      <c r="J206" s="6" t="s">
        <v>25</v>
      </c>
      <c r="K206" s="6" t="s">
        <v>178</v>
      </c>
      <c r="L206" s="6" t="s">
        <v>179</v>
      </c>
      <c r="M206" s="6">
        <v>1</v>
      </c>
      <c r="N206" s="8">
        <v>6878</v>
      </c>
      <c r="O206" s="6" t="s">
        <v>28</v>
      </c>
      <c r="P206" s="6" t="s">
        <v>29</v>
      </c>
      <c r="Q206" s="6" t="s">
        <v>187</v>
      </c>
      <c r="R206" s="6" t="s">
        <v>31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47533</v>
      </c>
      <c r="F207" s="6" t="s">
        <v>145</v>
      </c>
      <c r="G207" s="6" t="s">
        <v>504</v>
      </c>
      <c r="H207" s="7">
        <v>44027</v>
      </c>
      <c r="I207" s="6">
        <v>30</v>
      </c>
      <c r="J207" s="6" t="s">
        <v>25</v>
      </c>
      <c r="K207" s="6" t="s">
        <v>174</v>
      </c>
      <c r="L207" s="6" t="s">
        <v>175</v>
      </c>
      <c r="M207" s="6">
        <v>2</v>
      </c>
      <c r="N207" s="8">
        <v>117630</v>
      </c>
      <c r="O207" s="6" t="s">
        <v>66</v>
      </c>
      <c r="P207" s="6" t="s">
        <v>29</v>
      </c>
      <c r="Q207" s="6" t="s">
        <v>187</v>
      </c>
      <c r="R207" s="6" t="s">
        <v>131</v>
      </c>
      <c r="S207" s="6" t="s">
        <v>66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10507</v>
      </c>
      <c r="F208" s="6" t="s">
        <v>323</v>
      </c>
      <c r="G208" s="6" t="s">
        <v>504</v>
      </c>
      <c r="H208" s="7">
        <v>44027</v>
      </c>
      <c r="I208" s="6">
        <v>30</v>
      </c>
      <c r="J208" s="6" t="s">
        <v>25</v>
      </c>
      <c r="K208" s="6" t="s">
        <v>174</v>
      </c>
      <c r="L208" s="6" t="s">
        <v>175</v>
      </c>
      <c r="M208" s="6">
        <v>2</v>
      </c>
      <c r="N208" s="8">
        <v>21848</v>
      </c>
      <c r="O208" s="6" t="s">
        <v>28</v>
      </c>
      <c r="P208" s="6" t="s">
        <v>29</v>
      </c>
      <c r="Q208" s="6" t="s">
        <v>187</v>
      </c>
      <c r="R208" s="6" t="s">
        <v>131</v>
      </c>
      <c r="S208" s="6" t="s">
        <v>28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85326</v>
      </c>
      <c r="F209" s="6" t="s">
        <v>83</v>
      </c>
      <c r="G209" s="6" t="s">
        <v>505</v>
      </c>
      <c r="H209" s="7">
        <v>44027</v>
      </c>
      <c r="I209" s="6">
        <v>30</v>
      </c>
      <c r="J209" s="6" t="s">
        <v>25</v>
      </c>
      <c r="K209" s="6" t="s">
        <v>138</v>
      </c>
      <c r="L209" s="6" t="s">
        <v>139</v>
      </c>
      <c r="M209" s="6">
        <v>2</v>
      </c>
      <c r="N209" s="8">
        <v>82782</v>
      </c>
      <c r="O209" s="6" t="s">
        <v>28</v>
      </c>
      <c r="P209" s="6" t="s">
        <v>29</v>
      </c>
      <c r="Q209" s="6" t="s">
        <v>187</v>
      </c>
      <c r="R209" s="6" t="s">
        <v>31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46666</v>
      </c>
      <c r="F210" s="6" t="s">
        <v>506</v>
      </c>
      <c r="G210" s="6" t="s">
        <v>507</v>
      </c>
      <c r="H210" s="7">
        <v>44027</v>
      </c>
      <c r="I210" s="6">
        <v>30</v>
      </c>
      <c r="J210" s="6" t="s">
        <v>25</v>
      </c>
      <c r="K210" s="6" t="s">
        <v>508</v>
      </c>
      <c r="L210" s="6" t="s">
        <v>509</v>
      </c>
      <c r="M210" s="6">
        <v>4</v>
      </c>
      <c r="N210" s="8">
        <v>647700</v>
      </c>
      <c r="O210" s="6" t="s">
        <v>66</v>
      </c>
      <c r="P210" s="6" t="s">
        <v>29</v>
      </c>
      <c r="Q210" s="6" t="s">
        <v>187</v>
      </c>
      <c r="R210" s="6" t="s">
        <v>31</v>
      </c>
      <c r="S210" s="6" t="s">
        <v>66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29223</v>
      </c>
      <c r="F211" s="6" t="s">
        <v>510</v>
      </c>
      <c r="G211" s="6" t="s">
        <v>511</v>
      </c>
      <c r="H211" s="7">
        <v>44029</v>
      </c>
      <c r="I211" s="6">
        <v>30</v>
      </c>
      <c r="J211" s="6" t="s">
        <v>25</v>
      </c>
      <c r="K211" s="6" t="s">
        <v>47</v>
      </c>
      <c r="L211" s="6" t="s">
        <v>48</v>
      </c>
      <c r="M211" s="6">
        <v>6</v>
      </c>
      <c r="N211" s="8">
        <v>8628</v>
      </c>
      <c r="O211" s="6" t="s">
        <v>28</v>
      </c>
      <c r="P211" s="6" t="s">
        <v>29</v>
      </c>
      <c r="Q211" s="6" t="s">
        <v>187</v>
      </c>
      <c r="R211" s="6" t="s">
        <v>31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88</v>
      </c>
      <c r="F212" s="6" t="s">
        <v>512</v>
      </c>
      <c r="G212" s="6" t="s">
        <v>513</v>
      </c>
      <c r="H212" s="7">
        <v>44029</v>
      </c>
      <c r="I212" s="6">
        <v>30</v>
      </c>
      <c r="J212" s="6" t="s">
        <v>25</v>
      </c>
      <c r="K212" s="6" t="s">
        <v>47</v>
      </c>
      <c r="L212" s="6" t="s">
        <v>48</v>
      </c>
      <c r="M212" s="6">
        <v>1</v>
      </c>
      <c r="N212" s="8">
        <v>36295</v>
      </c>
      <c r="O212" s="6" t="s">
        <v>190</v>
      </c>
      <c r="P212" s="6" t="s">
        <v>29</v>
      </c>
      <c r="Q212" s="6" t="s">
        <v>187</v>
      </c>
      <c r="R212" s="6" t="s">
        <v>31</v>
      </c>
      <c r="S212" s="6" t="s">
        <v>66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5110</v>
      </c>
      <c r="F213" s="6" t="s">
        <v>514</v>
      </c>
      <c r="G213" s="6" t="s">
        <v>515</v>
      </c>
      <c r="H213" s="7">
        <v>44029</v>
      </c>
      <c r="I213" s="6">
        <v>30</v>
      </c>
      <c r="J213" s="6" t="s">
        <v>25</v>
      </c>
      <c r="K213" s="6" t="s">
        <v>278</v>
      </c>
      <c r="L213" s="6" t="s">
        <v>279</v>
      </c>
      <c r="M213" s="6">
        <v>1</v>
      </c>
      <c r="N213" s="8">
        <v>87474</v>
      </c>
      <c r="O213" s="6" t="s">
        <v>28</v>
      </c>
      <c r="P213" s="6" t="s">
        <v>29</v>
      </c>
      <c r="Q213" s="6" t="s">
        <v>187</v>
      </c>
      <c r="R213" s="6" t="s">
        <v>131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516</v>
      </c>
      <c r="F214" s="6" t="s">
        <v>517</v>
      </c>
      <c r="G214" s="6" t="s">
        <v>518</v>
      </c>
      <c r="H214" s="7">
        <v>44029</v>
      </c>
      <c r="I214" s="6">
        <v>30</v>
      </c>
      <c r="J214" s="6" t="s">
        <v>25</v>
      </c>
      <c r="K214" s="6" t="s">
        <v>428</v>
      </c>
      <c r="L214" s="6" t="s">
        <v>429</v>
      </c>
      <c r="M214" s="6">
        <v>10</v>
      </c>
      <c r="N214" s="8">
        <v>9530</v>
      </c>
      <c r="O214" s="6" t="s">
        <v>28</v>
      </c>
      <c r="P214" s="6" t="s">
        <v>29</v>
      </c>
      <c r="Q214" s="6" t="s">
        <v>187</v>
      </c>
      <c r="R214" s="6" t="s">
        <v>131</v>
      </c>
      <c r="S214" s="6" t="s">
        <v>66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 t="s">
        <v>519</v>
      </c>
      <c r="F215" s="6" t="s">
        <v>520</v>
      </c>
      <c r="G215" s="6" t="s">
        <v>518</v>
      </c>
      <c r="H215" s="7">
        <v>44029</v>
      </c>
      <c r="I215" s="6">
        <v>30</v>
      </c>
      <c r="J215" s="6" t="s">
        <v>25</v>
      </c>
      <c r="K215" s="6" t="s">
        <v>428</v>
      </c>
      <c r="L215" s="6" t="s">
        <v>429</v>
      </c>
      <c r="M215" s="6">
        <v>2</v>
      </c>
      <c r="N215" s="8">
        <v>4960</v>
      </c>
      <c r="O215" s="6" t="s">
        <v>28</v>
      </c>
      <c r="P215" s="6" t="s">
        <v>29</v>
      </c>
      <c r="Q215" s="6" t="s">
        <v>187</v>
      </c>
      <c r="R215" s="6" t="s">
        <v>131</v>
      </c>
      <c r="S215" s="6" t="s">
        <v>66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47534</v>
      </c>
      <c r="F216" s="6" t="s">
        <v>521</v>
      </c>
      <c r="G216" s="6" t="s">
        <v>522</v>
      </c>
      <c r="H216" s="7">
        <v>44029</v>
      </c>
      <c r="I216" s="6">
        <v>30</v>
      </c>
      <c r="J216" s="6" t="s">
        <v>25</v>
      </c>
      <c r="K216" s="6" t="s">
        <v>428</v>
      </c>
      <c r="L216" s="6" t="s">
        <v>429</v>
      </c>
      <c r="M216" s="6">
        <v>1</v>
      </c>
      <c r="N216" s="8">
        <v>247656</v>
      </c>
      <c r="O216" s="6" t="s">
        <v>66</v>
      </c>
      <c r="P216" s="6" t="s">
        <v>29</v>
      </c>
      <c r="Q216" s="6" t="s">
        <v>187</v>
      </c>
      <c r="R216" s="6" t="s">
        <v>131</v>
      </c>
      <c r="S216" s="6" t="s">
        <v>66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45616</v>
      </c>
      <c r="F217" s="6" t="s">
        <v>523</v>
      </c>
      <c r="G217" s="6" t="s">
        <v>524</v>
      </c>
      <c r="H217" s="7">
        <v>44029</v>
      </c>
      <c r="I217" s="6">
        <v>30</v>
      </c>
      <c r="J217" s="6" t="s">
        <v>25</v>
      </c>
      <c r="K217" s="6" t="s">
        <v>364</v>
      </c>
      <c r="L217" s="6" t="s">
        <v>365</v>
      </c>
      <c r="M217" s="6">
        <v>6</v>
      </c>
      <c r="N217" s="8">
        <v>388182</v>
      </c>
      <c r="O217" s="6" t="s">
        <v>66</v>
      </c>
      <c r="P217" s="6" t="s">
        <v>29</v>
      </c>
      <c r="Q217" s="6" t="s">
        <v>187</v>
      </c>
      <c r="R217" s="6" t="s">
        <v>31</v>
      </c>
      <c r="S217" s="6" t="s">
        <v>66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47533</v>
      </c>
      <c r="F218" s="6" t="s">
        <v>145</v>
      </c>
      <c r="G218" s="6" t="s">
        <v>524</v>
      </c>
      <c r="H218" s="7">
        <v>44029</v>
      </c>
      <c r="I218" s="6">
        <v>30</v>
      </c>
      <c r="J218" s="6" t="s">
        <v>25</v>
      </c>
      <c r="K218" s="6" t="s">
        <v>364</v>
      </c>
      <c r="L218" s="6" t="s">
        <v>365</v>
      </c>
      <c r="M218" s="6">
        <v>4</v>
      </c>
      <c r="N218" s="8">
        <v>235260</v>
      </c>
      <c r="O218" s="6" t="s">
        <v>66</v>
      </c>
      <c r="P218" s="6" t="s">
        <v>29</v>
      </c>
      <c r="Q218" s="6" t="s">
        <v>187</v>
      </c>
      <c r="R218" s="6" t="s">
        <v>31</v>
      </c>
      <c r="S218" s="6" t="s">
        <v>66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>
        <v>13474</v>
      </c>
      <c r="F219" s="6" t="s">
        <v>525</v>
      </c>
      <c r="G219" s="6" t="s">
        <v>526</v>
      </c>
      <c r="H219" s="7">
        <v>44030</v>
      </c>
      <c r="I219" s="6">
        <v>30</v>
      </c>
      <c r="J219" s="6" t="s">
        <v>25</v>
      </c>
      <c r="K219" s="6" t="s">
        <v>527</v>
      </c>
      <c r="L219" s="6" t="s">
        <v>528</v>
      </c>
      <c r="M219" s="6">
        <v>1</v>
      </c>
      <c r="N219" s="8">
        <v>20481</v>
      </c>
      <c r="O219" s="6" t="s">
        <v>28</v>
      </c>
      <c r="P219" s="6" t="s">
        <v>29</v>
      </c>
      <c r="Q219" s="6" t="s">
        <v>187</v>
      </c>
      <c r="R219" s="6" t="s">
        <v>131</v>
      </c>
      <c r="S219" s="6" t="s">
        <v>28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>
        <v>13475</v>
      </c>
      <c r="F220" s="6" t="s">
        <v>529</v>
      </c>
      <c r="G220" s="6" t="s">
        <v>526</v>
      </c>
      <c r="H220" s="7">
        <v>44030</v>
      </c>
      <c r="I220" s="6">
        <v>30</v>
      </c>
      <c r="J220" s="6" t="s">
        <v>25</v>
      </c>
      <c r="K220" s="6" t="s">
        <v>527</v>
      </c>
      <c r="L220" s="6" t="s">
        <v>528</v>
      </c>
      <c r="M220" s="6">
        <v>1</v>
      </c>
      <c r="N220" s="8">
        <v>15784</v>
      </c>
      <c r="O220" s="6" t="s">
        <v>28</v>
      </c>
      <c r="P220" s="6" t="s">
        <v>29</v>
      </c>
      <c r="Q220" s="6" t="s">
        <v>187</v>
      </c>
      <c r="R220" s="6" t="s">
        <v>131</v>
      </c>
      <c r="S220" s="6" t="s">
        <v>28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38186</v>
      </c>
      <c r="F221" s="6" t="s">
        <v>530</v>
      </c>
      <c r="G221" s="6" t="s">
        <v>526</v>
      </c>
      <c r="H221" s="7">
        <v>44030</v>
      </c>
      <c r="I221" s="6">
        <v>30</v>
      </c>
      <c r="J221" s="6" t="s">
        <v>25</v>
      </c>
      <c r="K221" s="6" t="s">
        <v>527</v>
      </c>
      <c r="L221" s="6" t="s">
        <v>528</v>
      </c>
      <c r="M221" s="6">
        <v>1</v>
      </c>
      <c r="N221" s="8">
        <v>9287</v>
      </c>
      <c r="O221" s="6" t="s">
        <v>28</v>
      </c>
      <c r="P221" s="6" t="s">
        <v>29</v>
      </c>
      <c r="Q221" s="6" t="s">
        <v>187</v>
      </c>
      <c r="R221" s="6" t="s">
        <v>131</v>
      </c>
      <c r="S221" s="6" t="s">
        <v>28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10493</v>
      </c>
      <c r="F222" s="6" t="s">
        <v>235</v>
      </c>
      <c r="G222" s="6" t="s">
        <v>531</v>
      </c>
      <c r="H222" s="7">
        <v>44030</v>
      </c>
      <c r="I222" s="6">
        <v>30</v>
      </c>
      <c r="J222" s="6" t="s">
        <v>25</v>
      </c>
      <c r="K222" s="6" t="s">
        <v>532</v>
      </c>
      <c r="L222" s="6" t="s">
        <v>533</v>
      </c>
      <c r="M222" s="6">
        <v>1</v>
      </c>
      <c r="N222" s="8">
        <v>33521</v>
      </c>
      <c r="O222" s="6" t="s">
        <v>28</v>
      </c>
      <c r="P222" s="6" t="s">
        <v>29</v>
      </c>
      <c r="Q222" s="6" t="s">
        <v>187</v>
      </c>
      <c r="R222" s="6" t="s">
        <v>31</v>
      </c>
      <c r="S222" s="6" t="s">
        <v>28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534</v>
      </c>
      <c r="F223" s="6" t="s">
        <v>535</v>
      </c>
      <c r="G223" s="6" t="s">
        <v>536</v>
      </c>
      <c r="H223" s="7">
        <v>44032</v>
      </c>
      <c r="I223" s="6">
        <v>30</v>
      </c>
      <c r="J223" s="6" t="s">
        <v>25</v>
      </c>
      <c r="K223" s="6" t="s">
        <v>174</v>
      </c>
      <c r="L223" s="6" t="s">
        <v>175</v>
      </c>
      <c r="M223" s="6">
        <v>1</v>
      </c>
      <c r="N223" s="8">
        <v>71176</v>
      </c>
      <c r="O223" s="6" t="s">
        <v>28</v>
      </c>
      <c r="P223" s="6" t="s">
        <v>29</v>
      </c>
      <c r="Q223" s="6" t="s">
        <v>187</v>
      </c>
      <c r="R223" s="6" t="s">
        <v>131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72151</v>
      </c>
      <c r="F224" s="6" t="s">
        <v>537</v>
      </c>
      <c r="G224" s="6" t="s">
        <v>538</v>
      </c>
      <c r="H224" s="7">
        <v>44032</v>
      </c>
      <c r="I224" s="6">
        <v>30</v>
      </c>
      <c r="J224" s="6" t="s">
        <v>25</v>
      </c>
      <c r="K224" s="6" t="s">
        <v>428</v>
      </c>
      <c r="L224" s="6" t="s">
        <v>429</v>
      </c>
      <c r="M224" s="6">
        <v>2</v>
      </c>
      <c r="N224" s="8">
        <v>32314</v>
      </c>
      <c r="O224" s="6" t="s">
        <v>28</v>
      </c>
      <c r="P224" s="6" t="s">
        <v>29</v>
      </c>
      <c r="Q224" s="6" t="s">
        <v>187</v>
      </c>
      <c r="R224" s="6" t="s">
        <v>131</v>
      </c>
      <c r="S224" s="6" t="s">
        <v>28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47416</v>
      </c>
      <c r="F225" s="6" t="s">
        <v>539</v>
      </c>
      <c r="G225" s="6" t="s">
        <v>540</v>
      </c>
      <c r="H225" s="7">
        <v>44032</v>
      </c>
      <c r="I225" s="6">
        <v>30</v>
      </c>
      <c r="J225" s="6" t="s">
        <v>25</v>
      </c>
      <c r="K225" s="6" t="s">
        <v>541</v>
      </c>
      <c r="L225" s="6" t="s">
        <v>542</v>
      </c>
      <c r="M225" s="6">
        <v>2</v>
      </c>
      <c r="N225" s="8">
        <v>268890</v>
      </c>
      <c r="O225" s="6" t="s">
        <v>66</v>
      </c>
      <c r="P225" s="6" t="s">
        <v>29</v>
      </c>
      <c r="Q225" s="6" t="s">
        <v>187</v>
      </c>
      <c r="R225" s="6" t="s">
        <v>31</v>
      </c>
      <c r="S225" s="6" t="s">
        <v>66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49556</v>
      </c>
      <c r="F226" s="6" t="s">
        <v>543</v>
      </c>
      <c r="G226" s="6" t="s">
        <v>544</v>
      </c>
      <c r="H226" s="7">
        <v>44032</v>
      </c>
      <c r="I226" s="6">
        <v>30</v>
      </c>
      <c r="J226" s="6" t="s">
        <v>25</v>
      </c>
      <c r="K226" s="6" t="s">
        <v>278</v>
      </c>
      <c r="L226" s="6" t="s">
        <v>279</v>
      </c>
      <c r="M226" s="6">
        <v>1</v>
      </c>
      <c r="N226" s="8">
        <v>65353</v>
      </c>
      <c r="O226" s="6" t="s">
        <v>28</v>
      </c>
      <c r="P226" s="6" t="s">
        <v>29</v>
      </c>
      <c r="Q226" s="6" t="s">
        <v>187</v>
      </c>
      <c r="R226" s="6" t="s">
        <v>131</v>
      </c>
      <c r="S226" s="6" t="s">
        <v>28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4298</v>
      </c>
      <c r="F227" s="6" t="s">
        <v>545</v>
      </c>
      <c r="G227" s="6" t="s">
        <v>544</v>
      </c>
      <c r="H227" s="7">
        <v>44032</v>
      </c>
      <c r="I227" s="6">
        <v>30</v>
      </c>
      <c r="J227" s="6" t="s">
        <v>25</v>
      </c>
      <c r="K227" s="6" t="s">
        <v>278</v>
      </c>
      <c r="L227" s="6" t="s">
        <v>279</v>
      </c>
      <c r="M227" s="6">
        <v>1</v>
      </c>
      <c r="N227" s="8">
        <v>40328</v>
      </c>
      <c r="O227" s="6" t="s">
        <v>190</v>
      </c>
      <c r="P227" s="6" t="s">
        <v>29</v>
      </c>
      <c r="Q227" s="6" t="s">
        <v>187</v>
      </c>
      <c r="R227" s="6" t="s">
        <v>131</v>
      </c>
      <c r="S227" s="6" t="s">
        <v>66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 t="s">
        <v>546</v>
      </c>
      <c r="F228" s="6" t="s">
        <v>547</v>
      </c>
      <c r="G228" s="6" t="s">
        <v>548</v>
      </c>
      <c r="H228" s="7">
        <v>44032</v>
      </c>
      <c r="I228" s="6">
        <v>30</v>
      </c>
      <c r="J228" s="6" t="s">
        <v>25</v>
      </c>
      <c r="K228" s="6" t="s">
        <v>532</v>
      </c>
      <c r="L228" s="6" t="s">
        <v>533</v>
      </c>
      <c r="M228" s="6">
        <v>2</v>
      </c>
      <c r="N228" s="8">
        <v>15072</v>
      </c>
      <c r="O228" s="6" t="s">
        <v>28</v>
      </c>
      <c r="P228" s="6" t="s">
        <v>29</v>
      </c>
      <c r="Q228" s="6" t="s">
        <v>187</v>
      </c>
      <c r="R228" s="6" t="s">
        <v>31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84211</v>
      </c>
      <c r="F229" s="6" t="s">
        <v>549</v>
      </c>
      <c r="G229" s="6" t="s">
        <v>550</v>
      </c>
      <c r="H229" s="7">
        <v>44033</v>
      </c>
      <c r="I229" s="6">
        <v>30</v>
      </c>
      <c r="J229" s="6" t="s">
        <v>25</v>
      </c>
      <c r="K229" s="6" t="s">
        <v>428</v>
      </c>
      <c r="L229" s="6" t="s">
        <v>429</v>
      </c>
      <c r="M229" s="6">
        <v>1</v>
      </c>
      <c r="N229" s="8">
        <v>56294</v>
      </c>
      <c r="O229" s="6" t="s">
        <v>28</v>
      </c>
      <c r="P229" s="6" t="s">
        <v>29</v>
      </c>
      <c r="Q229" s="6" t="s">
        <v>187</v>
      </c>
      <c r="R229" s="6" t="s">
        <v>131</v>
      </c>
      <c r="S229" s="6" t="s">
        <v>28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90134</v>
      </c>
      <c r="F230" s="6" t="s">
        <v>112</v>
      </c>
      <c r="G230" s="6" t="s">
        <v>550</v>
      </c>
      <c r="H230" s="7">
        <v>44033</v>
      </c>
      <c r="I230" s="6">
        <v>30</v>
      </c>
      <c r="J230" s="6" t="s">
        <v>25</v>
      </c>
      <c r="K230" s="6" t="s">
        <v>428</v>
      </c>
      <c r="L230" s="6" t="s">
        <v>429</v>
      </c>
      <c r="M230" s="6">
        <v>1</v>
      </c>
      <c r="N230" s="8">
        <v>63538</v>
      </c>
      <c r="O230" s="6" t="s">
        <v>28</v>
      </c>
      <c r="P230" s="6" t="s">
        <v>29</v>
      </c>
      <c r="Q230" s="6" t="s">
        <v>187</v>
      </c>
      <c r="R230" s="6" t="s">
        <v>131</v>
      </c>
      <c r="S230" s="6" t="s">
        <v>28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551</v>
      </c>
      <c r="F231" s="6" t="s">
        <v>552</v>
      </c>
      <c r="G231" s="6" t="s">
        <v>553</v>
      </c>
      <c r="H231" s="7">
        <v>44033</v>
      </c>
      <c r="I231" s="6">
        <v>30</v>
      </c>
      <c r="J231" s="6" t="s">
        <v>25</v>
      </c>
      <c r="K231" s="6" t="s">
        <v>338</v>
      </c>
      <c r="L231" s="6" t="s">
        <v>339</v>
      </c>
      <c r="M231" s="6">
        <v>1</v>
      </c>
      <c r="N231" s="8">
        <v>129771</v>
      </c>
      <c r="O231" s="6" t="s">
        <v>28</v>
      </c>
      <c r="P231" s="6" t="s">
        <v>29</v>
      </c>
      <c r="Q231" s="6" t="s">
        <v>187</v>
      </c>
      <c r="R231" s="6" t="s">
        <v>131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554</v>
      </c>
      <c r="F232" s="6" t="s">
        <v>555</v>
      </c>
      <c r="G232" s="6" t="s">
        <v>553</v>
      </c>
      <c r="H232" s="7">
        <v>44033</v>
      </c>
      <c r="I232" s="6">
        <v>30</v>
      </c>
      <c r="J232" s="6" t="s">
        <v>25</v>
      </c>
      <c r="K232" s="6" t="s">
        <v>338</v>
      </c>
      <c r="L232" s="6" t="s">
        <v>339</v>
      </c>
      <c r="M232" s="6">
        <v>1</v>
      </c>
      <c r="N232" s="8">
        <v>4878</v>
      </c>
      <c r="O232" s="6" t="s">
        <v>28</v>
      </c>
      <c r="P232" s="6" t="s">
        <v>29</v>
      </c>
      <c r="Q232" s="6" t="s">
        <v>187</v>
      </c>
      <c r="R232" s="6" t="s">
        <v>131</v>
      </c>
      <c r="S232" s="6" t="s">
        <v>28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556</v>
      </c>
      <c r="F233" s="6" t="s">
        <v>557</v>
      </c>
      <c r="G233" s="6" t="s">
        <v>553</v>
      </c>
      <c r="H233" s="7">
        <v>44033</v>
      </c>
      <c r="I233" s="6">
        <v>30</v>
      </c>
      <c r="J233" s="6" t="s">
        <v>25</v>
      </c>
      <c r="K233" s="6" t="s">
        <v>338</v>
      </c>
      <c r="L233" s="6" t="s">
        <v>339</v>
      </c>
      <c r="M233" s="6">
        <v>1</v>
      </c>
      <c r="N233" s="8">
        <v>20329</v>
      </c>
      <c r="O233" s="6" t="s">
        <v>28</v>
      </c>
      <c r="P233" s="6" t="s">
        <v>29</v>
      </c>
      <c r="Q233" s="6" t="s">
        <v>187</v>
      </c>
      <c r="R233" s="6" t="s">
        <v>131</v>
      </c>
      <c r="S233" s="6" t="s">
        <v>28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>
        <v>53049</v>
      </c>
      <c r="F234" s="6" t="s">
        <v>558</v>
      </c>
      <c r="G234" s="6" t="s">
        <v>559</v>
      </c>
      <c r="H234" s="7">
        <v>44033</v>
      </c>
      <c r="I234" s="6">
        <v>30</v>
      </c>
      <c r="J234" s="6" t="s">
        <v>25</v>
      </c>
      <c r="K234" s="6" t="s">
        <v>560</v>
      </c>
      <c r="L234" s="6" t="s">
        <v>561</v>
      </c>
      <c r="M234" s="6">
        <v>1</v>
      </c>
      <c r="N234" s="8">
        <v>320820</v>
      </c>
      <c r="O234" s="6" t="s">
        <v>28</v>
      </c>
      <c r="P234" s="6" t="s">
        <v>29</v>
      </c>
      <c r="Q234" s="6" t="s">
        <v>187</v>
      </c>
      <c r="R234" s="6" t="s">
        <v>31</v>
      </c>
      <c r="S234" s="6" t="s">
        <v>28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17055</v>
      </c>
      <c r="F235" s="6" t="s">
        <v>562</v>
      </c>
      <c r="G235" s="6" t="s">
        <v>559</v>
      </c>
      <c r="H235" s="7">
        <v>44033</v>
      </c>
      <c r="I235" s="6">
        <v>30</v>
      </c>
      <c r="J235" s="6" t="s">
        <v>25</v>
      </c>
      <c r="K235" s="6" t="s">
        <v>560</v>
      </c>
      <c r="L235" s="6" t="s">
        <v>561</v>
      </c>
      <c r="M235" s="6">
        <v>1</v>
      </c>
      <c r="N235" s="8">
        <v>291583</v>
      </c>
      <c r="O235" s="6" t="s">
        <v>28</v>
      </c>
      <c r="P235" s="6" t="s">
        <v>29</v>
      </c>
      <c r="Q235" s="6" t="s">
        <v>187</v>
      </c>
      <c r="R235" s="6" t="s">
        <v>31</v>
      </c>
      <c r="S235" s="6" t="s">
        <v>28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>
        <v>72151</v>
      </c>
      <c r="F236" s="6" t="s">
        <v>537</v>
      </c>
      <c r="G236" s="6" t="s">
        <v>563</v>
      </c>
      <c r="H236" s="7">
        <v>44033</v>
      </c>
      <c r="I236" s="6">
        <v>30</v>
      </c>
      <c r="J236" s="6" t="s">
        <v>25</v>
      </c>
      <c r="K236" s="6" t="s">
        <v>428</v>
      </c>
      <c r="L236" s="6" t="s">
        <v>429</v>
      </c>
      <c r="M236" s="6">
        <v>2</v>
      </c>
      <c r="N236" s="8">
        <v>32314</v>
      </c>
      <c r="O236" s="6" t="s">
        <v>28</v>
      </c>
      <c r="P236" s="6" t="s">
        <v>29</v>
      </c>
      <c r="Q236" s="6" t="s">
        <v>187</v>
      </c>
      <c r="R236" s="6" t="s">
        <v>131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>
        <v>28051</v>
      </c>
      <c r="F237" s="6" t="s">
        <v>564</v>
      </c>
      <c r="G237" s="6" t="s">
        <v>565</v>
      </c>
      <c r="H237" s="7">
        <v>44034</v>
      </c>
      <c r="I237" s="6">
        <v>30</v>
      </c>
      <c r="J237" s="6" t="s">
        <v>25</v>
      </c>
      <c r="K237" s="6" t="s">
        <v>532</v>
      </c>
      <c r="L237" s="6" t="s">
        <v>533</v>
      </c>
      <c r="M237" s="6">
        <v>30</v>
      </c>
      <c r="N237" s="8">
        <v>870</v>
      </c>
      <c r="O237" s="6" t="s">
        <v>28</v>
      </c>
      <c r="P237" s="6" t="s">
        <v>29</v>
      </c>
      <c r="Q237" s="6" t="s">
        <v>187</v>
      </c>
      <c r="R237" s="6" t="s">
        <v>31</v>
      </c>
      <c r="S237" s="6" t="s">
        <v>28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>
        <v>28006</v>
      </c>
      <c r="F238" s="6" t="s">
        <v>566</v>
      </c>
      <c r="G238" s="6" t="s">
        <v>565</v>
      </c>
      <c r="H238" s="7">
        <v>44034</v>
      </c>
      <c r="I238" s="6">
        <v>30</v>
      </c>
      <c r="J238" s="6" t="s">
        <v>25</v>
      </c>
      <c r="K238" s="6" t="s">
        <v>532</v>
      </c>
      <c r="L238" s="6" t="s">
        <v>533</v>
      </c>
      <c r="M238" s="6">
        <v>30</v>
      </c>
      <c r="N238" s="8">
        <v>1080</v>
      </c>
      <c r="O238" s="6" t="s">
        <v>28</v>
      </c>
      <c r="P238" s="6" t="s">
        <v>29</v>
      </c>
      <c r="Q238" s="6" t="s">
        <v>187</v>
      </c>
      <c r="R238" s="6" t="s">
        <v>31</v>
      </c>
      <c r="S238" s="6" t="s">
        <v>28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47422</v>
      </c>
      <c r="F239" s="6" t="s">
        <v>567</v>
      </c>
      <c r="G239" s="6" t="s">
        <v>568</v>
      </c>
      <c r="H239" s="7">
        <v>44034</v>
      </c>
      <c r="I239" s="6">
        <v>30</v>
      </c>
      <c r="J239" s="6" t="s">
        <v>25</v>
      </c>
      <c r="K239" s="6" t="s">
        <v>393</v>
      </c>
      <c r="L239" s="6" t="s">
        <v>394</v>
      </c>
      <c r="M239" s="6">
        <v>2</v>
      </c>
      <c r="N239" s="8">
        <v>281194</v>
      </c>
      <c r="O239" s="6" t="s">
        <v>66</v>
      </c>
      <c r="P239" s="6" t="s">
        <v>29</v>
      </c>
      <c r="Q239" s="6" t="s">
        <v>187</v>
      </c>
      <c r="R239" s="6" t="s">
        <v>31</v>
      </c>
      <c r="S239" s="6" t="s">
        <v>66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14088</v>
      </c>
      <c r="F240" s="6" t="s">
        <v>569</v>
      </c>
      <c r="G240" s="6" t="s">
        <v>570</v>
      </c>
      <c r="H240" s="7">
        <v>44034</v>
      </c>
      <c r="I240" s="6">
        <v>30</v>
      </c>
      <c r="J240" s="6" t="s">
        <v>25</v>
      </c>
      <c r="K240" s="6" t="s">
        <v>571</v>
      </c>
      <c r="L240" s="6" t="s">
        <v>572</v>
      </c>
      <c r="M240" s="6">
        <v>1</v>
      </c>
      <c r="N240" s="8">
        <v>11529</v>
      </c>
      <c r="O240" s="6" t="s">
        <v>28</v>
      </c>
      <c r="P240" s="6" t="s">
        <v>29</v>
      </c>
      <c r="Q240" s="6" t="s">
        <v>187</v>
      </c>
      <c r="R240" s="6" t="s">
        <v>31</v>
      </c>
      <c r="S240" s="6" t="s">
        <v>28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24117</v>
      </c>
      <c r="F241" s="6" t="s">
        <v>573</v>
      </c>
      <c r="G241" s="6" t="s">
        <v>574</v>
      </c>
      <c r="H241" s="7">
        <v>44034</v>
      </c>
      <c r="I241" s="6">
        <v>30</v>
      </c>
      <c r="J241" s="6" t="s">
        <v>25</v>
      </c>
      <c r="K241" s="6" t="s">
        <v>26</v>
      </c>
      <c r="L241" s="6" t="s">
        <v>27</v>
      </c>
      <c r="M241" s="6">
        <v>1</v>
      </c>
      <c r="N241" s="8">
        <v>51758</v>
      </c>
      <c r="O241" s="6" t="s">
        <v>28</v>
      </c>
      <c r="P241" s="6" t="s">
        <v>29</v>
      </c>
      <c r="Q241" s="6" t="s">
        <v>187</v>
      </c>
      <c r="R241" s="6" t="s">
        <v>131</v>
      </c>
      <c r="S241" s="6" t="s">
        <v>28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 t="s">
        <v>298</v>
      </c>
      <c r="F242" s="6" t="s">
        <v>299</v>
      </c>
      <c r="G242" s="6" t="s">
        <v>575</v>
      </c>
      <c r="H242" s="7">
        <v>44034</v>
      </c>
      <c r="I242" s="6">
        <v>30</v>
      </c>
      <c r="J242" s="6" t="s">
        <v>25</v>
      </c>
      <c r="K242" s="6" t="s">
        <v>576</v>
      </c>
      <c r="L242" s="6" t="s">
        <v>577</v>
      </c>
      <c r="M242" s="6">
        <v>1</v>
      </c>
      <c r="N242" s="8">
        <v>50412</v>
      </c>
      <c r="O242" s="6" t="s">
        <v>28</v>
      </c>
      <c r="P242" s="6" t="s">
        <v>29</v>
      </c>
      <c r="Q242" s="6" t="s">
        <v>187</v>
      </c>
      <c r="R242" s="6" t="s">
        <v>31</v>
      </c>
      <c r="S242" s="6" t="s">
        <v>66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>
        <v>85069</v>
      </c>
      <c r="F243" s="6" t="s">
        <v>402</v>
      </c>
      <c r="G243" s="6" t="s">
        <v>578</v>
      </c>
      <c r="H243" s="7">
        <v>44034</v>
      </c>
      <c r="I243" s="6">
        <v>30</v>
      </c>
      <c r="J243" s="6" t="s">
        <v>25</v>
      </c>
      <c r="K243" s="6" t="s">
        <v>579</v>
      </c>
      <c r="L243" s="6" t="s">
        <v>580</v>
      </c>
      <c r="M243" s="6">
        <v>1</v>
      </c>
      <c r="N243" s="8">
        <v>147892</v>
      </c>
      <c r="O243" s="6" t="s">
        <v>28</v>
      </c>
      <c r="P243" s="6" t="s">
        <v>29</v>
      </c>
      <c r="Q243" s="6" t="s">
        <v>187</v>
      </c>
      <c r="R243" s="6" t="s">
        <v>31</v>
      </c>
      <c r="S243" s="6" t="s">
        <v>28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40884</v>
      </c>
      <c r="F244" s="6" t="s">
        <v>581</v>
      </c>
      <c r="G244" s="6" t="s">
        <v>582</v>
      </c>
      <c r="H244" s="7">
        <v>44034</v>
      </c>
      <c r="I244" s="6">
        <v>30</v>
      </c>
      <c r="J244" s="6" t="s">
        <v>25</v>
      </c>
      <c r="K244" s="6" t="s">
        <v>153</v>
      </c>
      <c r="L244" s="6" t="s">
        <v>154</v>
      </c>
      <c r="M244" s="6">
        <v>4</v>
      </c>
      <c r="N244" s="8">
        <v>535632</v>
      </c>
      <c r="O244" s="6" t="s">
        <v>66</v>
      </c>
      <c r="P244" s="6" t="s">
        <v>29</v>
      </c>
      <c r="Q244" s="6" t="s">
        <v>187</v>
      </c>
      <c r="R244" s="6" t="s">
        <v>131</v>
      </c>
      <c r="S244" s="6" t="s">
        <v>66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47416</v>
      </c>
      <c r="F245" s="6" t="s">
        <v>539</v>
      </c>
      <c r="G245" s="6" t="s">
        <v>583</v>
      </c>
      <c r="H245" s="7">
        <v>44034</v>
      </c>
      <c r="I245" s="6">
        <v>30</v>
      </c>
      <c r="J245" s="6" t="s">
        <v>25</v>
      </c>
      <c r="K245" s="6" t="s">
        <v>541</v>
      </c>
      <c r="L245" s="6" t="s">
        <v>542</v>
      </c>
      <c r="M245" s="6">
        <v>4</v>
      </c>
      <c r="N245" s="8">
        <v>537780</v>
      </c>
      <c r="O245" s="6" t="s">
        <v>66</v>
      </c>
      <c r="P245" s="6" t="s">
        <v>29</v>
      </c>
      <c r="Q245" s="6" t="s">
        <v>187</v>
      </c>
      <c r="R245" s="6" t="s">
        <v>31</v>
      </c>
      <c r="S245" s="6" t="s">
        <v>66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50657</v>
      </c>
      <c r="F246" s="6" t="s">
        <v>207</v>
      </c>
      <c r="G246" s="6" t="s">
        <v>583</v>
      </c>
      <c r="H246" s="7">
        <v>44034</v>
      </c>
      <c r="I246" s="6">
        <v>30</v>
      </c>
      <c r="J246" s="6" t="s">
        <v>25</v>
      </c>
      <c r="K246" s="6" t="s">
        <v>541</v>
      </c>
      <c r="L246" s="6" t="s">
        <v>542</v>
      </c>
      <c r="M246" s="6">
        <v>10</v>
      </c>
      <c r="N246" s="8">
        <v>1096550</v>
      </c>
      <c r="O246" s="6" t="s">
        <v>66</v>
      </c>
      <c r="P246" s="6" t="s">
        <v>29</v>
      </c>
      <c r="Q246" s="6" t="s">
        <v>187</v>
      </c>
      <c r="R246" s="6" t="s">
        <v>31</v>
      </c>
      <c r="S246" s="6" t="s">
        <v>66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584</v>
      </c>
      <c r="F247" s="6" t="s">
        <v>585</v>
      </c>
      <c r="G247" s="6" t="s">
        <v>586</v>
      </c>
      <c r="H247" s="7">
        <v>44035</v>
      </c>
      <c r="I247" s="6">
        <v>30</v>
      </c>
      <c r="J247" s="6" t="s">
        <v>25</v>
      </c>
      <c r="K247" s="6" t="s">
        <v>571</v>
      </c>
      <c r="L247" s="6" t="s">
        <v>572</v>
      </c>
      <c r="M247" s="6">
        <v>1</v>
      </c>
      <c r="N247" s="8">
        <v>139427</v>
      </c>
      <c r="O247" s="6" t="s">
        <v>28</v>
      </c>
      <c r="P247" s="6" t="s">
        <v>29</v>
      </c>
      <c r="Q247" s="6" t="s">
        <v>187</v>
      </c>
      <c r="R247" s="6" t="s">
        <v>31</v>
      </c>
      <c r="S247" s="6" t="s">
        <v>28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45390</v>
      </c>
      <c r="F248" s="6" t="s">
        <v>587</v>
      </c>
      <c r="G248" s="6" t="s">
        <v>588</v>
      </c>
      <c r="H248" s="7">
        <v>44035</v>
      </c>
      <c r="I248" s="6">
        <v>30</v>
      </c>
      <c r="J248" s="6" t="s">
        <v>25</v>
      </c>
      <c r="K248" s="6" t="s">
        <v>138</v>
      </c>
      <c r="L248" s="6" t="s">
        <v>139</v>
      </c>
      <c r="M248" s="6">
        <v>1</v>
      </c>
      <c r="N248" s="8">
        <v>9156</v>
      </c>
      <c r="O248" s="6" t="s">
        <v>28</v>
      </c>
      <c r="P248" s="6" t="s">
        <v>29</v>
      </c>
      <c r="Q248" s="6" t="s">
        <v>187</v>
      </c>
      <c r="R248" s="6" t="s">
        <v>31</v>
      </c>
      <c r="S248" s="6" t="s">
        <v>28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589</v>
      </c>
      <c r="F249" s="6" t="s">
        <v>590</v>
      </c>
      <c r="G249" s="6" t="s">
        <v>591</v>
      </c>
      <c r="H249" s="7">
        <v>44035</v>
      </c>
      <c r="I249" s="6">
        <v>30</v>
      </c>
      <c r="J249" s="6" t="s">
        <v>25</v>
      </c>
      <c r="K249" s="6" t="s">
        <v>532</v>
      </c>
      <c r="L249" s="6" t="s">
        <v>533</v>
      </c>
      <c r="M249" s="6">
        <v>4</v>
      </c>
      <c r="N249" s="8">
        <v>64572</v>
      </c>
      <c r="O249" s="6" t="s">
        <v>28</v>
      </c>
      <c r="P249" s="6" t="s">
        <v>29</v>
      </c>
      <c r="Q249" s="6" t="s">
        <v>187</v>
      </c>
      <c r="R249" s="6" t="s">
        <v>31</v>
      </c>
      <c r="S249" s="6" t="s">
        <v>66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592</v>
      </c>
      <c r="F250" s="6" t="s">
        <v>593</v>
      </c>
      <c r="G250" s="6" t="s">
        <v>594</v>
      </c>
      <c r="H250" s="7">
        <v>44035</v>
      </c>
      <c r="I250" s="6">
        <v>30</v>
      </c>
      <c r="J250" s="6" t="s">
        <v>25</v>
      </c>
      <c r="K250" s="6" t="s">
        <v>532</v>
      </c>
      <c r="L250" s="6" t="s">
        <v>533</v>
      </c>
      <c r="M250" s="6">
        <v>1</v>
      </c>
      <c r="N250" s="8">
        <v>17779</v>
      </c>
      <c r="O250" s="6" t="s">
        <v>28</v>
      </c>
      <c r="P250" s="6" t="s">
        <v>29</v>
      </c>
      <c r="Q250" s="6" t="s">
        <v>187</v>
      </c>
      <c r="R250" s="6" t="s">
        <v>31</v>
      </c>
      <c r="S250" s="6" t="s">
        <v>28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>
        <v>81362</v>
      </c>
      <c r="F251" s="6" t="s">
        <v>237</v>
      </c>
      <c r="G251" s="6" t="s">
        <v>595</v>
      </c>
      <c r="H251" s="7">
        <v>44036</v>
      </c>
      <c r="I251" s="6">
        <v>30</v>
      </c>
      <c r="J251" s="6" t="s">
        <v>25</v>
      </c>
      <c r="K251" s="6" t="s">
        <v>532</v>
      </c>
      <c r="L251" s="6" t="s">
        <v>533</v>
      </c>
      <c r="M251" s="6">
        <v>5</v>
      </c>
      <c r="N251" s="8">
        <v>28000</v>
      </c>
      <c r="O251" s="6" t="s">
        <v>28</v>
      </c>
      <c r="P251" s="6" t="s">
        <v>29</v>
      </c>
      <c r="Q251" s="6" t="s">
        <v>187</v>
      </c>
      <c r="R251" s="6" t="s">
        <v>31</v>
      </c>
      <c r="S251" s="6" t="s">
        <v>28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81363</v>
      </c>
      <c r="F252" s="6" t="s">
        <v>596</v>
      </c>
      <c r="G252" s="6" t="s">
        <v>595</v>
      </c>
      <c r="H252" s="7">
        <v>44036</v>
      </c>
      <c r="I252" s="6">
        <v>30</v>
      </c>
      <c r="J252" s="6" t="s">
        <v>25</v>
      </c>
      <c r="K252" s="6" t="s">
        <v>532</v>
      </c>
      <c r="L252" s="6" t="s">
        <v>533</v>
      </c>
      <c r="M252" s="6">
        <v>3</v>
      </c>
      <c r="N252" s="8">
        <v>17829</v>
      </c>
      <c r="O252" s="6" t="s">
        <v>28</v>
      </c>
      <c r="P252" s="6" t="s">
        <v>29</v>
      </c>
      <c r="Q252" s="6" t="s">
        <v>187</v>
      </c>
      <c r="R252" s="6" t="s">
        <v>31</v>
      </c>
      <c r="S252" s="6" t="s">
        <v>28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404</v>
      </c>
      <c r="F253" s="6" t="s">
        <v>405</v>
      </c>
      <c r="G253" s="6" t="s">
        <v>597</v>
      </c>
      <c r="H253" s="7">
        <v>44036</v>
      </c>
      <c r="I253" s="6">
        <v>30</v>
      </c>
      <c r="J253" s="6" t="s">
        <v>25</v>
      </c>
      <c r="K253" s="6" t="s">
        <v>532</v>
      </c>
      <c r="L253" s="6" t="s">
        <v>533</v>
      </c>
      <c r="M253" s="6">
        <v>1</v>
      </c>
      <c r="N253" s="8">
        <v>5750</v>
      </c>
      <c r="O253" s="6" t="s">
        <v>28</v>
      </c>
      <c r="P253" s="6" t="s">
        <v>29</v>
      </c>
      <c r="Q253" s="6" t="s">
        <v>187</v>
      </c>
      <c r="R253" s="6" t="s">
        <v>31</v>
      </c>
      <c r="S253" s="6" t="s">
        <v>28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180</v>
      </c>
      <c r="F254" s="6" t="s">
        <v>181</v>
      </c>
      <c r="G254" s="6" t="s">
        <v>598</v>
      </c>
      <c r="H254" s="7">
        <v>44036</v>
      </c>
      <c r="I254" s="6">
        <v>30</v>
      </c>
      <c r="J254" s="6" t="s">
        <v>25</v>
      </c>
      <c r="K254" s="6" t="s">
        <v>178</v>
      </c>
      <c r="L254" s="6" t="s">
        <v>179</v>
      </c>
      <c r="M254" s="6">
        <v>1</v>
      </c>
      <c r="N254" s="8">
        <v>24119</v>
      </c>
      <c r="O254" s="6" t="s">
        <v>28</v>
      </c>
      <c r="P254" s="6" t="s">
        <v>29</v>
      </c>
      <c r="Q254" s="6" t="s">
        <v>187</v>
      </c>
      <c r="R254" s="6" t="s">
        <v>31</v>
      </c>
      <c r="S254" s="6" t="s">
        <v>28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>
        <v>80100</v>
      </c>
      <c r="F255" s="6" t="s">
        <v>599</v>
      </c>
      <c r="G255" s="6" t="s">
        <v>598</v>
      </c>
      <c r="H255" s="7">
        <v>44036</v>
      </c>
      <c r="I255" s="6">
        <v>30</v>
      </c>
      <c r="J255" s="6" t="s">
        <v>25</v>
      </c>
      <c r="K255" s="6" t="s">
        <v>178</v>
      </c>
      <c r="L255" s="6" t="s">
        <v>179</v>
      </c>
      <c r="M255" s="6">
        <v>1</v>
      </c>
      <c r="N255" s="8">
        <v>1933</v>
      </c>
      <c r="O255" s="6" t="s">
        <v>28</v>
      </c>
      <c r="P255" s="6" t="s">
        <v>29</v>
      </c>
      <c r="Q255" s="6" t="s">
        <v>187</v>
      </c>
      <c r="R255" s="6" t="s">
        <v>31</v>
      </c>
      <c r="S255" s="6" t="s">
        <v>28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600</v>
      </c>
      <c r="F256" s="6" t="s">
        <v>601</v>
      </c>
      <c r="G256" s="6" t="s">
        <v>602</v>
      </c>
      <c r="H256" s="7">
        <v>44036</v>
      </c>
      <c r="I256" s="6">
        <v>30</v>
      </c>
      <c r="J256" s="6" t="s">
        <v>25</v>
      </c>
      <c r="K256" s="6" t="s">
        <v>178</v>
      </c>
      <c r="L256" s="6" t="s">
        <v>179</v>
      </c>
      <c r="M256" s="6">
        <v>8</v>
      </c>
      <c r="N256" s="8">
        <v>38688</v>
      </c>
      <c r="O256" s="6" t="s">
        <v>28</v>
      </c>
      <c r="P256" s="6" t="s">
        <v>29</v>
      </c>
      <c r="Q256" s="6" t="s">
        <v>187</v>
      </c>
      <c r="R256" s="6" t="s">
        <v>31</v>
      </c>
      <c r="S256" s="6" t="s">
        <v>66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603</v>
      </c>
      <c r="F257" s="6" t="s">
        <v>604</v>
      </c>
      <c r="G257" s="6" t="s">
        <v>605</v>
      </c>
      <c r="H257" s="7">
        <v>44036</v>
      </c>
      <c r="I257" s="6">
        <v>30</v>
      </c>
      <c r="J257" s="6" t="s">
        <v>25</v>
      </c>
      <c r="K257" s="6" t="s">
        <v>606</v>
      </c>
      <c r="L257" s="6" t="s">
        <v>607</v>
      </c>
      <c r="M257" s="6">
        <v>1</v>
      </c>
      <c r="N257" s="8">
        <v>12597</v>
      </c>
      <c r="O257" s="6" t="s">
        <v>28</v>
      </c>
      <c r="P257" s="6" t="s">
        <v>29</v>
      </c>
      <c r="Q257" s="6" t="s">
        <v>187</v>
      </c>
      <c r="R257" s="6" t="s">
        <v>131</v>
      </c>
      <c r="S257" s="6" t="s">
        <v>66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>
        <v>10674</v>
      </c>
      <c r="F258" s="6" t="s">
        <v>222</v>
      </c>
      <c r="G258" s="6" t="s">
        <v>608</v>
      </c>
      <c r="H258" s="7">
        <v>44036</v>
      </c>
      <c r="I258" s="6">
        <v>30</v>
      </c>
      <c r="J258" s="6" t="s">
        <v>25</v>
      </c>
      <c r="K258" s="6" t="s">
        <v>532</v>
      </c>
      <c r="L258" s="6" t="s">
        <v>533</v>
      </c>
      <c r="M258" s="6">
        <v>2</v>
      </c>
      <c r="N258" s="8">
        <v>15342</v>
      </c>
      <c r="O258" s="6" t="s">
        <v>28</v>
      </c>
      <c r="P258" s="6" t="s">
        <v>29</v>
      </c>
      <c r="Q258" s="6" t="s">
        <v>187</v>
      </c>
      <c r="R258" s="6" t="s">
        <v>31</v>
      </c>
      <c r="S258" s="6" t="s">
        <v>28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26077</v>
      </c>
      <c r="F259" s="6" t="s">
        <v>609</v>
      </c>
      <c r="G259" s="6" t="s">
        <v>610</v>
      </c>
      <c r="H259" s="7">
        <v>44036</v>
      </c>
      <c r="I259" s="6">
        <v>30</v>
      </c>
      <c r="J259" s="6" t="s">
        <v>25</v>
      </c>
      <c r="K259" s="6" t="s">
        <v>508</v>
      </c>
      <c r="L259" s="6" t="s">
        <v>509</v>
      </c>
      <c r="M259" s="6">
        <v>1</v>
      </c>
      <c r="N259" s="8">
        <v>37950</v>
      </c>
      <c r="O259" s="6" t="s">
        <v>28</v>
      </c>
      <c r="P259" s="6" t="s">
        <v>29</v>
      </c>
      <c r="Q259" s="6" t="s">
        <v>187</v>
      </c>
      <c r="R259" s="6" t="s">
        <v>131</v>
      </c>
      <c r="S259" s="6" t="s">
        <v>28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>
        <v>26078</v>
      </c>
      <c r="F260" s="6" t="s">
        <v>611</v>
      </c>
      <c r="G260" s="6" t="s">
        <v>610</v>
      </c>
      <c r="H260" s="7">
        <v>44036</v>
      </c>
      <c r="I260" s="6">
        <v>30</v>
      </c>
      <c r="J260" s="6" t="s">
        <v>25</v>
      </c>
      <c r="K260" s="6" t="s">
        <v>508</v>
      </c>
      <c r="L260" s="6" t="s">
        <v>509</v>
      </c>
      <c r="M260" s="6">
        <v>1</v>
      </c>
      <c r="N260" s="8">
        <v>38086</v>
      </c>
      <c r="O260" s="6" t="s">
        <v>28</v>
      </c>
      <c r="P260" s="6" t="s">
        <v>29</v>
      </c>
      <c r="Q260" s="6" t="s">
        <v>187</v>
      </c>
      <c r="R260" s="6" t="s">
        <v>131</v>
      </c>
      <c r="S260" s="6" t="s">
        <v>28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>
        <v>27339</v>
      </c>
      <c r="F261" s="6" t="s">
        <v>612</v>
      </c>
      <c r="G261" s="6" t="s">
        <v>613</v>
      </c>
      <c r="H261" s="7">
        <v>44036</v>
      </c>
      <c r="I261" s="6">
        <v>30</v>
      </c>
      <c r="J261" s="6" t="s">
        <v>25</v>
      </c>
      <c r="K261" s="6" t="s">
        <v>532</v>
      </c>
      <c r="L261" s="6" t="s">
        <v>533</v>
      </c>
      <c r="M261" s="6">
        <v>10</v>
      </c>
      <c r="N261" s="8">
        <v>19240</v>
      </c>
      <c r="O261" s="6" t="s">
        <v>28</v>
      </c>
      <c r="P261" s="6" t="s">
        <v>29</v>
      </c>
      <c r="Q261" s="6" t="s">
        <v>187</v>
      </c>
      <c r="R261" s="6" t="s">
        <v>31</v>
      </c>
      <c r="S261" s="6" t="s">
        <v>28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>
        <v>13620</v>
      </c>
      <c r="F262" s="6" t="s">
        <v>341</v>
      </c>
      <c r="G262" s="6" t="s">
        <v>614</v>
      </c>
      <c r="H262" s="7">
        <v>44037</v>
      </c>
      <c r="I262" s="6">
        <v>30</v>
      </c>
      <c r="J262" s="6" t="s">
        <v>25</v>
      </c>
      <c r="K262" s="6" t="s">
        <v>428</v>
      </c>
      <c r="L262" s="6" t="s">
        <v>429</v>
      </c>
      <c r="M262" s="6">
        <v>1</v>
      </c>
      <c r="N262" s="8">
        <v>33879</v>
      </c>
      <c r="O262" s="6" t="s">
        <v>28</v>
      </c>
      <c r="P262" s="6" t="s">
        <v>29</v>
      </c>
      <c r="Q262" s="6" t="s">
        <v>187</v>
      </c>
      <c r="R262" s="6" t="s">
        <v>131</v>
      </c>
      <c r="S262" s="6" t="s">
        <v>28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283</v>
      </c>
      <c r="F263" s="6" t="s">
        <v>284</v>
      </c>
      <c r="G263" s="6" t="s">
        <v>614</v>
      </c>
      <c r="H263" s="7">
        <v>44037</v>
      </c>
      <c r="I263" s="6">
        <v>30</v>
      </c>
      <c r="J263" s="6" t="s">
        <v>25</v>
      </c>
      <c r="K263" s="6" t="s">
        <v>428</v>
      </c>
      <c r="L263" s="6" t="s">
        <v>429</v>
      </c>
      <c r="M263" s="6">
        <v>1</v>
      </c>
      <c r="N263" s="8">
        <v>133101</v>
      </c>
      <c r="O263" s="6" t="s">
        <v>28</v>
      </c>
      <c r="P263" s="6" t="s">
        <v>29</v>
      </c>
      <c r="Q263" s="6" t="s">
        <v>187</v>
      </c>
      <c r="R263" s="6" t="s">
        <v>131</v>
      </c>
      <c r="S263" s="6" t="s">
        <v>66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>
        <v>3200</v>
      </c>
      <c r="F264" s="6" t="s">
        <v>351</v>
      </c>
      <c r="G264" s="6" t="s">
        <v>615</v>
      </c>
      <c r="H264" s="7">
        <v>44037</v>
      </c>
      <c r="I264" s="6">
        <v>30</v>
      </c>
      <c r="J264" s="6" t="s">
        <v>25</v>
      </c>
      <c r="K264" s="6" t="s">
        <v>616</v>
      </c>
      <c r="L264" s="6" t="s">
        <v>617</v>
      </c>
      <c r="M264" s="6">
        <v>1</v>
      </c>
      <c r="N264" s="8">
        <v>35487</v>
      </c>
      <c r="O264" s="6" t="s">
        <v>190</v>
      </c>
      <c r="P264" s="6" t="s">
        <v>29</v>
      </c>
      <c r="Q264" s="6" t="s">
        <v>187</v>
      </c>
      <c r="R264" s="6" t="s">
        <v>31</v>
      </c>
      <c r="S264" s="6" t="s">
        <v>66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>
        <v>85365</v>
      </c>
      <c r="F265" s="6" t="s">
        <v>240</v>
      </c>
      <c r="G265" s="6" t="s">
        <v>618</v>
      </c>
      <c r="H265" s="7">
        <v>44039</v>
      </c>
      <c r="I265" s="6">
        <v>30</v>
      </c>
      <c r="J265" s="6" t="s">
        <v>25</v>
      </c>
      <c r="K265" s="6" t="s">
        <v>619</v>
      </c>
      <c r="L265" s="6" t="s">
        <v>620</v>
      </c>
      <c r="M265" s="6">
        <v>1</v>
      </c>
      <c r="N265" s="8">
        <v>21429</v>
      </c>
      <c r="O265" s="6" t="s">
        <v>28</v>
      </c>
      <c r="P265" s="6" t="s">
        <v>29</v>
      </c>
      <c r="Q265" s="6" t="s">
        <v>187</v>
      </c>
      <c r="R265" s="6" t="s">
        <v>131</v>
      </c>
      <c r="S265" s="6" t="s">
        <v>28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>
        <v>85365</v>
      </c>
      <c r="F266" s="6" t="s">
        <v>240</v>
      </c>
      <c r="G266" s="6" t="s">
        <v>621</v>
      </c>
      <c r="H266" s="7">
        <v>44039</v>
      </c>
      <c r="I266" s="6">
        <v>30</v>
      </c>
      <c r="J266" s="6" t="s">
        <v>25</v>
      </c>
      <c r="K266" s="6" t="s">
        <v>619</v>
      </c>
      <c r="L266" s="6" t="s">
        <v>620</v>
      </c>
      <c r="M266" s="6">
        <v>2</v>
      </c>
      <c r="N266" s="8">
        <v>42858</v>
      </c>
      <c r="O266" s="6" t="s">
        <v>28</v>
      </c>
      <c r="P266" s="6" t="s">
        <v>29</v>
      </c>
      <c r="Q266" s="6" t="s">
        <v>187</v>
      </c>
      <c r="R266" s="6" t="s">
        <v>131</v>
      </c>
      <c r="S266" s="6" t="s">
        <v>28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 t="s">
        <v>622</v>
      </c>
      <c r="F267" s="6" t="s">
        <v>623</v>
      </c>
      <c r="G267" s="6" t="s">
        <v>624</v>
      </c>
      <c r="H267" s="7">
        <v>44039</v>
      </c>
      <c r="I267" s="6">
        <v>30</v>
      </c>
      <c r="J267" s="6" t="s">
        <v>25</v>
      </c>
      <c r="K267" s="6" t="s">
        <v>625</v>
      </c>
      <c r="L267" s="6" t="s">
        <v>626</v>
      </c>
      <c r="M267" s="6">
        <v>2</v>
      </c>
      <c r="N267" s="8">
        <v>30256</v>
      </c>
      <c r="O267" s="6" t="s">
        <v>28</v>
      </c>
      <c r="P267" s="6" t="s">
        <v>29</v>
      </c>
      <c r="Q267" s="6" t="s">
        <v>187</v>
      </c>
      <c r="R267" s="6" t="s">
        <v>131</v>
      </c>
      <c r="S267" s="6" t="s">
        <v>66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627</v>
      </c>
      <c r="F268" s="6" t="s">
        <v>628</v>
      </c>
      <c r="G268" s="6" t="s">
        <v>629</v>
      </c>
      <c r="H268" s="7">
        <v>44039</v>
      </c>
      <c r="I268" s="6">
        <v>30</v>
      </c>
      <c r="J268" s="6" t="s">
        <v>25</v>
      </c>
      <c r="K268" s="6" t="s">
        <v>630</v>
      </c>
      <c r="L268" s="6" t="s">
        <v>631</v>
      </c>
      <c r="M268" s="6">
        <v>1</v>
      </c>
      <c r="N268" s="8">
        <v>7371</v>
      </c>
      <c r="O268" s="6" t="s">
        <v>28</v>
      </c>
      <c r="P268" s="6" t="s">
        <v>29</v>
      </c>
      <c r="Q268" s="6" t="s">
        <v>187</v>
      </c>
      <c r="R268" s="6" t="s">
        <v>131</v>
      </c>
      <c r="S268" s="6" t="s">
        <v>66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>
        <v>48034</v>
      </c>
      <c r="F269" s="6" t="s">
        <v>632</v>
      </c>
      <c r="G269" s="6" t="s">
        <v>633</v>
      </c>
      <c r="H269" s="7">
        <v>44039</v>
      </c>
      <c r="I269" s="6">
        <v>30</v>
      </c>
      <c r="J269" s="6" t="s">
        <v>25</v>
      </c>
      <c r="K269" s="6" t="s">
        <v>532</v>
      </c>
      <c r="L269" s="6" t="s">
        <v>533</v>
      </c>
      <c r="M269" s="6">
        <v>2</v>
      </c>
      <c r="N269" s="8">
        <v>29300</v>
      </c>
      <c r="O269" s="6" t="s">
        <v>28</v>
      </c>
      <c r="P269" s="6" t="s">
        <v>29</v>
      </c>
      <c r="Q269" s="6" t="s">
        <v>187</v>
      </c>
      <c r="R269" s="6" t="s">
        <v>31</v>
      </c>
      <c r="S269" s="6" t="s">
        <v>28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634</v>
      </c>
      <c r="F270" s="6" t="s">
        <v>376</v>
      </c>
      <c r="G270" s="6" t="s">
        <v>635</v>
      </c>
      <c r="H270" s="7">
        <v>44039</v>
      </c>
      <c r="I270" s="6">
        <v>30</v>
      </c>
      <c r="J270" s="6" t="s">
        <v>25</v>
      </c>
      <c r="K270" s="6" t="s">
        <v>532</v>
      </c>
      <c r="L270" s="6" t="s">
        <v>533</v>
      </c>
      <c r="M270" s="6">
        <v>1</v>
      </c>
      <c r="N270" s="8">
        <v>15966</v>
      </c>
      <c r="O270" s="6" t="s">
        <v>28</v>
      </c>
      <c r="P270" s="6" t="s">
        <v>29</v>
      </c>
      <c r="Q270" s="6" t="s">
        <v>187</v>
      </c>
      <c r="R270" s="6" t="s">
        <v>31</v>
      </c>
      <c r="S270" s="6" t="s">
        <v>28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47534</v>
      </c>
      <c r="F271" s="6" t="s">
        <v>521</v>
      </c>
      <c r="G271" s="6" t="s">
        <v>636</v>
      </c>
      <c r="H271" s="7">
        <v>44040</v>
      </c>
      <c r="I271" s="6">
        <v>30</v>
      </c>
      <c r="J271" s="6" t="s">
        <v>25</v>
      </c>
      <c r="K271" s="6" t="s">
        <v>264</v>
      </c>
      <c r="L271" s="6" t="s">
        <v>265</v>
      </c>
      <c r="M271" s="6">
        <v>4</v>
      </c>
      <c r="N271" s="8">
        <v>927700</v>
      </c>
      <c r="O271" s="6" t="s">
        <v>66</v>
      </c>
      <c r="P271" s="6" t="s">
        <v>29</v>
      </c>
      <c r="Q271" s="6" t="s">
        <v>187</v>
      </c>
      <c r="R271" s="6" t="s">
        <v>131</v>
      </c>
      <c r="S271" s="6" t="s">
        <v>66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47534</v>
      </c>
      <c r="F272" s="6" t="s">
        <v>521</v>
      </c>
      <c r="G272" s="6" t="s">
        <v>637</v>
      </c>
      <c r="H272" s="7">
        <v>44040</v>
      </c>
      <c r="I272" s="6">
        <v>30</v>
      </c>
      <c r="J272" s="6" t="s">
        <v>25</v>
      </c>
      <c r="K272" s="6" t="s">
        <v>264</v>
      </c>
      <c r="L272" s="6" t="s">
        <v>265</v>
      </c>
      <c r="M272" s="6">
        <v>4</v>
      </c>
      <c r="N272" s="8">
        <v>927700</v>
      </c>
      <c r="O272" s="6" t="s">
        <v>66</v>
      </c>
      <c r="P272" s="6" t="s">
        <v>29</v>
      </c>
      <c r="Q272" s="6" t="s">
        <v>187</v>
      </c>
      <c r="R272" s="6" t="s">
        <v>131</v>
      </c>
      <c r="S272" s="6" t="s">
        <v>66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>
        <v>10805</v>
      </c>
      <c r="F273" s="6" t="s">
        <v>155</v>
      </c>
      <c r="G273" s="6" t="s">
        <v>638</v>
      </c>
      <c r="H273" s="7">
        <v>44040</v>
      </c>
      <c r="I273" s="6">
        <v>30</v>
      </c>
      <c r="J273" s="6" t="s">
        <v>25</v>
      </c>
      <c r="K273" s="6" t="s">
        <v>639</v>
      </c>
      <c r="L273" s="6" t="s">
        <v>640</v>
      </c>
      <c r="M273" s="6">
        <v>15</v>
      </c>
      <c r="N273" s="8">
        <v>360000</v>
      </c>
      <c r="O273" s="6" t="s">
        <v>28</v>
      </c>
      <c r="P273" s="6" t="s">
        <v>29</v>
      </c>
      <c r="Q273" s="6" t="s">
        <v>187</v>
      </c>
      <c r="R273" s="6" t="s">
        <v>31</v>
      </c>
      <c r="S273" s="6" t="s">
        <v>28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>
        <v>36022</v>
      </c>
      <c r="F274" s="6" t="s">
        <v>641</v>
      </c>
      <c r="G274" s="6" t="s">
        <v>642</v>
      </c>
      <c r="H274" s="7">
        <v>44040</v>
      </c>
      <c r="I274" s="6">
        <v>30</v>
      </c>
      <c r="J274" s="6" t="s">
        <v>25</v>
      </c>
      <c r="K274" s="6" t="s">
        <v>85</v>
      </c>
      <c r="L274" s="6" t="s">
        <v>86</v>
      </c>
      <c r="M274" s="6">
        <v>2</v>
      </c>
      <c r="N274" s="8">
        <v>57126</v>
      </c>
      <c r="O274" s="6" t="s">
        <v>66</v>
      </c>
      <c r="P274" s="6" t="s">
        <v>29</v>
      </c>
      <c r="Q274" s="6" t="s">
        <v>187</v>
      </c>
      <c r="R274" s="6" t="s">
        <v>31</v>
      </c>
      <c r="S274" s="6" t="s">
        <v>66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 t="s">
        <v>643</v>
      </c>
      <c r="F275" s="6" t="s">
        <v>644</v>
      </c>
      <c r="G275" s="6" t="s">
        <v>645</v>
      </c>
      <c r="H275" s="7">
        <v>44040</v>
      </c>
      <c r="I275" s="6">
        <v>30</v>
      </c>
      <c r="J275" s="6" t="s">
        <v>25</v>
      </c>
      <c r="K275" s="6" t="s">
        <v>619</v>
      </c>
      <c r="L275" s="6" t="s">
        <v>620</v>
      </c>
      <c r="M275" s="6">
        <v>6</v>
      </c>
      <c r="N275" s="8">
        <v>22590</v>
      </c>
      <c r="O275" s="6" t="s">
        <v>28</v>
      </c>
      <c r="P275" s="6" t="s">
        <v>29</v>
      </c>
      <c r="Q275" s="6" t="s">
        <v>187</v>
      </c>
      <c r="R275" s="6" t="s">
        <v>131</v>
      </c>
      <c r="S275" s="6" t="s">
        <v>66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>
        <v>88</v>
      </c>
      <c r="F276" s="6" t="s">
        <v>512</v>
      </c>
      <c r="G276" s="6" t="s">
        <v>646</v>
      </c>
      <c r="H276" s="7">
        <v>44040</v>
      </c>
      <c r="I276" s="6">
        <v>30</v>
      </c>
      <c r="J276" s="6" t="s">
        <v>25</v>
      </c>
      <c r="K276" s="6" t="s">
        <v>625</v>
      </c>
      <c r="L276" s="6" t="s">
        <v>626</v>
      </c>
      <c r="M276" s="6">
        <v>1</v>
      </c>
      <c r="N276" s="8">
        <v>36295</v>
      </c>
      <c r="O276" s="6" t="s">
        <v>190</v>
      </c>
      <c r="P276" s="6" t="s">
        <v>29</v>
      </c>
      <c r="Q276" s="6" t="s">
        <v>187</v>
      </c>
      <c r="R276" s="6" t="s">
        <v>131</v>
      </c>
      <c r="S276" s="6" t="s">
        <v>66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622</v>
      </c>
      <c r="F277" s="6" t="s">
        <v>623</v>
      </c>
      <c r="G277" s="6" t="s">
        <v>647</v>
      </c>
      <c r="H277" s="7">
        <v>44040</v>
      </c>
      <c r="I277" s="6">
        <v>30</v>
      </c>
      <c r="J277" s="6" t="s">
        <v>25</v>
      </c>
      <c r="K277" s="6" t="s">
        <v>619</v>
      </c>
      <c r="L277" s="6" t="s">
        <v>620</v>
      </c>
      <c r="M277" s="6">
        <v>4</v>
      </c>
      <c r="N277" s="8">
        <v>60512</v>
      </c>
      <c r="O277" s="6" t="s">
        <v>28</v>
      </c>
      <c r="P277" s="6" t="s">
        <v>29</v>
      </c>
      <c r="Q277" s="6" t="s">
        <v>187</v>
      </c>
      <c r="R277" s="6" t="s">
        <v>131</v>
      </c>
      <c r="S277" s="6" t="s">
        <v>66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>
        <v>10627</v>
      </c>
      <c r="F278" s="6" t="s">
        <v>228</v>
      </c>
      <c r="G278" s="6" t="s">
        <v>648</v>
      </c>
      <c r="H278" s="7">
        <v>44040</v>
      </c>
      <c r="I278" s="6">
        <v>30</v>
      </c>
      <c r="J278" s="6" t="s">
        <v>25</v>
      </c>
      <c r="K278" s="6" t="s">
        <v>649</v>
      </c>
      <c r="L278" s="6" t="s">
        <v>650</v>
      </c>
      <c r="M278" s="6">
        <v>1</v>
      </c>
      <c r="N278" s="8">
        <v>5000</v>
      </c>
      <c r="O278" s="6" t="s">
        <v>28</v>
      </c>
      <c r="P278" s="6" t="s">
        <v>29</v>
      </c>
      <c r="Q278" s="6" t="s">
        <v>187</v>
      </c>
      <c r="R278" s="6" t="s">
        <v>31</v>
      </c>
      <c r="S278" s="6" t="s">
        <v>28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>
        <v>60</v>
      </c>
      <c r="F279" s="6" t="s">
        <v>651</v>
      </c>
      <c r="G279" s="6" t="s">
        <v>648</v>
      </c>
      <c r="H279" s="7">
        <v>44040</v>
      </c>
      <c r="I279" s="6">
        <v>30</v>
      </c>
      <c r="J279" s="6" t="s">
        <v>25</v>
      </c>
      <c r="K279" s="6" t="s">
        <v>649</v>
      </c>
      <c r="L279" s="6" t="s">
        <v>650</v>
      </c>
      <c r="M279" s="6">
        <v>2</v>
      </c>
      <c r="N279" s="8">
        <v>78974</v>
      </c>
      <c r="O279" s="6" t="s">
        <v>190</v>
      </c>
      <c r="P279" s="6" t="s">
        <v>29</v>
      </c>
      <c r="Q279" s="6" t="s">
        <v>187</v>
      </c>
      <c r="R279" s="6" t="s">
        <v>31</v>
      </c>
      <c r="S279" s="6" t="s">
        <v>66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45616</v>
      </c>
      <c r="F280" s="6" t="s">
        <v>523</v>
      </c>
      <c r="G280" s="6" t="s">
        <v>652</v>
      </c>
      <c r="H280" s="7">
        <v>44040</v>
      </c>
      <c r="I280" s="6">
        <v>30</v>
      </c>
      <c r="J280" s="6" t="s">
        <v>25</v>
      </c>
      <c r="K280" s="6" t="s">
        <v>34</v>
      </c>
      <c r="L280" s="6" t="s">
        <v>35</v>
      </c>
      <c r="M280" s="6">
        <v>2</v>
      </c>
      <c r="N280" s="8">
        <v>129394</v>
      </c>
      <c r="O280" s="6" t="s">
        <v>66</v>
      </c>
      <c r="P280" s="6" t="s">
        <v>29</v>
      </c>
      <c r="Q280" s="6" t="s">
        <v>187</v>
      </c>
      <c r="R280" s="6" t="s">
        <v>131</v>
      </c>
      <c r="S280" s="6" t="s">
        <v>66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 t="s">
        <v>653</v>
      </c>
      <c r="F281" s="6" t="s">
        <v>654</v>
      </c>
      <c r="G281" s="6" t="s">
        <v>655</v>
      </c>
      <c r="H281" s="7">
        <v>44040</v>
      </c>
      <c r="I281" s="6">
        <v>30</v>
      </c>
      <c r="J281" s="6" t="s">
        <v>25</v>
      </c>
      <c r="K281" s="6" t="s">
        <v>619</v>
      </c>
      <c r="L281" s="6" t="s">
        <v>620</v>
      </c>
      <c r="M281" s="6">
        <v>1</v>
      </c>
      <c r="N281" s="8">
        <v>45707</v>
      </c>
      <c r="O281" s="6" t="s">
        <v>28</v>
      </c>
      <c r="P281" s="6" t="s">
        <v>29</v>
      </c>
      <c r="Q281" s="6" t="s">
        <v>187</v>
      </c>
      <c r="R281" s="6" t="s">
        <v>131</v>
      </c>
      <c r="S281" s="6" t="s">
        <v>28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656</v>
      </c>
      <c r="F282" s="6" t="s">
        <v>657</v>
      </c>
      <c r="G282" s="6" t="s">
        <v>658</v>
      </c>
      <c r="H282" s="7">
        <v>44040</v>
      </c>
      <c r="I282" s="6">
        <v>30</v>
      </c>
      <c r="J282" s="6" t="s">
        <v>25</v>
      </c>
      <c r="K282" s="6" t="s">
        <v>532</v>
      </c>
      <c r="L282" s="6" t="s">
        <v>533</v>
      </c>
      <c r="M282" s="6">
        <v>1</v>
      </c>
      <c r="N282" s="8">
        <v>1507</v>
      </c>
      <c r="O282" s="6" t="s">
        <v>28</v>
      </c>
      <c r="P282" s="6" t="s">
        <v>29</v>
      </c>
      <c r="Q282" s="6" t="s">
        <v>187</v>
      </c>
      <c r="R282" s="6" t="s">
        <v>31</v>
      </c>
      <c r="S282" s="6" t="s">
        <v>28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>
        <v>85365</v>
      </c>
      <c r="F283" s="6" t="s">
        <v>240</v>
      </c>
      <c r="G283" s="6" t="s">
        <v>659</v>
      </c>
      <c r="H283" s="7">
        <v>44040</v>
      </c>
      <c r="I283" s="6">
        <v>30</v>
      </c>
      <c r="J283" s="6" t="s">
        <v>25</v>
      </c>
      <c r="K283" s="6" t="s">
        <v>619</v>
      </c>
      <c r="L283" s="6" t="s">
        <v>620</v>
      </c>
      <c r="M283" s="6">
        <v>4</v>
      </c>
      <c r="N283" s="8">
        <v>85716</v>
      </c>
      <c r="O283" s="6" t="s">
        <v>28</v>
      </c>
      <c r="P283" s="6" t="s">
        <v>29</v>
      </c>
      <c r="Q283" s="6" t="s">
        <v>187</v>
      </c>
      <c r="R283" s="6" t="s">
        <v>131</v>
      </c>
      <c r="S283" s="6" t="s">
        <v>28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>
        <v>43144</v>
      </c>
      <c r="F284" s="6" t="s">
        <v>660</v>
      </c>
      <c r="G284" s="6" t="s">
        <v>661</v>
      </c>
      <c r="H284" s="7">
        <v>44041</v>
      </c>
      <c r="I284" s="6">
        <v>30</v>
      </c>
      <c r="J284" s="6" t="s">
        <v>25</v>
      </c>
      <c r="K284" s="6" t="s">
        <v>560</v>
      </c>
      <c r="L284" s="6" t="s">
        <v>561</v>
      </c>
      <c r="M284" s="6">
        <v>1</v>
      </c>
      <c r="N284" s="8">
        <v>30487</v>
      </c>
      <c r="O284" s="6" t="s">
        <v>28</v>
      </c>
      <c r="P284" s="6" t="s">
        <v>29</v>
      </c>
      <c r="Q284" s="6" t="s">
        <v>187</v>
      </c>
      <c r="R284" s="6" t="s">
        <v>31</v>
      </c>
      <c r="S284" s="6" t="s">
        <v>28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>
        <v>43231</v>
      </c>
      <c r="F285" s="6" t="s">
        <v>662</v>
      </c>
      <c r="G285" s="6" t="s">
        <v>663</v>
      </c>
      <c r="H285" s="7">
        <v>44041</v>
      </c>
      <c r="I285" s="6">
        <v>30</v>
      </c>
      <c r="J285" s="6" t="s">
        <v>25</v>
      </c>
      <c r="K285" s="6" t="s">
        <v>664</v>
      </c>
      <c r="L285" s="6" t="s">
        <v>665</v>
      </c>
      <c r="M285" s="6">
        <v>1</v>
      </c>
      <c r="N285" s="8">
        <v>29050</v>
      </c>
      <c r="O285" s="6" t="s">
        <v>28</v>
      </c>
      <c r="P285" s="6" t="s">
        <v>29</v>
      </c>
      <c r="Q285" s="6" t="s">
        <v>187</v>
      </c>
      <c r="R285" s="6" t="s">
        <v>31</v>
      </c>
      <c r="S285" s="6" t="s">
        <v>28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>
        <v>4276</v>
      </c>
      <c r="F286" s="6" t="s">
        <v>666</v>
      </c>
      <c r="G286" s="6" t="s">
        <v>667</v>
      </c>
      <c r="H286" s="7">
        <v>44041</v>
      </c>
      <c r="I286" s="6">
        <v>30</v>
      </c>
      <c r="J286" s="6" t="s">
        <v>25</v>
      </c>
      <c r="K286" s="6" t="s">
        <v>571</v>
      </c>
      <c r="L286" s="6" t="s">
        <v>572</v>
      </c>
      <c r="M286" s="6">
        <v>1</v>
      </c>
      <c r="N286" s="8">
        <v>33875</v>
      </c>
      <c r="O286" s="6" t="s">
        <v>190</v>
      </c>
      <c r="P286" s="6" t="s">
        <v>29</v>
      </c>
      <c r="Q286" s="6" t="s">
        <v>187</v>
      </c>
      <c r="R286" s="6" t="s">
        <v>31</v>
      </c>
      <c r="S286" s="6" t="s">
        <v>66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>
        <v>27122</v>
      </c>
      <c r="F287" s="6" t="s">
        <v>205</v>
      </c>
      <c r="G287" s="6" t="s">
        <v>668</v>
      </c>
      <c r="H287" s="7">
        <v>44041</v>
      </c>
      <c r="I287" s="6">
        <v>30</v>
      </c>
      <c r="J287" s="6" t="s">
        <v>25</v>
      </c>
      <c r="K287" s="6" t="s">
        <v>571</v>
      </c>
      <c r="L287" s="6" t="s">
        <v>572</v>
      </c>
      <c r="M287" s="6">
        <v>1</v>
      </c>
      <c r="N287" s="8">
        <v>2420</v>
      </c>
      <c r="O287" s="6" t="s">
        <v>28</v>
      </c>
      <c r="P287" s="6" t="s">
        <v>29</v>
      </c>
      <c r="Q287" s="6" t="s">
        <v>187</v>
      </c>
      <c r="R287" s="6" t="s">
        <v>31</v>
      </c>
      <c r="S287" s="6" t="s">
        <v>28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>
        <v>10548</v>
      </c>
      <c r="F288" s="6" t="s">
        <v>222</v>
      </c>
      <c r="G288" s="6" t="s">
        <v>668</v>
      </c>
      <c r="H288" s="7">
        <v>44041</v>
      </c>
      <c r="I288" s="6">
        <v>30</v>
      </c>
      <c r="J288" s="6" t="s">
        <v>25</v>
      </c>
      <c r="K288" s="6" t="s">
        <v>571</v>
      </c>
      <c r="L288" s="6" t="s">
        <v>572</v>
      </c>
      <c r="M288" s="6">
        <v>1</v>
      </c>
      <c r="N288" s="8">
        <v>10042</v>
      </c>
      <c r="O288" s="6" t="s">
        <v>28</v>
      </c>
      <c r="P288" s="6" t="s">
        <v>29</v>
      </c>
      <c r="Q288" s="6" t="s">
        <v>187</v>
      </c>
      <c r="R288" s="6" t="s">
        <v>31</v>
      </c>
      <c r="S288" s="6" t="s">
        <v>28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>
        <v>27123</v>
      </c>
      <c r="F289" s="6" t="s">
        <v>220</v>
      </c>
      <c r="G289" s="6" t="s">
        <v>668</v>
      </c>
      <c r="H289" s="7">
        <v>44041</v>
      </c>
      <c r="I289" s="6">
        <v>30</v>
      </c>
      <c r="J289" s="6" t="s">
        <v>25</v>
      </c>
      <c r="K289" s="6" t="s">
        <v>571</v>
      </c>
      <c r="L289" s="6" t="s">
        <v>572</v>
      </c>
      <c r="M289" s="6">
        <v>1</v>
      </c>
      <c r="N289" s="8">
        <v>11571</v>
      </c>
      <c r="O289" s="6" t="s">
        <v>28</v>
      </c>
      <c r="P289" s="6" t="s">
        <v>29</v>
      </c>
      <c r="Q289" s="6" t="s">
        <v>187</v>
      </c>
      <c r="R289" s="6" t="s">
        <v>31</v>
      </c>
      <c r="S289" s="6" t="s">
        <v>28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27414</v>
      </c>
      <c r="F290" s="6" t="s">
        <v>497</v>
      </c>
      <c r="G290" s="6" t="s">
        <v>668</v>
      </c>
      <c r="H290" s="7">
        <v>44041</v>
      </c>
      <c r="I290" s="6">
        <v>30</v>
      </c>
      <c r="J290" s="6" t="s">
        <v>25</v>
      </c>
      <c r="K290" s="6" t="s">
        <v>571</v>
      </c>
      <c r="L290" s="6" t="s">
        <v>572</v>
      </c>
      <c r="M290" s="6">
        <v>1</v>
      </c>
      <c r="N290" s="8">
        <v>8706</v>
      </c>
      <c r="O290" s="6" t="s">
        <v>28</v>
      </c>
      <c r="P290" s="6" t="s">
        <v>29</v>
      </c>
      <c r="Q290" s="6" t="s">
        <v>187</v>
      </c>
      <c r="R290" s="6" t="s">
        <v>31</v>
      </c>
      <c r="S290" s="6" t="s">
        <v>28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 t="s">
        <v>669</v>
      </c>
      <c r="F291" s="6" t="s">
        <v>670</v>
      </c>
      <c r="G291" s="6" t="s">
        <v>671</v>
      </c>
      <c r="H291" s="7">
        <v>44041</v>
      </c>
      <c r="I291" s="6">
        <v>30</v>
      </c>
      <c r="J291" s="6" t="s">
        <v>25</v>
      </c>
      <c r="K291" s="6" t="s">
        <v>672</v>
      </c>
      <c r="L291" s="6" t="s">
        <v>673</v>
      </c>
      <c r="M291" s="6">
        <v>2</v>
      </c>
      <c r="N291" s="8">
        <v>47714</v>
      </c>
      <c r="O291" s="6" t="s">
        <v>28</v>
      </c>
      <c r="P291" s="6" t="s">
        <v>29</v>
      </c>
      <c r="Q291" s="6" t="s">
        <v>187</v>
      </c>
      <c r="R291" s="6" t="s">
        <v>31</v>
      </c>
      <c r="S291" s="6" t="s">
        <v>66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 t="s">
        <v>674</v>
      </c>
      <c r="F292" s="6" t="s">
        <v>675</v>
      </c>
      <c r="G292" s="6" t="s">
        <v>671</v>
      </c>
      <c r="H292" s="7">
        <v>44041</v>
      </c>
      <c r="I292" s="6">
        <v>30</v>
      </c>
      <c r="J292" s="6" t="s">
        <v>25</v>
      </c>
      <c r="K292" s="6" t="s">
        <v>672</v>
      </c>
      <c r="L292" s="6" t="s">
        <v>673</v>
      </c>
      <c r="M292" s="6">
        <v>2</v>
      </c>
      <c r="N292" s="8">
        <v>243900</v>
      </c>
      <c r="O292" s="6" t="s">
        <v>28</v>
      </c>
      <c r="P292" s="6" t="s">
        <v>29</v>
      </c>
      <c r="Q292" s="6" t="s">
        <v>187</v>
      </c>
      <c r="R292" s="6" t="s">
        <v>31</v>
      </c>
      <c r="S292" s="6" t="s">
        <v>28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676</v>
      </c>
      <c r="F293" s="6" t="s">
        <v>677</v>
      </c>
      <c r="G293" s="6" t="s">
        <v>678</v>
      </c>
      <c r="H293" s="7">
        <v>44041</v>
      </c>
      <c r="I293" s="6">
        <v>30</v>
      </c>
      <c r="J293" s="6" t="s">
        <v>25</v>
      </c>
      <c r="K293" s="6" t="s">
        <v>679</v>
      </c>
      <c r="L293" s="6" t="s">
        <v>680</v>
      </c>
      <c r="M293" s="6">
        <v>1</v>
      </c>
      <c r="N293" s="8">
        <v>22681</v>
      </c>
      <c r="O293" s="6" t="s">
        <v>28</v>
      </c>
      <c r="P293" s="6" t="s">
        <v>29</v>
      </c>
      <c r="Q293" s="6" t="s">
        <v>187</v>
      </c>
      <c r="R293" s="6" t="s">
        <v>31</v>
      </c>
      <c r="S293" s="6" t="s">
        <v>28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 t="s">
        <v>681</v>
      </c>
      <c r="F294" s="6" t="s">
        <v>682</v>
      </c>
      <c r="G294" s="6" t="s">
        <v>683</v>
      </c>
      <c r="H294" s="7">
        <v>44041</v>
      </c>
      <c r="I294" s="6">
        <v>30</v>
      </c>
      <c r="J294" s="6" t="s">
        <v>25</v>
      </c>
      <c r="K294" s="6" t="s">
        <v>606</v>
      </c>
      <c r="L294" s="6" t="s">
        <v>607</v>
      </c>
      <c r="M294" s="6">
        <v>2</v>
      </c>
      <c r="N294" s="8">
        <v>30844</v>
      </c>
      <c r="O294" s="6" t="s">
        <v>28</v>
      </c>
      <c r="P294" s="6" t="s">
        <v>29</v>
      </c>
      <c r="Q294" s="6" t="s">
        <v>187</v>
      </c>
      <c r="R294" s="6" t="s">
        <v>131</v>
      </c>
      <c r="S294" s="6" t="s">
        <v>66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 t="s">
        <v>684</v>
      </c>
      <c r="F295" s="6" t="s">
        <v>685</v>
      </c>
      <c r="G295" s="6" t="s">
        <v>686</v>
      </c>
      <c r="H295" s="7">
        <v>44041</v>
      </c>
      <c r="I295" s="6">
        <v>30</v>
      </c>
      <c r="J295" s="6" t="s">
        <v>25</v>
      </c>
      <c r="K295" s="6" t="s">
        <v>679</v>
      </c>
      <c r="L295" s="6" t="s">
        <v>680</v>
      </c>
      <c r="M295" s="6">
        <v>1</v>
      </c>
      <c r="N295" s="8">
        <v>20043</v>
      </c>
      <c r="O295" s="6" t="s">
        <v>28</v>
      </c>
      <c r="P295" s="6" t="s">
        <v>29</v>
      </c>
      <c r="Q295" s="6" t="s">
        <v>187</v>
      </c>
      <c r="R295" s="6" t="s">
        <v>31</v>
      </c>
      <c r="S295" s="6" t="s">
        <v>28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>
        <v>68090</v>
      </c>
      <c r="F296" s="6" t="s">
        <v>687</v>
      </c>
      <c r="G296" s="6" t="s">
        <v>688</v>
      </c>
      <c r="H296" s="7">
        <v>44041</v>
      </c>
      <c r="I296" s="6">
        <v>30</v>
      </c>
      <c r="J296" s="6" t="s">
        <v>25</v>
      </c>
      <c r="K296" s="6" t="s">
        <v>689</v>
      </c>
      <c r="L296" s="6" t="s">
        <v>690</v>
      </c>
      <c r="M296" s="6">
        <v>2</v>
      </c>
      <c r="N296" s="8">
        <v>40474</v>
      </c>
      <c r="O296" s="6" t="s">
        <v>28</v>
      </c>
      <c r="P296" s="6" t="s">
        <v>29</v>
      </c>
      <c r="Q296" s="6" t="s">
        <v>187</v>
      </c>
      <c r="R296" s="6" t="s">
        <v>31</v>
      </c>
      <c r="S296" s="6" t="s">
        <v>28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>
        <v>10537</v>
      </c>
      <c r="F297" s="6" t="s">
        <v>222</v>
      </c>
      <c r="G297" s="6" t="s">
        <v>691</v>
      </c>
      <c r="H297" s="7">
        <v>44041</v>
      </c>
      <c r="I297" s="6">
        <v>30</v>
      </c>
      <c r="J297" s="6" t="s">
        <v>25</v>
      </c>
      <c r="K297" s="6" t="s">
        <v>639</v>
      </c>
      <c r="L297" s="6" t="s">
        <v>640</v>
      </c>
      <c r="M297" s="6">
        <v>15</v>
      </c>
      <c r="N297" s="8">
        <v>103860</v>
      </c>
      <c r="O297" s="6" t="s">
        <v>28</v>
      </c>
      <c r="P297" s="6" t="s">
        <v>29</v>
      </c>
      <c r="Q297" s="6" t="s">
        <v>187</v>
      </c>
      <c r="R297" s="6" t="s">
        <v>31</v>
      </c>
      <c r="S297" s="6" t="s">
        <v>28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>
        <v>10607</v>
      </c>
      <c r="F298" s="6" t="s">
        <v>228</v>
      </c>
      <c r="G298" s="6" t="s">
        <v>691</v>
      </c>
      <c r="H298" s="7">
        <v>44041</v>
      </c>
      <c r="I298" s="6">
        <v>30</v>
      </c>
      <c r="J298" s="6" t="s">
        <v>25</v>
      </c>
      <c r="K298" s="6" t="s">
        <v>639</v>
      </c>
      <c r="L298" s="6" t="s">
        <v>640</v>
      </c>
      <c r="M298" s="6">
        <v>15</v>
      </c>
      <c r="N298" s="8">
        <v>37815</v>
      </c>
      <c r="O298" s="6" t="s">
        <v>28</v>
      </c>
      <c r="P298" s="6" t="s">
        <v>29</v>
      </c>
      <c r="Q298" s="6" t="s">
        <v>187</v>
      </c>
      <c r="R298" s="6" t="s">
        <v>31</v>
      </c>
      <c r="S298" s="6" t="s">
        <v>28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57093</v>
      </c>
      <c r="F299" s="6" t="s">
        <v>692</v>
      </c>
      <c r="G299" s="6" t="s">
        <v>693</v>
      </c>
      <c r="H299" s="7">
        <v>44041</v>
      </c>
      <c r="I299" s="6">
        <v>30</v>
      </c>
      <c r="J299" s="6" t="s">
        <v>25</v>
      </c>
      <c r="K299" s="6" t="s">
        <v>138</v>
      </c>
      <c r="L299" s="6" t="s">
        <v>139</v>
      </c>
      <c r="M299" s="6">
        <v>30</v>
      </c>
      <c r="N299" s="8">
        <v>9300</v>
      </c>
      <c r="O299" s="6" t="s">
        <v>28</v>
      </c>
      <c r="P299" s="6" t="s">
        <v>29</v>
      </c>
      <c r="Q299" s="6" t="s">
        <v>187</v>
      </c>
      <c r="R299" s="6" t="s">
        <v>31</v>
      </c>
      <c r="S299" s="6" t="s">
        <v>28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694</v>
      </c>
      <c r="F300" s="6" t="s">
        <v>695</v>
      </c>
      <c r="G300" s="6" t="s">
        <v>693</v>
      </c>
      <c r="H300" s="7">
        <v>44041</v>
      </c>
      <c r="I300" s="6">
        <v>30</v>
      </c>
      <c r="J300" s="6" t="s">
        <v>25</v>
      </c>
      <c r="K300" s="6" t="s">
        <v>138</v>
      </c>
      <c r="L300" s="6" t="s">
        <v>139</v>
      </c>
      <c r="M300" s="6">
        <v>60</v>
      </c>
      <c r="N300" s="8">
        <v>39120</v>
      </c>
      <c r="O300" s="6" t="s">
        <v>28</v>
      </c>
      <c r="P300" s="6" t="s">
        <v>29</v>
      </c>
      <c r="Q300" s="6" t="s">
        <v>187</v>
      </c>
      <c r="R300" s="6" t="s">
        <v>31</v>
      </c>
      <c r="S300" s="6" t="s">
        <v>28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>
        <v>10517</v>
      </c>
      <c r="F301" s="6" t="s">
        <v>323</v>
      </c>
      <c r="G301" s="6" t="s">
        <v>696</v>
      </c>
      <c r="H301" s="7">
        <v>44041</v>
      </c>
      <c r="I301" s="6">
        <v>30</v>
      </c>
      <c r="J301" s="6" t="s">
        <v>25</v>
      </c>
      <c r="K301" s="6" t="s">
        <v>697</v>
      </c>
      <c r="L301" s="6" t="s">
        <v>698</v>
      </c>
      <c r="M301" s="6">
        <v>2</v>
      </c>
      <c r="N301" s="8">
        <v>14992</v>
      </c>
      <c r="O301" s="6" t="s">
        <v>28</v>
      </c>
      <c r="P301" s="6" t="s">
        <v>29</v>
      </c>
      <c r="Q301" s="6" t="s">
        <v>187</v>
      </c>
      <c r="R301" s="6" t="s">
        <v>31</v>
      </c>
      <c r="S301" s="6" t="s">
        <v>28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>
        <v>10616</v>
      </c>
      <c r="F302" s="6" t="s">
        <v>228</v>
      </c>
      <c r="G302" s="6" t="s">
        <v>696</v>
      </c>
      <c r="H302" s="7">
        <v>44041</v>
      </c>
      <c r="I302" s="6">
        <v>30</v>
      </c>
      <c r="J302" s="6" t="s">
        <v>25</v>
      </c>
      <c r="K302" s="6" t="s">
        <v>697</v>
      </c>
      <c r="L302" s="6" t="s">
        <v>698</v>
      </c>
      <c r="M302" s="6">
        <v>2</v>
      </c>
      <c r="N302" s="8">
        <v>14942</v>
      </c>
      <c r="O302" s="6" t="s">
        <v>28</v>
      </c>
      <c r="P302" s="6" t="s">
        <v>29</v>
      </c>
      <c r="Q302" s="6" t="s">
        <v>187</v>
      </c>
      <c r="R302" s="6" t="s">
        <v>31</v>
      </c>
      <c r="S302" s="6" t="s">
        <v>28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>
        <v>10626</v>
      </c>
      <c r="F303" s="6" t="s">
        <v>228</v>
      </c>
      <c r="G303" s="6" t="s">
        <v>696</v>
      </c>
      <c r="H303" s="7">
        <v>44041</v>
      </c>
      <c r="I303" s="6">
        <v>30</v>
      </c>
      <c r="J303" s="6" t="s">
        <v>25</v>
      </c>
      <c r="K303" s="6" t="s">
        <v>697</v>
      </c>
      <c r="L303" s="6" t="s">
        <v>698</v>
      </c>
      <c r="M303" s="6">
        <v>4</v>
      </c>
      <c r="N303" s="8">
        <v>30656</v>
      </c>
      <c r="O303" s="6" t="s">
        <v>28</v>
      </c>
      <c r="P303" s="6" t="s">
        <v>29</v>
      </c>
      <c r="Q303" s="6" t="s">
        <v>187</v>
      </c>
      <c r="R303" s="6" t="s">
        <v>31</v>
      </c>
      <c r="S303" s="6" t="s">
        <v>28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 t="s">
        <v>699</v>
      </c>
      <c r="F304" s="6" t="s">
        <v>700</v>
      </c>
      <c r="G304" s="6" t="s">
        <v>696</v>
      </c>
      <c r="H304" s="7">
        <v>44041</v>
      </c>
      <c r="I304" s="6">
        <v>30</v>
      </c>
      <c r="J304" s="6" t="s">
        <v>25</v>
      </c>
      <c r="K304" s="6" t="s">
        <v>697</v>
      </c>
      <c r="L304" s="6" t="s">
        <v>698</v>
      </c>
      <c r="M304" s="6">
        <v>1</v>
      </c>
      <c r="N304" s="8">
        <v>60707</v>
      </c>
      <c r="O304" s="6" t="s">
        <v>28</v>
      </c>
      <c r="P304" s="6" t="s">
        <v>29</v>
      </c>
      <c r="Q304" s="6" t="s">
        <v>187</v>
      </c>
      <c r="R304" s="6" t="s">
        <v>31</v>
      </c>
      <c r="S304" s="6" t="s">
        <v>28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 t="s">
        <v>701</v>
      </c>
      <c r="F305" s="6" t="s">
        <v>222</v>
      </c>
      <c r="G305" s="6" t="s">
        <v>696</v>
      </c>
      <c r="H305" s="7">
        <v>44041</v>
      </c>
      <c r="I305" s="6">
        <v>30</v>
      </c>
      <c r="J305" s="6" t="s">
        <v>25</v>
      </c>
      <c r="K305" s="6" t="s">
        <v>697</v>
      </c>
      <c r="L305" s="6" t="s">
        <v>698</v>
      </c>
      <c r="M305" s="6">
        <v>2</v>
      </c>
      <c r="N305" s="8">
        <v>48236</v>
      </c>
      <c r="O305" s="6" t="s">
        <v>28</v>
      </c>
      <c r="P305" s="6" t="s">
        <v>29</v>
      </c>
      <c r="Q305" s="6" t="s">
        <v>187</v>
      </c>
      <c r="R305" s="6" t="s">
        <v>31</v>
      </c>
      <c r="S305" s="6" t="s">
        <v>28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 t="s">
        <v>702</v>
      </c>
      <c r="F306" s="6" t="s">
        <v>703</v>
      </c>
      <c r="G306" s="6" t="s">
        <v>696</v>
      </c>
      <c r="H306" s="7">
        <v>44041</v>
      </c>
      <c r="I306" s="6">
        <v>30</v>
      </c>
      <c r="J306" s="6" t="s">
        <v>25</v>
      </c>
      <c r="K306" s="6" t="s">
        <v>697</v>
      </c>
      <c r="L306" s="6" t="s">
        <v>698</v>
      </c>
      <c r="M306" s="6">
        <v>1</v>
      </c>
      <c r="N306" s="8">
        <v>12972</v>
      </c>
      <c r="O306" s="6" t="s">
        <v>28</v>
      </c>
      <c r="P306" s="6" t="s">
        <v>29</v>
      </c>
      <c r="Q306" s="6" t="s">
        <v>187</v>
      </c>
      <c r="R306" s="6" t="s">
        <v>31</v>
      </c>
      <c r="S306" s="6" t="s">
        <v>28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>
        <v>43245</v>
      </c>
      <c r="F307" s="6" t="s">
        <v>704</v>
      </c>
      <c r="G307" s="6" t="s">
        <v>705</v>
      </c>
      <c r="H307" s="7">
        <v>44041</v>
      </c>
      <c r="I307" s="6">
        <v>30</v>
      </c>
      <c r="J307" s="6" t="s">
        <v>25</v>
      </c>
      <c r="K307" s="6" t="s">
        <v>560</v>
      </c>
      <c r="L307" s="6" t="s">
        <v>561</v>
      </c>
      <c r="M307" s="6">
        <v>1</v>
      </c>
      <c r="N307" s="8">
        <v>62008</v>
      </c>
      <c r="O307" s="6" t="s">
        <v>28</v>
      </c>
      <c r="P307" s="6" t="s">
        <v>29</v>
      </c>
      <c r="Q307" s="6" t="s">
        <v>187</v>
      </c>
      <c r="R307" s="6" t="s">
        <v>31</v>
      </c>
      <c r="S307" s="6" t="s">
        <v>28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>
        <v>69</v>
      </c>
      <c r="F308" s="6" t="s">
        <v>706</v>
      </c>
      <c r="G308" s="6" t="s">
        <v>707</v>
      </c>
      <c r="H308" s="7">
        <v>44041</v>
      </c>
      <c r="I308" s="6">
        <v>30</v>
      </c>
      <c r="J308" s="6" t="s">
        <v>25</v>
      </c>
      <c r="K308" s="6" t="s">
        <v>268</v>
      </c>
      <c r="L308" s="6" t="s">
        <v>269</v>
      </c>
      <c r="M308" s="6">
        <v>1</v>
      </c>
      <c r="N308" s="8">
        <v>231925</v>
      </c>
      <c r="O308" s="6" t="s">
        <v>190</v>
      </c>
      <c r="P308" s="6" t="s">
        <v>29</v>
      </c>
      <c r="Q308" s="6" t="s">
        <v>187</v>
      </c>
      <c r="R308" s="6" t="s">
        <v>131</v>
      </c>
      <c r="S308" s="6" t="s">
        <v>66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708</v>
      </c>
      <c r="F309" s="6" t="s">
        <v>709</v>
      </c>
      <c r="G309" s="6" t="s">
        <v>710</v>
      </c>
      <c r="H309" s="7">
        <v>44042</v>
      </c>
      <c r="I309" s="6">
        <v>30</v>
      </c>
      <c r="J309" s="6" t="s">
        <v>25</v>
      </c>
      <c r="K309" s="6" t="s">
        <v>532</v>
      </c>
      <c r="L309" s="6" t="s">
        <v>533</v>
      </c>
      <c r="M309" s="6">
        <v>20</v>
      </c>
      <c r="N309" s="8">
        <v>35720</v>
      </c>
      <c r="O309" s="6" t="s">
        <v>28</v>
      </c>
      <c r="P309" s="6" t="s">
        <v>29</v>
      </c>
      <c r="Q309" s="6" t="s">
        <v>187</v>
      </c>
      <c r="R309" s="6" t="s">
        <v>31</v>
      </c>
      <c r="S309" s="6" t="s">
        <v>66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>
        <v>3119</v>
      </c>
      <c r="F310" s="6" t="s">
        <v>711</v>
      </c>
      <c r="G310" s="6" t="s">
        <v>712</v>
      </c>
      <c r="H310" s="7">
        <v>44042</v>
      </c>
      <c r="I310" s="6">
        <v>30</v>
      </c>
      <c r="J310" s="6" t="s">
        <v>25</v>
      </c>
      <c r="K310" s="6" t="s">
        <v>34</v>
      </c>
      <c r="L310" s="6" t="s">
        <v>35</v>
      </c>
      <c r="M310" s="6">
        <v>1</v>
      </c>
      <c r="N310" s="8">
        <v>67757</v>
      </c>
      <c r="O310" s="6" t="s">
        <v>190</v>
      </c>
      <c r="P310" s="6" t="s">
        <v>29</v>
      </c>
      <c r="Q310" s="6" t="s">
        <v>187</v>
      </c>
      <c r="R310" s="6" t="s">
        <v>131</v>
      </c>
      <c r="S310" s="6" t="s">
        <v>66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>
        <v>47652</v>
      </c>
      <c r="F311" s="6" t="s">
        <v>713</v>
      </c>
      <c r="G311" s="6" t="s">
        <v>714</v>
      </c>
      <c r="H311" s="7">
        <v>44042</v>
      </c>
      <c r="I311" s="6">
        <v>30</v>
      </c>
      <c r="J311" s="6" t="s">
        <v>25</v>
      </c>
      <c r="K311" s="6" t="s">
        <v>318</v>
      </c>
      <c r="L311" s="6" t="s">
        <v>319</v>
      </c>
      <c r="M311" s="6">
        <v>4</v>
      </c>
      <c r="N311" s="8">
        <v>147204</v>
      </c>
      <c r="O311" s="6" t="s">
        <v>66</v>
      </c>
      <c r="P311" s="6" t="s">
        <v>29</v>
      </c>
      <c r="Q311" s="6" t="s">
        <v>187</v>
      </c>
      <c r="R311" s="6" t="s">
        <v>31</v>
      </c>
      <c r="S311" s="6" t="s">
        <v>66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47652</v>
      </c>
      <c r="F312" s="6" t="s">
        <v>713</v>
      </c>
      <c r="G312" s="6" t="s">
        <v>715</v>
      </c>
      <c r="H312" s="7">
        <v>44042</v>
      </c>
      <c r="I312" s="6">
        <v>30</v>
      </c>
      <c r="J312" s="6" t="s">
        <v>25</v>
      </c>
      <c r="K312" s="6" t="s">
        <v>318</v>
      </c>
      <c r="L312" s="6" t="s">
        <v>319</v>
      </c>
      <c r="M312" s="6">
        <v>8</v>
      </c>
      <c r="N312" s="8">
        <v>294408</v>
      </c>
      <c r="O312" s="6" t="s">
        <v>66</v>
      </c>
      <c r="P312" s="6" t="s">
        <v>29</v>
      </c>
      <c r="Q312" s="6" t="s">
        <v>187</v>
      </c>
      <c r="R312" s="6" t="s">
        <v>31</v>
      </c>
      <c r="S312" s="6" t="s">
        <v>66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>
        <v>47652</v>
      </c>
      <c r="F313" s="6" t="s">
        <v>713</v>
      </c>
      <c r="G313" s="6" t="s">
        <v>716</v>
      </c>
      <c r="H313" s="7">
        <v>44042</v>
      </c>
      <c r="I313" s="6">
        <v>30</v>
      </c>
      <c r="J313" s="6" t="s">
        <v>25</v>
      </c>
      <c r="K313" s="6" t="s">
        <v>318</v>
      </c>
      <c r="L313" s="6" t="s">
        <v>319</v>
      </c>
      <c r="M313" s="6">
        <v>8</v>
      </c>
      <c r="N313" s="8">
        <v>294408</v>
      </c>
      <c r="O313" s="6" t="s">
        <v>66</v>
      </c>
      <c r="P313" s="6" t="s">
        <v>29</v>
      </c>
      <c r="Q313" s="6" t="s">
        <v>187</v>
      </c>
      <c r="R313" s="6" t="s">
        <v>31</v>
      </c>
      <c r="S313" s="6" t="s">
        <v>66</v>
      </c>
    </row>
    <row r="314" spans="1:19" x14ac:dyDescent="0.25">
      <c r="A314" s="5" t="s">
        <v>19</v>
      </c>
      <c r="B314" s="6" t="s">
        <v>20</v>
      </c>
      <c r="C314" s="6" t="s">
        <v>21</v>
      </c>
      <c r="D314" s="6" t="s">
        <v>22</v>
      </c>
      <c r="E314" s="6">
        <v>50889</v>
      </c>
      <c r="F314" s="6" t="s">
        <v>717</v>
      </c>
      <c r="G314" s="6" t="s">
        <v>718</v>
      </c>
      <c r="H314" s="7">
        <v>44042</v>
      </c>
      <c r="I314" s="6">
        <v>30</v>
      </c>
      <c r="J314" s="6" t="s">
        <v>25</v>
      </c>
      <c r="K314" s="6" t="s">
        <v>393</v>
      </c>
      <c r="L314" s="6" t="s">
        <v>394</v>
      </c>
      <c r="M314" s="6">
        <v>2</v>
      </c>
      <c r="N314" s="8">
        <v>442338</v>
      </c>
      <c r="O314" s="6" t="s">
        <v>66</v>
      </c>
      <c r="P314" s="6" t="s">
        <v>29</v>
      </c>
      <c r="Q314" s="6" t="s">
        <v>187</v>
      </c>
      <c r="R314" s="6" t="s">
        <v>31</v>
      </c>
      <c r="S314" s="6" t="s">
        <v>66</v>
      </c>
    </row>
    <row r="315" spans="1:19" x14ac:dyDescent="0.25">
      <c r="A315" s="5" t="s">
        <v>19</v>
      </c>
      <c r="B315" s="6" t="s">
        <v>20</v>
      </c>
      <c r="C315" s="6" t="s">
        <v>21</v>
      </c>
      <c r="D315" s="6" t="s">
        <v>22</v>
      </c>
      <c r="E315" s="6">
        <v>53189</v>
      </c>
      <c r="F315" s="6" t="s">
        <v>719</v>
      </c>
      <c r="G315" s="6" t="s">
        <v>720</v>
      </c>
      <c r="H315" s="7">
        <v>44042</v>
      </c>
      <c r="I315" s="6">
        <v>30</v>
      </c>
      <c r="J315" s="6" t="s">
        <v>25</v>
      </c>
      <c r="K315" s="6" t="s">
        <v>721</v>
      </c>
      <c r="L315" s="6" t="s">
        <v>722</v>
      </c>
      <c r="M315" s="6">
        <v>1</v>
      </c>
      <c r="N315" s="8">
        <v>116798</v>
      </c>
      <c r="O315" s="6" t="s">
        <v>28</v>
      </c>
      <c r="P315" s="6" t="s">
        <v>29</v>
      </c>
      <c r="Q315" s="6" t="s">
        <v>187</v>
      </c>
      <c r="R315" s="6" t="s">
        <v>131</v>
      </c>
      <c r="S315" s="6" t="s">
        <v>28</v>
      </c>
    </row>
    <row r="316" spans="1:19" x14ac:dyDescent="0.25">
      <c r="A316" s="5" t="s">
        <v>19</v>
      </c>
      <c r="B316" s="6" t="s">
        <v>20</v>
      </c>
      <c r="C316" s="6" t="s">
        <v>21</v>
      </c>
      <c r="D316" s="6" t="s">
        <v>22</v>
      </c>
      <c r="E316" s="6">
        <v>50869</v>
      </c>
      <c r="F316" s="6" t="s">
        <v>723</v>
      </c>
      <c r="G316" s="6" t="s">
        <v>724</v>
      </c>
      <c r="H316" s="7">
        <v>44042</v>
      </c>
      <c r="I316" s="6">
        <v>30</v>
      </c>
      <c r="J316" s="6" t="s">
        <v>25</v>
      </c>
      <c r="K316" s="6" t="s">
        <v>725</v>
      </c>
      <c r="L316" s="6" t="s">
        <v>726</v>
      </c>
      <c r="M316" s="6">
        <v>4</v>
      </c>
      <c r="N316" s="8">
        <v>126756</v>
      </c>
      <c r="O316" s="6" t="s">
        <v>66</v>
      </c>
      <c r="P316" s="6" t="s">
        <v>29</v>
      </c>
      <c r="Q316" s="6" t="s">
        <v>187</v>
      </c>
      <c r="R316" s="6" t="s">
        <v>31</v>
      </c>
      <c r="S316" s="6" t="s">
        <v>66</v>
      </c>
    </row>
    <row r="317" spans="1:19" x14ac:dyDescent="0.25">
      <c r="A317" s="5" t="s">
        <v>19</v>
      </c>
      <c r="B317" s="6" t="s">
        <v>20</v>
      </c>
      <c r="C317" s="6" t="s">
        <v>21</v>
      </c>
      <c r="D317" s="6" t="s">
        <v>22</v>
      </c>
      <c r="E317" s="6" t="s">
        <v>708</v>
      </c>
      <c r="F317" s="6" t="s">
        <v>709</v>
      </c>
      <c r="G317" s="6" t="s">
        <v>727</v>
      </c>
      <c r="H317" s="7">
        <v>44042</v>
      </c>
      <c r="I317" s="6">
        <v>30</v>
      </c>
      <c r="J317" s="6" t="s">
        <v>25</v>
      </c>
      <c r="K317" s="6" t="s">
        <v>53</v>
      </c>
      <c r="L317" s="6" t="s">
        <v>54</v>
      </c>
      <c r="M317" s="6">
        <v>1</v>
      </c>
      <c r="N317" s="8">
        <v>3168</v>
      </c>
      <c r="O317" s="6" t="s">
        <v>28</v>
      </c>
      <c r="P317" s="6" t="s">
        <v>29</v>
      </c>
      <c r="Q317" s="6" t="s">
        <v>187</v>
      </c>
      <c r="R317" s="6" t="s">
        <v>131</v>
      </c>
      <c r="S317" s="6" t="s">
        <v>66</v>
      </c>
    </row>
    <row r="318" spans="1:19" x14ac:dyDescent="0.25">
      <c r="A318" s="5" t="s">
        <v>19</v>
      </c>
      <c r="B318" s="6" t="s">
        <v>20</v>
      </c>
      <c r="C318" s="6" t="s">
        <v>21</v>
      </c>
      <c r="D318" s="6" t="s">
        <v>22</v>
      </c>
      <c r="E318" s="6" t="s">
        <v>728</v>
      </c>
      <c r="F318" s="6" t="s">
        <v>729</v>
      </c>
      <c r="G318" s="6" t="s">
        <v>727</v>
      </c>
      <c r="H318" s="7">
        <v>44042</v>
      </c>
      <c r="I318" s="6">
        <v>30</v>
      </c>
      <c r="J318" s="6" t="s">
        <v>25</v>
      </c>
      <c r="K318" s="6" t="s">
        <v>53</v>
      </c>
      <c r="L318" s="6" t="s">
        <v>54</v>
      </c>
      <c r="M318" s="6">
        <v>4</v>
      </c>
      <c r="N318" s="8">
        <v>557948</v>
      </c>
      <c r="O318" s="6" t="s">
        <v>66</v>
      </c>
      <c r="P318" s="6" t="s">
        <v>29</v>
      </c>
      <c r="Q318" s="6" t="s">
        <v>187</v>
      </c>
      <c r="R318" s="6" t="s">
        <v>131</v>
      </c>
      <c r="S318" s="6" t="s">
        <v>66</v>
      </c>
    </row>
    <row r="319" spans="1:19" x14ac:dyDescent="0.25">
      <c r="A319" s="5" t="s">
        <v>19</v>
      </c>
      <c r="B319" s="6" t="s">
        <v>20</v>
      </c>
      <c r="C319" s="6" t="s">
        <v>21</v>
      </c>
      <c r="D319" s="6" t="s">
        <v>22</v>
      </c>
      <c r="E319" s="6">
        <v>10594</v>
      </c>
      <c r="F319" s="6" t="s">
        <v>222</v>
      </c>
      <c r="G319" s="6" t="s">
        <v>730</v>
      </c>
      <c r="H319" s="7">
        <v>44043</v>
      </c>
      <c r="I319" s="6">
        <v>30</v>
      </c>
      <c r="J319" s="6" t="s">
        <v>25</v>
      </c>
      <c r="K319" s="6" t="s">
        <v>532</v>
      </c>
      <c r="L319" s="6" t="s">
        <v>533</v>
      </c>
      <c r="M319" s="6">
        <v>1</v>
      </c>
      <c r="N319" s="8">
        <v>9936</v>
      </c>
      <c r="O319" s="6" t="s">
        <v>28</v>
      </c>
      <c r="P319" s="6" t="s">
        <v>29</v>
      </c>
      <c r="Q319" s="6" t="s">
        <v>187</v>
      </c>
      <c r="R319" s="6" t="s">
        <v>31</v>
      </c>
      <c r="S319" s="6" t="s">
        <v>28</v>
      </c>
    </row>
    <row r="320" spans="1:19" x14ac:dyDescent="0.25">
      <c r="A320" s="5" t="s">
        <v>19</v>
      </c>
      <c r="B320" s="6" t="s">
        <v>20</v>
      </c>
      <c r="C320" s="6" t="s">
        <v>21</v>
      </c>
      <c r="D320" s="6" t="s">
        <v>22</v>
      </c>
      <c r="E320" s="6" t="s">
        <v>731</v>
      </c>
      <c r="F320" s="6" t="s">
        <v>220</v>
      </c>
      <c r="G320" s="6" t="s">
        <v>730</v>
      </c>
      <c r="H320" s="7">
        <v>44043</v>
      </c>
      <c r="I320" s="6">
        <v>30</v>
      </c>
      <c r="J320" s="6" t="s">
        <v>25</v>
      </c>
      <c r="K320" s="6" t="s">
        <v>532</v>
      </c>
      <c r="L320" s="6" t="s">
        <v>533</v>
      </c>
      <c r="M320" s="6">
        <v>1</v>
      </c>
      <c r="N320" s="8">
        <v>11642</v>
      </c>
      <c r="O320" s="6" t="s">
        <v>28</v>
      </c>
      <c r="P320" s="6" t="s">
        <v>29</v>
      </c>
      <c r="Q320" s="6" t="s">
        <v>187</v>
      </c>
      <c r="R320" s="6" t="s">
        <v>31</v>
      </c>
      <c r="S320" s="6" t="s">
        <v>28</v>
      </c>
    </row>
    <row r="321" spans="1:19" x14ac:dyDescent="0.25">
      <c r="A321" s="5" t="s">
        <v>19</v>
      </c>
      <c r="B321" s="6" t="s">
        <v>20</v>
      </c>
      <c r="C321" s="6" t="s">
        <v>21</v>
      </c>
      <c r="D321" s="6" t="s">
        <v>22</v>
      </c>
      <c r="E321" s="6">
        <v>10627</v>
      </c>
      <c r="F321" s="6" t="s">
        <v>228</v>
      </c>
      <c r="G321" s="6" t="s">
        <v>730</v>
      </c>
      <c r="H321" s="7">
        <v>44043</v>
      </c>
      <c r="I321" s="6">
        <v>30</v>
      </c>
      <c r="J321" s="6" t="s">
        <v>25</v>
      </c>
      <c r="K321" s="6" t="s">
        <v>532</v>
      </c>
      <c r="L321" s="6" t="s">
        <v>533</v>
      </c>
      <c r="M321" s="6">
        <v>1</v>
      </c>
      <c r="N321" s="8">
        <v>4800</v>
      </c>
      <c r="O321" s="6" t="s">
        <v>28</v>
      </c>
      <c r="P321" s="6" t="s">
        <v>29</v>
      </c>
      <c r="Q321" s="6" t="s">
        <v>187</v>
      </c>
      <c r="R321" s="6" t="s">
        <v>31</v>
      </c>
      <c r="S321" s="6" t="s">
        <v>28</v>
      </c>
    </row>
    <row r="322" spans="1:19" x14ac:dyDescent="0.25">
      <c r="A322" s="5" t="s">
        <v>19</v>
      </c>
      <c r="B322" s="6" t="s">
        <v>20</v>
      </c>
      <c r="C322" s="6" t="s">
        <v>21</v>
      </c>
      <c r="D322" s="6" t="s">
        <v>22</v>
      </c>
      <c r="E322" s="6">
        <v>27150</v>
      </c>
      <c r="F322" s="6" t="s">
        <v>205</v>
      </c>
      <c r="G322" s="6" t="s">
        <v>732</v>
      </c>
      <c r="H322" s="7">
        <v>44043</v>
      </c>
      <c r="I322" s="6">
        <v>30</v>
      </c>
      <c r="J322" s="6" t="s">
        <v>25</v>
      </c>
      <c r="K322" s="6" t="s">
        <v>733</v>
      </c>
      <c r="L322" s="6" t="s">
        <v>734</v>
      </c>
      <c r="M322" s="6">
        <v>12</v>
      </c>
      <c r="N322" s="8">
        <v>31668</v>
      </c>
      <c r="O322" s="6" t="s">
        <v>28</v>
      </c>
      <c r="P322" s="6" t="s">
        <v>29</v>
      </c>
      <c r="Q322" s="6" t="s">
        <v>187</v>
      </c>
      <c r="R322" s="6" t="s">
        <v>131</v>
      </c>
      <c r="S322" s="6" t="s">
        <v>28</v>
      </c>
    </row>
    <row r="323" spans="1:19" x14ac:dyDescent="0.25">
      <c r="A323" s="5" t="s">
        <v>19</v>
      </c>
      <c r="B323" s="6" t="s">
        <v>20</v>
      </c>
      <c r="C323" s="6" t="s">
        <v>21</v>
      </c>
      <c r="D323" s="6" t="s">
        <v>22</v>
      </c>
      <c r="E323" s="6">
        <v>27217</v>
      </c>
      <c r="F323" s="6" t="s">
        <v>497</v>
      </c>
      <c r="G323" s="6" t="s">
        <v>732</v>
      </c>
      <c r="H323" s="7">
        <v>44043</v>
      </c>
      <c r="I323" s="6">
        <v>30</v>
      </c>
      <c r="J323" s="6" t="s">
        <v>25</v>
      </c>
      <c r="K323" s="6" t="s">
        <v>733</v>
      </c>
      <c r="L323" s="6" t="s">
        <v>734</v>
      </c>
      <c r="M323" s="6">
        <v>12</v>
      </c>
      <c r="N323" s="8">
        <v>50316</v>
      </c>
      <c r="O323" s="6" t="s">
        <v>28</v>
      </c>
      <c r="P323" s="6" t="s">
        <v>29</v>
      </c>
      <c r="Q323" s="6" t="s">
        <v>187</v>
      </c>
      <c r="R323" s="6" t="s">
        <v>131</v>
      </c>
      <c r="S323" s="6" t="s">
        <v>28</v>
      </c>
    </row>
    <row r="324" spans="1:19" x14ac:dyDescent="0.25">
      <c r="A324" s="5" t="s">
        <v>19</v>
      </c>
      <c r="B324" s="6" t="s">
        <v>20</v>
      </c>
      <c r="C324" s="6" t="s">
        <v>21</v>
      </c>
      <c r="D324" s="6" t="s">
        <v>22</v>
      </c>
      <c r="E324" s="6">
        <v>27173</v>
      </c>
      <c r="F324" s="6" t="s">
        <v>332</v>
      </c>
      <c r="G324" s="6" t="s">
        <v>732</v>
      </c>
      <c r="H324" s="7">
        <v>44043</v>
      </c>
      <c r="I324" s="6">
        <v>30</v>
      </c>
      <c r="J324" s="6" t="s">
        <v>25</v>
      </c>
      <c r="K324" s="6" t="s">
        <v>733</v>
      </c>
      <c r="L324" s="6" t="s">
        <v>734</v>
      </c>
      <c r="M324" s="6">
        <v>12</v>
      </c>
      <c r="N324" s="8">
        <v>60408</v>
      </c>
      <c r="O324" s="6" t="s">
        <v>28</v>
      </c>
      <c r="P324" s="6" t="s">
        <v>29</v>
      </c>
      <c r="Q324" s="6" t="s">
        <v>187</v>
      </c>
      <c r="R324" s="6" t="s">
        <v>131</v>
      </c>
      <c r="S324" s="6" t="s">
        <v>28</v>
      </c>
    </row>
    <row r="325" spans="1:19" x14ac:dyDescent="0.25">
      <c r="A325" s="5" t="s">
        <v>19</v>
      </c>
      <c r="B325" s="6" t="s">
        <v>20</v>
      </c>
      <c r="C325" s="6" t="s">
        <v>21</v>
      </c>
      <c r="D325" s="6" t="s">
        <v>22</v>
      </c>
      <c r="E325" s="6">
        <v>47539</v>
      </c>
      <c r="F325" s="6" t="s">
        <v>735</v>
      </c>
      <c r="G325" s="6" t="s">
        <v>732</v>
      </c>
      <c r="H325" s="7">
        <v>44043</v>
      </c>
      <c r="I325" s="6">
        <v>30</v>
      </c>
      <c r="J325" s="6" t="s">
        <v>25</v>
      </c>
      <c r="K325" s="6" t="s">
        <v>733</v>
      </c>
      <c r="L325" s="6" t="s">
        <v>734</v>
      </c>
      <c r="M325" s="6">
        <v>4</v>
      </c>
      <c r="N325" s="8">
        <v>369716</v>
      </c>
      <c r="O325" s="6" t="s">
        <v>66</v>
      </c>
      <c r="P325" s="6" t="s">
        <v>29</v>
      </c>
      <c r="Q325" s="6" t="s">
        <v>187</v>
      </c>
      <c r="R325" s="6" t="s">
        <v>131</v>
      </c>
      <c r="S325" s="6" t="s">
        <v>66</v>
      </c>
    </row>
    <row r="326" spans="1:19" x14ac:dyDescent="0.25">
      <c r="A326" s="5" t="s">
        <v>19</v>
      </c>
      <c r="B326" s="6" t="s">
        <v>20</v>
      </c>
      <c r="C326" s="6" t="s">
        <v>21</v>
      </c>
      <c r="D326" s="6" t="s">
        <v>22</v>
      </c>
      <c r="E326" s="6">
        <v>50935</v>
      </c>
      <c r="F326" s="6" t="s">
        <v>736</v>
      </c>
      <c r="G326" s="6" t="s">
        <v>737</v>
      </c>
      <c r="H326" s="7">
        <v>44043</v>
      </c>
      <c r="I326" s="6">
        <v>30</v>
      </c>
      <c r="J326" s="6" t="s">
        <v>25</v>
      </c>
      <c r="K326" s="6" t="s">
        <v>738</v>
      </c>
      <c r="L326" s="6" t="s">
        <v>739</v>
      </c>
      <c r="M326" s="6">
        <v>4</v>
      </c>
      <c r="N326" s="8">
        <v>671028</v>
      </c>
      <c r="O326" s="6" t="s">
        <v>66</v>
      </c>
      <c r="P326" s="6" t="s">
        <v>29</v>
      </c>
      <c r="Q326" s="6" t="s">
        <v>187</v>
      </c>
      <c r="R326" s="6" t="s">
        <v>31</v>
      </c>
      <c r="S326" s="6" t="s">
        <v>66</v>
      </c>
    </row>
    <row r="327" spans="1:19" x14ac:dyDescent="0.25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740</v>
      </c>
      <c r="F327" s="6" t="s">
        <v>741</v>
      </c>
      <c r="G327" s="6" t="s">
        <v>742</v>
      </c>
      <c r="H327" s="7">
        <v>44043</v>
      </c>
      <c r="I327" s="6">
        <v>30</v>
      </c>
      <c r="J327" s="6" t="s">
        <v>25</v>
      </c>
      <c r="K327" s="6" t="s">
        <v>178</v>
      </c>
      <c r="L327" s="6" t="s">
        <v>179</v>
      </c>
      <c r="M327" s="6">
        <v>1</v>
      </c>
      <c r="N327" s="8">
        <v>25722</v>
      </c>
      <c r="O327" s="6" t="s">
        <v>28</v>
      </c>
      <c r="P327" s="6" t="s">
        <v>29</v>
      </c>
      <c r="Q327" s="6" t="s">
        <v>187</v>
      </c>
      <c r="R327" s="6" t="s">
        <v>31</v>
      </c>
      <c r="S327" s="6" t="s">
        <v>28</v>
      </c>
    </row>
    <row r="328" spans="1:19" x14ac:dyDescent="0.25">
      <c r="A328" s="5" t="s">
        <v>19</v>
      </c>
      <c r="B328" s="6" t="s">
        <v>20</v>
      </c>
      <c r="C328" s="6" t="s">
        <v>21</v>
      </c>
      <c r="D328" s="6" t="s">
        <v>22</v>
      </c>
      <c r="E328" s="6">
        <v>10616</v>
      </c>
      <c r="F328" s="6" t="s">
        <v>228</v>
      </c>
      <c r="G328" s="6" t="s">
        <v>743</v>
      </c>
      <c r="H328" s="7">
        <v>44043</v>
      </c>
      <c r="I328" s="6">
        <v>30</v>
      </c>
      <c r="J328" s="6" t="s">
        <v>25</v>
      </c>
      <c r="K328" s="6" t="s">
        <v>744</v>
      </c>
      <c r="L328" s="6" t="s">
        <v>745</v>
      </c>
      <c r="M328" s="6">
        <v>4</v>
      </c>
      <c r="N328" s="8">
        <v>29884</v>
      </c>
      <c r="O328" s="6" t="s">
        <v>28</v>
      </c>
      <c r="P328" s="6" t="s">
        <v>29</v>
      </c>
      <c r="Q328" s="6" t="s">
        <v>187</v>
      </c>
      <c r="R328" s="6" t="s">
        <v>31</v>
      </c>
      <c r="S328" s="6" t="s">
        <v>28</v>
      </c>
    </row>
    <row r="329" spans="1:19" x14ac:dyDescent="0.25">
      <c r="A329" s="5" t="s">
        <v>19</v>
      </c>
      <c r="B329" s="6" t="s">
        <v>20</v>
      </c>
      <c r="C329" s="6" t="s">
        <v>21</v>
      </c>
      <c r="D329" s="6" t="s">
        <v>22</v>
      </c>
      <c r="E329" s="6">
        <v>10622</v>
      </c>
      <c r="F329" s="6" t="s">
        <v>228</v>
      </c>
      <c r="G329" s="6" t="s">
        <v>743</v>
      </c>
      <c r="H329" s="7">
        <v>44043</v>
      </c>
      <c r="I329" s="6">
        <v>30</v>
      </c>
      <c r="J329" s="6" t="s">
        <v>25</v>
      </c>
      <c r="K329" s="6" t="s">
        <v>744</v>
      </c>
      <c r="L329" s="6" t="s">
        <v>745</v>
      </c>
      <c r="M329" s="6">
        <v>2</v>
      </c>
      <c r="N329" s="8">
        <v>15462</v>
      </c>
      <c r="O329" s="6" t="s">
        <v>28</v>
      </c>
      <c r="P329" s="6" t="s">
        <v>29</v>
      </c>
      <c r="Q329" s="6" t="s">
        <v>187</v>
      </c>
      <c r="R329" s="6" t="s">
        <v>31</v>
      </c>
      <c r="S329" s="6" t="s">
        <v>28</v>
      </c>
    </row>
    <row r="330" spans="1:19" x14ac:dyDescent="0.25">
      <c r="A330" s="5" t="s">
        <v>19</v>
      </c>
      <c r="B330" s="6" t="s">
        <v>20</v>
      </c>
      <c r="C330" s="6" t="s">
        <v>21</v>
      </c>
      <c r="D330" s="6" t="s">
        <v>22</v>
      </c>
      <c r="E330" s="6">
        <v>85365</v>
      </c>
      <c r="F330" s="6" t="s">
        <v>240</v>
      </c>
      <c r="G330" s="6" t="s">
        <v>743</v>
      </c>
      <c r="H330" s="7">
        <v>44043</v>
      </c>
      <c r="I330" s="6">
        <v>30</v>
      </c>
      <c r="J330" s="6" t="s">
        <v>25</v>
      </c>
      <c r="K330" s="6" t="s">
        <v>744</v>
      </c>
      <c r="L330" s="6" t="s">
        <v>745</v>
      </c>
      <c r="M330" s="6">
        <v>2</v>
      </c>
      <c r="N330" s="8">
        <v>42858</v>
      </c>
      <c r="O330" s="6" t="s">
        <v>28</v>
      </c>
      <c r="P330" s="6" t="s">
        <v>29</v>
      </c>
      <c r="Q330" s="6" t="s">
        <v>187</v>
      </c>
      <c r="R330" s="6" t="s">
        <v>31</v>
      </c>
      <c r="S330" s="6" t="s">
        <v>28</v>
      </c>
    </row>
    <row r="331" spans="1:19" x14ac:dyDescent="0.25">
      <c r="A331" s="5" t="s">
        <v>19</v>
      </c>
      <c r="B331" s="6" t="s">
        <v>20</v>
      </c>
      <c r="C331" s="6" t="s">
        <v>21</v>
      </c>
      <c r="D331" s="6" t="s">
        <v>22</v>
      </c>
      <c r="E331" s="6" t="s">
        <v>746</v>
      </c>
      <c r="F331" s="6" t="s">
        <v>747</v>
      </c>
      <c r="G331" s="6" t="s">
        <v>743</v>
      </c>
      <c r="H331" s="7">
        <v>44043</v>
      </c>
      <c r="I331" s="6">
        <v>30</v>
      </c>
      <c r="J331" s="6" t="s">
        <v>25</v>
      </c>
      <c r="K331" s="6" t="s">
        <v>744</v>
      </c>
      <c r="L331" s="6" t="s">
        <v>745</v>
      </c>
      <c r="M331" s="6">
        <v>2</v>
      </c>
      <c r="N331" s="8">
        <v>79310</v>
      </c>
      <c r="O331" s="6" t="s">
        <v>28</v>
      </c>
      <c r="P331" s="6" t="s">
        <v>29</v>
      </c>
      <c r="Q331" s="6" t="s">
        <v>187</v>
      </c>
      <c r="R331" s="6" t="s">
        <v>31</v>
      </c>
      <c r="S331" s="6" t="s">
        <v>28</v>
      </c>
    </row>
    <row r="332" spans="1:19" x14ac:dyDescent="0.25">
      <c r="A332" s="5" t="s">
        <v>19</v>
      </c>
      <c r="B332" s="6" t="s">
        <v>20</v>
      </c>
      <c r="C332" s="6" t="s">
        <v>21</v>
      </c>
      <c r="D332" s="6" t="s">
        <v>22</v>
      </c>
      <c r="E332" s="6" t="s">
        <v>748</v>
      </c>
      <c r="F332" s="6" t="s">
        <v>749</v>
      </c>
      <c r="G332" s="6" t="s">
        <v>743</v>
      </c>
      <c r="H332" s="7">
        <v>44043</v>
      </c>
      <c r="I332" s="6">
        <v>30</v>
      </c>
      <c r="J332" s="6" t="s">
        <v>25</v>
      </c>
      <c r="K332" s="6" t="s">
        <v>744</v>
      </c>
      <c r="L332" s="6" t="s">
        <v>745</v>
      </c>
      <c r="M332" s="6">
        <v>2</v>
      </c>
      <c r="N332" s="8">
        <v>34824</v>
      </c>
      <c r="O332" s="6" t="s">
        <v>28</v>
      </c>
      <c r="P332" s="6" t="s">
        <v>29</v>
      </c>
      <c r="Q332" s="6" t="s">
        <v>187</v>
      </c>
      <c r="R332" s="6" t="s">
        <v>31</v>
      </c>
      <c r="S332" s="6" t="s">
        <v>28</v>
      </c>
    </row>
    <row r="333" spans="1:19" x14ac:dyDescent="0.25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750</v>
      </c>
      <c r="F333" s="6" t="s">
        <v>751</v>
      </c>
      <c r="G333" s="6" t="s">
        <v>743</v>
      </c>
      <c r="H333" s="7">
        <v>44043</v>
      </c>
      <c r="I333" s="6">
        <v>30</v>
      </c>
      <c r="J333" s="6" t="s">
        <v>25</v>
      </c>
      <c r="K333" s="6" t="s">
        <v>744</v>
      </c>
      <c r="L333" s="6" t="s">
        <v>745</v>
      </c>
      <c r="M333" s="6">
        <v>2</v>
      </c>
      <c r="N333" s="8">
        <v>29076</v>
      </c>
      <c r="O333" s="6" t="s">
        <v>28</v>
      </c>
      <c r="P333" s="6" t="s">
        <v>29</v>
      </c>
      <c r="Q333" s="6" t="s">
        <v>187</v>
      </c>
      <c r="R333" s="6" t="s">
        <v>31</v>
      </c>
      <c r="S333" s="6" t="s">
        <v>28</v>
      </c>
    </row>
    <row r="334" spans="1:19" x14ac:dyDescent="0.25">
      <c r="A334" s="5" t="s">
        <v>19</v>
      </c>
      <c r="B334" s="6" t="s">
        <v>20</v>
      </c>
      <c r="C334" s="6" t="s">
        <v>21</v>
      </c>
      <c r="D334" s="6" t="s">
        <v>22</v>
      </c>
      <c r="E334" s="6" t="s">
        <v>603</v>
      </c>
      <c r="F334" s="6" t="s">
        <v>604</v>
      </c>
      <c r="G334" s="6" t="s">
        <v>752</v>
      </c>
      <c r="H334" s="7">
        <v>44043</v>
      </c>
      <c r="I334" s="6">
        <v>30</v>
      </c>
      <c r="J334" s="6" t="s">
        <v>25</v>
      </c>
      <c r="K334" s="6" t="s">
        <v>753</v>
      </c>
      <c r="L334" s="6" t="s">
        <v>754</v>
      </c>
      <c r="M334" s="6">
        <v>1</v>
      </c>
      <c r="N334" s="8">
        <v>12597</v>
      </c>
      <c r="O334" s="6" t="s">
        <v>28</v>
      </c>
      <c r="P334" s="6" t="s">
        <v>29</v>
      </c>
      <c r="Q334" s="6" t="s">
        <v>187</v>
      </c>
      <c r="R334" s="6" t="s">
        <v>131</v>
      </c>
      <c r="S334" s="6" t="s">
        <v>66</v>
      </c>
    </row>
    <row r="335" spans="1:19" x14ac:dyDescent="0.25">
      <c r="A335" s="5" t="s">
        <v>19</v>
      </c>
      <c r="B335" s="6" t="s">
        <v>20</v>
      </c>
      <c r="C335" s="6" t="s">
        <v>21</v>
      </c>
      <c r="D335" s="6" t="s">
        <v>22</v>
      </c>
      <c r="E335" s="6">
        <v>27150</v>
      </c>
      <c r="F335" s="6" t="s">
        <v>205</v>
      </c>
      <c r="G335" s="6" t="s">
        <v>755</v>
      </c>
      <c r="H335" s="7">
        <v>44043</v>
      </c>
      <c r="I335" s="6">
        <v>30</v>
      </c>
      <c r="J335" s="6" t="s">
        <v>25</v>
      </c>
      <c r="K335" s="6" t="s">
        <v>114</v>
      </c>
      <c r="L335" s="6" t="s">
        <v>115</v>
      </c>
      <c r="M335" s="6">
        <v>2</v>
      </c>
      <c r="N335" s="8">
        <v>5278</v>
      </c>
      <c r="O335" s="6" t="s">
        <v>28</v>
      </c>
      <c r="P335" s="6" t="s">
        <v>29</v>
      </c>
      <c r="Q335" s="6" t="s">
        <v>187</v>
      </c>
      <c r="R335" s="6" t="s">
        <v>31</v>
      </c>
      <c r="S335" s="6" t="s">
        <v>28</v>
      </c>
    </row>
    <row r="336" spans="1:19" x14ac:dyDescent="0.25">
      <c r="A336" s="5" t="s">
        <v>19</v>
      </c>
      <c r="B336" s="6" t="s">
        <v>20</v>
      </c>
      <c r="C336" s="6" t="s">
        <v>21</v>
      </c>
      <c r="D336" s="6" t="s">
        <v>22</v>
      </c>
      <c r="E336" s="6">
        <v>27217</v>
      </c>
      <c r="F336" s="6" t="s">
        <v>497</v>
      </c>
      <c r="G336" s="6" t="s">
        <v>755</v>
      </c>
      <c r="H336" s="7">
        <v>44043</v>
      </c>
      <c r="I336" s="6">
        <v>30</v>
      </c>
      <c r="J336" s="6" t="s">
        <v>25</v>
      </c>
      <c r="K336" s="6" t="s">
        <v>114</v>
      </c>
      <c r="L336" s="6" t="s">
        <v>115</v>
      </c>
      <c r="M336" s="6">
        <v>2</v>
      </c>
      <c r="N336" s="8">
        <v>8386</v>
      </c>
      <c r="O336" s="6" t="s">
        <v>28</v>
      </c>
      <c r="P336" s="6" t="s">
        <v>29</v>
      </c>
      <c r="Q336" s="6" t="s">
        <v>187</v>
      </c>
      <c r="R336" s="6" t="s">
        <v>31</v>
      </c>
      <c r="S336" s="6" t="s">
        <v>28</v>
      </c>
    </row>
    <row r="337" spans="1:19" x14ac:dyDescent="0.25">
      <c r="A337" s="5" t="s">
        <v>19</v>
      </c>
      <c r="B337" s="6" t="s">
        <v>20</v>
      </c>
      <c r="C337" s="6" t="s">
        <v>21</v>
      </c>
      <c r="D337" s="6" t="s">
        <v>22</v>
      </c>
      <c r="E337" s="6">
        <v>27132</v>
      </c>
      <c r="F337" s="6" t="s">
        <v>220</v>
      </c>
      <c r="G337" s="6" t="s">
        <v>755</v>
      </c>
      <c r="H337" s="7">
        <v>44043</v>
      </c>
      <c r="I337" s="6">
        <v>30</v>
      </c>
      <c r="J337" s="6" t="s">
        <v>25</v>
      </c>
      <c r="K337" s="6" t="s">
        <v>114</v>
      </c>
      <c r="L337" s="6" t="s">
        <v>115</v>
      </c>
      <c r="M337" s="6">
        <v>2</v>
      </c>
      <c r="N337" s="8">
        <v>21832</v>
      </c>
      <c r="O337" s="6" t="s">
        <v>28</v>
      </c>
      <c r="P337" s="6" t="s">
        <v>29</v>
      </c>
      <c r="Q337" s="6" t="s">
        <v>187</v>
      </c>
      <c r="R337" s="6" t="s">
        <v>31</v>
      </c>
      <c r="S337" s="6" t="s">
        <v>28</v>
      </c>
    </row>
    <row r="338" spans="1:19" x14ac:dyDescent="0.25">
      <c r="A338" s="5" t="s">
        <v>19</v>
      </c>
      <c r="B338" s="6" t="s">
        <v>20</v>
      </c>
      <c r="C338" s="6" t="s">
        <v>21</v>
      </c>
      <c r="D338" s="6" t="s">
        <v>22</v>
      </c>
      <c r="E338" s="6">
        <v>3572</v>
      </c>
      <c r="F338" s="6" t="s">
        <v>306</v>
      </c>
      <c r="G338" s="6" t="s">
        <v>756</v>
      </c>
      <c r="H338" s="7">
        <v>44043</v>
      </c>
      <c r="I338" s="6">
        <v>30</v>
      </c>
      <c r="J338" s="6" t="s">
        <v>25</v>
      </c>
      <c r="K338" s="6" t="s">
        <v>744</v>
      </c>
      <c r="L338" s="6" t="s">
        <v>745</v>
      </c>
      <c r="M338" s="6">
        <v>2</v>
      </c>
      <c r="N338" s="8">
        <v>37092</v>
      </c>
      <c r="O338" s="6" t="s">
        <v>190</v>
      </c>
      <c r="P338" s="6" t="s">
        <v>29</v>
      </c>
      <c r="Q338" s="6" t="s">
        <v>187</v>
      </c>
      <c r="R338" s="6" t="s">
        <v>31</v>
      </c>
      <c r="S338" s="6" t="s">
        <v>66</v>
      </c>
    </row>
    <row r="339" spans="1:19" x14ac:dyDescent="0.25">
      <c r="A339" s="5" t="s">
        <v>19</v>
      </c>
      <c r="B339" s="6" t="s">
        <v>20</v>
      </c>
      <c r="C339" s="6" t="s">
        <v>21</v>
      </c>
      <c r="D339" s="6" t="s">
        <v>22</v>
      </c>
      <c r="E339" s="6">
        <v>50662</v>
      </c>
      <c r="F339" s="6" t="s">
        <v>233</v>
      </c>
      <c r="G339" s="6" t="s">
        <v>757</v>
      </c>
      <c r="H339" s="7">
        <v>44043</v>
      </c>
      <c r="I339" s="6">
        <v>30</v>
      </c>
      <c r="J339" s="6" t="s">
        <v>25</v>
      </c>
      <c r="K339" s="6" t="s">
        <v>744</v>
      </c>
      <c r="L339" s="6" t="s">
        <v>745</v>
      </c>
      <c r="M339" s="6">
        <v>2</v>
      </c>
      <c r="N339" s="8">
        <v>251682</v>
      </c>
      <c r="O339" s="6" t="s">
        <v>66</v>
      </c>
      <c r="P339" s="6" t="s">
        <v>29</v>
      </c>
      <c r="Q339" s="6" t="s">
        <v>187</v>
      </c>
      <c r="R339" s="6" t="s">
        <v>31</v>
      </c>
      <c r="S339" s="6" t="s">
        <v>66</v>
      </c>
    </row>
    <row r="340" spans="1:19" x14ac:dyDescent="0.25">
      <c r="A340" s="5" t="s">
        <v>19</v>
      </c>
      <c r="B340" s="6" t="s">
        <v>20</v>
      </c>
      <c r="C340" s="6" t="s">
        <v>21</v>
      </c>
      <c r="D340" s="6" t="s">
        <v>22</v>
      </c>
      <c r="E340" s="6" t="s">
        <v>758</v>
      </c>
      <c r="F340" s="6" t="s">
        <v>759</v>
      </c>
      <c r="G340" s="6" t="s">
        <v>760</v>
      </c>
      <c r="H340" s="7">
        <v>44061</v>
      </c>
      <c r="I340" s="6">
        <v>30</v>
      </c>
      <c r="J340" s="6" t="s">
        <v>25</v>
      </c>
      <c r="K340" s="6" t="s">
        <v>761</v>
      </c>
      <c r="L340" s="6" t="s">
        <v>762</v>
      </c>
      <c r="M340" s="6">
        <v>2</v>
      </c>
      <c r="N340" s="8">
        <v>26952</v>
      </c>
      <c r="O340" s="6" t="s">
        <v>28</v>
      </c>
      <c r="P340" s="6" t="s">
        <v>763</v>
      </c>
      <c r="Q340" s="6" t="s">
        <v>764</v>
      </c>
      <c r="R340" s="6" t="s">
        <v>31</v>
      </c>
      <c r="S340" s="6" t="s">
        <v>66</v>
      </c>
    </row>
    <row r="341" spans="1:19" x14ac:dyDescent="0.25">
      <c r="A341" s="5" t="s">
        <v>19</v>
      </c>
      <c r="B341" s="6" t="s">
        <v>20</v>
      </c>
      <c r="C341" s="6" t="s">
        <v>21</v>
      </c>
      <c r="D341" s="6" t="s">
        <v>22</v>
      </c>
      <c r="E341" s="6" t="s">
        <v>765</v>
      </c>
      <c r="F341" s="6" t="s">
        <v>766</v>
      </c>
      <c r="G341" s="6" t="s">
        <v>767</v>
      </c>
      <c r="H341" s="7">
        <v>44044</v>
      </c>
      <c r="I341" s="6">
        <v>30</v>
      </c>
      <c r="J341" s="6" t="s">
        <v>25</v>
      </c>
      <c r="K341" s="6" t="s">
        <v>209</v>
      </c>
      <c r="L341" s="6" t="s">
        <v>210</v>
      </c>
      <c r="M341" s="6">
        <v>-2</v>
      </c>
      <c r="N341" s="8">
        <v>-128558</v>
      </c>
      <c r="O341" s="6" t="s">
        <v>28</v>
      </c>
      <c r="P341" s="6" t="s">
        <v>763</v>
      </c>
      <c r="Q341" s="6" t="s">
        <v>30</v>
      </c>
      <c r="R341" s="6" t="s">
        <v>131</v>
      </c>
      <c r="S341" s="6" t="s">
        <v>28</v>
      </c>
    </row>
    <row r="342" spans="1:19" x14ac:dyDescent="0.25">
      <c r="A342" s="5" t="s">
        <v>19</v>
      </c>
      <c r="B342" s="6" t="s">
        <v>20</v>
      </c>
      <c r="C342" s="6" t="s">
        <v>21</v>
      </c>
      <c r="D342" s="6" t="s">
        <v>22</v>
      </c>
      <c r="E342" s="6">
        <v>43245</v>
      </c>
      <c r="F342" s="6" t="s">
        <v>704</v>
      </c>
      <c r="G342" s="6" t="s">
        <v>768</v>
      </c>
      <c r="H342" s="7">
        <v>44047</v>
      </c>
      <c r="I342" s="6">
        <v>30</v>
      </c>
      <c r="J342" s="6" t="s">
        <v>25</v>
      </c>
      <c r="K342" s="6" t="s">
        <v>560</v>
      </c>
      <c r="L342" s="6" t="s">
        <v>561</v>
      </c>
      <c r="M342" s="6">
        <v>-1</v>
      </c>
      <c r="N342" s="8">
        <v>-62008</v>
      </c>
      <c r="O342" s="6" t="s">
        <v>28</v>
      </c>
      <c r="P342" s="6" t="s">
        <v>763</v>
      </c>
      <c r="Q342" s="6" t="s">
        <v>30</v>
      </c>
      <c r="R342" s="6" t="s">
        <v>31</v>
      </c>
      <c r="S342" s="6" t="s">
        <v>28</v>
      </c>
    </row>
    <row r="343" spans="1:19" x14ac:dyDescent="0.25">
      <c r="A343" s="5" t="s">
        <v>19</v>
      </c>
      <c r="B343" s="6" t="s">
        <v>20</v>
      </c>
      <c r="C343" s="6" t="s">
        <v>21</v>
      </c>
      <c r="D343" s="6" t="s">
        <v>22</v>
      </c>
      <c r="E343" s="6">
        <v>50653</v>
      </c>
      <c r="F343" s="6" t="s">
        <v>769</v>
      </c>
      <c r="G343" s="6" t="s">
        <v>770</v>
      </c>
      <c r="H343" s="7">
        <v>44048</v>
      </c>
      <c r="I343" s="6">
        <v>30</v>
      </c>
      <c r="J343" s="6" t="s">
        <v>25</v>
      </c>
      <c r="K343" s="6" t="s">
        <v>771</v>
      </c>
      <c r="L343" s="6" t="s">
        <v>772</v>
      </c>
      <c r="M343" s="6">
        <v>-2</v>
      </c>
      <c r="N343" s="8">
        <v>-259750</v>
      </c>
      <c r="O343" s="6" t="s">
        <v>66</v>
      </c>
      <c r="P343" s="6" t="s">
        <v>763</v>
      </c>
      <c r="Q343" s="6" t="s">
        <v>30</v>
      </c>
      <c r="R343" s="6" t="s">
        <v>31</v>
      </c>
      <c r="S343" s="6" t="s">
        <v>66</v>
      </c>
    </row>
    <row r="344" spans="1:19" x14ac:dyDescent="0.25">
      <c r="A344" s="5" t="s">
        <v>19</v>
      </c>
      <c r="B344" s="6" t="s">
        <v>20</v>
      </c>
      <c r="C344" s="6" t="s">
        <v>21</v>
      </c>
      <c r="D344" s="6" t="s">
        <v>22</v>
      </c>
      <c r="E344" s="6">
        <v>40271</v>
      </c>
      <c r="F344" s="6" t="s">
        <v>773</v>
      </c>
      <c r="G344" s="6" t="s">
        <v>770</v>
      </c>
      <c r="H344" s="7">
        <v>44048</v>
      </c>
      <c r="I344" s="6">
        <v>30</v>
      </c>
      <c r="J344" s="6" t="s">
        <v>25</v>
      </c>
      <c r="K344" s="6" t="s">
        <v>771</v>
      </c>
      <c r="L344" s="6" t="s">
        <v>772</v>
      </c>
      <c r="M344" s="6">
        <v>-2</v>
      </c>
      <c r="N344" s="8">
        <v>-564354</v>
      </c>
      <c r="O344" s="6" t="s">
        <v>66</v>
      </c>
      <c r="P344" s="6" t="s">
        <v>763</v>
      </c>
      <c r="Q344" s="6" t="s">
        <v>30</v>
      </c>
      <c r="R344" s="6" t="s">
        <v>31</v>
      </c>
      <c r="S344" s="6" t="s">
        <v>66</v>
      </c>
    </row>
    <row r="345" spans="1:19" x14ac:dyDescent="0.25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280</v>
      </c>
      <c r="F345" s="6" t="s">
        <v>281</v>
      </c>
      <c r="G345" s="6" t="s">
        <v>774</v>
      </c>
      <c r="H345" s="7">
        <v>44049</v>
      </c>
      <c r="I345" s="6">
        <v>30</v>
      </c>
      <c r="J345" s="6" t="s">
        <v>25</v>
      </c>
      <c r="K345" s="6" t="s">
        <v>639</v>
      </c>
      <c r="L345" s="6" t="s">
        <v>640</v>
      </c>
      <c r="M345" s="6">
        <v>-2</v>
      </c>
      <c r="N345" s="8">
        <v>-193260</v>
      </c>
      <c r="O345" s="6" t="s">
        <v>28</v>
      </c>
      <c r="P345" s="6" t="s">
        <v>763</v>
      </c>
      <c r="Q345" s="6" t="s">
        <v>30</v>
      </c>
      <c r="R345" s="6" t="s">
        <v>131</v>
      </c>
      <c r="S345" s="6" t="s">
        <v>66</v>
      </c>
    </row>
    <row r="346" spans="1:19" x14ac:dyDescent="0.25">
      <c r="A346" s="5" t="s">
        <v>19</v>
      </c>
      <c r="B346" s="6" t="s">
        <v>20</v>
      </c>
      <c r="C346" s="6" t="s">
        <v>21</v>
      </c>
      <c r="D346" s="6" t="s">
        <v>22</v>
      </c>
      <c r="E346" s="6">
        <v>51174</v>
      </c>
      <c r="F346" s="6" t="s">
        <v>775</v>
      </c>
      <c r="G346" s="6" t="s">
        <v>776</v>
      </c>
      <c r="H346" s="7">
        <v>44049</v>
      </c>
      <c r="I346" s="6">
        <v>30</v>
      </c>
      <c r="J346" s="6" t="s">
        <v>25</v>
      </c>
      <c r="K346" s="6" t="s">
        <v>777</v>
      </c>
      <c r="L346" s="6" t="s">
        <v>778</v>
      </c>
      <c r="M346" s="6">
        <v>-1</v>
      </c>
      <c r="N346" s="8">
        <v>-112933</v>
      </c>
      <c r="O346" s="6" t="s">
        <v>66</v>
      </c>
      <c r="P346" s="6" t="s">
        <v>763</v>
      </c>
      <c r="Q346" s="6" t="s">
        <v>30</v>
      </c>
      <c r="R346" s="6" t="s">
        <v>31</v>
      </c>
      <c r="S346" s="6" t="s">
        <v>66</v>
      </c>
    </row>
    <row r="347" spans="1:19" x14ac:dyDescent="0.25">
      <c r="A347" s="5" t="s">
        <v>19</v>
      </c>
      <c r="B347" s="6" t="s">
        <v>20</v>
      </c>
      <c r="C347" s="6" t="s">
        <v>21</v>
      </c>
      <c r="D347" s="6" t="s">
        <v>22</v>
      </c>
      <c r="E347" s="6">
        <v>50869</v>
      </c>
      <c r="F347" s="6" t="s">
        <v>723</v>
      </c>
      <c r="G347" s="6" t="s">
        <v>779</v>
      </c>
      <c r="H347" s="7">
        <v>44049</v>
      </c>
      <c r="I347" s="6">
        <v>30</v>
      </c>
      <c r="J347" s="6" t="s">
        <v>25</v>
      </c>
      <c r="K347" s="6" t="s">
        <v>725</v>
      </c>
      <c r="L347" s="6" t="s">
        <v>726</v>
      </c>
      <c r="M347" s="6">
        <v>-4</v>
      </c>
      <c r="N347" s="8">
        <v>-126756</v>
      </c>
      <c r="O347" s="6" t="s">
        <v>66</v>
      </c>
      <c r="P347" s="6" t="s">
        <v>763</v>
      </c>
      <c r="Q347" s="6" t="s">
        <v>30</v>
      </c>
      <c r="R347" s="6" t="s">
        <v>31</v>
      </c>
      <c r="S347" s="6" t="s">
        <v>66</v>
      </c>
    </row>
    <row r="348" spans="1:19" x14ac:dyDescent="0.25">
      <c r="A348" s="5" t="s">
        <v>19</v>
      </c>
      <c r="B348" s="6" t="s">
        <v>20</v>
      </c>
      <c r="C348" s="6" t="s">
        <v>21</v>
      </c>
      <c r="D348" s="6" t="s">
        <v>22</v>
      </c>
      <c r="E348" s="6">
        <v>60429</v>
      </c>
      <c r="F348" s="6" t="s">
        <v>780</v>
      </c>
      <c r="G348" s="6" t="s">
        <v>781</v>
      </c>
      <c r="H348" s="7">
        <v>44050</v>
      </c>
      <c r="I348" s="6">
        <v>30</v>
      </c>
      <c r="J348" s="6" t="s">
        <v>25</v>
      </c>
      <c r="K348" s="6" t="s">
        <v>606</v>
      </c>
      <c r="L348" s="6" t="s">
        <v>607</v>
      </c>
      <c r="M348" s="6">
        <v>-1</v>
      </c>
      <c r="N348" s="8">
        <v>-4137</v>
      </c>
      <c r="O348" s="6" t="s">
        <v>28</v>
      </c>
      <c r="P348" s="6" t="s">
        <v>763</v>
      </c>
      <c r="Q348" s="6" t="s">
        <v>30</v>
      </c>
      <c r="R348" s="6" t="s">
        <v>131</v>
      </c>
      <c r="S348" s="6" t="s">
        <v>28</v>
      </c>
    </row>
    <row r="349" spans="1:19" x14ac:dyDescent="0.25">
      <c r="A349" s="5" t="s">
        <v>19</v>
      </c>
      <c r="B349" s="6" t="s">
        <v>20</v>
      </c>
      <c r="C349" s="6" t="s">
        <v>21</v>
      </c>
      <c r="D349" s="6" t="s">
        <v>22</v>
      </c>
      <c r="E349" s="6" t="s">
        <v>782</v>
      </c>
      <c r="F349" s="6" t="s">
        <v>783</v>
      </c>
      <c r="G349" s="6" t="s">
        <v>784</v>
      </c>
      <c r="H349" s="7">
        <v>44051</v>
      </c>
      <c r="I349" s="6">
        <v>30</v>
      </c>
      <c r="J349" s="6" t="s">
        <v>25</v>
      </c>
      <c r="K349" s="6" t="s">
        <v>785</v>
      </c>
      <c r="L349" s="6" t="s">
        <v>786</v>
      </c>
      <c r="M349" s="6">
        <v>-2</v>
      </c>
      <c r="N349" s="8">
        <v>-3458</v>
      </c>
      <c r="O349" s="6" t="s">
        <v>28</v>
      </c>
      <c r="P349" s="6" t="s">
        <v>763</v>
      </c>
      <c r="Q349" s="6" t="s">
        <v>30</v>
      </c>
      <c r="R349" s="6" t="s">
        <v>31</v>
      </c>
      <c r="S349" s="6" t="s">
        <v>28</v>
      </c>
    </row>
    <row r="350" spans="1:19" x14ac:dyDescent="0.25">
      <c r="A350" s="5" t="s">
        <v>19</v>
      </c>
      <c r="B350" s="6" t="s">
        <v>20</v>
      </c>
      <c r="C350" s="6" t="s">
        <v>21</v>
      </c>
      <c r="D350" s="6" t="s">
        <v>22</v>
      </c>
      <c r="E350" s="6">
        <v>52133</v>
      </c>
      <c r="F350" s="6" t="s">
        <v>787</v>
      </c>
      <c r="G350" s="6" t="s">
        <v>788</v>
      </c>
      <c r="H350" s="7">
        <v>44054</v>
      </c>
      <c r="I350" s="6">
        <v>30</v>
      </c>
      <c r="J350" s="6" t="s">
        <v>25</v>
      </c>
      <c r="K350" s="6" t="s">
        <v>451</v>
      </c>
      <c r="L350" s="6" t="s">
        <v>452</v>
      </c>
      <c r="M350" s="6">
        <v>-2</v>
      </c>
      <c r="N350" s="8">
        <v>-327370</v>
      </c>
      <c r="O350" s="6" t="s">
        <v>28</v>
      </c>
      <c r="P350" s="6" t="s">
        <v>763</v>
      </c>
      <c r="Q350" s="6" t="s">
        <v>30</v>
      </c>
      <c r="R350" s="6" t="s">
        <v>131</v>
      </c>
      <c r="S350" s="6" t="s">
        <v>28</v>
      </c>
    </row>
    <row r="351" spans="1:19" x14ac:dyDescent="0.25">
      <c r="A351" s="5" t="s">
        <v>19</v>
      </c>
      <c r="B351" s="6" t="s">
        <v>20</v>
      </c>
      <c r="C351" s="6" t="s">
        <v>21</v>
      </c>
      <c r="D351" s="6" t="s">
        <v>22</v>
      </c>
      <c r="E351" s="6">
        <v>24315</v>
      </c>
      <c r="F351" s="6" t="s">
        <v>789</v>
      </c>
      <c r="G351" s="6" t="s">
        <v>788</v>
      </c>
      <c r="H351" s="7">
        <v>44054</v>
      </c>
      <c r="I351" s="6">
        <v>30</v>
      </c>
      <c r="J351" s="6" t="s">
        <v>25</v>
      </c>
      <c r="K351" s="6" t="s">
        <v>451</v>
      </c>
      <c r="L351" s="6" t="s">
        <v>452</v>
      </c>
      <c r="M351" s="6">
        <v>-2</v>
      </c>
      <c r="N351" s="8">
        <v>-12844</v>
      </c>
      <c r="O351" s="6" t="s">
        <v>28</v>
      </c>
      <c r="P351" s="6" t="s">
        <v>763</v>
      </c>
      <c r="Q351" s="6" t="s">
        <v>30</v>
      </c>
      <c r="R351" s="6" t="s">
        <v>131</v>
      </c>
      <c r="S351" s="6" t="s">
        <v>28</v>
      </c>
    </row>
    <row r="352" spans="1:19" x14ac:dyDescent="0.25">
      <c r="A352" s="5" t="s">
        <v>19</v>
      </c>
      <c r="B352" s="6" t="s">
        <v>20</v>
      </c>
      <c r="C352" s="6" t="s">
        <v>21</v>
      </c>
      <c r="D352" s="6" t="s">
        <v>22</v>
      </c>
      <c r="E352" s="6" t="s">
        <v>790</v>
      </c>
      <c r="F352" s="6" t="s">
        <v>791</v>
      </c>
      <c r="G352" s="6" t="s">
        <v>792</v>
      </c>
      <c r="H352" s="7">
        <v>44055</v>
      </c>
      <c r="I352" s="6">
        <v>30</v>
      </c>
      <c r="J352" s="6" t="s">
        <v>25</v>
      </c>
      <c r="K352" s="6" t="s">
        <v>338</v>
      </c>
      <c r="L352" s="6" t="s">
        <v>339</v>
      </c>
      <c r="M352" s="6">
        <v>-1</v>
      </c>
      <c r="N352" s="8">
        <v>-30264</v>
      </c>
      <c r="O352" s="6" t="s">
        <v>28</v>
      </c>
      <c r="P352" s="6" t="s">
        <v>763</v>
      </c>
      <c r="Q352" s="6" t="s">
        <v>30</v>
      </c>
      <c r="R352" s="6" t="s">
        <v>131</v>
      </c>
      <c r="S352" s="6" t="s">
        <v>28</v>
      </c>
    </row>
    <row r="353" spans="1:19" x14ac:dyDescent="0.25">
      <c r="A353" s="5" t="s">
        <v>19</v>
      </c>
      <c r="B353" s="6" t="s">
        <v>20</v>
      </c>
      <c r="C353" s="6" t="s">
        <v>21</v>
      </c>
      <c r="D353" s="6" t="s">
        <v>22</v>
      </c>
      <c r="E353" s="6" t="s">
        <v>344</v>
      </c>
      <c r="F353" s="6" t="s">
        <v>205</v>
      </c>
      <c r="G353" s="6" t="s">
        <v>793</v>
      </c>
      <c r="H353" s="7">
        <v>44056</v>
      </c>
      <c r="I353" s="6">
        <v>30</v>
      </c>
      <c r="J353" s="6" t="s">
        <v>25</v>
      </c>
      <c r="K353" s="6" t="s">
        <v>153</v>
      </c>
      <c r="L353" s="6" t="s">
        <v>154</v>
      </c>
      <c r="M353" s="6">
        <v>-1</v>
      </c>
      <c r="N353" s="8">
        <v>-9681</v>
      </c>
      <c r="O353" s="6" t="s">
        <v>28</v>
      </c>
      <c r="P353" s="6" t="s">
        <v>763</v>
      </c>
      <c r="Q353" s="6" t="s">
        <v>30</v>
      </c>
      <c r="R353" s="6" t="s">
        <v>31</v>
      </c>
      <c r="S353" s="6" t="s">
        <v>28</v>
      </c>
    </row>
    <row r="354" spans="1:19" x14ac:dyDescent="0.25">
      <c r="A354" s="5" t="s">
        <v>19</v>
      </c>
      <c r="B354" s="6" t="s">
        <v>20</v>
      </c>
      <c r="C354" s="6" t="s">
        <v>21</v>
      </c>
      <c r="D354" s="6" t="s">
        <v>22</v>
      </c>
      <c r="E354" s="6">
        <v>85365</v>
      </c>
      <c r="F354" s="6" t="s">
        <v>240</v>
      </c>
      <c r="G354" s="6" t="s">
        <v>794</v>
      </c>
      <c r="H354" s="7">
        <v>44056</v>
      </c>
      <c r="I354" s="6">
        <v>30</v>
      </c>
      <c r="J354" s="6" t="s">
        <v>25</v>
      </c>
      <c r="K354" s="6" t="s">
        <v>153</v>
      </c>
      <c r="L354" s="6" t="s">
        <v>154</v>
      </c>
      <c r="M354" s="6">
        <v>-4</v>
      </c>
      <c r="N354" s="8">
        <v>-85716</v>
      </c>
      <c r="O354" s="6" t="s">
        <v>28</v>
      </c>
      <c r="P354" s="6" t="s">
        <v>763</v>
      </c>
      <c r="Q354" s="6" t="s">
        <v>30</v>
      </c>
      <c r="R354" s="6" t="s">
        <v>31</v>
      </c>
      <c r="S354" s="6" t="s">
        <v>28</v>
      </c>
    </row>
    <row r="355" spans="1:19" x14ac:dyDescent="0.25">
      <c r="A355" s="5" t="s">
        <v>19</v>
      </c>
      <c r="B355" s="6" t="s">
        <v>20</v>
      </c>
      <c r="C355" s="6" t="s">
        <v>21</v>
      </c>
      <c r="D355" s="6" t="s">
        <v>22</v>
      </c>
      <c r="E355" s="6">
        <v>85365</v>
      </c>
      <c r="F355" s="6" t="s">
        <v>240</v>
      </c>
      <c r="G355" s="6" t="s">
        <v>794</v>
      </c>
      <c r="H355" s="7">
        <v>44056</v>
      </c>
      <c r="I355" s="6">
        <v>30</v>
      </c>
      <c r="J355" s="6" t="s">
        <v>25</v>
      </c>
      <c r="K355" s="6" t="s">
        <v>153</v>
      </c>
      <c r="L355" s="6" t="s">
        <v>154</v>
      </c>
      <c r="M355" s="6">
        <v>-1</v>
      </c>
      <c r="N355" s="8">
        <v>-21428</v>
      </c>
      <c r="O355" s="6" t="s">
        <v>28</v>
      </c>
      <c r="P355" s="6" t="s">
        <v>763</v>
      </c>
      <c r="Q355" s="6" t="s">
        <v>30</v>
      </c>
      <c r="R355" s="6" t="s">
        <v>31</v>
      </c>
      <c r="S355" s="6" t="s">
        <v>28</v>
      </c>
    </row>
    <row r="356" spans="1:19" x14ac:dyDescent="0.25">
      <c r="A356" s="5" t="s">
        <v>19</v>
      </c>
      <c r="B356" s="6" t="s">
        <v>20</v>
      </c>
      <c r="C356" s="6" t="s">
        <v>21</v>
      </c>
      <c r="D356" s="6" t="s">
        <v>22</v>
      </c>
      <c r="E356" s="6" t="s">
        <v>344</v>
      </c>
      <c r="F356" s="6" t="s">
        <v>205</v>
      </c>
      <c r="G356" s="6" t="s">
        <v>795</v>
      </c>
      <c r="H356" s="7">
        <v>44056</v>
      </c>
      <c r="I356" s="6">
        <v>30</v>
      </c>
      <c r="J356" s="6" t="s">
        <v>25</v>
      </c>
      <c r="K356" s="6" t="s">
        <v>153</v>
      </c>
      <c r="L356" s="6" t="s">
        <v>154</v>
      </c>
      <c r="M356" s="6">
        <v>-2</v>
      </c>
      <c r="N356" s="8">
        <v>-19362</v>
      </c>
      <c r="O356" s="6" t="s">
        <v>28</v>
      </c>
      <c r="P356" s="6" t="s">
        <v>763</v>
      </c>
      <c r="Q356" s="6" t="s">
        <v>30</v>
      </c>
      <c r="R356" s="6" t="s">
        <v>31</v>
      </c>
      <c r="S356" s="6" t="s">
        <v>28</v>
      </c>
    </row>
    <row r="357" spans="1:19" x14ac:dyDescent="0.25">
      <c r="A357" s="5" t="s">
        <v>19</v>
      </c>
      <c r="B357" s="6" t="s">
        <v>20</v>
      </c>
      <c r="C357" s="6" t="s">
        <v>21</v>
      </c>
      <c r="D357" s="6" t="s">
        <v>22</v>
      </c>
      <c r="E357" s="6">
        <v>10049</v>
      </c>
      <c r="F357" s="6" t="s">
        <v>176</v>
      </c>
      <c r="G357" s="6" t="s">
        <v>795</v>
      </c>
      <c r="H357" s="7">
        <v>44056</v>
      </c>
      <c r="I357" s="6">
        <v>30</v>
      </c>
      <c r="J357" s="6" t="s">
        <v>25</v>
      </c>
      <c r="K357" s="6" t="s">
        <v>153</v>
      </c>
      <c r="L357" s="6" t="s">
        <v>154</v>
      </c>
      <c r="M357" s="6">
        <v>-3</v>
      </c>
      <c r="N357" s="8">
        <v>-43866</v>
      </c>
      <c r="O357" s="6" t="s">
        <v>28</v>
      </c>
      <c r="P357" s="6" t="s">
        <v>763</v>
      </c>
      <c r="Q357" s="6" t="s">
        <v>30</v>
      </c>
      <c r="R357" s="6" t="s">
        <v>31</v>
      </c>
      <c r="S357" s="6" t="s">
        <v>28</v>
      </c>
    </row>
    <row r="358" spans="1:19" x14ac:dyDescent="0.25">
      <c r="A358" s="5" t="s">
        <v>19</v>
      </c>
      <c r="B358" s="6" t="s">
        <v>20</v>
      </c>
      <c r="C358" s="6" t="s">
        <v>21</v>
      </c>
      <c r="D358" s="6" t="s">
        <v>22</v>
      </c>
      <c r="E358" s="6">
        <v>10748</v>
      </c>
      <c r="F358" s="6" t="s">
        <v>347</v>
      </c>
      <c r="G358" s="6" t="s">
        <v>795</v>
      </c>
      <c r="H358" s="7">
        <v>44056</v>
      </c>
      <c r="I358" s="6">
        <v>30</v>
      </c>
      <c r="J358" s="6" t="s">
        <v>25</v>
      </c>
      <c r="K358" s="6" t="s">
        <v>153</v>
      </c>
      <c r="L358" s="6" t="s">
        <v>154</v>
      </c>
      <c r="M358" s="6">
        <v>-2</v>
      </c>
      <c r="N358" s="8">
        <v>-16622</v>
      </c>
      <c r="O358" s="6" t="s">
        <v>28</v>
      </c>
      <c r="P358" s="6" t="s">
        <v>763</v>
      </c>
      <c r="Q358" s="6" t="s">
        <v>30</v>
      </c>
      <c r="R358" s="6" t="s">
        <v>31</v>
      </c>
      <c r="S358" s="6" t="s">
        <v>28</v>
      </c>
    </row>
    <row r="359" spans="1:19" x14ac:dyDescent="0.25">
      <c r="A359" s="5" t="s">
        <v>19</v>
      </c>
      <c r="B359" s="6" t="s">
        <v>20</v>
      </c>
      <c r="C359" s="6" t="s">
        <v>21</v>
      </c>
      <c r="D359" s="6" t="s">
        <v>22</v>
      </c>
      <c r="E359" s="6" t="s">
        <v>796</v>
      </c>
      <c r="F359" s="6" t="s">
        <v>797</v>
      </c>
      <c r="G359" s="6" t="s">
        <v>798</v>
      </c>
      <c r="H359" s="7">
        <v>44057</v>
      </c>
      <c r="I359" s="6">
        <v>30</v>
      </c>
      <c r="J359" s="6" t="s">
        <v>25</v>
      </c>
      <c r="K359" s="6" t="s">
        <v>799</v>
      </c>
      <c r="L359" s="6" t="s">
        <v>800</v>
      </c>
      <c r="M359" s="6">
        <v>-1</v>
      </c>
      <c r="N359" s="8">
        <v>-8239</v>
      </c>
      <c r="O359" s="6" t="s">
        <v>28</v>
      </c>
      <c r="P359" s="6" t="s">
        <v>763</v>
      </c>
      <c r="Q359" s="6" t="s">
        <v>30</v>
      </c>
      <c r="R359" s="6" t="s">
        <v>31</v>
      </c>
      <c r="S359" s="6" t="s">
        <v>28</v>
      </c>
    </row>
    <row r="360" spans="1:19" x14ac:dyDescent="0.25">
      <c r="A360" s="5" t="s">
        <v>19</v>
      </c>
      <c r="B360" s="6" t="s">
        <v>20</v>
      </c>
      <c r="C360" s="6" t="s">
        <v>21</v>
      </c>
      <c r="D360" s="6" t="s">
        <v>22</v>
      </c>
      <c r="E360" s="6" t="s">
        <v>801</v>
      </c>
      <c r="F360" s="6" t="s">
        <v>802</v>
      </c>
      <c r="G360" s="6" t="s">
        <v>803</v>
      </c>
      <c r="H360" s="7">
        <v>44057</v>
      </c>
      <c r="I360" s="6">
        <v>30</v>
      </c>
      <c r="J360" s="6" t="s">
        <v>25</v>
      </c>
      <c r="K360" s="6" t="s">
        <v>630</v>
      </c>
      <c r="L360" s="6" t="s">
        <v>631</v>
      </c>
      <c r="M360" s="6">
        <v>-1</v>
      </c>
      <c r="N360" s="8">
        <v>-83820</v>
      </c>
      <c r="O360" s="6" t="s">
        <v>28</v>
      </c>
      <c r="P360" s="6" t="s">
        <v>763</v>
      </c>
      <c r="Q360" s="6" t="s">
        <v>30</v>
      </c>
      <c r="R360" s="6" t="s">
        <v>31</v>
      </c>
      <c r="S360" s="6" t="s">
        <v>28</v>
      </c>
    </row>
    <row r="361" spans="1:19" x14ac:dyDescent="0.25">
      <c r="A361" s="5" t="s">
        <v>19</v>
      </c>
      <c r="B361" s="6" t="s">
        <v>20</v>
      </c>
      <c r="C361" s="6" t="s">
        <v>21</v>
      </c>
      <c r="D361" s="6" t="s">
        <v>22</v>
      </c>
      <c r="E361" s="6">
        <v>35026</v>
      </c>
      <c r="F361" s="6" t="s">
        <v>804</v>
      </c>
      <c r="G361" s="6" t="s">
        <v>805</v>
      </c>
      <c r="H361" s="7">
        <v>44057</v>
      </c>
      <c r="I361" s="6">
        <v>30</v>
      </c>
      <c r="J361" s="6" t="s">
        <v>25</v>
      </c>
      <c r="K361" s="6" t="s">
        <v>34</v>
      </c>
      <c r="L361" s="6" t="s">
        <v>35</v>
      </c>
      <c r="M361" s="6">
        <v>-1</v>
      </c>
      <c r="N361" s="8">
        <v>-13695</v>
      </c>
      <c r="O361" s="6" t="s">
        <v>28</v>
      </c>
      <c r="P361" s="6" t="s">
        <v>763</v>
      </c>
      <c r="Q361" s="6" t="s">
        <v>30</v>
      </c>
      <c r="R361" s="6" t="s">
        <v>131</v>
      </c>
      <c r="S361" s="6" t="s">
        <v>28</v>
      </c>
    </row>
    <row r="362" spans="1:19" x14ac:dyDescent="0.25">
      <c r="A362" s="5" t="s">
        <v>19</v>
      </c>
      <c r="B362" s="6" t="s">
        <v>20</v>
      </c>
      <c r="C362" s="6" t="s">
        <v>21</v>
      </c>
      <c r="D362" s="6" t="s">
        <v>22</v>
      </c>
      <c r="E362" s="6" t="s">
        <v>806</v>
      </c>
      <c r="F362" s="6" t="s">
        <v>807</v>
      </c>
      <c r="G362" s="6" t="s">
        <v>808</v>
      </c>
      <c r="H362" s="7">
        <v>44057</v>
      </c>
      <c r="I362" s="6">
        <v>30</v>
      </c>
      <c r="J362" s="6" t="s">
        <v>25</v>
      </c>
      <c r="K362" s="6" t="s">
        <v>625</v>
      </c>
      <c r="L362" s="6" t="s">
        <v>626</v>
      </c>
      <c r="M362" s="6">
        <v>-2</v>
      </c>
      <c r="N362" s="8">
        <v>-107986</v>
      </c>
      <c r="O362" s="6" t="s">
        <v>28</v>
      </c>
      <c r="P362" s="6" t="s">
        <v>763</v>
      </c>
      <c r="Q362" s="6" t="s">
        <v>30</v>
      </c>
      <c r="R362" s="6" t="s">
        <v>31</v>
      </c>
      <c r="S362" s="6" t="s">
        <v>66</v>
      </c>
    </row>
    <row r="363" spans="1:19" x14ac:dyDescent="0.25">
      <c r="A363" s="5" t="s">
        <v>19</v>
      </c>
      <c r="B363" s="6" t="s">
        <v>20</v>
      </c>
      <c r="C363" s="6" t="s">
        <v>21</v>
      </c>
      <c r="D363" s="6" t="s">
        <v>22</v>
      </c>
      <c r="E363" s="6">
        <v>89123</v>
      </c>
      <c r="F363" s="6" t="s">
        <v>809</v>
      </c>
      <c r="G363" s="6" t="s">
        <v>810</v>
      </c>
      <c r="H363" s="7">
        <v>44057</v>
      </c>
      <c r="I363" s="6">
        <v>30</v>
      </c>
      <c r="J363" s="6" t="s">
        <v>25</v>
      </c>
      <c r="K363" s="6" t="s">
        <v>811</v>
      </c>
      <c r="L363" s="6" t="s">
        <v>812</v>
      </c>
      <c r="M363" s="6">
        <v>-2</v>
      </c>
      <c r="N363" s="8">
        <v>-41626</v>
      </c>
      <c r="O363" s="6" t="s">
        <v>28</v>
      </c>
      <c r="P363" s="6" t="s">
        <v>763</v>
      </c>
      <c r="Q363" s="6" t="s">
        <v>30</v>
      </c>
      <c r="R363" s="6" t="s">
        <v>31</v>
      </c>
      <c r="S363" s="6" t="s">
        <v>28</v>
      </c>
    </row>
    <row r="364" spans="1:19" x14ac:dyDescent="0.25">
      <c r="A364" s="5" t="s">
        <v>19</v>
      </c>
      <c r="B364" s="6" t="s">
        <v>20</v>
      </c>
      <c r="C364" s="6" t="s">
        <v>21</v>
      </c>
      <c r="D364" s="6" t="s">
        <v>22</v>
      </c>
      <c r="E364" s="6" t="s">
        <v>813</v>
      </c>
      <c r="F364" s="6" t="s">
        <v>814</v>
      </c>
      <c r="G364" s="6" t="s">
        <v>815</v>
      </c>
      <c r="H364" s="7">
        <v>44060</v>
      </c>
      <c r="I364" s="6">
        <v>40</v>
      </c>
      <c r="J364" s="6" t="s">
        <v>816</v>
      </c>
      <c r="K364" s="6" t="s">
        <v>817</v>
      </c>
      <c r="L364" s="6" t="s">
        <v>818</v>
      </c>
      <c r="M364" s="6">
        <v>-10</v>
      </c>
      <c r="N364" s="8">
        <v>-57780</v>
      </c>
      <c r="O364" s="6" t="s">
        <v>28</v>
      </c>
      <c r="P364" s="6" t="s">
        <v>763</v>
      </c>
      <c r="Q364" s="6" t="s">
        <v>30</v>
      </c>
      <c r="R364" s="6" t="s">
        <v>31</v>
      </c>
      <c r="S364" s="6" t="s">
        <v>66</v>
      </c>
    </row>
    <row r="365" spans="1:19" x14ac:dyDescent="0.25">
      <c r="A365" s="5" t="s">
        <v>19</v>
      </c>
      <c r="B365" s="6" t="s">
        <v>20</v>
      </c>
      <c r="C365" s="6" t="s">
        <v>21</v>
      </c>
      <c r="D365" s="6" t="s">
        <v>22</v>
      </c>
      <c r="E365" s="6" t="s">
        <v>819</v>
      </c>
      <c r="F365" s="6" t="s">
        <v>820</v>
      </c>
      <c r="G365" s="6" t="s">
        <v>821</v>
      </c>
      <c r="H365" s="7">
        <v>44061</v>
      </c>
      <c r="I365" s="6">
        <v>30</v>
      </c>
      <c r="J365" s="6" t="s">
        <v>25</v>
      </c>
      <c r="K365" s="6" t="s">
        <v>822</v>
      </c>
      <c r="L365" s="6" t="s">
        <v>823</v>
      </c>
      <c r="M365" s="6">
        <v>-1</v>
      </c>
      <c r="N365" s="8">
        <v>-212597</v>
      </c>
      <c r="O365" s="6" t="s">
        <v>28</v>
      </c>
      <c r="P365" s="6" t="s">
        <v>763</v>
      </c>
      <c r="Q365" s="6" t="s">
        <v>30</v>
      </c>
      <c r="R365" s="6" t="s">
        <v>31</v>
      </c>
      <c r="S365" s="6" t="s">
        <v>28</v>
      </c>
    </row>
    <row r="366" spans="1:19" x14ac:dyDescent="0.25">
      <c r="A366" s="5" t="s">
        <v>19</v>
      </c>
      <c r="B366" s="6" t="s">
        <v>20</v>
      </c>
      <c r="C366" s="6" t="s">
        <v>21</v>
      </c>
      <c r="D366" s="6" t="s">
        <v>22</v>
      </c>
      <c r="E366" s="6">
        <v>6061</v>
      </c>
      <c r="F366" s="6" t="s">
        <v>824</v>
      </c>
      <c r="G366" s="6" t="s">
        <v>821</v>
      </c>
      <c r="H366" s="7">
        <v>44061</v>
      </c>
      <c r="I366" s="6">
        <v>30</v>
      </c>
      <c r="J366" s="6" t="s">
        <v>25</v>
      </c>
      <c r="K366" s="6" t="s">
        <v>822</v>
      </c>
      <c r="L366" s="6" t="s">
        <v>823</v>
      </c>
      <c r="M366" s="6">
        <v>-1</v>
      </c>
      <c r="N366" s="8">
        <v>-17387</v>
      </c>
      <c r="O366" s="6" t="s">
        <v>28</v>
      </c>
      <c r="P366" s="6" t="s">
        <v>763</v>
      </c>
      <c r="Q366" s="6" t="s">
        <v>30</v>
      </c>
      <c r="R366" s="6" t="s">
        <v>31</v>
      </c>
      <c r="S366" s="6" t="s">
        <v>28</v>
      </c>
    </row>
    <row r="367" spans="1:19" x14ac:dyDescent="0.25">
      <c r="A367" s="5" t="s">
        <v>19</v>
      </c>
      <c r="B367" s="6" t="s">
        <v>20</v>
      </c>
      <c r="C367" s="6" t="s">
        <v>21</v>
      </c>
      <c r="D367" s="6" t="s">
        <v>22</v>
      </c>
      <c r="E367" s="6" t="s">
        <v>813</v>
      </c>
      <c r="F367" s="6" t="s">
        <v>814</v>
      </c>
      <c r="G367" s="6" t="s">
        <v>825</v>
      </c>
      <c r="H367" s="7">
        <v>44061</v>
      </c>
      <c r="I367" s="6">
        <v>30</v>
      </c>
      <c r="J367" s="6" t="s">
        <v>25</v>
      </c>
      <c r="K367" s="6" t="s">
        <v>630</v>
      </c>
      <c r="L367" s="6" t="s">
        <v>631</v>
      </c>
      <c r="M367" s="6">
        <v>-10</v>
      </c>
      <c r="N367" s="8">
        <v>-57780</v>
      </c>
      <c r="O367" s="6" t="s">
        <v>28</v>
      </c>
      <c r="P367" s="6" t="s">
        <v>763</v>
      </c>
      <c r="Q367" s="6" t="s">
        <v>30</v>
      </c>
      <c r="R367" s="6" t="s">
        <v>31</v>
      </c>
      <c r="S367" s="6" t="s">
        <v>66</v>
      </c>
    </row>
    <row r="368" spans="1:19" x14ac:dyDescent="0.25">
      <c r="A368" s="5" t="s">
        <v>19</v>
      </c>
      <c r="B368" s="6" t="s">
        <v>20</v>
      </c>
      <c r="C368" s="6" t="s">
        <v>21</v>
      </c>
      <c r="D368" s="6" t="s">
        <v>22</v>
      </c>
      <c r="E368" s="6" t="s">
        <v>826</v>
      </c>
      <c r="F368" s="6" t="s">
        <v>827</v>
      </c>
      <c r="G368" s="6" t="s">
        <v>828</v>
      </c>
      <c r="H368" s="7">
        <v>44061</v>
      </c>
      <c r="I368" s="6">
        <v>30</v>
      </c>
      <c r="J368" s="6" t="s">
        <v>25</v>
      </c>
      <c r="K368" s="6" t="s">
        <v>829</v>
      </c>
      <c r="L368" s="6" t="s">
        <v>830</v>
      </c>
      <c r="M368" s="6">
        <v>-2</v>
      </c>
      <c r="N368" s="8">
        <v>-20582</v>
      </c>
      <c r="O368" s="6" t="s">
        <v>28</v>
      </c>
      <c r="P368" s="6" t="s">
        <v>763</v>
      </c>
      <c r="Q368" s="6" t="s">
        <v>30</v>
      </c>
      <c r="R368" s="6" t="s">
        <v>31</v>
      </c>
      <c r="S368" s="6" t="s">
        <v>28</v>
      </c>
    </row>
    <row r="369" spans="1:19" x14ac:dyDescent="0.25">
      <c r="A369" s="5" t="s">
        <v>19</v>
      </c>
      <c r="B369" s="6" t="s">
        <v>20</v>
      </c>
      <c r="C369" s="6" t="s">
        <v>21</v>
      </c>
      <c r="D369" s="6" t="s">
        <v>22</v>
      </c>
      <c r="E369" s="6" t="s">
        <v>831</v>
      </c>
      <c r="F369" s="6" t="s">
        <v>832</v>
      </c>
      <c r="G369" s="6" t="s">
        <v>833</v>
      </c>
      <c r="H369" s="7">
        <v>44061</v>
      </c>
      <c r="I369" s="6">
        <v>30</v>
      </c>
      <c r="J369" s="6" t="s">
        <v>25</v>
      </c>
      <c r="K369" s="6" t="s">
        <v>834</v>
      </c>
      <c r="L369" s="6" t="s">
        <v>835</v>
      </c>
      <c r="M369" s="6">
        <v>-2</v>
      </c>
      <c r="N369" s="8">
        <v>-148558</v>
      </c>
      <c r="O369" s="6" t="s">
        <v>28</v>
      </c>
      <c r="P369" s="6" t="s">
        <v>763</v>
      </c>
      <c r="Q369" s="6" t="s">
        <v>30</v>
      </c>
      <c r="R369" s="6" t="s">
        <v>31</v>
      </c>
      <c r="S369" s="6" t="s">
        <v>66</v>
      </c>
    </row>
    <row r="370" spans="1:19" x14ac:dyDescent="0.25">
      <c r="A370" s="5" t="s">
        <v>19</v>
      </c>
      <c r="B370" s="6" t="s">
        <v>20</v>
      </c>
      <c r="C370" s="6" t="s">
        <v>21</v>
      </c>
      <c r="D370" s="6" t="s">
        <v>22</v>
      </c>
      <c r="E370" s="6" t="s">
        <v>836</v>
      </c>
      <c r="F370" s="6" t="s">
        <v>700</v>
      </c>
      <c r="G370" s="6" t="s">
        <v>837</v>
      </c>
      <c r="H370" s="7">
        <v>44062</v>
      </c>
      <c r="I370" s="6">
        <v>30</v>
      </c>
      <c r="J370" s="6" t="s">
        <v>25</v>
      </c>
      <c r="K370" s="6" t="s">
        <v>744</v>
      </c>
      <c r="L370" s="6" t="s">
        <v>745</v>
      </c>
      <c r="M370" s="6">
        <v>-1</v>
      </c>
      <c r="N370" s="8">
        <v>-35707</v>
      </c>
      <c r="O370" s="6" t="s">
        <v>28</v>
      </c>
      <c r="P370" s="6" t="s">
        <v>763</v>
      </c>
      <c r="Q370" s="6" t="s">
        <v>30</v>
      </c>
      <c r="R370" s="6" t="s">
        <v>31</v>
      </c>
      <c r="S370" s="6" t="s">
        <v>28</v>
      </c>
    </row>
    <row r="371" spans="1:19" x14ac:dyDescent="0.25">
      <c r="A371" s="5" t="s">
        <v>19</v>
      </c>
      <c r="B371" s="6" t="s">
        <v>20</v>
      </c>
      <c r="C371" s="6" t="s">
        <v>21</v>
      </c>
      <c r="D371" s="6" t="s">
        <v>22</v>
      </c>
      <c r="E371" s="6" t="s">
        <v>838</v>
      </c>
      <c r="F371" s="6" t="s">
        <v>839</v>
      </c>
      <c r="G371" s="6" t="s">
        <v>840</v>
      </c>
      <c r="H371" s="7">
        <v>44064</v>
      </c>
      <c r="I371" s="6">
        <v>30</v>
      </c>
      <c r="J371" s="6" t="s">
        <v>25</v>
      </c>
      <c r="K371" s="6" t="s">
        <v>841</v>
      </c>
      <c r="L371" s="6" t="s">
        <v>842</v>
      </c>
      <c r="M371" s="6">
        <v>-1</v>
      </c>
      <c r="N371" s="8">
        <v>-43579</v>
      </c>
      <c r="O371" s="6" t="s">
        <v>28</v>
      </c>
      <c r="P371" s="6" t="s">
        <v>763</v>
      </c>
      <c r="Q371" s="6" t="s">
        <v>30</v>
      </c>
      <c r="R371" s="6" t="s">
        <v>31</v>
      </c>
      <c r="S371" s="6" t="s">
        <v>28</v>
      </c>
    </row>
    <row r="372" spans="1:19" x14ac:dyDescent="0.25">
      <c r="A372" s="5" t="s">
        <v>19</v>
      </c>
      <c r="B372" s="6" t="s">
        <v>20</v>
      </c>
      <c r="C372" s="6" t="s">
        <v>21</v>
      </c>
      <c r="D372" s="6" t="s">
        <v>22</v>
      </c>
      <c r="E372" s="6" t="s">
        <v>843</v>
      </c>
      <c r="F372" s="6" t="s">
        <v>844</v>
      </c>
      <c r="G372" s="6" t="s">
        <v>845</v>
      </c>
      <c r="H372" s="7">
        <v>44067</v>
      </c>
      <c r="I372" s="6">
        <v>30</v>
      </c>
      <c r="J372" s="6" t="s">
        <v>25</v>
      </c>
      <c r="K372" s="6" t="s">
        <v>410</v>
      </c>
      <c r="L372" s="6" t="s">
        <v>411</v>
      </c>
      <c r="M372" s="6">
        <v>-1</v>
      </c>
      <c r="N372" s="8">
        <v>-444114</v>
      </c>
      <c r="O372" s="6" t="s">
        <v>28</v>
      </c>
      <c r="P372" s="6" t="s">
        <v>763</v>
      </c>
      <c r="Q372" s="6" t="s">
        <v>30</v>
      </c>
      <c r="R372" s="6" t="s">
        <v>31</v>
      </c>
      <c r="S372" s="6" t="s">
        <v>28</v>
      </c>
    </row>
    <row r="373" spans="1:19" x14ac:dyDescent="0.25">
      <c r="A373" s="5" t="s">
        <v>19</v>
      </c>
      <c r="B373" s="6" t="s">
        <v>20</v>
      </c>
      <c r="C373" s="6" t="s">
        <v>21</v>
      </c>
      <c r="D373" s="6" t="s">
        <v>22</v>
      </c>
      <c r="E373" s="6" t="s">
        <v>309</v>
      </c>
      <c r="F373" s="6" t="s">
        <v>310</v>
      </c>
      <c r="G373" s="6" t="s">
        <v>846</v>
      </c>
      <c r="H373" s="7">
        <v>44067</v>
      </c>
      <c r="I373" s="6">
        <v>30</v>
      </c>
      <c r="J373" s="6" t="s">
        <v>25</v>
      </c>
      <c r="K373" s="6" t="s">
        <v>847</v>
      </c>
      <c r="L373" s="6" t="s">
        <v>848</v>
      </c>
      <c r="M373" s="6">
        <v>-20</v>
      </c>
      <c r="N373" s="8">
        <v>-22040</v>
      </c>
      <c r="O373" s="6" t="s">
        <v>28</v>
      </c>
      <c r="P373" s="6" t="s">
        <v>763</v>
      </c>
      <c r="Q373" s="6" t="s">
        <v>30</v>
      </c>
      <c r="R373" s="6" t="s">
        <v>131</v>
      </c>
      <c r="S373" s="6" t="s">
        <v>66</v>
      </c>
    </row>
    <row r="374" spans="1:19" x14ac:dyDescent="0.25">
      <c r="A374" s="5" t="s">
        <v>19</v>
      </c>
      <c r="B374" s="6" t="s">
        <v>20</v>
      </c>
      <c r="C374" s="6" t="s">
        <v>21</v>
      </c>
      <c r="D374" s="6" t="s">
        <v>22</v>
      </c>
      <c r="E374" s="6" t="s">
        <v>849</v>
      </c>
      <c r="F374" s="6" t="s">
        <v>850</v>
      </c>
      <c r="G374" s="6" t="s">
        <v>846</v>
      </c>
      <c r="H374" s="7">
        <v>44067</v>
      </c>
      <c r="I374" s="6">
        <v>30</v>
      </c>
      <c r="J374" s="6" t="s">
        <v>25</v>
      </c>
      <c r="K374" s="6" t="s">
        <v>847</v>
      </c>
      <c r="L374" s="6" t="s">
        <v>848</v>
      </c>
      <c r="M374" s="6">
        <v>-20</v>
      </c>
      <c r="N374" s="8">
        <v>-47760</v>
      </c>
      <c r="O374" s="6" t="s">
        <v>28</v>
      </c>
      <c r="P374" s="6" t="s">
        <v>763</v>
      </c>
      <c r="Q374" s="6" t="s">
        <v>30</v>
      </c>
      <c r="R374" s="6" t="s">
        <v>131</v>
      </c>
      <c r="S374" s="6" t="s">
        <v>66</v>
      </c>
    </row>
    <row r="375" spans="1:19" x14ac:dyDescent="0.25">
      <c r="A375" s="5" t="s">
        <v>19</v>
      </c>
      <c r="B375" s="6" t="s">
        <v>20</v>
      </c>
      <c r="C375" s="6" t="s">
        <v>21</v>
      </c>
      <c r="D375" s="6" t="s">
        <v>22</v>
      </c>
      <c r="E375" s="6">
        <v>27348</v>
      </c>
      <c r="F375" s="6" t="s">
        <v>851</v>
      </c>
      <c r="G375" s="6" t="s">
        <v>852</v>
      </c>
      <c r="H375" s="7">
        <v>44067</v>
      </c>
      <c r="I375" s="6">
        <v>30</v>
      </c>
      <c r="J375" s="6" t="s">
        <v>25</v>
      </c>
      <c r="K375" s="6" t="s">
        <v>616</v>
      </c>
      <c r="L375" s="6" t="s">
        <v>617</v>
      </c>
      <c r="M375" s="6">
        <v>-1</v>
      </c>
      <c r="N375" s="8">
        <v>-9975</v>
      </c>
      <c r="O375" s="6" t="s">
        <v>28</v>
      </c>
      <c r="P375" s="6" t="s">
        <v>763</v>
      </c>
      <c r="Q375" s="6" t="s">
        <v>30</v>
      </c>
      <c r="R375" s="6" t="s">
        <v>31</v>
      </c>
      <c r="S375" s="6" t="s">
        <v>28</v>
      </c>
    </row>
    <row r="376" spans="1:19" x14ac:dyDescent="0.25">
      <c r="A376" s="5" t="s">
        <v>19</v>
      </c>
      <c r="B376" s="6" t="s">
        <v>20</v>
      </c>
      <c r="C376" s="6" t="s">
        <v>21</v>
      </c>
      <c r="D376" s="6" t="s">
        <v>22</v>
      </c>
      <c r="E376" s="6">
        <v>27134</v>
      </c>
      <c r="F376" s="6" t="s">
        <v>332</v>
      </c>
      <c r="G376" s="6" t="s">
        <v>852</v>
      </c>
      <c r="H376" s="7">
        <v>44067</v>
      </c>
      <c r="I376" s="6">
        <v>30</v>
      </c>
      <c r="J376" s="6" t="s">
        <v>25</v>
      </c>
      <c r="K376" s="6" t="s">
        <v>616</v>
      </c>
      <c r="L376" s="6" t="s">
        <v>617</v>
      </c>
      <c r="M376" s="6">
        <v>-1</v>
      </c>
      <c r="N376" s="8">
        <v>-7353</v>
      </c>
      <c r="O376" s="6" t="s">
        <v>28</v>
      </c>
      <c r="P376" s="6" t="s">
        <v>763</v>
      </c>
      <c r="Q376" s="6" t="s">
        <v>30</v>
      </c>
      <c r="R376" s="6" t="s">
        <v>31</v>
      </c>
      <c r="S376" s="6" t="s">
        <v>28</v>
      </c>
    </row>
    <row r="377" spans="1:19" x14ac:dyDescent="0.25">
      <c r="A377" s="5" t="s">
        <v>19</v>
      </c>
      <c r="B377" s="6" t="s">
        <v>20</v>
      </c>
      <c r="C377" s="6" t="s">
        <v>21</v>
      </c>
      <c r="D377" s="6" t="s">
        <v>22</v>
      </c>
      <c r="E377" s="6" t="s">
        <v>340</v>
      </c>
      <c r="F377" s="6" t="s">
        <v>341</v>
      </c>
      <c r="G377" s="6" t="s">
        <v>853</v>
      </c>
      <c r="H377" s="7">
        <v>44070</v>
      </c>
      <c r="I377" s="6">
        <v>30</v>
      </c>
      <c r="J377" s="6" t="s">
        <v>25</v>
      </c>
      <c r="K377" s="6" t="s">
        <v>630</v>
      </c>
      <c r="L377" s="6" t="s">
        <v>631</v>
      </c>
      <c r="M377" s="6">
        <v>-1</v>
      </c>
      <c r="N377" s="8">
        <v>-249543</v>
      </c>
      <c r="O377" s="6" t="s">
        <v>28</v>
      </c>
      <c r="P377" s="6" t="s">
        <v>763</v>
      </c>
      <c r="Q377" s="6" t="s">
        <v>30</v>
      </c>
      <c r="R377" s="6" t="s">
        <v>31</v>
      </c>
      <c r="S377" s="6" t="s">
        <v>28</v>
      </c>
    </row>
    <row r="378" spans="1:19" x14ac:dyDescent="0.25">
      <c r="A378" s="5" t="s">
        <v>19</v>
      </c>
      <c r="B378" s="6" t="s">
        <v>20</v>
      </c>
      <c r="C378" s="6" t="s">
        <v>21</v>
      </c>
      <c r="D378" s="6" t="s">
        <v>22</v>
      </c>
      <c r="E378" s="6" t="s">
        <v>854</v>
      </c>
      <c r="F378" s="6" t="s">
        <v>855</v>
      </c>
      <c r="G378" s="6" t="s">
        <v>856</v>
      </c>
      <c r="H378" s="7">
        <v>44070</v>
      </c>
      <c r="I378" s="6">
        <v>30</v>
      </c>
      <c r="J378" s="6" t="s">
        <v>25</v>
      </c>
      <c r="K378" s="6" t="s">
        <v>209</v>
      </c>
      <c r="L378" s="6" t="s">
        <v>210</v>
      </c>
      <c r="M378" s="6">
        <v>-1</v>
      </c>
      <c r="N378" s="8">
        <v>-332314</v>
      </c>
      <c r="O378" s="6" t="s">
        <v>28</v>
      </c>
      <c r="P378" s="6" t="s">
        <v>763</v>
      </c>
      <c r="Q378" s="6" t="s">
        <v>30</v>
      </c>
      <c r="R378" s="6" t="s">
        <v>31</v>
      </c>
      <c r="S378" s="6" t="s">
        <v>28</v>
      </c>
    </row>
    <row r="379" spans="1:19" x14ac:dyDescent="0.25">
      <c r="A379" s="5" t="s">
        <v>19</v>
      </c>
      <c r="B379" s="6" t="s">
        <v>20</v>
      </c>
      <c r="C379" s="6" t="s">
        <v>21</v>
      </c>
      <c r="D379" s="6" t="s">
        <v>22</v>
      </c>
      <c r="E379" s="6" t="s">
        <v>857</v>
      </c>
      <c r="F379" s="6" t="s">
        <v>858</v>
      </c>
      <c r="G379" s="6" t="s">
        <v>859</v>
      </c>
      <c r="H379" s="7">
        <v>44071</v>
      </c>
      <c r="I379" s="6">
        <v>30</v>
      </c>
      <c r="J379" s="6" t="s">
        <v>25</v>
      </c>
      <c r="K379" s="6" t="s">
        <v>178</v>
      </c>
      <c r="L379" s="6" t="s">
        <v>179</v>
      </c>
      <c r="M379" s="6">
        <v>-1</v>
      </c>
      <c r="N379" s="8">
        <v>-254221</v>
      </c>
      <c r="O379" s="6" t="s">
        <v>28</v>
      </c>
      <c r="P379" s="6" t="s">
        <v>763</v>
      </c>
      <c r="Q379" s="6" t="s">
        <v>30</v>
      </c>
      <c r="R379" s="6" t="s">
        <v>31</v>
      </c>
      <c r="S379" s="6" t="s">
        <v>28</v>
      </c>
    </row>
    <row r="380" spans="1:19" x14ac:dyDescent="0.25">
      <c r="A380" s="5" t="s">
        <v>19</v>
      </c>
      <c r="B380" s="6" t="s">
        <v>20</v>
      </c>
      <c r="C380" s="6" t="s">
        <v>21</v>
      </c>
      <c r="D380" s="6" t="s">
        <v>22</v>
      </c>
      <c r="E380" s="6">
        <v>84013</v>
      </c>
      <c r="F380" s="6" t="s">
        <v>860</v>
      </c>
      <c r="G380" s="6" t="s">
        <v>861</v>
      </c>
      <c r="H380" s="7">
        <v>44072</v>
      </c>
      <c r="I380" s="6">
        <v>30</v>
      </c>
      <c r="J380" s="6" t="s">
        <v>25</v>
      </c>
      <c r="K380" s="6" t="s">
        <v>491</v>
      </c>
      <c r="L380" s="6" t="s">
        <v>492</v>
      </c>
      <c r="M380" s="6">
        <v>-1</v>
      </c>
      <c r="N380" s="8">
        <v>-38143</v>
      </c>
      <c r="O380" s="6" t="s">
        <v>28</v>
      </c>
      <c r="P380" s="6" t="s">
        <v>763</v>
      </c>
      <c r="Q380" s="6" t="s">
        <v>30</v>
      </c>
      <c r="R380" s="6" t="s">
        <v>131</v>
      </c>
      <c r="S380" s="6" t="s">
        <v>28</v>
      </c>
    </row>
    <row r="381" spans="1:19" x14ac:dyDescent="0.25">
      <c r="A381" s="5" t="s">
        <v>19</v>
      </c>
      <c r="B381" s="6" t="s">
        <v>20</v>
      </c>
      <c r="C381" s="6" t="s">
        <v>21</v>
      </c>
      <c r="D381" s="6" t="s">
        <v>22</v>
      </c>
      <c r="E381" s="6">
        <v>84014</v>
      </c>
      <c r="F381" s="6" t="s">
        <v>862</v>
      </c>
      <c r="G381" s="6" t="s">
        <v>861</v>
      </c>
      <c r="H381" s="7">
        <v>44072</v>
      </c>
      <c r="I381" s="6">
        <v>30</v>
      </c>
      <c r="J381" s="6" t="s">
        <v>25</v>
      </c>
      <c r="K381" s="6" t="s">
        <v>491</v>
      </c>
      <c r="L381" s="6" t="s">
        <v>492</v>
      </c>
      <c r="M381" s="6">
        <v>-3</v>
      </c>
      <c r="N381" s="8">
        <v>-133350</v>
      </c>
      <c r="O381" s="6" t="s">
        <v>28</v>
      </c>
      <c r="P381" s="6" t="s">
        <v>763</v>
      </c>
      <c r="Q381" s="6" t="s">
        <v>30</v>
      </c>
      <c r="R381" s="6" t="s">
        <v>131</v>
      </c>
      <c r="S381" s="6" t="s">
        <v>28</v>
      </c>
    </row>
    <row r="382" spans="1:19" x14ac:dyDescent="0.25">
      <c r="A382" s="5" t="s">
        <v>19</v>
      </c>
      <c r="B382" s="6" t="s">
        <v>20</v>
      </c>
      <c r="C382" s="6" t="s">
        <v>21</v>
      </c>
      <c r="D382" s="6" t="s">
        <v>22</v>
      </c>
      <c r="E382" s="6" t="s">
        <v>849</v>
      </c>
      <c r="F382" s="6" t="s">
        <v>850</v>
      </c>
      <c r="G382" s="6" t="s">
        <v>863</v>
      </c>
      <c r="H382" s="7">
        <v>44072</v>
      </c>
      <c r="I382" s="6">
        <v>30</v>
      </c>
      <c r="J382" s="6" t="s">
        <v>25</v>
      </c>
      <c r="K382" s="6" t="s">
        <v>616</v>
      </c>
      <c r="L382" s="6" t="s">
        <v>617</v>
      </c>
      <c r="M382" s="6">
        <v>-30</v>
      </c>
      <c r="N382" s="8">
        <v>-71640</v>
      </c>
      <c r="O382" s="6" t="s">
        <v>28</v>
      </c>
      <c r="P382" s="6" t="s">
        <v>763</v>
      </c>
      <c r="Q382" s="6" t="s">
        <v>30</v>
      </c>
      <c r="R382" s="6" t="s">
        <v>31</v>
      </c>
      <c r="S382" s="6" t="s">
        <v>66</v>
      </c>
    </row>
    <row r="383" spans="1:19" x14ac:dyDescent="0.25">
      <c r="A383" s="5" t="s">
        <v>19</v>
      </c>
      <c r="B383" s="6" t="s">
        <v>20</v>
      </c>
      <c r="C383" s="6" t="s">
        <v>21</v>
      </c>
      <c r="D383" s="6" t="s">
        <v>22</v>
      </c>
      <c r="E383" s="6" t="s">
        <v>864</v>
      </c>
      <c r="F383" s="6" t="s">
        <v>865</v>
      </c>
      <c r="G383" s="6" t="s">
        <v>866</v>
      </c>
      <c r="H383" s="7">
        <v>44044</v>
      </c>
      <c r="I383" s="6">
        <v>30</v>
      </c>
      <c r="J383" s="6" t="s">
        <v>25</v>
      </c>
      <c r="K383" s="6" t="s">
        <v>867</v>
      </c>
      <c r="L383" s="6" t="s">
        <v>868</v>
      </c>
      <c r="M383" s="6">
        <v>2</v>
      </c>
      <c r="N383" s="8">
        <v>177464</v>
      </c>
      <c r="O383" s="6" t="s">
        <v>28</v>
      </c>
      <c r="P383" s="6" t="s">
        <v>763</v>
      </c>
      <c r="Q383" s="6" t="s">
        <v>187</v>
      </c>
      <c r="R383" s="6" t="s">
        <v>31</v>
      </c>
      <c r="S383" s="6" t="s">
        <v>66</v>
      </c>
    </row>
    <row r="384" spans="1:19" x14ac:dyDescent="0.25">
      <c r="A384" s="5" t="s">
        <v>19</v>
      </c>
      <c r="B384" s="6" t="s">
        <v>20</v>
      </c>
      <c r="C384" s="6" t="s">
        <v>21</v>
      </c>
      <c r="D384" s="6" t="s">
        <v>22</v>
      </c>
      <c r="E384" s="6" t="s">
        <v>304</v>
      </c>
      <c r="F384" s="6" t="s">
        <v>305</v>
      </c>
      <c r="G384" s="6" t="s">
        <v>869</v>
      </c>
      <c r="H384" s="7">
        <v>44044</v>
      </c>
      <c r="I384" s="6">
        <v>30</v>
      </c>
      <c r="J384" s="6" t="s">
        <v>25</v>
      </c>
      <c r="K384" s="6" t="s">
        <v>870</v>
      </c>
      <c r="L384" s="6" t="s">
        <v>871</v>
      </c>
      <c r="M384" s="6">
        <v>3</v>
      </c>
      <c r="N384" s="8">
        <v>19383</v>
      </c>
      <c r="O384" s="6" t="s">
        <v>28</v>
      </c>
      <c r="P384" s="6" t="s">
        <v>763</v>
      </c>
      <c r="Q384" s="6" t="s">
        <v>187</v>
      </c>
      <c r="R384" s="6" t="s">
        <v>31</v>
      </c>
      <c r="S384" s="6" t="s">
        <v>66</v>
      </c>
    </row>
    <row r="385" spans="1:19" x14ac:dyDescent="0.25">
      <c r="A385" s="5" t="s">
        <v>19</v>
      </c>
      <c r="B385" s="6" t="s">
        <v>20</v>
      </c>
      <c r="C385" s="6" t="s">
        <v>21</v>
      </c>
      <c r="D385" s="6" t="s">
        <v>22</v>
      </c>
      <c r="E385" s="6">
        <v>208</v>
      </c>
      <c r="F385" s="6" t="s">
        <v>461</v>
      </c>
      <c r="G385" s="6" t="s">
        <v>872</v>
      </c>
      <c r="H385" s="7">
        <v>44044</v>
      </c>
      <c r="I385" s="6">
        <v>30</v>
      </c>
      <c r="J385" s="6" t="s">
        <v>25</v>
      </c>
      <c r="K385" s="6" t="s">
        <v>423</v>
      </c>
      <c r="L385" s="6" t="s">
        <v>424</v>
      </c>
      <c r="M385" s="6">
        <v>2</v>
      </c>
      <c r="N385" s="8">
        <v>177464</v>
      </c>
      <c r="O385" s="6" t="s">
        <v>190</v>
      </c>
      <c r="P385" s="6" t="s">
        <v>763</v>
      </c>
      <c r="Q385" s="6" t="s">
        <v>187</v>
      </c>
      <c r="R385" s="6" t="s">
        <v>131</v>
      </c>
      <c r="S385" s="6" t="s">
        <v>66</v>
      </c>
    </row>
    <row r="386" spans="1:19" x14ac:dyDescent="0.25">
      <c r="A386" s="5" t="s">
        <v>19</v>
      </c>
      <c r="B386" s="6" t="s">
        <v>20</v>
      </c>
      <c r="C386" s="6" t="s">
        <v>21</v>
      </c>
      <c r="D386" s="6" t="s">
        <v>22</v>
      </c>
      <c r="E386" s="6" t="s">
        <v>873</v>
      </c>
      <c r="F386" s="6" t="s">
        <v>874</v>
      </c>
      <c r="G386" s="6" t="s">
        <v>875</v>
      </c>
      <c r="H386" s="7">
        <v>44044</v>
      </c>
      <c r="I386" s="6">
        <v>30</v>
      </c>
      <c r="J386" s="6" t="s">
        <v>25</v>
      </c>
      <c r="K386" s="6" t="s">
        <v>876</v>
      </c>
      <c r="L386" s="6" t="s">
        <v>877</v>
      </c>
      <c r="M386" s="6">
        <v>2</v>
      </c>
      <c r="N386" s="8">
        <v>9028</v>
      </c>
      <c r="O386" s="6" t="s">
        <v>28</v>
      </c>
      <c r="P386" s="6" t="s">
        <v>763</v>
      </c>
      <c r="Q386" s="6" t="s">
        <v>187</v>
      </c>
      <c r="R386" s="6" t="s">
        <v>31</v>
      </c>
      <c r="S386" s="6" t="s">
        <v>28</v>
      </c>
    </row>
    <row r="387" spans="1:19" x14ac:dyDescent="0.25">
      <c r="A387" s="5" t="s">
        <v>19</v>
      </c>
      <c r="B387" s="6" t="s">
        <v>20</v>
      </c>
      <c r="C387" s="6" t="s">
        <v>21</v>
      </c>
      <c r="D387" s="6" t="s">
        <v>22</v>
      </c>
      <c r="E387" s="6">
        <v>24134</v>
      </c>
      <c r="F387" s="6" t="s">
        <v>878</v>
      </c>
      <c r="G387" s="6" t="s">
        <v>879</v>
      </c>
      <c r="H387" s="7">
        <v>44046</v>
      </c>
      <c r="I387" s="6">
        <v>30</v>
      </c>
      <c r="J387" s="6" t="s">
        <v>25</v>
      </c>
      <c r="K387" s="6" t="s">
        <v>880</v>
      </c>
      <c r="L387" s="6" t="s">
        <v>881</v>
      </c>
      <c r="M387" s="6">
        <v>1</v>
      </c>
      <c r="N387" s="8">
        <v>21772</v>
      </c>
      <c r="O387" s="6" t="s">
        <v>28</v>
      </c>
      <c r="P387" s="6" t="s">
        <v>763</v>
      </c>
      <c r="Q387" s="6" t="s">
        <v>187</v>
      </c>
      <c r="R387" s="6" t="s">
        <v>131</v>
      </c>
      <c r="S387" s="6" t="s">
        <v>28</v>
      </c>
    </row>
    <row r="388" spans="1:19" x14ac:dyDescent="0.25">
      <c r="A388" s="5" t="s">
        <v>19</v>
      </c>
      <c r="B388" s="6" t="s">
        <v>20</v>
      </c>
      <c r="C388" s="6" t="s">
        <v>21</v>
      </c>
      <c r="D388" s="6" t="s">
        <v>22</v>
      </c>
      <c r="E388" s="6" t="s">
        <v>882</v>
      </c>
      <c r="F388" s="6" t="s">
        <v>883</v>
      </c>
      <c r="G388" s="6" t="s">
        <v>884</v>
      </c>
      <c r="H388" s="7">
        <v>44046</v>
      </c>
      <c r="I388" s="6">
        <v>30</v>
      </c>
      <c r="J388" s="6" t="s">
        <v>25</v>
      </c>
      <c r="K388" s="6" t="s">
        <v>147</v>
      </c>
      <c r="L388" s="6" t="s">
        <v>148</v>
      </c>
      <c r="M388" s="6">
        <v>1</v>
      </c>
      <c r="N388" s="8">
        <v>63017</v>
      </c>
      <c r="O388" s="6" t="s">
        <v>28</v>
      </c>
      <c r="P388" s="6" t="s">
        <v>763</v>
      </c>
      <c r="Q388" s="6" t="s">
        <v>187</v>
      </c>
      <c r="R388" s="6" t="s">
        <v>31</v>
      </c>
      <c r="S388" s="6" t="s">
        <v>66</v>
      </c>
    </row>
    <row r="389" spans="1:19" x14ac:dyDescent="0.25">
      <c r="A389" s="5" t="s">
        <v>19</v>
      </c>
      <c r="B389" s="6" t="s">
        <v>20</v>
      </c>
      <c r="C389" s="6" t="s">
        <v>21</v>
      </c>
      <c r="D389" s="6" t="s">
        <v>22</v>
      </c>
      <c r="E389" s="6" t="s">
        <v>864</v>
      </c>
      <c r="F389" s="6" t="s">
        <v>865</v>
      </c>
      <c r="G389" s="6" t="s">
        <v>885</v>
      </c>
      <c r="H389" s="7">
        <v>44046</v>
      </c>
      <c r="I389" s="6">
        <v>30</v>
      </c>
      <c r="J389" s="6" t="s">
        <v>25</v>
      </c>
      <c r="K389" s="6" t="s">
        <v>364</v>
      </c>
      <c r="L389" s="6" t="s">
        <v>365</v>
      </c>
      <c r="M389" s="6">
        <v>2</v>
      </c>
      <c r="N389" s="8">
        <v>168050</v>
      </c>
      <c r="O389" s="6" t="s">
        <v>28</v>
      </c>
      <c r="P389" s="6" t="s">
        <v>763</v>
      </c>
      <c r="Q389" s="6" t="s">
        <v>187</v>
      </c>
      <c r="R389" s="6" t="s">
        <v>31</v>
      </c>
      <c r="S389" s="6" t="s">
        <v>66</v>
      </c>
    </row>
    <row r="390" spans="1:19" x14ac:dyDescent="0.25">
      <c r="A390" s="5" t="s">
        <v>19</v>
      </c>
      <c r="B390" s="6" t="s">
        <v>20</v>
      </c>
      <c r="C390" s="6" t="s">
        <v>21</v>
      </c>
      <c r="D390" s="6" t="s">
        <v>22</v>
      </c>
      <c r="E390" s="6">
        <v>23026</v>
      </c>
      <c r="F390" s="6" t="s">
        <v>886</v>
      </c>
      <c r="G390" s="6" t="s">
        <v>887</v>
      </c>
      <c r="H390" s="7">
        <v>44046</v>
      </c>
      <c r="I390" s="6">
        <v>30</v>
      </c>
      <c r="J390" s="6" t="s">
        <v>25</v>
      </c>
      <c r="K390" s="6" t="s">
        <v>880</v>
      </c>
      <c r="L390" s="6" t="s">
        <v>881</v>
      </c>
      <c r="M390" s="6">
        <v>3</v>
      </c>
      <c r="N390" s="8">
        <v>13359</v>
      </c>
      <c r="O390" s="6" t="s">
        <v>28</v>
      </c>
      <c r="P390" s="6" t="s">
        <v>763</v>
      </c>
      <c r="Q390" s="6" t="s">
        <v>187</v>
      </c>
      <c r="R390" s="6" t="s">
        <v>131</v>
      </c>
      <c r="S390" s="6" t="s">
        <v>28</v>
      </c>
    </row>
    <row r="391" spans="1:19" x14ac:dyDescent="0.25">
      <c r="A391" s="5" t="s">
        <v>19</v>
      </c>
      <c r="B391" s="6" t="s">
        <v>20</v>
      </c>
      <c r="C391" s="6" t="s">
        <v>21</v>
      </c>
      <c r="D391" s="6" t="s">
        <v>22</v>
      </c>
      <c r="E391" s="6">
        <v>27150</v>
      </c>
      <c r="F391" s="6" t="s">
        <v>205</v>
      </c>
      <c r="G391" s="6" t="s">
        <v>888</v>
      </c>
      <c r="H391" s="7">
        <v>44046</v>
      </c>
      <c r="I391" s="6">
        <v>30</v>
      </c>
      <c r="J391" s="6" t="s">
        <v>25</v>
      </c>
      <c r="K391" s="6" t="s">
        <v>889</v>
      </c>
      <c r="L391" s="6" t="s">
        <v>890</v>
      </c>
      <c r="M391" s="6">
        <v>1</v>
      </c>
      <c r="N391" s="8">
        <v>2639</v>
      </c>
      <c r="O391" s="6" t="s">
        <v>28</v>
      </c>
      <c r="P391" s="6" t="s">
        <v>763</v>
      </c>
      <c r="Q391" s="6" t="s">
        <v>187</v>
      </c>
      <c r="R391" s="6" t="s">
        <v>131</v>
      </c>
      <c r="S391" s="6" t="s">
        <v>28</v>
      </c>
    </row>
    <row r="392" spans="1:19" x14ac:dyDescent="0.25">
      <c r="A392" s="5" t="s">
        <v>19</v>
      </c>
      <c r="B392" s="6" t="s">
        <v>20</v>
      </c>
      <c r="C392" s="6" t="s">
        <v>21</v>
      </c>
      <c r="D392" s="6" t="s">
        <v>22</v>
      </c>
      <c r="E392" s="6">
        <v>10543</v>
      </c>
      <c r="F392" s="6" t="s">
        <v>221</v>
      </c>
      <c r="G392" s="6" t="s">
        <v>888</v>
      </c>
      <c r="H392" s="7">
        <v>44046</v>
      </c>
      <c r="I392" s="6">
        <v>30</v>
      </c>
      <c r="J392" s="6" t="s">
        <v>25</v>
      </c>
      <c r="K392" s="6" t="s">
        <v>889</v>
      </c>
      <c r="L392" s="6" t="s">
        <v>890</v>
      </c>
      <c r="M392" s="6">
        <v>1</v>
      </c>
      <c r="N392" s="8">
        <v>4193</v>
      </c>
      <c r="O392" s="6" t="s">
        <v>28</v>
      </c>
      <c r="P392" s="6" t="s">
        <v>763</v>
      </c>
      <c r="Q392" s="6" t="s">
        <v>187</v>
      </c>
      <c r="R392" s="6" t="s">
        <v>131</v>
      </c>
      <c r="S392" s="6" t="s">
        <v>28</v>
      </c>
    </row>
    <row r="393" spans="1:19" x14ac:dyDescent="0.25">
      <c r="A393" s="5" t="s">
        <v>19</v>
      </c>
      <c r="B393" s="6" t="s">
        <v>20</v>
      </c>
      <c r="C393" s="6" t="s">
        <v>21</v>
      </c>
      <c r="D393" s="6" t="s">
        <v>22</v>
      </c>
      <c r="E393" s="6">
        <v>10425</v>
      </c>
      <c r="F393" s="6" t="s">
        <v>235</v>
      </c>
      <c r="G393" s="6" t="s">
        <v>888</v>
      </c>
      <c r="H393" s="7">
        <v>44046</v>
      </c>
      <c r="I393" s="6">
        <v>30</v>
      </c>
      <c r="J393" s="6" t="s">
        <v>25</v>
      </c>
      <c r="K393" s="6" t="s">
        <v>889</v>
      </c>
      <c r="L393" s="6" t="s">
        <v>890</v>
      </c>
      <c r="M393" s="6">
        <v>1</v>
      </c>
      <c r="N393" s="8">
        <v>10916</v>
      </c>
      <c r="O393" s="6" t="s">
        <v>28</v>
      </c>
      <c r="P393" s="6" t="s">
        <v>763</v>
      </c>
      <c r="Q393" s="6" t="s">
        <v>187</v>
      </c>
      <c r="R393" s="6" t="s">
        <v>131</v>
      </c>
      <c r="S393" s="6" t="s">
        <v>28</v>
      </c>
    </row>
    <row r="394" spans="1:19" x14ac:dyDescent="0.25">
      <c r="A394" s="5" t="s">
        <v>19</v>
      </c>
      <c r="B394" s="6" t="s">
        <v>20</v>
      </c>
      <c r="C394" s="6" t="s">
        <v>21</v>
      </c>
      <c r="D394" s="6" t="s">
        <v>22</v>
      </c>
      <c r="E394" s="6">
        <v>3200</v>
      </c>
      <c r="F394" s="6" t="s">
        <v>351</v>
      </c>
      <c r="G394" s="6" t="s">
        <v>888</v>
      </c>
      <c r="H394" s="7">
        <v>44046</v>
      </c>
      <c r="I394" s="6">
        <v>30</v>
      </c>
      <c r="J394" s="6" t="s">
        <v>25</v>
      </c>
      <c r="K394" s="6" t="s">
        <v>889</v>
      </c>
      <c r="L394" s="6" t="s">
        <v>890</v>
      </c>
      <c r="M394" s="6">
        <v>1</v>
      </c>
      <c r="N394" s="8">
        <v>34445</v>
      </c>
      <c r="O394" s="6" t="s">
        <v>190</v>
      </c>
      <c r="P394" s="6" t="s">
        <v>763</v>
      </c>
      <c r="Q394" s="6" t="s">
        <v>187</v>
      </c>
      <c r="R394" s="6" t="s">
        <v>131</v>
      </c>
      <c r="S394" s="6" t="s">
        <v>66</v>
      </c>
    </row>
    <row r="395" spans="1:19" x14ac:dyDescent="0.25">
      <c r="A395" s="5" t="s">
        <v>19</v>
      </c>
      <c r="B395" s="6" t="s">
        <v>20</v>
      </c>
      <c r="C395" s="6" t="s">
        <v>21</v>
      </c>
      <c r="D395" s="6" t="s">
        <v>22</v>
      </c>
      <c r="E395" s="6">
        <v>60429</v>
      </c>
      <c r="F395" s="6" t="s">
        <v>780</v>
      </c>
      <c r="G395" s="6" t="s">
        <v>891</v>
      </c>
      <c r="H395" s="7">
        <v>44046</v>
      </c>
      <c r="I395" s="6">
        <v>30</v>
      </c>
      <c r="J395" s="6" t="s">
        <v>25</v>
      </c>
      <c r="K395" s="6" t="s">
        <v>606</v>
      </c>
      <c r="L395" s="6" t="s">
        <v>607</v>
      </c>
      <c r="M395" s="6">
        <v>1</v>
      </c>
      <c r="N395" s="8">
        <v>4137</v>
      </c>
      <c r="O395" s="6" t="s">
        <v>28</v>
      </c>
      <c r="P395" s="6" t="s">
        <v>763</v>
      </c>
      <c r="Q395" s="6" t="s">
        <v>187</v>
      </c>
      <c r="R395" s="6" t="s">
        <v>131</v>
      </c>
      <c r="S395" s="6" t="s">
        <v>28</v>
      </c>
    </row>
    <row r="396" spans="1:19" x14ac:dyDescent="0.25">
      <c r="A396" s="5" t="s">
        <v>19</v>
      </c>
      <c r="B396" s="6" t="s">
        <v>20</v>
      </c>
      <c r="C396" s="6" t="s">
        <v>21</v>
      </c>
      <c r="D396" s="6" t="s">
        <v>22</v>
      </c>
      <c r="E396" s="6">
        <v>81362</v>
      </c>
      <c r="F396" s="6" t="s">
        <v>237</v>
      </c>
      <c r="G396" s="6" t="s">
        <v>891</v>
      </c>
      <c r="H396" s="7">
        <v>44046</v>
      </c>
      <c r="I396" s="6">
        <v>30</v>
      </c>
      <c r="J396" s="6" t="s">
        <v>25</v>
      </c>
      <c r="K396" s="6" t="s">
        <v>606</v>
      </c>
      <c r="L396" s="6" t="s">
        <v>607</v>
      </c>
      <c r="M396" s="6">
        <v>1</v>
      </c>
      <c r="N396" s="8">
        <v>7858</v>
      </c>
      <c r="O396" s="6" t="s">
        <v>28</v>
      </c>
      <c r="P396" s="6" t="s">
        <v>763</v>
      </c>
      <c r="Q396" s="6" t="s">
        <v>187</v>
      </c>
      <c r="R396" s="6" t="s">
        <v>131</v>
      </c>
      <c r="S396" s="6" t="s">
        <v>28</v>
      </c>
    </row>
    <row r="397" spans="1:19" x14ac:dyDescent="0.25">
      <c r="A397" s="5" t="s">
        <v>19</v>
      </c>
      <c r="B397" s="6" t="s">
        <v>20</v>
      </c>
      <c r="C397" s="6" t="s">
        <v>21</v>
      </c>
      <c r="D397" s="6" t="s">
        <v>22</v>
      </c>
      <c r="E397" s="6">
        <v>50653</v>
      </c>
      <c r="F397" s="6" t="s">
        <v>769</v>
      </c>
      <c r="G397" s="6" t="s">
        <v>892</v>
      </c>
      <c r="H397" s="7">
        <v>44046</v>
      </c>
      <c r="I397" s="6">
        <v>30</v>
      </c>
      <c r="J397" s="6" t="s">
        <v>25</v>
      </c>
      <c r="K397" s="6" t="s">
        <v>771</v>
      </c>
      <c r="L397" s="6" t="s">
        <v>772</v>
      </c>
      <c r="M397" s="6">
        <v>2</v>
      </c>
      <c r="N397" s="8">
        <v>259750</v>
      </c>
      <c r="O397" s="6" t="s">
        <v>66</v>
      </c>
      <c r="P397" s="6" t="s">
        <v>763</v>
      </c>
      <c r="Q397" s="6" t="s">
        <v>187</v>
      </c>
      <c r="R397" s="6" t="s">
        <v>31</v>
      </c>
      <c r="S397" s="6" t="s">
        <v>66</v>
      </c>
    </row>
    <row r="398" spans="1:19" x14ac:dyDescent="0.25">
      <c r="A398" s="5" t="s">
        <v>19</v>
      </c>
      <c r="B398" s="6" t="s">
        <v>20</v>
      </c>
      <c r="C398" s="6" t="s">
        <v>21</v>
      </c>
      <c r="D398" s="6" t="s">
        <v>22</v>
      </c>
      <c r="E398" s="6">
        <v>40271</v>
      </c>
      <c r="F398" s="6" t="s">
        <v>773</v>
      </c>
      <c r="G398" s="6" t="s">
        <v>892</v>
      </c>
      <c r="H398" s="7">
        <v>44046</v>
      </c>
      <c r="I398" s="6">
        <v>30</v>
      </c>
      <c r="J398" s="6" t="s">
        <v>25</v>
      </c>
      <c r="K398" s="6" t="s">
        <v>771</v>
      </c>
      <c r="L398" s="6" t="s">
        <v>772</v>
      </c>
      <c r="M398" s="6">
        <v>2</v>
      </c>
      <c r="N398" s="8">
        <v>564354</v>
      </c>
      <c r="O398" s="6" t="s">
        <v>66</v>
      </c>
      <c r="P398" s="6" t="s">
        <v>763</v>
      </c>
      <c r="Q398" s="6" t="s">
        <v>187</v>
      </c>
      <c r="R398" s="6" t="s">
        <v>31</v>
      </c>
      <c r="S398" s="6" t="s">
        <v>66</v>
      </c>
    </row>
    <row r="399" spans="1:19" x14ac:dyDescent="0.25">
      <c r="A399" s="5" t="s">
        <v>19</v>
      </c>
      <c r="B399" s="6" t="s">
        <v>20</v>
      </c>
      <c r="C399" s="6" t="s">
        <v>21</v>
      </c>
      <c r="D399" s="6" t="s">
        <v>22</v>
      </c>
      <c r="E399" s="6">
        <v>60428</v>
      </c>
      <c r="F399" s="6" t="s">
        <v>893</v>
      </c>
      <c r="G399" s="6" t="s">
        <v>894</v>
      </c>
      <c r="H399" s="7">
        <v>44046</v>
      </c>
      <c r="I399" s="6">
        <v>30</v>
      </c>
      <c r="J399" s="6" t="s">
        <v>25</v>
      </c>
      <c r="K399" s="6" t="s">
        <v>606</v>
      </c>
      <c r="L399" s="6" t="s">
        <v>607</v>
      </c>
      <c r="M399" s="6">
        <v>1</v>
      </c>
      <c r="N399" s="8">
        <v>24382</v>
      </c>
      <c r="O399" s="6" t="s">
        <v>28</v>
      </c>
      <c r="P399" s="6" t="s">
        <v>763</v>
      </c>
      <c r="Q399" s="6" t="s">
        <v>187</v>
      </c>
      <c r="R399" s="6" t="s">
        <v>131</v>
      </c>
      <c r="S399" s="6" t="s">
        <v>28</v>
      </c>
    </row>
    <row r="400" spans="1:19" x14ac:dyDescent="0.25">
      <c r="A400" s="5" t="s">
        <v>19</v>
      </c>
      <c r="B400" s="6" t="s">
        <v>20</v>
      </c>
      <c r="C400" s="6" t="s">
        <v>21</v>
      </c>
      <c r="D400" s="6" t="s">
        <v>22</v>
      </c>
      <c r="E400" s="6" t="s">
        <v>340</v>
      </c>
      <c r="F400" s="6" t="s">
        <v>341</v>
      </c>
      <c r="G400" s="6" t="s">
        <v>895</v>
      </c>
      <c r="H400" s="7">
        <v>44047</v>
      </c>
      <c r="I400" s="6">
        <v>30</v>
      </c>
      <c r="J400" s="6" t="s">
        <v>25</v>
      </c>
      <c r="K400" s="6" t="s">
        <v>630</v>
      </c>
      <c r="L400" s="6" t="s">
        <v>631</v>
      </c>
      <c r="M400" s="6">
        <v>1</v>
      </c>
      <c r="N400" s="8">
        <v>249543</v>
      </c>
      <c r="O400" s="6" t="s">
        <v>28</v>
      </c>
      <c r="P400" s="6" t="s">
        <v>763</v>
      </c>
      <c r="Q400" s="6" t="s">
        <v>187</v>
      </c>
      <c r="R400" s="6" t="s">
        <v>31</v>
      </c>
      <c r="S400" s="6" t="s">
        <v>28</v>
      </c>
    </row>
    <row r="401" spans="1:19" x14ac:dyDescent="0.25">
      <c r="A401" s="5" t="s">
        <v>19</v>
      </c>
      <c r="B401" s="6" t="s">
        <v>20</v>
      </c>
      <c r="C401" s="6" t="s">
        <v>21</v>
      </c>
      <c r="D401" s="6" t="s">
        <v>22</v>
      </c>
      <c r="E401" s="6" t="s">
        <v>896</v>
      </c>
      <c r="F401" s="6" t="s">
        <v>897</v>
      </c>
      <c r="G401" s="6" t="s">
        <v>898</v>
      </c>
      <c r="H401" s="7">
        <v>44047</v>
      </c>
      <c r="I401" s="6">
        <v>30</v>
      </c>
      <c r="J401" s="6" t="s">
        <v>25</v>
      </c>
      <c r="K401" s="6" t="s">
        <v>785</v>
      </c>
      <c r="L401" s="6" t="s">
        <v>786</v>
      </c>
      <c r="M401" s="6">
        <v>1</v>
      </c>
      <c r="N401" s="8">
        <v>113707</v>
      </c>
      <c r="O401" s="6" t="s">
        <v>28</v>
      </c>
      <c r="P401" s="6" t="s">
        <v>763</v>
      </c>
      <c r="Q401" s="6" t="s">
        <v>187</v>
      </c>
      <c r="R401" s="6" t="s">
        <v>31</v>
      </c>
      <c r="S401" s="6" t="s">
        <v>28</v>
      </c>
    </row>
    <row r="402" spans="1:19" x14ac:dyDescent="0.25">
      <c r="A402" s="5" t="s">
        <v>19</v>
      </c>
      <c r="B402" s="6" t="s">
        <v>20</v>
      </c>
      <c r="C402" s="6" t="s">
        <v>21</v>
      </c>
      <c r="D402" s="6" t="s">
        <v>22</v>
      </c>
      <c r="E402" s="6">
        <v>45617</v>
      </c>
      <c r="F402" s="6" t="s">
        <v>899</v>
      </c>
      <c r="G402" s="6" t="s">
        <v>900</v>
      </c>
      <c r="H402" s="7">
        <v>44047</v>
      </c>
      <c r="I402" s="6">
        <v>30</v>
      </c>
      <c r="J402" s="6" t="s">
        <v>25</v>
      </c>
      <c r="K402" s="6" t="s">
        <v>901</v>
      </c>
      <c r="L402" s="6" t="s">
        <v>902</v>
      </c>
      <c r="M402" s="6">
        <v>2</v>
      </c>
      <c r="N402" s="8">
        <v>332354</v>
      </c>
      <c r="O402" s="6" t="s">
        <v>66</v>
      </c>
      <c r="P402" s="6" t="s">
        <v>763</v>
      </c>
      <c r="Q402" s="6" t="s">
        <v>187</v>
      </c>
      <c r="R402" s="6" t="s">
        <v>31</v>
      </c>
      <c r="S402" s="6" t="s">
        <v>66</v>
      </c>
    </row>
    <row r="403" spans="1:19" x14ac:dyDescent="0.25">
      <c r="A403" s="5" t="s">
        <v>19</v>
      </c>
      <c r="B403" s="6" t="s">
        <v>20</v>
      </c>
      <c r="C403" s="6" t="s">
        <v>21</v>
      </c>
      <c r="D403" s="6" t="s">
        <v>22</v>
      </c>
      <c r="E403" s="6">
        <v>50657</v>
      </c>
      <c r="F403" s="6" t="s">
        <v>207</v>
      </c>
      <c r="G403" s="6" t="s">
        <v>903</v>
      </c>
      <c r="H403" s="7">
        <v>44047</v>
      </c>
      <c r="I403" s="6">
        <v>30</v>
      </c>
      <c r="J403" s="6" t="s">
        <v>25</v>
      </c>
      <c r="K403" s="6" t="s">
        <v>744</v>
      </c>
      <c r="L403" s="6" t="s">
        <v>745</v>
      </c>
      <c r="M403" s="6">
        <v>2</v>
      </c>
      <c r="N403" s="8">
        <v>220152</v>
      </c>
      <c r="O403" s="6" t="s">
        <v>66</v>
      </c>
      <c r="P403" s="6" t="s">
        <v>763</v>
      </c>
      <c r="Q403" s="6" t="s">
        <v>187</v>
      </c>
      <c r="R403" s="6" t="s">
        <v>131</v>
      </c>
      <c r="S403" s="6" t="s">
        <v>66</v>
      </c>
    </row>
    <row r="404" spans="1:19" x14ac:dyDescent="0.25">
      <c r="A404" s="5" t="s">
        <v>19</v>
      </c>
      <c r="B404" s="6" t="s">
        <v>20</v>
      </c>
      <c r="C404" s="6" t="s">
        <v>21</v>
      </c>
      <c r="D404" s="6" t="s">
        <v>22</v>
      </c>
      <c r="E404" s="6">
        <v>51174</v>
      </c>
      <c r="F404" s="6" t="s">
        <v>775</v>
      </c>
      <c r="G404" s="6" t="s">
        <v>903</v>
      </c>
      <c r="H404" s="7">
        <v>44047</v>
      </c>
      <c r="I404" s="6">
        <v>30</v>
      </c>
      <c r="J404" s="6" t="s">
        <v>25</v>
      </c>
      <c r="K404" s="6" t="s">
        <v>744</v>
      </c>
      <c r="L404" s="6" t="s">
        <v>745</v>
      </c>
      <c r="M404" s="6">
        <v>2</v>
      </c>
      <c r="N404" s="8">
        <v>225866</v>
      </c>
      <c r="O404" s="6" t="s">
        <v>66</v>
      </c>
      <c r="P404" s="6" t="s">
        <v>763</v>
      </c>
      <c r="Q404" s="6" t="s">
        <v>187</v>
      </c>
      <c r="R404" s="6" t="s">
        <v>131</v>
      </c>
      <c r="S404" s="6" t="s">
        <v>66</v>
      </c>
    </row>
    <row r="405" spans="1:19" x14ac:dyDescent="0.25">
      <c r="A405" s="5" t="s">
        <v>19</v>
      </c>
      <c r="B405" s="6" t="s">
        <v>20</v>
      </c>
      <c r="C405" s="6" t="s">
        <v>21</v>
      </c>
      <c r="D405" s="6" t="s">
        <v>22</v>
      </c>
      <c r="E405" s="6" t="s">
        <v>836</v>
      </c>
      <c r="F405" s="6" t="s">
        <v>700</v>
      </c>
      <c r="G405" s="6" t="s">
        <v>904</v>
      </c>
      <c r="H405" s="7">
        <v>44047</v>
      </c>
      <c r="I405" s="6">
        <v>30</v>
      </c>
      <c r="J405" s="6" t="s">
        <v>25</v>
      </c>
      <c r="K405" s="6" t="s">
        <v>744</v>
      </c>
      <c r="L405" s="6" t="s">
        <v>745</v>
      </c>
      <c r="M405" s="6">
        <v>1</v>
      </c>
      <c r="N405" s="8">
        <v>35707</v>
      </c>
      <c r="O405" s="6" t="s">
        <v>28</v>
      </c>
      <c r="P405" s="6" t="s">
        <v>763</v>
      </c>
      <c r="Q405" s="6" t="s">
        <v>187</v>
      </c>
      <c r="R405" s="6" t="s">
        <v>31</v>
      </c>
      <c r="S405" s="6" t="s">
        <v>28</v>
      </c>
    </row>
    <row r="406" spans="1:19" x14ac:dyDescent="0.25">
      <c r="A406" s="5" t="s">
        <v>19</v>
      </c>
      <c r="B406" s="6" t="s">
        <v>20</v>
      </c>
      <c r="C406" s="6" t="s">
        <v>21</v>
      </c>
      <c r="D406" s="6" t="s">
        <v>22</v>
      </c>
      <c r="E406" s="6" t="s">
        <v>905</v>
      </c>
      <c r="F406" s="6" t="s">
        <v>851</v>
      </c>
      <c r="G406" s="6" t="s">
        <v>906</v>
      </c>
      <c r="H406" s="7">
        <v>44047</v>
      </c>
      <c r="I406" s="6">
        <v>30</v>
      </c>
      <c r="J406" s="6" t="s">
        <v>25</v>
      </c>
      <c r="K406" s="6" t="s">
        <v>532</v>
      </c>
      <c r="L406" s="6" t="s">
        <v>533</v>
      </c>
      <c r="M406" s="6">
        <v>2</v>
      </c>
      <c r="N406" s="8">
        <v>14014</v>
      </c>
      <c r="O406" s="6" t="s">
        <v>28</v>
      </c>
      <c r="P406" s="6" t="s">
        <v>763</v>
      </c>
      <c r="Q406" s="6" t="s">
        <v>187</v>
      </c>
      <c r="R406" s="6" t="s">
        <v>31</v>
      </c>
      <c r="S406" s="6" t="s">
        <v>28</v>
      </c>
    </row>
    <row r="407" spans="1:19" x14ac:dyDescent="0.25">
      <c r="A407" s="5" t="s">
        <v>19</v>
      </c>
      <c r="B407" s="6" t="s">
        <v>20</v>
      </c>
      <c r="C407" s="6" t="s">
        <v>21</v>
      </c>
      <c r="D407" s="6" t="s">
        <v>22</v>
      </c>
      <c r="E407" s="6" t="s">
        <v>589</v>
      </c>
      <c r="F407" s="6" t="s">
        <v>590</v>
      </c>
      <c r="G407" s="6" t="s">
        <v>906</v>
      </c>
      <c r="H407" s="7">
        <v>44047</v>
      </c>
      <c r="I407" s="6">
        <v>30</v>
      </c>
      <c r="J407" s="6" t="s">
        <v>25</v>
      </c>
      <c r="K407" s="6" t="s">
        <v>532</v>
      </c>
      <c r="L407" s="6" t="s">
        <v>533</v>
      </c>
      <c r="M407" s="6">
        <v>3</v>
      </c>
      <c r="N407" s="8">
        <v>48429</v>
      </c>
      <c r="O407" s="6" t="s">
        <v>28</v>
      </c>
      <c r="P407" s="6" t="s">
        <v>763</v>
      </c>
      <c r="Q407" s="6" t="s">
        <v>187</v>
      </c>
      <c r="R407" s="6" t="s">
        <v>31</v>
      </c>
      <c r="S407" s="6" t="s">
        <v>66</v>
      </c>
    </row>
    <row r="408" spans="1:19" x14ac:dyDescent="0.25">
      <c r="A408" s="5" t="s">
        <v>19</v>
      </c>
      <c r="B408" s="6" t="s">
        <v>20</v>
      </c>
      <c r="C408" s="6" t="s">
        <v>21</v>
      </c>
      <c r="D408" s="6" t="s">
        <v>22</v>
      </c>
      <c r="E408" s="6">
        <v>40041</v>
      </c>
      <c r="F408" s="6" t="s">
        <v>907</v>
      </c>
      <c r="G408" s="6" t="s">
        <v>908</v>
      </c>
      <c r="H408" s="7">
        <v>44048</v>
      </c>
      <c r="I408" s="6">
        <v>30</v>
      </c>
      <c r="J408" s="6" t="s">
        <v>25</v>
      </c>
      <c r="K408" s="6" t="s">
        <v>532</v>
      </c>
      <c r="L408" s="6" t="s">
        <v>533</v>
      </c>
      <c r="M408" s="6">
        <v>4</v>
      </c>
      <c r="N408" s="8">
        <v>618456</v>
      </c>
      <c r="O408" s="6" t="s">
        <v>66</v>
      </c>
      <c r="P408" s="6" t="s">
        <v>763</v>
      </c>
      <c r="Q408" s="6" t="s">
        <v>187</v>
      </c>
      <c r="R408" s="6" t="s">
        <v>31</v>
      </c>
      <c r="S408" s="6" t="s">
        <v>66</v>
      </c>
    </row>
    <row r="409" spans="1:19" x14ac:dyDescent="0.25">
      <c r="A409" s="5" t="s">
        <v>19</v>
      </c>
      <c r="B409" s="6" t="s">
        <v>20</v>
      </c>
      <c r="C409" s="6" t="s">
        <v>21</v>
      </c>
      <c r="D409" s="6" t="s">
        <v>22</v>
      </c>
      <c r="E409" s="6">
        <v>45617</v>
      </c>
      <c r="F409" s="6" t="s">
        <v>899</v>
      </c>
      <c r="G409" s="6" t="s">
        <v>909</v>
      </c>
      <c r="H409" s="7">
        <v>44048</v>
      </c>
      <c r="I409" s="6">
        <v>30</v>
      </c>
      <c r="J409" s="6" t="s">
        <v>25</v>
      </c>
      <c r="K409" s="6" t="s">
        <v>901</v>
      </c>
      <c r="L409" s="6" t="s">
        <v>902</v>
      </c>
      <c r="M409" s="6">
        <v>2</v>
      </c>
      <c r="N409" s="8">
        <v>332354</v>
      </c>
      <c r="O409" s="6" t="s">
        <v>66</v>
      </c>
      <c r="P409" s="6" t="s">
        <v>763</v>
      </c>
      <c r="Q409" s="6" t="s">
        <v>187</v>
      </c>
      <c r="R409" s="6" t="s">
        <v>31</v>
      </c>
      <c r="S409" s="6" t="s">
        <v>66</v>
      </c>
    </row>
    <row r="410" spans="1:19" x14ac:dyDescent="0.25">
      <c r="A410" s="5" t="s">
        <v>19</v>
      </c>
      <c r="B410" s="6" t="s">
        <v>20</v>
      </c>
      <c r="C410" s="6" t="s">
        <v>21</v>
      </c>
      <c r="D410" s="6" t="s">
        <v>22</v>
      </c>
      <c r="E410" s="6" t="s">
        <v>910</v>
      </c>
      <c r="F410" s="6" t="s">
        <v>202</v>
      </c>
      <c r="G410" s="6" t="s">
        <v>911</v>
      </c>
      <c r="H410" s="7">
        <v>44048</v>
      </c>
      <c r="I410" s="6">
        <v>30</v>
      </c>
      <c r="J410" s="6" t="s">
        <v>25</v>
      </c>
      <c r="K410" s="6" t="s">
        <v>912</v>
      </c>
      <c r="L410" s="6" t="s">
        <v>913</v>
      </c>
      <c r="M410" s="6">
        <v>1</v>
      </c>
      <c r="N410" s="8">
        <v>34279</v>
      </c>
      <c r="O410" s="6" t="s">
        <v>28</v>
      </c>
      <c r="P410" s="6" t="s">
        <v>763</v>
      </c>
      <c r="Q410" s="6" t="s">
        <v>187</v>
      </c>
      <c r="R410" s="6" t="s">
        <v>31</v>
      </c>
      <c r="S410" s="6" t="s">
        <v>28</v>
      </c>
    </row>
    <row r="411" spans="1:19" x14ac:dyDescent="0.25">
      <c r="A411" s="5" t="s">
        <v>19</v>
      </c>
      <c r="B411" s="6" t="s">
        <v>20</v>
      </c>
      <c r="C411" s="6" t="s">
        <v>21</v>
      </c>
      <c r="D411" s="6" t="s">
        <v>22</v>
      </c>
      <c r="E411" s="6" t="s">
        <v>914</v>
      </c>
      <c r="F411" s="6" t="s">
        <v>915</v>
      </c>
      <c r="G411" s="6" t="s">
        <v>911</v>
      </c>
      <c r="H411" s="7">
        <v>44048</v>
      </c>
      <c r="I411" s="6">
        <v>30</v>
      </c>
      <c r="J411" s="6" t="s">
        <v>25</v>
      </c>
      <c r="K411" s="6" t="s">
        <v>912</v>
      </c>
      <c r="L411" s="6" t="s">
        <v>913</v>
      </c>
      <c r="M411" s="6">
        <v>1</v>
      </c>
      <c r="N411" s="8">
        <v>5028</v>
      </c>
      <c r="O411" s="6" t="s">
        <v>28</v>
      </c>
      <c r="P411" s="6" t="s">
        <v>763</v>
      </c>
      <c r="Q411" s="6" t="s">
        <v>187</v>
      </c>
      <c r="R411" s="6" t="s">
        <v>31</v>
      </c>
      <c r="S411" s="6" t="s">
        <v>28</v>
      </c>
    </row>
    <row r="412" spans="1:19" x14ac:dyDescent="0.25">
      <c r="A412" s="5" t="s">
        <v>19</v>
      </c>
      <c r="B412" s="6" t="s">
        <v>20</v>
      </c>
      <c r="C412" s="6" t="s">
        <v>21</v>
      </c>
      <c r="D412" s="6" t="s">
        <v>22</v>
      </c>
      <c r="E412" s="6">
        <v>3572</v>
      </c>
      <c r="F412" s="6" t="s">
        <v>306</v>
      </c>
      <c r="G412" s="6" t="s">
        <v>911</v>
      </c>
      <c r="H412" s="7">
        <v>44048</v>
      </c>
      <c r="I412" s="6">
        <v>30</v>
      </c>
      <c r="J412" s="6" t="s">
        <v>25</v>
      </c>
      <c r="K412" s="6" t="s">
        <v>912</v>
      </c>
      <c r="L412" s="6" t="s">
        <v>913</v>
      </c>
      <c r="M412" s="6">
        <v>1</v>
      </c>
      <c r="N412" s="8">
        <v>19319</v>
      </c>
      <c r="O412" s="6" t="s">
        <v>190</v>
      </c>
      <c r="P412" s="6" t="s">
        <v>763</v>
      </c>
      <c r="Q412" s="6" t="s">
        <v>187</v>
      </c>
      <c r="R412" s="6" t="s">
        <v>31</v>
      </c>
      <c r="S412" s="6" t="s">
        <v>66</v>
      </c>
    </row>
    <row r="413" spans="1:19" x14ac:dyDescent="0.25">
      <c r="A413" s="5" t="s">
        <v>19</v>
      </c>
      <c r="B413" s="6" t="s">
        <v>20</v>
      </c>
      <c r="C413" s="6" t="s">
        <v>21</v>
      </c>
      <c r="D413" s="6" t="s">
        <v>22</v>
      </c>
      <c r="E413" s="6">
        <v>71015</v>
      </c>
      <c r="F413" s="6" t="s">
        <v>916</v>
      </c>
      <c r="G413" s="6" t="s">
        <v>917</v>
      </c>
      <c r="H413" s="7">
        <v>44048</v>
      </c>
      <c r="I413" s="6">
        <v>30</v>
      </c>
      <c r="J413" s="6" t="s">
        <v>25</v>
      </c>
      <c r="K413" s="6" t="s">
        <v>47</v>
      </c>
      <c r="L413" s="6" t="s">
        <v>48</v>
      </c>
      <c r="M413" s="6">
        <v>2</v>
      </c>
      <c r="N413" s="8">
        <v>6052</v>
      </c>
      <c r="O413" s="6" t="s">
        <v>28</v>
      </c>
      <c r="P413" s="6" t="s">
        <v>763</v>
      </c>
      <c r="Q413" s="6" t="s">
        <v>187</v>
      </c>
      <c r="R413" s="6" t="s">
        <v>131</v>
      </c>
      <c r="S413" s="6" t="s">
        <v>28</v>
      </c>
    </row>
    <row r="414" spans="1:19" x14ac:dyDescent="0.25">
      <c r="A414" s="5" t="s">
        <v>19</v>
      </c>
      <c r="B414" s="6" t="s">
        <v>20</v>
      </c>
      <c r="C414" s="6" t="s">
        <v>21</v>
      </c>
      <c r="D414" s="6" t="s">
        <v>22</v>
      </c>
      <c r="E414" s="6">
        <v>86093</v>
      </c>
      <c r="F414" s="6" t="s">
        <v>918</v>
      </c>
      <c r="G414" s="6" t="s">
        <v>917</v>
      </c>
      <c r="H414" s="7">
        <v>44048</v>
      </c>
      <c r="I414" s="6">
        <v>30</v>
      </c>
      <c r="J414" s="6" t="s">
        <v>25</v>
      </c>
      <c r="K414" s="6" t="s">
        <v>47</v>
      </c>
      <c r="L414" s="6" t="s">
        <v>48</v>
      </c>
      <c r="M414" s="6">
        <v>2</v>
      </c>
      <c r="N414" s="8">
        <v>1774</v>
      </c>
      <c r="O414" s="6" t="s">
        <v>28</v>
      </c>
      <c r="P414" s="6" t="s">
        <v>763</v>
      </c>
      <c r="Q414" s="6" t="s">
        <v>187</v>
      </c>
      <c r="R414" s="6" t="s">
        <v>131</v>
      </c>
      <c r="S414" s="6" t="s">
        <v>28</v>
      </c>
    </row>
    <row r="415" spans="1:19" x14ac:dyDescent="0.25">
      <c r="A415" s="5" t="s">
        <v>19</v>
      </c>
      <c r="B415" s="6" t="s">
        <v>20</v>
      </c>
      <c r="C415" s="6" t="s">
        <v>21</v>
      </c>
      <c r="D415" s="6" t="s">
        <v>22</v>
      </c>
      <c r="E415" s="6">
        <v>51174</v>
      </c>
      <c r="F415" s="6" t="s">
        <v>775</v>
      </c>
      <c r="G415" s="6" t="s">
        <v>919</v>
      </c>
      <c r="H415" s="7">
        <v>44048</v>
      </c>
      <c r="I415" s="6">
        <v>30</v>
      </c>
      <c r="J415" s="6" t="s">
        <v>25</v>
      </c>
      <c r="K415" s="6" t="s">
        <v>920</v>
      </c>
      <c r="L415" s="6" t="s">
        <v>921</v>
      </c>
      <c r="M415" s="6">
        <v>1</v>
      </c>
      <c r="N415" s="8">
        <v>112933</v>
      </c>
      <c r="O415" s="6" t="s">
        <v>66</v>
      </c>
      <c r="P415" s="6" t="s">
        <v>763</v>
      </c>
      <c r="Q415" s="6" t="s">
        <v>187</v>
      </c>
      <c r="R415" s="6" t="s">
        <v>131</v>
      </c>
      <c r="S415" s="6" t="s">
        <v>66</v>
      </c>
    </row>
    <row r="416" spans="1:19" x14ac:dyDescent="0.25">
      <c r="A416" s="5" t="s">
        <v>19</v>
      </c>
      <c r="B416" s="6" t="s">
        <v>20</v>
      </c>
      <c r="C416" s="6" t="s">
        <v>21</v>
      </c>
      <c r="D416" s="6" t="s">
        <v>22</v>
      </c>
      <c r="E416" s="6" t="s">
        <v>589</v>
      </c>
      <c r="F416" s="6" t="s">
        <v>590</v>
      </c>
      <c r="G416" s="6" t="s">
        <v>922</v>
      </c>
      <c r="H416" s="7">
        <v>44048</v>
      </c>
      <c r="I416" s="6">
        <v>30</v>
      </c>
      <c r="J416" s="6" t="s">
        <v>25</v>
      </c>
      <c r="K416" s="6" t="s">
        <v>532</v>
      </c>
      <c r="L416" s="6" t="s">
        <v>533</v>
      </c>
      <c r="M416" s="6">
        <v>1</v>
      </c>
      <c r="N416" s="8">
        <v>16143</v>
      </c>
      <c r="O416" s="6" t="s">
        <v>28</v>
      </c>
      <c r="P416" s="6" t="s">
        <v>763</v>
      </c>
      <c r="Q416" s="6" t="s">
        <v>187</v>
      </c>
      <c r="R416" s="6" t="s">
        <v>31</v>
      </c>
      <c r="S416" s="6" t="s">
        <v>66</v>
      </c>
    </row>
    <row r="417" spans="1:19" x14ac:dyDescent="0.25">
      <c r="A417" s="5" t="s">
        <v>19</v>
      </c>
      <c r="B417" s="6" t="s">
        <v>20</v>
      </c>
      <c r="C417" s="6" t="s">
        <v>21</v>
      </c>
      <c r="D417" s="6" t="s">
        <v>22</v>
      </c>
      <c r="E417" s="6" t="s">
        <v>923</v>
      </c>
      <c r="F417" s="6" t="s">
        <v>924</v>
      </c>
      <c r="G417" s="6" t="s">
        <v>922</v>
      </c>
      <c r="H417" s="7">
        <v>44048</v>
      </c>
      <c r="I417" s="6">
        <v>30</v>
      </c>
      <c r="J417" s="6" t="s">
        <v>25</v>
      </c>
      <c r="K417" s="6" t="s">
        <v>532</v>
      </c>
      <c r="L417" s="6" t="s">
        <v>533</v>
      </c>
      <c r="M417" s="6">
        <v>5</v>
      </c>
      <c r="N417" s="8">
        <v>9960</v>
      </c>
      <c r="O417" s="6" t="s">
        <v>28</v>
      </c>
      <c r="P417" s="6" t="s">
        <v>763</v>
      </c>
      <c r="Q417" s="6" t="s">
        <v>187</v>
      </c>
      <c r="R417" s="6" t="s">
        <v>31</v>
      </c>
      <c r="S417" s="6" t="s">
        <v>28</v>
      </c>
    </row>
    <row r="418" spans="1:19" x14ac:dyDescent="0.25">
      <c r="A418" s="5" t="s">
        <v>19</v>
      </c>
      <c r="B418" s="6" t="s">
        <v>20</v>
      </c>
      <c r="C418" s="6" t="s">
        <v>21</v>
      </c>
      <c r="D418" s="6" t="s">
        <v>22</v>
      </c>
      <c r="E418" s="6">
        <v>47531</v>
      </c>
      <c r="F418" s="6" t="s">
        <v>925</v>
      </c>
      <c r="G418" s="6" t="s">
        <v>926</v>
      </c>
      <c r="H418" s="7">
        <v>44048</v>
      </c>
      <c r="I418" s="6">
        <v>30</v>
      </c>
      <c r="J418" s="6" t="s">
        <v>25</v>
      </c>
      <c r="K418" s="6" t="s">
        <v>41</v>
      </c>
      <c r="L418" s="6" t="s">
        <v>42</v>
      </c>
      <c r="M418" s="6">
        <v>2</v>
      </c>
      <c r="N418" s="8">
        <v>252084</v>
      </c>
      <c r="O418" s="6" t="s">
        <v>66</v>
      </c>
      <c r="P418" s="6" t="s">
        <v>763</v>
      </c>
      <c r="Q418" s="6" t="s">
        <v>187</v>
      </c>
      <c r="R418" s="6" t="s">
        <v>131</v>
      </c>
      <c r="S418" s="6" t="s">
        <v>66</v>
      </c>
    </row>
    <row r="419" spans="1:19" x14ac:dyDescent="0.25">
      <c r="A419" s="5" t="s">
        <v>19</v>
      </c>
      <c r="B419" s="6" t="s">
        <v>20</v>
      </c>
      <c r="C419" s="6" t="s">
        <v>21</v>
      </c>
      <c r="D419" s="6" t="s">
        <v>22</v>
      </c>
      <c r="E419" s="6">
        <v>46701</v>
      </c>
      <c r="F419" s="6" t="s">
        <v>927</v>
      </c>
      <c r="G419" s="6" t="s">
        <v>926</v>
      </c>
      <c r="H419" s="7">
        <v>44048</v>
      </c>
      <c r="I419" s="6">
        <v>30</v>
      </c>
      <c r="J419" s="6" t="s">
        <v>25</v>
      </c>
      <c r="K419" s="6" t="s">
        <v>41</v>
      </c>
      <c r="L419" s="6" t="s">
        <v>42</v>
      </c>
      <c r="M419" s="6">
        <v>2</v>
      </c>
      <c r="N419" s="8">
        <v>290404</v>
      </c>
      <c r="O419" s="6" t="s">
        <v>66</v>
      </c>
      <c r="P419" s="6" t="s">
        <v>763</v>
      </c>
      <c r="Q419" s="6" t="s">
        <v>187</v>
      </c>
      <c r="R419" s="6" t="s">
        <v>131</v>
      </c>
      <c r="S419" s="6" t="s">
        <v>66</v>
      </c>
    </row>
    <row r="420" spans="1:19" x14ac:dyDescent="0.25">
      <c r="A420" s="5" t="s">
        <v>19</v>
      </c>
      <c r="B420" s="6" t="s">
        <v>20</v>
      </c>
      <c r="C420" s="6" t="s">
        <v>21</v>
      </c>
      <c r="D420" s="6" t="s">
        <v>22</v>
      </c>
      <c r="E420" s="6">
        <v>46701</v>
      </c>
      <c r="F420" s="6" t="s">
        <v>927</v>
      </c>
      <c r="G420" s="6" t="s">
        <v>928</v>
      </c>
      <c r="H420" s="7">
        <v>44048</v>
      </c>
      <c r="I420" s="6">
        <v>30</v>
      </c>
      <c r="J420" s="6" t="s">
        <v>25</v>
      </c>
      <c r="K420" s="6" t="s">
        <v>41</v>
      </c>
      <c r="L420" s="6" t="s">
        <v>42</v>
      </c>
      <c r="M420" s="6">
        <v>2</v>
      </c>
      <c r="N420" s="8">
        <v>290404</v>
      </c>
      <c r="O420" s="6" t="s">
        <v>66</v>
      </c>
      <c r="P420" s="6" t="s">
        <v>763</v>
      </c>
      <c r="Q420" s="6" t="s">
        <v>187</v>
      </c>
      <c r="R420" s="6" t="s">
        <v>131</v>
      </c>
      <c r="S420" s="6" t="s">
        <v>66</v>
      </c>
    </row>
    <row r="421" spans="1:19" x14ac:dyDescent="0.25">
      <c r="A421" s="5" t="s">
        <v>19</v>
      </c>
      <c r="B421" s="6" t="s">
        <v>20</v>
      </c>
      <c r="C421" s="6" t="s">
        <v>21</v>
      </c>
      <c r="D421" s="6" t="s">
        <v>22</v>
      </c>
      <c r="E421" s="6">
        <v>47531</v>
      </c>
      <c r="F421" s="6" t="s">
        <v>925</v>
      </c>
      <c r="G421" s="6" t="s">
        <v>929</v>
      </c>
      <c r="H421" s="7">
        <v>44048</v>
      </c>
      <c r="I421" s="6">
        <v>30</v>
      </c>
      <c r="J421" s="6" t="s">
        <v>25</v>
      </c>
      <c r="K421" s="6" t="s">
        <v>930</v>
      </c>
      <c r="L421" s="6" t="s">
        <v>931</v>
      </c>
      <c r="M421" s="6">
        <v>2</v>
      </c>
      <c r="N421" s="8">
        <v>252084</v>
      </c>
      <c r="O421" s="6" t="s">
        <v>66</v>
      </c>
      <c r="P421" s="6" t="s">
        <v>763</v>
      </c>
      <c r="Q421" s="6" t="s">
        <v>187</v>
      </c>
      <c r="R421" s="6" t="s">
        <v>131</v>
      </c>
      <c r="S421" s="6" t="s">
        <v>66</v>
      </c>
    </row>
    <row r="422" spans="1:19" x14ac:dyDescent="0.25">
      <c r="A422" s="5" t="s">
        <v>19</v>
      </c>
      <c r="B422" s="6" t="s">
        <v>20</v>
      </c>
      <c r="C422" s="6" t="s">
        <v>21</v>
      </c>
      <c r="D422" s="6" t="s">
        <v>22</v>
      </c>
      <c r="E422" s="6" t="s">
        <v>359</v>
      </c>
      <c r="F422" s="6" t="s">
        <v>360</v>
      </c>
      <c r="G422" s="6" t="s">
        <v>929</v>
      </c>
      <c r="H422" s="7">
        <v>44048</v>
      </c>
      <c r="I422" s="6">
        <v>30</v>
      </c>
      <c r="J422" s="6" t="s">
        <v>25</v>
      </c>
      <c r="K422" s="6" t="s">
        <v>930</v>
      </c>
      <c r="L422" s="6" t="s">
        <v>931</v>
      </c>
      <c r="M422" s="6">
        <v>2</v>
      </c>
      <c r="N422" s="8">
        <v>31496</v>
      </c>
      <c r="O422" s="6" t="s">
        <v>28</v>
      </c>
      <c r="P422" s="6" t="s">
        <v>763</v>
      </c>
      <c r="Q422" s="6" t="s">
        <v>187</v>
      </c>
      <c r="R422" s="6" t="s">
        <v>131</v>
      </c>
      <c r="S422" s="6" t="s">
        <v>28</v>
      </c>
    </row>
    <row r="423" spans="1:19" x14ac:dyDescent="0.25">
      <c r="A423" s="5" t="s">
        <v>19</v>
      </c>
      <c r="B423" s="6" t="s">
        <v>20</v>
      </c>
      <c r="C423" s="6" t="s">
        <v>21</v>
      </c>
      <c r="D423" s="6" t="s">
        <v>22</v>
      </c>
      <c r="E423" s="6">
        <v>51174</v>
      </c>
      <c r="F423" s="6" t="s">
        <v>775</v>
      </c>
      <c r="G423" s="6" t="s">
        <v>932</v>
      </c>
      <c r="H423" s="7">
        <v>44048</v>
      </c>
      <c r="I423" s="6">
        <v>30</v>
      </c>
      <c r="J423" s="6" t="s">
        <v>25</v>
      </c>
      <c r="K423" s="6" t="s">
        <v>777</v>
      </c>
      <c r="L423" s="6" t="s">
        <v>778</v>
      </c>
      <c r="M423" s="6">
        <v>1</v>
      </c>
      <c r="N423" s="8">
        <v>112933</v>
      </c>
      <c r="O423" s="6" t="s">
        <v>66</v>
      </c>
      <c r="P423" s="6" t="s">
        <v>763</v>
      </c>
      <c r="Q423" s="6" t="s">
        <v>187</v>
      </c>
      <c r="R423" s="6" t="s">
        <v>31</v>
      </c>
      <c r="S423" s="6" t="s">
        <v>66</v>
      </c>
    </row>
    <row r="424" spans="1:19" x14ac:dyDescent="0.25">
      <c r="A424" s="5" t="s">
        <v>19</v>
      </c>
      <c r="B424" s="6" t="s">
        <v>20</v>
      </c>
      <c r="C424" s="6" t="s">
        <v>21</v>
      </c>
      <c r="D424" s="6" t="s">
        <v>22</v>
      </c>
      <c r="E424" s="6">
        <v>45616</v>
      </c>
      <c r="F424" s="6" t="s">
        <v>523</v>
      </c>
      <c r="G424" s="6" t="s">
        <v>933</v>
      </c>
      <c r="H424" s="7">
        <v>44048</v>
      </c>
      <c r="I424" s="6">
        <v>30</v>
      </c>
      <c r="J424" s="6" t="s">
        <v>25</v>
      </c>
      <c r="K424" s="6" t="s">
        <v>934</v>
      </c>
      <c r="L424" s="6" t="s">
        <v>935</v>
      </c>
      <c r="M424" s="6">
        <v>6</v>
      </c>
      <c r="N424" s="8">
        <v>398268</v>
      </c>
      <c r="O424" s="6" t="s">
        <v>66</v>
      </c>
      <c r="P424" s="6" t="s">
        <v>763</v>
      </c>
      <c r="Q424" s="6" t="s">
        <v>187</v>
      </c>
      <c r="R424" s="6" t="s">
        <v>31</v>
      </c>
      <c r="S424" s="6" t="s">
        <v>66</v>
      </c>
    </row>
    <row r="425" spans="1:19" x14ac:dyDescent="0.25">
      <c r="A425" s="5" t="s">
        <v>19</v>
      </c>
      <c r="B425" s="6" t="s">
        <v>20</v>
      </c>
      <c r="C425" s="6" t="s">
        <v>21</v>
      </c>
      <c r="D425" s="6" t="s">
        <v>22</v>
      </c>
      <c r="E425" s="6" t="s">
        <v>936</v>
      </c>
      <c r="F425" s="6" t="s">
        <v>937</v>
      </c>
      <c r="G425" s="6" t="s">
        <v>938</v>
      </c>
      <c r="H425" s="7">
        <v>44048</v>
      </c>
      <c r="I425" s="6">
        <v>30</v>
      </c>
      <c r="J425" s="6" t="s">
        <v>25</v>
      </c>
      <c r="K425" s="6" t="s">
        <v>147</v>
      </c>
      <c r="L425" s="6" t="s">
        <v>148</v>
      </c>
      <c r="M425" s="6">
        <v>1</v>
      </c>
      <c r="N425" s="8">
        <v>17800</v>
      </c>
      <c r="O425" s="6" t="s">
        <v>28</v>
      </c>
      <c r="P425" s="6" t="s">
        <v>763</v>
      </c>
      <c r="Q425" s="6" t="s">
        <v>187</v>
      </c>
      <c r="R425" s="6" t="s">
        <v>31</v>
      </c>
      <c r="S425" s="6" t="s">
        <v>28</v>
      </c>
    </row>
    <row r="426" spans="1:19" x14ac:dyDescent="0.25">
      <c r="A426" s="5" t="s">
        <v>19</v>
      </c>
      <c r="B426" s="6" t="s">
        <v>20</v>
      </c>
      <c r="C426" s="6" t="s">
        <v>21</v>
      </c>
      <c r="D426" s="6" t="s">
        <v>22</v>
      </c>
      <c r="E426" s="6" t="s">
        <v>359</v>
      </c>
      <c r="F426" s="6" t="s">
        <v>360</v>
      </c>
      <c r="G426" s="6" t="s">
        <v>939</v>
      </c>
      <c r="H426" s="7">
        <v>44048</v>
      </c>
      <c r="I426" s="6">
        <v>30</v>
      </c>
      <c r="J426" s="6" t="s">
        <v>25</v>
      </c>
      <c r="K426" s="6" t="s">
        <v>178</v>
      </c>
      <c r="L426" s="6" t="s">
        <v>179</v>
      </c>
      <c r="M426" s="6">
        <v>3</v>
      </c>
      <c r="N426" s="8">
        <v>47244</v>
      </c>
      <c r="O426" s="6" t="s">
        <v>28</v>
      </c>
      <c r="P426" s="6" t="s">
        <v>763</v>
      </c>
      <c r="Q426" s="6" t="s">
        <v>187</v>
      </c>
      <c r="R426" s="6" t="s">
        <v>31</v>
      </c>
      <c r="S426" s="6" t="s">
        <v>28</v>
      </c>
    </row>
    <row r="427" spans="1:19" x14ac:dyDescent="0.25">
      <c r="A427" s="5" t="s">
        <v>19</v>
      </c>
      <c r="B427" s="6" t="s">
        <v>20</v>
      </c>
      <c r="C427" s="6" t="s">
        <v>21</v>
      </c>
      <c r="D427" s="6" t="s">
        <v>22</v>
      </c>
      <c r="E427" s="6" t="s">
        <v>940</v>
      </c>
      <c r="F427" s="6" t="s">
        <v>941</v>
      </c>
      <c r="G427" s="6" t="s">
        <v>939</v>
      </c>
      <c r="H427" s="7">
        <v>44048</v>
      </c>
      <c r="I427" s="6">
        <v>30</v>
      </c>
      <c r="J427" s="6" t="s">
        <v>25</v>
      </c>
      <c r="K427" s="6" t="s">
        <v>178</v>
      </c>
      <c r="L427" s="6" t="s">
        <v>179</v>
      </c>
      <c r="M427" s="6">
        <v>2</v>
      </c>
      <c r="N427" s="8">
        <v>15272</v>
      </c>
      <c r="O427" s="6" t="s">
        <v>28</v>
      </c>
      <c r="P427" s="6" t="s">
        <v>763</v>
      </c>
      <c r="Q427" s="6" t="s">
        <v>187</v>
      </c>
      <c r="R427" s="6" t="s">
        <v>31</v>
      </c>
      <c r="S427" s="6" t="s">
        <v>28</v>
      </c>
    </row>
    <row r="428" spans="1:19" x14ac:dyDescent="0.25">
      <c r="A428" s="5" t="s">
        <v>19</v>
      </c>
      <c r="B428" s="6" t="s">
        <v>20</v>
      </c>
      <c r="C428" s="6" t="s">
        <v>21</v>
      </c>
      <c r="D428" s="6" t="s">
        <v>22</v>
      </c>
      <c r="E428" s="6">
        <v>47073</v>
      </c>
      <c r="F428" s="6" t="s">
        <v>942</v>
      </c>
      <c r="G428" s="6" t="s">
        <v>943</v>
      </c>
      <c r="H428" s="7">
        <v>44048</v>
      </c>
      <c r="I428" s="6">
        <v>30</v>
      </c>
      <c r="J428" s="6" t="s">
        <v>25</v>
      </c>
      <c r="K428" s="6" t="s">
        <v>944</v>
      </c>
      <c r="L428" s="6" t="s">
        <v>945</v>
      </c>
      <c r="M428" s="6">
        <v>2</v>
      </c>
      <c r="N428" s="8">
        <v>1398</v>
      </c>
      <c r="O428" s="6" t="s">
        <v>28</v>
      </c>
      <c r="P428" s="6" t="s">
        <v>763</v>
      </c>
      <c r="Q428" s="6" t="s">
        <v>187</v>
      </c>
      <c r="R428" s="6" t="s">
        <v>31</v>
      </c>
      <c r="S428" s="6" t="s">
        <v>28</v>
      </c>
    </row>
    <row r="429" spans="1:19" x14ac:dyDescent="0.25">
      <c r="A429" s="5" t="s">
        <v>19</v>
      </c>
      <c r="B429" s="6" t="s">
        <v>20</v>
      </c>
      <c r="C429" s="6" t="s">
        <v>21</v>
      </c>
      <c r="D429" s="6" t="s">
        <v>22</v>
      </c>
      <c r="E429" s="6">
        <v>7040</v>
      </c>
      <c r="F429" s="6" t="s">
        <v>946</v>
      </c>
      <c r="G429" s="6" t="s">
        <v>943</v>
      </c>
      <c r="H429" s="7">
        <v>44048</v>
      </c>
      <c r="I429" s="6">
        <v>30</v>
      </c>
      <c r="J429" s="6" t="s">
        <v>25</v>
      </c>
      <c r="K429" s="6" t="s">
        <v>944</v>
      </c>
      <c r="L429" s="6" t="s">
        <v>945</v>
      </c>
      <c r="M429" s="6">
        <v>2</v>
      </c>
      <c r="N429" s="8">
        <v>6440</v>
      </c>
      <c r="O429" s="6" t="s">
        <v>28</v>
      </c>
      <c r="P429" s="6" t="s">
        <v>763</v>
      </c>
      <c r="Q429" s="6" t="s">
        <v>187</v>
      </c>
      <c r="R429" s="6" t="s">
        <v>31</v>
      </c>
      <c r="S429" s="6" t="s">
        <v>28</v>
      </c>
    </row>
    <row r="430" spans="1:19" x14ac:dyDescent="0.25">
      <c r="A430" s="5" t="s">
        <v>19</v>
      </c>
      <c r="B430" s="6" t="s">
        <v>20</v>
      </c>
      <c r="C430" s="6" t="s">
        <v>21</v>
      </c>
      <c r="D430" s="6" t="s">
        <v>22</v>
      </c>
      <c r="E430" s="6" t="s">
        <v>782</v>
      </c>
      <c r="F430" s="6" t="s">
        <v>783</v>
      </c>
      <c r="G430" s="6" t="s">
        <v>947</v>
      </c>
      <c r="H430" s="7">
        <v>44048</v>
      </c>
      <c r="I430" s="6">
        <v>30</v>
      </c>
      <c r="J430" s="6" t="s">
        <v>25</v>
      </c>
      <c r="K430" s="6" t="s">
        <v>785</v>
      </c>
      <c r="L430" s="6" t="s">
        <v>786</v>
      </c>
      <c r="M430" s="6">
        <v>2</v>
      </c>
      <c r="N430" s="8">
        <v>3458</v>
      </c>
      <c r="O430" s="6" t="s">
        <v>28</v>
      </c>
      <c r="P430" s="6" t="s">
        <v>763</v>
      </c>
      <c r="Q430" s="6" t="s">
        <v>187</v>
      </c>
      <c r="R430" s="6" t="s">
        <v>31</v>
      </c>
      <c r="S430" s="6" t="s">
        <v>28</v>
      </c>
    </row>
    <row r="431" spans="1:19" x14ac:dyDescent="0.25">
      <c r="A431" s="5" t="s">
        <v>19</v>
      </c>
      <c r="B431" s="6" t="s">
        <v>20</v>
      </c>
      <c r="C431" s="6" t="s">
        <v>21</v>
      </c>
      <c r="D431" s="6" t="s">
        <v>22</v>
      </c>
      <c r="E431" s="6" t="s">
        <v>948</v>
      </c>
      <c r="F431" s="6" t="s">
        <v>949</v>
      </c>
      <c r="G431" s="6" t="s">
        <v>947</v>
      </c>
      <c r="H431" s="7">
        <v>44048</v>
      </c>
      <c r="I431" s="6">
        <v>30</v>
      </c>
      <c r="J431" s="6" t="s">
        <v>25</v>
      </c>
      <c r="K431" s="6" t="s">
        <v>785</v>
      </c>
      <c r="L431" s="6" t="s">
        <v>786</v>
      </c>
      <c r="M431" s="6">
        <v>1</v>
      </c>
      <c r="N431" s="8">
        <v>44364</v>
      </c>
      <c r="O431" s="6" t="s">
        <v>28</v>
      </c>
      <c r="P431" s="6" t="s">
        <v>763</v>
      </c>
      <c r="Q431" s="6" t="s">
        <v>187</v>
      </c>
      <c r="R431" s="6" t="s">
        <v>31</v>
      </c>
      <c r="S431" s="6" t="s">
        <v>28</v>
      </c>
    </row>
    <row r="432" spans="1:19" x14ac:dyDescent="0.25">
      <c r="A432" s="5" t="s">
        <v>19</v>
      </c>
      <c r="B432" s="6" t="s">
        <v>20</v>
      </c>
      <c r="C432" s="6" t="s">
        <v>21</v>
      </c>
      <c r="D432" s="6" t="s">
        <v>22</v>
      </c>
      <c r="E432" s="6">
        <v>45616</v>
      </c>
      <c r="F432" s="6" t="s">
        <v>523</v>
      </c>
      <c r="G432" s="6" t="s">
        <v>950</v>
      </c>
      <c r="H432" s="7">
        <v>44049</v>
      </c>
      <c r="I432" s="6">
        <v>30</v>
      </c>
      <c r="J432" s="6" t="s">
        <v>25</v>
      </c>
      <c r="K432" s="6" t="s">
        <v>934</v>
      </c>
      <c r="L432" s="6" t="s">
        <v>935</v>
      </c>
      <c r="M432" s="6">
        <v>8</v>
      </c>
      <c r="N432" s="8">
        <v>531024</v>
      </c>
      <c r="O432" s="6" t="s">
        <v>66</v>
      </c>
      <c r="P432" s="6" t="s">
        <v>763</v>
      </c>
      <c r="Q432" s="6" t="s">
        <v>187</v>
      </c>
      <c r="R432" s="6" t="s">
        <v>31</v>
      </c>
      <c r="S432" s="6" t="s">
        <v>66</v>
      </c>
    </row>
    <row r="433" spans="1:19" x14ac:dyDescent="0.25">
      <c r="A433" s="5" t="s">
        <v>19</v>
      </c>
      <c r="B433" s="6" t="s">
        <v>20</v>
      </c>
      <c r="C433" s="6" t="s">
        <v>21</v>
      </c>
      <c r="D433" s="6" t="s">
        <v>22</v>
      </c>
      <c r="E433" s="6" t="s">
        <v>951</v>
      </c>
      <c r="F433" s="6" t="s">
        <v>952</v>
      </c>
      <c r="G433" s="6" t="s">
        <v>953</v>
      </c>
      <c r="H433" s="7">
        <v>44049</v>
      </c>
      <c r="I433" s="6">
        <v>30</v>
      </c>
      <c r="J433" s="6" t="s">
        <v>25</v>
      </c>
      <c r="K433" s="6" t="s">
        <v>119</v>
      </c>
      <c r="L433" s="6" t="s">
        <v>120</v>
      </c>
      <c r="M433" s="6">
        <v>2</v>
      </c>
      <c r="N433" s="8">
        <v>141160</v>
      </c>
      <c r="O433" s="6" t="s">
        <v>28</v>
      </c>
      <c r="P433" s="6" t="s">
        <v>763</v>
      </c>
      <c r="Q433" s="6" t="s">
        <v>187</v>
      </c>
      <c r="R433" s="6" t="s">
        <v>131</v>
      </c>
      <c r="S433" s="6" t="s">
        <v>66</v>
      </c>
    </row>
    <row r="434" spans="1:19" x14ac:dyDescent="0.25">
      <c r="A434" s="5" t="s">
        <v>19</v>
      </c>
      <c r="B434" s="6" t="s">
        <v>20</v>
      </c>
      <c r="C434" s="6" t="s">
        <v>21</v>
      </c>
      <c r="D434" s="6" t="s">
        <v>22</v>
      </c>
      <c r="E434" s="6">
        <v>51174</v>
      </c>
      <c r="F434" s="6" t="s">
        <v>775</v>
      </c>
      <c r="G434" s="6" t="s">
        <v>954</v>
      </c>
      <c r="H434" s="7">
        <v>44049</v>
      </c>
      <c r="I434" s="6">
        <v>30</v>
      </c>
      <c r="J434" s="6" t="s">
        <v>25</v>
      </c>
      <c r="K434" s="6" t="s">
        <v>147</v>
      </c>
      <c r="L434" s="6" t="s">
        <v>148</v>
      </c>
      <c r="M434" s="6">
        <v>1</v>
      </c>
      <c r="N434" s="8">
        <v>112933</v>
      </c>
      <c r="O434" s="6" t="s">
        <v>66</v>
      </c>
      <c r="P434" s="6" t="s">
        <v>763</v>
      </c>
      <c r="Q434" s="6" t="s">
        <v>187</v>
      </c>
      <c r="R434" s="6" t="s">
        <v>31</v>
      </c>
      <c r="S434" s="6" t="s">
        <v>66</v>
      </c>
    </row>
    <row r="435" spans="1:19" x14ac:dyDescent="0.25">
      <c r="A435" s="5" t="s">
        <v>19</v>
      </c>
      <c r="B435" s="6" t="s">
        <v>20</v>
      </c>
      <c r="C435" s="6" t="s">
        <v>21</v>
      </c>
      <c r="D435" s="6" t="s">
        <v>22</v>
      </c>
      <c r="E435" s="6">
        <v>50869</v>
      </c>
      <c r="F435" s="6" t="s">
        <v>723</v>
      </c>
      <c r="G435" s="6" t="s">
        <v>955</v>
      </c>
      <c r="H435" s="7">
        <v>44049</v>
      </c>
      <c r="I435" s="6">
        <v>30</v>
      </c>
      <c r="J435" s="6" t="s">
        <v>25</v>
      </c>
      <c r="K435" s="6" t="s">
        <v>956</v>
      </c>
      <c r="L435" s="6" t="s">
        <v>957</v>
      </c>
      <c r="M435" s="6">
        <v>4</v>
      </c>
      <c r="N435" s="8">
        <v>132268</v>
      </c>
      <c r="O435" s="6" t="s">
        <v>66</v>
      </c>
      <c r="P435" s="6" t="s">
        <v>763</v>
      </c>
      <c r="Q435" s="6" t="s">
        <v>187</v>
      </c>
      <c r="R435" s="6" t="s">
        <v>31</v>
      </c>
      <c r="S435" s="6" t="s">
        <v>66</v>
      </c>
    </row>
    <row r="436" spans="1:19" x14ac:dyDescent="0.25">
      <c r="A436" s="5" t="s">
        <v>19</v>
      </c>
      <c r="B436" s="6" t="s">
        <v>20</v>
      </c>
      <c r="C436" s="6" t="s">
        <v>21</v>
      </c>
      <c r="D436" s="6" t="s">
        <v>22</v>
      </c>
      <c r="E436" s="6">
        <v>3200</v>
      </c>
      <c r="F436" s="6" t="s">
        <v>351</v>
      </c>
      <c r="G436" s="6" t="s">
        <v>958</v>
      </c>
      <c r="H436" s="7">
        <v>44049</v>
      </c>
      <c r="I436" s="6">
        <v>30</v>
      </c>
      <c r="J436" s="6" t="s">
        <v>25</v>
      </c>
      <c r="K436" s="6" t="s">
        <v>959</v>
      </c>
      <c r="L436" s="6" t="s">
        <v>960</v>
      </c>
      <c r="M436" s="6">
        <v>2</v>
      </c>
      <c r="N436" s="8">
        <v>68890</v>
      </c>
      <c r="O436" s="6" t="s">
        <v>190</v>
      </c>
      <c r="P436" s="6" t="s">
        <v>763</v>
      </c>
      <c r="Q436" s="6" t="s">
        <v>187</v>
      </c>
      <c r="R436" s="6" t="s">
        <v>31</v>
      </c>
      <c r="S436" s="6" t="s">
        <v>66</v>
      </c>
    </row>
    <row r="437" spans="1:19" x14ac:dyDescent="0.25">
      <c r="A437" s="5" t="s">
        <v>19</v>
      </c>
      <c r="B437" s="6" t="s">
        <v>20</v>
      </c>
      <c r="C437" s="6" t="s">
        <v>21</v>
      </c>
      <c r="D437" s="6" t="s">
        <v>22</v>
      </c>
      <c r="E437" s="6">
        <v>40662</v>
      </c>
      <c r="F437" s="6" t="s">
        <v>961</v>
      </c>
      <c r="G437" s="6" t="s">
        <v>962</v>
      </c>
      <c r="H437" s="7">
        <v>44049</v>
      </c>
      <c r="I437" s="6">
        <v>30</v>
      </c>
      <c r="J437" s="6" t="s">
        <v>25</v>
      </c>
      <c r="K437" s="6" t="s">
        <v>753</v>
      </c>
      <c r="L437" s="6" t="s">
        <v>754</v>
      </c>
      <c r="M437" s="6">
        <v>2</v>
      </c>
      <c r="N437" s="8">
        <v>300824</v>
      </c>
      <c r="O437" s="6" t="s">
        <v>66</v>
      </c>
      <c r="P437" s="6" t="s">
        <v>763</v>
      </c>
      <c r="Q437" s="6" t="s">
        <v>187</v>
      </c>
      <c r="R437" s="6" t="s">
        <v>131</v>
      </c>
      <c r="S437" s="6" t="s">
        <v>66</v>
      </c>
    </row>
    <row r="438" spans="1:19" x14ac:dyDescent="0.25">
      <c r="A438" s="5" t="s">
        <v>19</v>
      </c>
      <c r="B438" s="6" t="s">
        <v>20</v>
      </c>
      <c r="C438" s="6" t="s">
        <v>21</v>
      </c>
      <c r="D438" s="6" t="s">
        <v>22</v>
      </c>
      <c r="E438" s="6">
        <v>57</v>
      </c>
      <c r="F438" s="6" t="s">
        <v>188</v>
      </c>
      <c r="G438" s="6" t="s">
        <v>963</v>
      </c>
      <c r="H438" s="7">
        <v>44049</v>
      </c>
      <c r="I438" s="6">
        <v>30</v>
      </c>
      <c r="J438" s="6" t="s">
        <v>25</v>
      </c>
      <c r="K438" s="6" t="s">
        <v>964</v>
      </c>
      <c r="L438" s="6" t="s">
        <v>965</v>
      </c>
      <c r="M438" s="6">
        <v>1</v>
      </c>
      <c r="N438" s="8">
        <v>31084</v>
      </c>
      <c r="O438" s="6" t="s">
        <v>190</v>
      </c>
      <c r="P438" s="6" t="s">
        <v>763</v>
      </c>
      <c r="Q438" s="6" t="s">
        <v>187</v>
      </c>
      <c r="R438" s="6" t="s">
        <v>31</v>
      </c>
      <c r="S438" s="6" t="s">
        <v>66</v>
      </c>
    </row>
    <row r="439" spans="1:19" x14ac:dyDescent="0.25">
      <c r="A439" s="5" t="s">
        <v>19</v>
      </c>
      <c r="B439" s="6" t="s">
        <v>20</v>
      </c>
      <c r="C439" s="6" t="s">
        <v>21</v>
      </c>
      <c r="D439" s="6" t="s">
        <v>22</v>
      </c>
      <c r="E439" s="6">
        <v>43209</v>
      </c>
      <c r="F439" s="6" t="s">
        <v>966</v>
      </c>
      <c r="G439" s="6" t="s">
        <v>963</v>
      </c>
      <c r="H439" s="7">
        <v>44049</v>
      </c>
      <c r="I439" s="6">
        <v>30</v>
      </c>
      <c r="J439" s="6" t="s">
        <v>25</v>
      </c>
      <c r="K439" s="6" t="s">
        <v>964</v>
      </c>
      <c r="L439" s="6" t="s">
        <v>965</v>
      </c>
      <c r="M439" s="6">
        <v>1</v>
      </c>
      <c r="N439" s="8">
        <v>5639</v>
      </c>
      <c r="O439" s="6" t="s">
        <v>28</v>
      </c>
      <c r="P439" s="6" t="s">
        <v>763</v>
      </c>
      <c r="Q439" s="6" t="s">
        <v>187</v>
      </c>
      <c r="R439" s="6" t="s">
        <v>31</v>
      </c>
      <c r="S439" s="6" t="s">
        <v>28</v>
      </c>
    </row>
    <row r="440" spans="1:19" x14ac:dyDescent="0.25">
      <c r="A440" s="5" t="s">
        <v>19</v>
      </c>
      <c r="B440" s="6" t="s">
        <v>20</v>
      </c>
      <c r="C440" s="6" t="s">
        <v>21</v>
      </c>
      <c r="D440" s="6" t="s">
        <v>22</v>
      </c>
      <c r="E440" s="6">
        <v>68025</v>
      </c>
      <c r="F440" s="6" t="s">
        <v>967</v>
      </c>
      <c r="G440" s="6" t="s">
        <v>968</v>
      </c>
      <c r="H440" s="7">
        <v>44049</v>
      </c>
      <c r="I440" s="6">
        <v>30</v>
      </c>
      <c r="J440" s="6" t="s">
        <v>25</v>
      </c>
      <c r="K440" s="6" t="s">
        <v>41</v>
      </c>
      <c r="L440" s="6" t="s">
        <v>42</v>
      </c>
      <c r="M440" s="6">
        <v>1</v>
      </c>
      <c r="N440" s="8">
        <v>34142</v>
      </c>
      <c r="O440" s="6" t="s">
        <v>28</v>
      </c>
      <c r="P440" s="6" t="s">
        <v>763</v>
      </c>
      <c r="Q440" s="6" t="s">
        <v>187</v>
      </c>
      <c r="R440" s="6" t="s">
        <v>131</v>
      </c>
      <c r="S440" s="6" t="s">
        <v>28</v>
      </c>
    </row>
    <row r="441" spans="1:19" x14ac:dyDescent="0.25">
      <c r="A441" s="5" t="s">
        <v>19</v>
      </c>
      <c r="B441" s="6" t="s">
        <v>20</v>
      </c>
      <c r="C441" s="6" t="s">
        <v>21</v>
      </c>
      <c r="D441" s="6" t="s">
        <v>22</v>
      </c>
      <c r="E441" s="6" t="s">
        <v>280</v>
      </c>
      <c r="F441" s="6" t="s">
        <v>281</v>
      </c>
      <c r="G441" s="6" t="s">
        <v>969</v>
      </c>
      <c r="H441" s="7">
        <v>44049</v>
      </c>
      <c r="I441" s="6">
        <v>30</v>
      </c>
      <c r="J441" s="6" t="s">
        <v>25</v>
      </c>
      <c r="K441" s="6" t="s">
        <v>639</v>
      </c>
      <c r="L441" s="6" t="s">
        <v>640</v>
      </c>
      <c r="M441" s="6">
        <v>2</v>
      </c>
      <c r="N441" s="8">
        <v>181496</v>
      </c>
      <c r="O441" s="6" t="s">
        <v>28</v>
      </c>
      <c r="P441" s="6" t="s">
        <v>763</v>
      </c>
      <c r="Q441" s="6" t="s">
        <v>187</v>
      </c>
      <c r="R441" s="6" t="s">
        <v>31</v>
      </c>
      <c r="S441" s="6" t="s">
        <v>66</v>
      </c>
    </row>
    <row r="442" spans="1:19" x14ac:dyDescent="0.25">
      <c r="A442" s="5" t="s">
        <v>19</v>
      </c>
      <c r="B442" s="6" t="s">
        <v>20</v>
      </c>
      <c r="C442" s="6" t="s">
        <v>21</v>
      </c>
      <c r="D442" s="6" t="s">
        <v>22</v>
      </c>
      <c r="E442" s="6">
        <v>99948</v>
      </c>
      <c r="F442" s="6" t="s">
        <v>970</v>
      </c>
      <c r="G442" s="6" t="s">
        <v>971</v>
      </c>
      <c r="H442" s="7">
        <v>44049</v>
      </c>
      <c r="I442" s="6">
        <v>30</v>
      </c>
      <c r="J442" s="6" t="s">
        <v>25</v>
      </c>
      <c r="K442" s="6" t="s">
        <v>532</v>
      </c>
      <c r="L442" s="6" t="s">
        <v>533</v>
      </c>
      <c r="M442" s="6">
        <v>2</v>
      </c>
      <c r="N442" s="8">
        <v>41144</v>
      </c>
      <c r="O442" s="6" t="s">
        <v>28</v>
      </c>
      <c r="P442" s="6" t="s">
        <v>763</v>
      </c>
      <c r="Q442" s="6" t="s">
        <v>187</v>
      </c>
      <c r="R442" s="6" t="s">
        <v>31</v>
      </c>
      <c r="S442" s="6" t="s">
        <v>28</v>
      </c>
    </row>
    <row r="443" spans="1:19" x14ac:dyDescent="0.25">
      <c r="A443" s="5" t="s">
        <v>19</v>
      </c>
      <c r="B443" s="6" t="s">
        <v>20</v>
      </c>
      <c r="C443" s="6" t="s">
        <v>21</v>
      </c>
      <c r="D443" s="6" t="s">
        <v>22</v>
      </c>
      <c r="E443" s="6">
        <v>15051</v>
      </c>
      <c r="F443" s="6" t="s">
        <v>972</v>
      </c>
      <c r="G443" s="6" t="s">
        <v>973</v>
      </c>
      <c r="H443" s="7">
        <v>44050</v>
      </c>
      <c r="I443" s="6">
        <v>30</v>
      </c>
      <c r="J443" s="6" t="s">
        <v>25</v>
      </c>
      <c r="K443" s="6" t="s">
        <v>974</v>
      </c>
      <c r="L443" s="6" t="s">
        <v>975</v>
      </c>
      <c r="M443" s="6">
        <v>1</v>
      </c>
      <c r="N443" s="8">
        <v>5000</v>
      </c>
      <c r="O443" s="6" t="s">
        <v>28</v>
      </c>
      <c r="P443" s="6" t="s">
        <v>763</v>
      </c>
      <c r="Q443" s="6" t="s">
        <v>187</v>
      </c>
      <c r="R443" s="6" t="s">
        <v>31</v>
      </c>
      <c r="S443" s="6" t="s">
        <v>28</v>
      </c>
    </row>
    <row r="444" spans="1:19" x14ac:dyDescent="0.25">
      <c r="A444" s="5" t="s">
        <v>19</v>
      </c>
      <c r="B444" s="6" t="s">
        <v>20</v>
      </c>
      <c r="C444" s="6" t="s">
        <v>21</v>
      </c>
      <c r="D444" s="6" t="s">
        <v>22</v>
      </c>
      <c r="E444" s="6">
        <v>10544</v>
      </c>
      <c r="F444" s="6" t="s">
        <v>323</v>
      </c>
      <c r="G444" s="6" t="s">
        <v>976</v>
      </c>
      <c r="H444" s="7">
        <v>44050</v>
      </c>
      <c r="I444" s="6">
        <v>30</v>
      </c>
      <c r="J444" s="6" t="s">
        <v>25</v>
      </c>
      <c r="K444" s="6" t="s">
        <v>817</v>
      </c>
      <c r="L444" s="6" t="s">
        <v>818</v>
      </c>
      <c r="M444" s="6">
        <v>1</v>
      </c>
      <c r="N444" s="8">
        <v>12723</v>
      </c>
      <c r="O444" s="6" t="s">
        <v>28</v>
      </c>
      <c r="P444" s="6" t="s">
        <v>763</v>
      </c>
      <c r="Q444" s="6" t="s">
        <v>187</v>
      </c>
      <c r="R444" s="6" t="s">
        <v>31</v>
      </c>
      <c r="S444" s="6" t="s">
        <v>28</v>
      </c>
    </row>
    <row r="445" spans="1:19" x14ac:dyDescent="0.25">
      <c r="A445" s="5" t="s">
        <v>19</v>
      </c>
      <c r="B445" s="6" t="s">
        <v>20</v>
      </c>
      <c r="C445" s="6" t="s">
        <v>21</v>
      </c>
      <c r="D445" s="6" t="s">
        <v>22</v>
      </c>
      <c r="E445" s="6">
        <v>10637</v>
      </c>
      <c r="F445" s="6" t="s">
        <v>228</v>
      </c>
      <c r="G445" s="6" t="s">
        <v>976</v>
      </c>
      <c r="H445" s="7">
        <v>44050</v>
      </c>
      <c r="I445" s="6">
        <v>30</v>
      </c>
      <c r="J445" s="6" t="s">
        <v>25</v>
      </c>
      <c r="K445" s="6" t="s">
        <v>817</v>
      </c>
      <c r="L445" s="6" t="s">
        <v>818</v>
      </c>
      <c r="M445" s="6">
        <v>1</v>
      </c>
      <c r="N445" s="8">
        <v>7723</v>
      </c>
      <c r="O445" s="6" t="s">
        <v>28</v>
      </c>
      <c r="P445" s="6" t="s">
        <v>763</v>
      </c>
      <c r="Q445" s="6" t="s">
        <v>187</v>
      </c>
      <c r="R445" s="6" t="s">
        <v>31</v>
      </c>
      <c r="S445" s="6" t="s">
        <v>28</v>
      </c>
    </row>
    <row r="446" spans="1:19" x14ac:dyDescent="0.25">
      <c r="A446" s="5" t="s">
        <v>19</v>
      </c>
      <c r="B446" s="6" t="s">
        <v>20</v>
      </c>
      <c r="C446" s="6" t="s">
        <v>21</v>
      </c>
      <c r="D446" s="6" t="s">
        <v>22</v>
      </c>
      <c r="E446" s="6">
        <v>85365</v>
      </c>
      <c r="F446" s="6" t="s">
        <v>240</v>
      </c>
      <c r="G446" s="6" t="s">
        <v>976</v>
      </c>
      <c r="H446" s="7">
        <v>44050</v>
      </c>
      <c r="I446" s="6">
        <v>30</v>
      </c>
      <c r="J446" s="6" t="s">
        <v>25</v>
      </c>
      <c r="K446" s="6" t="s">
        <v>817</v>
      </c>
      <c r="L446" s="6" t="s">
        <v>818</v>
      </c>
      <c r="M446" s="6">
        <v>1</v>
      </c>
      <c r="N446" s="8">
        <v>21429</v>
      </c>
      <c r="O446" s="6" t="s">
        <v>28</v>
      </c>
      <c r="P446" s="6" t="s">
        <v>763</v>
      </c>
      <c r="Q446" s="6" t="s">
        <v>187</v>
      </c>
      <c r="R446" s="6" t="s">
        <v>31</v>
      </c>
      <c r="S446" s="6" t="s">
        <v>28</v>
      </c>
    </row>
    <row r="447" spans="1:19" x14ac:dyDescent="0.25">
      <c r="A447" s="5" t="s">
        <v>19</v>
      </c>
      <c r="B447" s="6" t="s">
        <v>20</v>
      </c>
      <c r="C447" s="6" t="s">
        <v>21</v>
      </c>
      <c r="D447" s="6" t="s">
        <v>22</v>
      </c>
      <c r="E447" s="6">
        <v>52133</v>
      </c>
      <c r="F447" s="6" t="s">
        <v>787</v>
      </c>
      <c r="G447" s="6" t="s">
        <v>977</v>
      </c>
      <c r="H447" s="7">
        <v>44050</v>
      </c>
      <c r="I447" s="6">
        <v>30</v>
      </c>
      <c r="J447" s="6" t="s">
        <v>25</v>
      </c>
      <c r="K447" s="6" t="s">
        <v>451</v>
      </c>
      <c r="L447" s="6" t="s">
        <v>452</v>
      </c>
      <c r="M447" s="6">
        <v>2</v>
      </c>
      <c r="N447" s="8">
        <v>327370</v>
      </c>
      <c r="O447" s="6" t="s">
        <v>28</v>
      </c>
      <c r="P447" s="6" t="s">
        <v>763</v>
      </c>
      <c r="Q447" s="6" t="s">
        <v>187</v>
      </c>
      <c r="R447" s="6" t="s">
        <v>131</v>
      </c>
      <c r="S447" s="6" t="s">
        <v>28</v>
      </c>
    </row>
    <row r="448" spans="1:19" x14ac:dyDescent="0.25">
      <c r="A448" s="5" t="s">
        <v>19</v>
      </c>
      <c r="B448" s="6" t="s">
        <v>20</v>
      </c>
      <c r="C448" s="6" t="s">
        <v>21</v>
      </c>
      <c r="D448" s="6" t="s">
        <v>22</v>
      </c>
      <c r="E448" s="6">
        <v>24315</v>
      </c>
      <c r="F448" s="6" t="s">
        <v>789</v>
      </c>
      <c r="G448" s="6" t="s">
        <v>977</v>
      </c>
      <c r="H448" s="7">
        <v>44050</v>
      </c>
      <c r="I448" s="6">
        <v>30</v>
      </c>
      <c r="J448" s="6" t="s">
        <v>25</v>
      </c>
      <c r="K448" s="6" t="s">
        <v>451</v>
      </c>
      <c r="L448" s="6" t="s">
        <v>452</v>
      </c>
      <c r="M448" s="6">
        <v>2</v>
      </c>
      <c r="N448" s="8">
        <v>12844</v>
      </c>
      <c r="O448" s="6" t="s">
        <v>28</v>
      </c>
      <c r="P448" s="6" t="s">
        <v>763</v>
      </c>
      <c r="Q448" s="6" t="s">
        <v>187</v>
      </c>
      <c r="R448" s="6" t="s">
        <v>131</v>
      </c>
      <c r="S448" s="6" t="s">
        <v>28</v>
      </c>
    </row>
    <row r="449" spans="1:19" x14ac:dyDescent="0.25">
      <c r="A449" s="5" t="s">
        <v>19</v>
      </c>
      <c r="B449" s="6" t="s">
        <v>20</v>
      </c>
      <c r="C449" s="6" t="s">
        <v>21</v>
      </c>
      <c r="D449" s="6" t="s">
        <v>22</v>
      </c>
      <c r="E449" s="6">
        <v>24024</v>
      </c>
      <c r="F449" s="6" t="s">
        <v>978</v>
      </c>
      <c r="G449" s="6" t="s">
        <v>977</v>
      </c>
      <c r="H449" s="7">
        <v>44050</v>
      </c>
      <c r="I449" s="6">
        <v>30</v>
      </c>
      <c r="J449" s="6" t="s">
        <v>25</v>
      </c>
      <c r="K449" s="6" t="s">
        <v>451</v>
      </c>
      <c r="L449" s="6" t="s">
        <v>452</v>
      </c>
      <c r="M449" s="6">
        <v>2</v>
      </c>
      <c r="N449" s="8">
        <v>19986</v>
      </c>
      <c r="O449" s="6" t="s">
        <v>28</v>
      </c>
      <c r="P449" s="6" t="s">
        <v>763</v>
      </c>
      <c r="Q449" s="6" t="s">
        <v>187</v>
      </c>
      <c r="R449" s="6" t="s">
        <v>131</v>
      </c>
      <c r="S449" s="6" t="s">
        <v>28</v>
      </c>
    </row>
    <row r="450" spans="1:19" x14ac:dyDescent="0.25">
      <c r="A450" s="5" t="s">
        <v>19</v>
      </c>
      <c r="B450" s="6" t="s">
        <v>20</v>
      </c>
      <c r="C450" s="6" t="s">
        <v>21</v>
      </c>
      <c r="D450" s="6" t="s">
        <v>22</v>
      </c>
      <c r="E450" s="6">
        <v>57</v>
      </c>
      <c r="F450" s="6" t="s">
        <v>188</v>
      </c>
      <c r="G450" s="6" t="s">
        <v>979</v>
      </c>
      <c r="H450" s="7">
        <v>44050</v>
      </c>
      <c r="I450" s="6">
        <v>30</v>
      </c>
      <c r="J450" s="6" t="s">
        <v>25</v>
      </c>
      <c r="K450" s="6" t="s">
        <v>980</v>
      </c>
      <c r="L450" s="6" t="s">
        <v>981</v>
      </c>
      <c r="M450" s="6">
        <v>2</v>
      </c>
      <c r="N450" s="8">
        <v>62168</v>
      </c>
      <c r="O450" s="6" t="s">
        <v>190</v>
      </c>
      <c r="P450" s="6" t="s">
        <v>763</v>
      </c>
      <c r="Q450" s="6" t="s">
        <v>187</v>
      </c>
      <c r="R450" s="6" t="s">
        <v>31</v>
      </c>
      <c r="S450" s="6" t="s">
        <v>66</v>
      </c>
    </row>
    <row r="451" spans="1:19" x14ac:dyDescent="0.25">
      <c r="A451" s="5" t="s">
        <v>19</v>
      </c>
      <c r="B451" s="6" t="s">
        <v>20</v>
      </c>
      <c r="C451" s="6" t="s">
        <v>21</v>
      </c>
      <c r="D451" s="6" t="s">
        <v>22</v>
      </c>
      <c r="E451" s="6">
        <v>69</v>
      </c>
      <c r="F451" s="6" t="s">
        <v>706</v>
      </c>
      <c r="G451" s="6" t="s">
        <v>982</v>
      </c>
      <c r="H451" s="7">
        <v>44050</v>
      </c>
      <c r="I451" s="6">
        <v>30</v>
      </c>
      <c r="J451" s="6" t="s">
        <v>25</v>
      </c>
      <c r="K451" s="6" t="s">
        <v>980</v>
      </c>
      <c r="L451" s="6" t="s">
        <v>981</v>
      </c>
      <c r="M451" s="6">
        <v>1</v>
      </c>
      <c r="N451" s="8">
        <v>231925</v>
      </c>
      <c r="O451" s="6" t="s">
        <v>190</v>
      </c>
      <c r="P451" s="6" t="s">
        <v>763</v>
      </c>
      <c r="Q451" s="6" t="s">
        <v>187</v>
      </c>
      <c r="R451" s="6" t="s">
        <v>31</v>
      </c>
      <c r="S451" s="6" t="s">
        <v>66</v>
      </c>
    </row>
    <row r="452" spans="1:19" x14ac:dyDescent="0.25">
      <c r="A452" s="5" t="s">
        <v>19</v>
      </c>
      <c r="B452" s="6" t="s">
        <v>20</v>
      </c>
      <c r="C452" s="6" t="s">
        <v>21</v>
      </c>
      <c r="D452" s="6" t="s">
        <v>22</v>
      </c>
      <c r="E452" s="6">
        <v>90134</v>
      </c>
      <c r="F452" s="6" t="s">
        <v>112</v>
      </c>
      <c r="G452" s="6" t="s">
        <v>983</v>
      </c>
      <c r="H452" s="7">
        <v>44050</v>
      </c>
      <c r="I452" s="6">
        <v>30</v>
      </c>
      <c r="J452" s="6" t="s">
        <v>25</v>
      </c>
      <c r="K452" s="6" t="s">
        <v>984</v>
      </c>
      <c r="L452" s="6" t="s">
        <v>985</v>
      </c>
      <c r="M452" s="6">
        <v>2</v>
      </c>
      <c r="N452" s="8">
        <v>127076</v>
      </c>
      <c r="O452" s="6" t="s">
        <v>28</v>
      </c>
      <c r="P452" s="6" t="s">
        <v>763</v>
      </c>
      <c r="Q452" s="6" t="s">
        <v>187</v>
      </c>
      <c r="R452" s="6" t="s">
        <v>131</v>
      </c>
      <c r="S452" s="6" t="s">
        <v>28</v>
      </c>
    </row>
    <row r="453" spans="1:19" x14ac:dyDescent="0.25">
      <c r="A453" s="5" t="s">
        <v>19</v>
      </c>
      <c r="B453" s="6" t="s">
        <v>20</v>
      </c>
      <c r="C453" s="6" t="s">
        <v>21</v>
      </c>
      <c r="D453" s="6" t="s">
        <v>22</v>
      </c>
      <c r="E453" s="6">
        <v>10509</v>
      </c>
      <c r="F453" s="6" t="s">
        <v>323</v>
      </c>
      <c r="G453" s="6" t="s">
        <v>986</v>
      </c>
      <c r="H453" s="7">
        <v>44050</v>
      </c>
      <c r="I453" s="6">
        <v>30</v>
      </c>
      <c r="J453" s="6" t="s">
        <v>25</v>
      </c>
      <c r="K453" s="6" t="s">
        <v>579</v>
      </c>
      <c r="L453" s="6" t="s">
        <v>580</v>
      </c>
      <c r="M453" s="6">
        <v>1</v>
      </c>
      <c r="N453" s="8">
        <v>4807</v>
      </c>
      <c r="O453" s="6" t="s">
        <v>28</v>
      </c>
      <c r="P453" s="6" t="s">
        <v>763</v>
      </c>
      <c r="Q453" s="6" t="s">
        <v>187</v>
      </c>
      <c r="R453" s="6" t="s">
        <v>31</v>
      </c>
      <c r="S453" s="6" t="s">
        <v>28</v>
      </c>
    </row>
    <row r="454" spans="1:19" x14ac:dyDescent="0.25">
      <c r="A454" s="5" t="s">
        <v>19</v>
      </c>
      <c r="B454" s="6" t="s">
        <v>20</v>
      </c>
      <c r="C454" s="6" t="s">
        <v>21</v>
      </c>
      <c r="D454" s="6" t="s">
        <v>22</v>
      </c>
      <c r="E454" s="6">
        <v>60360</v>
      </c>
      <c r="F454" s="6" t="s">
        <v>987</v>
      </c>
      <c r="G454" s="6" t="s">
        <v>986</v>
      </c>
      <c r="H454" s="7">
        <v>44050</v>
      </c>
      <c r="I454" s="6">
        <v>30</v>
      </c>
      <c r="J454" s="6" t="s">
        <v>25</v>
      </c>
      <c r="K454" s="6" t="s">
        <v>579</v>
      </c>
      <c r="L454" s="6" t="s">
        <v>580</v>
      </c>
      <c r="M454" s="6">
        <v>1</v>
      </c>
      <c r="N454" s="8">
        <v>11280</v>
      </c>
      <c r="O454" s="6" t="s">
        <v>28</v>
      </c>
      <c r="P454" s="6" t="s">
        <v>763</v>
      </c>
      <c r="Q454" s="6" t="s">
        <v>187</v>
      </c>
      <c r="R454" s="6" t="s">
        <v>31</v>
      </c>
      <c r="S454" s="6" t="s">
        <v>28</v>
      </c>
    </row>
    <row r="455" spans="1:19" x14ac:dyDescent="0.25">
      <c r="A455" s="5" t="s">
        <v>19</v>
      </c>
      <c r="B455" s="6" t="s">
        <v>20</v>
      </c>
      <c r="C455" s="6" t="s">
        <v>21</v>
      </c>
      <c r="D455" s="6" t="s">
        <v>22</v>
      </c>
      <c r="E455" s="6" t="s">
        <v>988</v>
      </c>
      <c r="F455" s="6" t="s">
        <v>989</v>
      </c>
      <c r="G455" s="6" t="s">
        <v>986</v>
      </c>
      <c r="H455" s="7">
        <v>44050</v>
      </c>
      <c r="I455" s="6">
        <v>30</v>
      </c>
      <c r="J455" s="6" t="s">
        <v>25</v>
      </c>
      <c r="K455" s="6" t="s">
        <v>579</v>
      </c>
      <c r="L455" s="6" t="s">
        <v>580</v>
      </c>
      <c r="M455" s="6">
        <v>1</v>
      </c>
      <c r="N455" s="8">
        <v>103858</v>
      </c>
      <c r="O455" s="6" t="s">
        <v>28</v>
      </c>
      <c r="P455" s="6" t="s">
        <v>763</v>
      </c>
      <c r="Q455" s="6" t="s">
        <v>187</v>
      </c>
      <c r="R455" s="6" t="s">
        <v>31</v>
      </c>
      <c r="S455" s="6" t="s">
        <v>28</v>
      </c>
    </row>
    <row r="456" spans="1:19" x14ac:dyDescent="0.25">
      <c r="A456" s="5" t="s">
        <v>19</v>
      </c>
      <c r="B456" s="6" t="s">
        <v>20</v>
      </c>
      <c r="C456" s="6" t="s">
        <v>21</v>
      </c>
      <c r="D456" s="6" t="s">
        <v>22</v>
      </c>
      <c r="E456" s="6">
        <v>10616</v>
      </c>
      <c r="F456" s="6" t="s">
        <v>228</v>
      </c>
      <c r="G456" s="6" t="s">
        <v>990</v>
      </c>
      <c r="H456" s="7">
        <v>44050</v>
      </c>
      <c r="I456" s="6">
        <v>30</v>
      </c>
      <c r="J456" s="6" t="s">
        <v>25</v>
      </c>
      <c r="K456" s="6" t="s">
        <v>616</v>
      </c>
      <c r="L456" s="6" t="s">
        <v>617</v>
      </c>
      <c r="M456" s="6">
        <v>1</v>
      </c>
      <c r="N456" s="8">
        <v>7471</v>
      </c>
      <c r="O456" s="6" t="s">
        <v>28</v>
      </c>
      <c r="P456" s="6" t="s">
        <v>763</v>
      </c>
      <c r="Q456" s="6" t="s">
        <v>187</v>
      </c>
      <c r="R456" s="6" t="s">
        <v>31</v>
      </c>
      <c r="S456" s="6" t="s">
        <v>28</v>
      </c>
    </row>
    <row r="457" spans="1:19" x14ac:dyDescent="0.25">
      <c r="A457" s="5" t="s">
        <v>19</v>
      </c>
      <c r="B457" s="6" t="s">
        <v>20</v>
      </c>
      <c r="C457" s="6" t="s">
        <v>21</v>
      </c>
      <c r="D457" s="6" t="s">
        <v>22</v>
      </c>
      <c r="E457" s="6">
        <v>59</v>
      </c>
      <c r="F457" s="6" t="s">
        <v>991</v>
      </c>
      <c r="G457" s="6" t="s">
        <v>992</v>
      </c>
      <c r="H457" s="7">
        <v>44050</v>
      </c>
      <c r="I457" s="6">
        <v>30</v>
      </c>
      <c r="J457" s="6" t="s">
        <v>25</v>
      </c>
      <c r="K457" s="6" t="s">
        <v>993</v>
      </c>
      <c r="L457" s="6" t="s">
        <v>994</v>
      </c>
      <c r="M457" s="6">
        <v>1</v>
      </c>
      <c r="N457" s="8">
        <v>25000</v>
      </c>
      <c r="O457" s="6" t="s">
        <v>190</v>
      </c>
      <c r="P457" s="6" t="s">
        <v>763</v>
      </c>
      <c r="Q457" s="6" t="s">
        <v>187</v>
      </c>
      <c r="R457" s="6" t="s">
        <v>31</v>
      </c>
      <c r="S457" s="6" t="s">
        <v>66</v>
      </c>
    </row>
    <row r="458" spans="1:19" x14ac:dyDescent="0.25">
      <c r="A458" s="5" t="s">
        <v>19</v>
      </c>
      <c r="B458" s="6" t="s">
        <v>20</v>
      </c>
      <c r="C458" s="6" t="s">
        <v>21</v>
      </c>
      <c r="D458" s="6" t="s">
        <v>22</v>
      </c>
      <c r="E458" s="6" t="s">
        <v>995</v>
      </c>
      <c r="F458" s="6" t="s">
        <v>996</v>
      </c>
      <c r="G458" s="6" t="s">
        <v>997</v>
      </c>
      <c r="H458" s="7">
        <v>44050</v>
      </c>
      <c r="I458" s="6">
        <v>30</v>
      </c>
      <c r="J458" s="6" t="s">
        <v>25</v>
      </c>
      <c r="K458" s="6" t="s">
        <v>532</v>
      </c>
      <c r="L458" s="6" t="s">
        <v>533</v>
      </c>
      <c r="M458" s="6">
        <v>2</v>
      </c>
      <c r="N458" s="8">
        <v>30844</v>
      </c>
      <c r="O458" s="6" t="s">
        <v>28</v>
      </c>
      <c r="P458" s="6" t="s">
        <v>763</v>
      </c>
      <c r="Q458" s="6" t="s">
        <v>187</v>
      </c>
      <c r="R458" s="6" t="s">
        <v>31</v>
      </c>
      <c r="S458" s="6" t="s">
        <v>28</v>
      </c>
    </row>
    <row r="459" spans="1:19" x14ac:dyDescent="0.25">
      <c r="A459" s="5" t="s">
        <v>19</v>
      </c>
      <c r="B459" s="6" t="s">
        <v>20</v>
      </c>
      <c r="C459" s="6" t="s">
        <v>21</v>
      </c>
      <c r="D459" s="6" t="s">
        <v>22</v>
      </c>
      <c r="E459" s="6">
        <v>10622</v>
      </c>
      <c r="F459" s="6" t="s">
        <v>228</v>
      </c>
      <c r="G459" s="6" t="s">
        <v>998</v>
      </c>
      <c r="H459" s="7">
        <v>44050</v>
      </c>
      <c r="I459" s="6">
        <v>30</v>
      </c>
      <c r="J459" s="6" t="s">
        <v>25</v>
      </c>
      <c r="K459" s="6" t="s">
        <v>532</v>
      </c>
      <c r="L459" s="6" t="s">
        <v>533</v>
      </c>
      <c r="M459" s="6">
        <v>1</v>
      </c>
      <c r="N459" s="8">
        <v>7731</v>
      </c>
      <c r="O459" s="6" t="s">
        <v>28</v>
      </c>
      <c r="P459" s="6" t="s">
        <v>763</v>
      </c>
      <c r="Q459" s="6" t="s">
        <v>187</v>
      </c>
      <c r="R459" s="6" t="s">
        <v>31</v>
      </c>
      <c r="S459" s="6" t="s">
        <v>28</v>
      </c>
    </row>
    <row r="460" spans="1:19" x14ac:dyDescent="0.25">
      <c r="A460" s="5" t="s">
        <v>19</v>
      </c>
      <c r="B460" s="6" t="s">
        <v>20</v>
      </c>
      <c r="C460" s="6" t="s">
        <v>21</v>
      </c>
      <c r="D460" s="6" t="s">
        <v>22</v>
      </c>
      <c r="E460" s="6">
        <v>67112</v>
      </c>
      <c r="F460" s="6" t="s">
        <v>999</v>
      </c>
      <c r="G460" s="6" t="s">
        <v>1000</v>
      </c>
      <c r="H460" s="7">
        <v>44051</v>
      </c>
      <c r="I460" s="6">
        <v>30</v>
      </c>
      <c r="J460" s="6" t="s">
        <v>25</v>
      </c>
      <c r="K460" s="6" t="s">
        <v>934</v>
      </c>
      <c r="L460" s="6" t="s">
        <v>935</v>
      </c>
      <c r="M460" s="6">
        <v>1</v>
      </c>
      <c r="N460" s="8">
        <v>124536</v>
      </c>
      <c r="O460" s="6" t="s">
        <v>28</v>
      </c>
      <c r="P460" s="6" t="s">
        <v>763</v>
      </c>
      <c r="Q460" s="6" t="s">
        <v>187</v>
      </c>
      <c r="R460" s="6" t="s">
        <v>31</v>
      </c>
      <c r="S460" s="6" t="s">
        <v>28</v>
      </c>
    </row>
    <row r="461" spans="1:19" x14ac:dyDescent="0.25">
      <c r="A461" s="5" t="s">
        <v>19</v>
      </c>
      <c r="B461" s="6" t="s">
        <v>20</v>
      </c>
      <c r="C461" s="6" t="s">
        <v>21</v>
      </c>
      <c r="D461" s="6" t="s">
        <v>22</v>
      </c>
      <c r="E461" s="6">
        <v>90095</v>
      </c>
      <c r="F461" s="6" t="s">
        <v>112</v>
      </c>
      <c r="G461" s="6" t="s">
        <v>1000</v>
      </c>
      <c r="H461" s="7">
        <v>44051</v>
      </c>
      <c r="I461" s="6">
        <v>30</v>
      </c>
      <c r="J461" s="6" t="s">
        <v>25</v>
      </c>
      <c r="K461" s="6" t="s">
        <v>934</v>
      </c>
      <c r="L461" s="6" t="s">
        <v>935</v>
      </c>
      <c r="M461" s="6">
        <v>2</v>
      </c>
      <c r="N461" s="8">
        <v>50404</v>
      </c>
      <c r="O461" s="6" t="s">
        <v>28</v>
      </c>
      <c r="P461" s="6" t="s">
        <v>763</v>
      </c>
      <c r="Q461" s="6" t="s">
        <v>187</v>
      </c>
      <c r="R461" s="6" t="s">
        <v>31</v>
      </c>
      <c r="S461" s="6" t="s">
        <v>28</v>
      </c>
    </row>
    <row r="462" spans="1:19" x14ac:dyDescent="0.25">
      <c r="A462" s="5" t="s">
        <v>19</v>
      </c>
      <c r="B462" s="6" t="s">
        <v>20</v>
      </c>
      <c r="C462" s="6" t="s">
        <v>21</v>
      </c>
      <c r="D462" s="6" t="s">
        <v>22</v>
      </c>
      <c r="E462" s="6">
        <v>12346</v>
      </c>
      <c r="F462" s="6" t="s">
        <v>1001</v>
      </c>
      <c r="G462" s="6" t="s">
        <v>1002</v>
      </c>
      <c r="H462" s="7">
        <v>44051</v>
      </c>
      <c r="I462" s="6">
        <v>30</v>
      </c>
      <c r="J462" s="6" t="s">
        <v>25</v>
      </c>
      <c r="K462" s="6" t="s">
        <v>451</v>
      </c>
      <c r="L462" s="6" t="s">
        <v>452</v>
      </c>
      <c r="M462" s="6">
        <v>1</v>
      </c>
      <c r="N462" s="8">
        <v>80143</v>
      </c>
      <c r="O462" s="6" t="s">
        <v>28</v>
      </c>
      <c r="P462" s="6" t="s">
        <v>763</v>
      </c>
      <c r="Q462" s="6" t="s">
        <v>187</v>
      </c>
      <c r="R462" s="6" t="s">
        <v>131</v>
      </c>
      <c r="S462" s="6" t="s">
        <v>28</v>
      </c>
    </row>
    <row r="463" spans="1:19" x14ac:dyDescent="0.25">
      <c r="A463" s="5" t="s">
        <v>19</v>
      </c>
      <c r="B463" s="6" t="s">
        <v>20</v>
      </c>
      <c r="C463" s="6" t="s">
        <v>21</v>
      </c>
      <c r="D463" s="6" t="s">
        <v>22</v>
      </c>
      <c r="E463" s="6" t="s">
        <v>681</v>
      </c>
      <c r="F463" s="6" t="s">
        <v>682</v>
      </c>
      <c r="G463" s="6" t="s">
        <v>1003</v>
      </c>
      <c r="H463" s="7">
        <v>44051</v>
      </c>
      <c r="I463" s="6">
        <v>30</v>
      </c>
      <c r="J463" s="6" t="s">
        <v>25</v>
      </c>
      <c r="K463" s="6" t="s">
        <v>876</v>
      </c>
      <c r="L463" s="6" t="s">
        <v>877</v>
      </c>
      <c r="M463" s="6">
        <v>4</v>
      </c>
      <c r="N463" s="8">
        <v>61688</v>
      </c>
      <c r="O463" s="6" t="s">
        <v>28</v>
      </c>
      <c r="P463" s="6" t="s">
        <v>763</v>
      </c>
      <c r="Q463" s="6" t="s">
        <v>187</v>
      </c>
      <c r="R463" s="6" t="s">
        <v>31</v>
      </c>
      <c r="S463" s="6" t="s">
        <v>66</v>
      </c>
    </row>
    <row r="464" spans="1:19" x14ac:dyDescent="0.25">
      <c r="A464" s="5" t="s">
        <v>19</v>
      </c>
      <c r="B464" s="6" t="s">
        <v>20</v>
      </c>
      <c r="C464" s="6" t="s">
        <v>21</v>
      </c>
      <c r="D464" s="6" t="s">
        <v>22</v>
      </c>
      <c r="E464" s="6" t="s">
        <v>312</v>
      </c>
      <c r="F464" s="6" t="s">
        <v>301</v>
      </c>
      <c r="G464" s="6" t="s">
        <v>1004</v>
      </c>
      <c r="H464" s="7">
        <v>44051</v>
      </c>
      <c r="I464" s="6">
        <v>30</v>
      </c>
      <c r="J464" s="6" t="s">
        <v>25</v>
      </c>
      <c r="K464" s="6" t="s">
        <v>168</v>
      </c>
      <c r="L464" s="6" t="s">
        <v>169</v>
      </c>
      <c r="M464" s="6">
        <v>2</v>
      </c>
      <c r="N464" s="8">
        <v>34444</v>
      </c>
      <c r="O464" s="6" t="s">
        <v>28</v>
      </c>
      <c r="P464" s="6" t="s">
        <v>763</v>
      </c>
      <c r="Q464" s="6" t="s">
        <v>187</v>
      </c>
      <c r="R464" s="6" t="s">
        <v>131</v>
      </c>
      <c r="S464" s="6" t="s">
        <v>66</v>
      </c>
    </row>
    <row r="465" spans="1:19" x14ac:dyDescent="0.25">
      <c r="A465" s="5" t="s">
        <v>19</v>
      </c>
      <c r="B465" s="6" t="s">
        <v>20</v>
      </c>
      <c r="C465" s="6" t="s">
        <v>21</v>
      </c>
      <c r="D465" s="6" t="s">
        <v>22</v>
      </c>
      <c r="E465" s="6">
        <v>68025</v>
      </c>
      <c r="F465" s="6" t="s">
        <v>967</v>
      </c>
      <c r="G465" s="6" t="s">
        <v>1005</v>
      </c>
      <c r="H465" s="7">
        <v>44051</v>
      </c>
      <c r="I465" s="6">
        <v>30</v>
      </c>
      <c r="J465" s="6" t="s">
        <v>25</v>
      </c>
      <c r="K465" s="6" t="s">
        <v>338</v>
      </c>
      <c r="L465" s="6" t="s">
        <v>339</v>
      </c>
      <c r="M465" s="6">
        <v>1</v>
      </c>
      <c r="N465" s="8">
        <v>34142</v>
      </c>
      <c r="O465" s="6" t="s">
        <v>28</v>
      </c>
      <c r="P465" s="6" t="s">
        <v>763</v>
      </c>
      <c r="Q465" s="6" t="s">
        <v>187</v>
      </c>
      <c r="R465" s="6" t="s">
        <v>131</v>
      </c>
      <c r="S465" s="6" t="s">
        <v>28</v>
      </c>
    </row>
    <row r="466" spans="1:19" x14ac:dyDescent="0.25">
      <c r="A466" s="5" t="s">
        <v>19</v>
      </c>
      <c r="B466" s="6" t="s">
        <v>20</v>
      </c>
      <c r="C466" s="6" t="s">
        <v>21</v>
      </c>
      <c r="D466" s="6" t="s">
        <v>22</v>
      </c>
      <c r="E466" s="6" t="s">
        <v>790</v>
      </c>
      <c r="F466" s="6" t="s">
        <v>791</v>
      </c>
      <c r="G466" s="6" t="s">
        <v>1005</v>
      </c>
      <c r="H466" s="7">
        <v>44051</v>
      </c>
      <c r="I466" s="6">
        <v>30</v>
      </c>
      <c r="J466" s="6" t="s">
        <v>25</v>
      </c>
      <c r="K466" s="6" t="s">
        <v>338</v>
      </c>
      <c r="L466" s="6" t="s">
        <v>339</v>
      </c>
      <c r="M466" s="6">
        <v>1</v>
      </c>
      <c r="N466" s="8">
        <v>30264</v>
      </c>
      <c r="O466" s="6" t="s">
        <v>28</v>
      </c>
      <c r="P466" s="6" t="s">
        <v>763</v>
      </c>
      <c r="Q466" s="6" t="s">
        <v>187</v>
      </c>
      <c r="R466" s="6" t="s">
        <v>131</v>
      </c>
      <c r="S466" s="6" t="s">
        <v>28</v>
      </c>
    </row>
    <row r="467" spans="1:19" x14ac:dyDescent="0.25">
      <c r="A467" s="5" t="s">
        <v>19</v>
      </c>
      <c r="B467" s="6" t="s">
        <v>20</v>
      </c>
      <c r="C467" s="6" t="s">
        <v>21</v>
      </c>
      <c r="D467" s="6" t="s">
        <v>22</v>
      </c>
      <c r="E467" s="6">
        <v>84211</v>
      </c>
      <c r="F467" s="6" t="s">
        <v>549</v>
      </c>
      <c r="G467" s="6" t="s">
        <v>1006</v>
      </c>
      <c r="H467" s="7">
        <v>44051</v>
      </c>
      <c r="I467" s="6">
        <v>30</v>
      </c>
      <c r="J467" s="6" t="s">
        <v>25</v>
      </c>
      <c r="K467" s="6" t="s">
        <v>984</v>
      </c>
      <c r="L467" s="6" t="s">
        <v>985</v>
      </c>
      <c r="M467" s="6">
        <v>2</v>
      </c>
      <c r="N467" s="8">
        <v>112588</v>
      </c>
      <c r="O467" s="6" t="s">
        <v>28</v>
      </c>
      <c r="P467" s="6" t="s">
        <v>763</v>
      </c>
      <c r="Q467" s="6" t="s">
        <v>187</v>
      </c>
      <c r="R467" s="6" t="s">
        <v>131</v>
      </c>
      <c r="S467" s="6" t="s">
        <v>28</v>
      </c>
    </row>
    <row r="468" spans="1:19" x14ac:dyDescent="0.25">
      <c r="A468" s="5" t="s">
        <v>19</v>
      </c>
      <c r="B468" s="6" t="s">
        <v>20</v>
      </c>
      <c r="C468" s="6" t="s">
        <v>21</v>
      </c>
      <c r="D468" s="6" t="s">
        <v>22</v>
      </c>
      <c r="E468" s="6">
        <v>10635</v>
      </c>
      <c r="F468" s="6" t="s">
        <v>228</v>
      </c>
      <c r="G468" s="6" t="s">
        <v>1007</v>
      </c>
      <c r="H468" s="7">
        <v>44051</v>
      </c>
      <c r="I468" s="6">
        <v>30</v>
      </c>
      <c r="J468" s="6" t="s">
        <v>25</v>
      </c>
      <c r="K468" s="6" t="s">
        <v>817</v>
      </c>
      <c r="L468" s="6" t="s">
        <v>818</v>
      </c>
      <c r="M468" s="6">
        <v>1</v>
      </c>
      <c r="N468" s="8">
        <v>7731</v>
      </c>
      <c r="O468" s="6" t="s">
        <v>28</v>
      </c>
      <c r="P468" s="6" t="s">
        <v>763</v>
      </c>
      <c r="Q468" s="6" t="s">
        <v>187</v>
      </c>
      <c r="R468" s="6" t="s">
        <v>31</v>
      </c>
      <c r="S468" s="6" t="s">
        <v>28</v>
      </c>
    </row>
    <row r="469" spans="1:19" x14ac:dyDescent="0.25">
      <c r="A469" s="5" t="s">
        <v>19</v>
      </c>
      <c r="B469" s="6" t="s">
        <v>20</v>
      </c>
      <c r="C469" s="6" t="s">
        <v>21</v>
      </c>
      <c r="D469" s="6" t="s">
        <v>22</v>
      </c>
      <c r="E469" s="6">
        <v>4248</v>
      </c>
      <c r="F469" s="6" t="s">
        <v>1008</v>
      </c>
      <c r="G469" s="6" t="s">
        <v>1007</v>
      </c>
      <c r="H469" s="7">
        <v>44051</v>
      </c>
      <c r="I469" s="6">
        <v>30</v>
      </c>
      <c r="J469" s="6" t="s">
        <v>25</v>
      </c>
      <c r="K469" s="6" t="s">
        <v>817</v>
      </c>
      <c r="L469" s="6" t="s">
        <v>818</v>
      </c>
      <c r="M469" s="6">
        <v>1</v>
      </c>
      <c r="N469" s="8">
        <v>325202</v>
      </c>
      <c r="O469" s="6" t="s">
        <v>190</v>
      </c>
      <c r="P469" s="6" t="s">
        <v>763</v>
      </c>
      <c r="Q469" s="6" t="s">
        <v>187</v>
      </c>
      <c r="R469" s="6" t="s">
        <v>31</v>
      </c>
      <c r="S469" s="6" t="s">
        <v>66</v>
      </c>
    </row>
    <row r="470" spans="1:19" x14ac:dyDescent="0.25">
      <c r="A470" s="5" t="s">
        <v>19</v>
      </c>
      <c r="B470" s="6" t="s">
        <v>20</v>
      </c>
      <c r="C470" s="6" t="s">
        <v>21</v>
      </c>
      <c r="D470" s="6" t="s">
        <v>22</v>
      </c>
      <c r="E470" s="6">
        <v>1504</v>
      </c>
      <c r="F470" s="6" t="s">
        <v>1009</v>
      </c>
      <c r="G470" s="6" t="s">
        <v>1007</v>
      </c>
      <c r="H470" s="7">
        <v>44051</v>
      </c>
      <c r="I470" s="6">
        <v>30</v>
      </c>
      <c r="J470" s="6" t="s">
        <v>25</v>
      </c>
      <c r="K470" s="6" t="s">
        <v>817</v>
      </c>
      <c r="L470" s="6" t="s">
        <v>818</v>
      </c>
      <c r="M470" s="6">
        <v>1</v>
      </c>
      <c r="N470" s="8">
        <v>3297</v>
      </c>
      <c r="O470" s="6" t="s">
        <v>28</v>
      </c>
      <c r="P470" s="6" t="s">
        <v>763</v>
      </c>
      <c r="Q470" s="6" t="s">
        <v>187</v>
      </c>
      <c r="R470" s="6" t="s">
        <v>31</v>
      </c>
      <c r="S470" s="6" t="s">
        <v>28</v>
      </c>
    </row>
    <row r="471" spans="1:19" x14ac:dyDescent="0.25">
      <c r="A471" s="5" t="s">
        <v>19</v>
      </c>
      <c r="B471" s="6" t="s">
        <v>20</v>
      </c>
      <c r="C471" s="6" t="s">
        <v>21</v>
      </c>
      <c r="D471" s="6" t="s">
        <v>22</v>
      </c>
      <c r="E471" s="6">
        <v>87</v>
      </c>
      <c r="F471" s="6" t="s">
        <v>1010</v>
      </c>
      <c r="G471" s="6" t="s">
        <v>1011</v>
      </c>
      <c r="H471" s="7">
        <v>44051</v>
      </c>
      <c r="I471" s="6">
        <v>30</v>
      </c>
      <c r="J471" s="6" t="s">
        <v>25</v>
      </c>
      <c r="K471" s="6" t="s">
        <v>1012</v>
      </c>
      <c r="L471" s="6" t="s">
        <v>1013</v>
      </c>
      <c r="M471" s="6">
        <v>1</v>
      </c>
      <c r="N471" s="8">
        <v>35487</v>
      </c>
      <c r="O471" s="6" t="s">
        <v>190</v>
      </c>
      <c r="P471" s="6" t="s">
        <v>763</v>
      </c>
      <c r="Q471" s="6" t="s">
        <v>187</v>
      </c>
      <c r="R471" s="6" t="s">
        <v>31</v>
      </c>
      <c r="S471" s="6" t="s">
        <v>66</v>
      </c>
    </row>
    <row r="472" spans="1:19" x14ac:dyDescent="0.25">
      <c r="A472" s="5" t="s">
        <v>19</v>
      </c>
      <c r="B472" s="6" t="s">
        <v>20</v>
      </c>
      <c r="C472" s="6" t="s">
        <v>21</v>
      </c>
      <c r="D472" s="6" t="s">
        <v>22</v>
      </c>
      <c r="E472" s="6" t="s">
        <v>1014</v>
      </c>
      <c r="F472" s="6" t="s">
        <v>1015</v>
      </c>
      <c r="G472" s="6" t="s">
        <v>1016</v>
      </c>
      <c r="H472" s="7">
        <v>44051</v>
      </c>
      <c r="I472" s="6">
        <v>30</v>
      </c>
      <c r="J472" s="6" t="s">
        <v>25</v>
      </c>
      <c r="K472" s="6" t="s">
        <v>168</v>
      </c>
      <c r="L472" s="6" t="s">
        <v>169</v>
      </c>
      <c r="M472" s="6">
        <v>10</v>
      </c>
      <c r="N472" s="8">
        <v>9000</v>
      </c>
      <c r="O472" s="6" t="s">
        <v>28</v>
      </c>
      <c r="P472" s="6" t="s">
        <v>763</v>
      </c>
      <c r="Q472" s="6" t="s">
        <v>187</v>
      </c>
      <c r="R472" s="6" t="s">
        <v>131</v>
      </c>
      <c r="S472" s="6" t="s">
        <v>66</v>
      </c>
    </row>
    <row r="473" spans="1:19" x14ac:dyDescent="0.25">
      <c r="A473" s="5" t="s">
        <v>19</v>
      </c>
      <c r="B473" s="6" t="s">
        <v>20</v>
      </c>
      <c r="C473" s="6" t="s">
        <v>21</v>
      </c>
      <c r="D473" s="6" t="s">
        <v>22</v>
      </c>
      <c r="E473" s="6" t="s">
        <v>1017</v>
      </c>
      <c r="F473" s="6" t="s">
        <v>1015</v>
      </c>
      <c r="G473" s="6" t="s">
        <v>1016</v>
      </c>
      <c r="H473" s="7">
        <v>44051</v>
      </c>
      <c r="I473" s="6">
        <v>30</v>
      </c>
      <c r="J473" s="6" t="s">
        <v>25</v>
      </c>
      <c r="K473" s="6" t="s">
        <v>168</v>
      </c>
      <c r="L473" s="6" t="s">
        <v>169</v>
      </c>
      <c r="M473" s="6">
        <v>10</v>
      </c>
      <c r="N473" s="8">
        <v>4930</v>
      </c>
      <c r="O473" s="6" t="s">
        <v>28</v>
      </c>
      <c r="P473" s="6" t="s">
        <v>763</v>
      </c>
      <c r="Q473" s="6" t="s">
        <v>187</v>
      </c>
      <c r="R473" s="6" t="s">
        <v>131</v>
      </c>
      <c r="S473" s="6" t="s">
        <v>66</v>
      </c>
    </row>
    <row r="474" spans="1:19" x14ac:dyDescent="0.25">
      <c r="A474" s="5" t="s">
        <v>19</v>
      </c>
      <c r="B474" s="6" t="s">
        <v>20</v>
      </c>
      <c r="C474" s="6" t="s">
        <v>21</v>
      </c>
      <c r="D474" s="6" t="s">
        <v>22</v>
      </c>
      <c r="E474" s="6" t="s">
        <v>1018</v>
      </c>
      <c r="F474" s="6" t="s">
        <v>1015</v>
      </c>
      <c r="G474" s="6" t="s">
        <v>1016</v>
      </c>
      <c r="H474" s="7">
        <v>44051</v>
      </c>
      <c r="I474" s="6">
        <v>30</v>
      </c>
      <c r="J474" s="6" t="s">
        <v>25</v>
      </c>
      <c r="K474" s="6" t="s">
        <v>168</v>
      </c>
      <c r="L474" s="6" t="s">
        <v>169</v>
      </c>
      <c r="M474" s="6">
        <v>10</v>
      </c>
      <c r="N474" s="8">
        <v>4500</v>
      </c>
      <c r="O474" s="6" t="s">
        <v>28</v>
      </c>
      <c r="P474" s="6" t="s">
        <v>763</v>
      </c>
      <c r="Q474" s="6" t="s">
        <v>187</v>
      </c>
      <c r="R474" s="6" t="s">
        <v>131</v>
      </c>
      <c r="S474" s="6" t="s">
        <v>66</v>
      </c>
    </row>
    <row r="475" spans="1:19" x14ac:dyDescent="0.25">
      <c r="A475" s="5" t="s">
        <v>19</v>
      </c>
      <c r="B475" s="6" t="s">
        <v>20</v>
      </c>
      <c r="C475" s="6" t="s">
        <v>21</v>
      </c>
      <c r="D475" s="6" t="s">
        <v>22</v>
      </c>
      <c r="E475" s="6" t="s">
        <v>1019</v>
      </c>
      <c r="F475" s="6" t="s">
        <v>1015</v>
      </c>
      <c r="G475" s="6" t="s">
        <v>1016</v>
      </c>
      <c r="H475" s="7">
        <v>44051</v>
      </c>
      <c r="I475" s="6">
        <v>30</v>
      </c>
      <c r="J475" s="6" t="s">
        <v>25</v>
      </c>
      <c r="K475" s="6" t="s">
        <v>168</v>
      </c>
      <c r="L475" s="6" t="s">
        <v>169</v>
      </c>
      <c r="M475" s="6">
        <v>10</v>
      </c>
      <c r="N475" s="8">
        <v>27720</v>
      </c>
      <c r="O475" s="6" t="s">
        <v>28</v>
      </c>
      <c r="P475" s="6" t="s">
        <v>763</v>
      </c>
      <c r="Q475" s="6" t="s">
        <v>187</v>
      </c>
      <c r="R475" s="6" t="s">
        <v>131</v>
      </c>
      <c r="S475" s="6" t="s">
        <v>66</v>
      </c>
    </row>
    <row r="476" spans="1:19" x14ac:dyDescent="0.25">
      <c r="A476" s="5" t="s">
        <v>19</v>
      </c>
      <c r="B476" s="6" t="s">
        <v>20</v>
      </c>
      <c r="C476" s="6" t="s">
        <v>21</v>
      </c>
      <c r="D476" s="6" t="s">
        <v>22</v>
      </c>
      <c r="E476" s="6" t="s">
        <v>165</v>
      </c>
      <c r="F476" s="6" t="s">
        <v>166</v>
      </c>
      <c r="G476" s="6" t="s">
        <v>1016</v>
      </c>
      <c r="H476" s="7">
        <v>44051</v>
      </c>
      <c r="I476" s="6">
        <v>30</v>
      </c>
      <c r="J476" s="6" t="s">
        <v>25</v>
      </c>
      <c r="K476" s="6" t="s">
        <v>168</v>
      </c>
      <c r="L476" s="6" t="s">
        <v>169</v>
      </c>
      <c r="M476" s="6">
        <v>20</v>
      </c>
      <c r="N476" s="8">
        <v>5720</v>
      </c>
      <c r="O476" s="6" t="s">
        <v>28</v>
      </c>
      <c r="P476" s="6" t="s">
        <v>763</v>
      </c>
      <c r="Q476" s="6" t="s">
        <v>187</v>
      </c>
      <c r="R476" s="6" t="s">
        <v>131</v>
      </c>
      <c r="S476" s="6" t="s">
        <v>66</v>
      </c>
    </row>
    <row r="477" spans="1:19" x14ac:dyDescent="0.25">
      <c r="A477" s="5" t="s">
        <v>19</v>
      </c>
      <c r="B477" s="6" t="s">
        <v>20</v>
      </c>
      <c r="C477" s="6" t="s">
        <v>21</v>
      </c>
      <c r="D477" s="6" t="s">
        <v>22</v>
      </c>
      <c r="E477" s="6" t="s">
        <v>1020</v>
      </c>
      <c r="F477" s="6" t="s">
        <v>1021</v>
      </c>
      <c r="G477" s="6" t="s">
        <v>1016</v>
      </c>
      <c r="H477" s="7">
        <v>44051</v>
      </c>
      <c r="I477" s="6">
        <v>30</v>
      </c>
      <c r="J477" s="6" t="s">
        <v>25</v>
      </c>
      <c r="K477" s="6" t="s">
        <v>168</v>
      </c>
      <c r="L477" s="6" t="s">
        <v>169</v>
      </c>
      <c r="M477" s="6">
        <v>10</v>
      </c>
      <c r="N477" s="8">
        <v>2000</v>
      </c>
      <c r="O477" s="6" t="s">
        <v>28</v>
      </c>
      <c r="P477" s="6" t="s">
        <v>763</v>
      </c>
      <c r="Q477" s="6" t="s">
        <v>187</v>
      </c>
      <c r="R477" s="6" t="s">
        <v>131</v>
      </c>
      <c r="S477" s="6" t="s">
        <v>66</v>
      </c>
    </row>
    <row r="478" spans="1:19" x14ac:dyDescent="0.25">
      <c r="A478" s="5" t="s">
        <v>19</v>
      </c>
      <c r="B478" s="6" t="s">
        <v>20</v>
      </c>
      <c r="C478" s="6" t="s">
        <v>21</v>
      </c>
      <c r="D478" s="6" t="s">
        <v>22</v>
      </c>
      <c r="E478" s="6">
        <v>84058</v>
      </c>
      <c r="F478" s="6" t="s">
        <v>1022</v>
      </c>
      <c r="G478" s="6" t="s">
        <v>1023</v>
      </c>
      <c r="H478" s="7">
        <v>44051</v>
      </c>
      <c r="I478" s="6">
        <v>30</v>
      </c>
      <c r="J478" s="6" t="s">
        <v>25</v>
      </c>
      <c r="K478" s="6" t="s">
        <v>47</v>
      </c>
      <c r="L478" s="6" t="s">
        <v>48</v>
      </c>
      <c r="M478" s="6">
        <v>1</v>
      </c>
      <c r="N478" s="8">
        <v>17459</v>
      </c>
      <c r="O478" s="6" t="s">
        <v>28</v>
      </c>
      <c r="P478" s="6" t="s">
        <v>763</v>
      </c>
      <c r="Q478" s="6" t="s">
        <v>187</v>
      </c>
      <c r="R478" s="6" t="s">
        <v>31</v>
      </c>
      <c r="S478" s="6" t="s">
        <v>28</v>
      </c>
    </row>
    <row r="479" spans="1:19" x14ac:dyDescent="0.25">
      <c r="A479" s="5" t="s">
        <v>19</v>
      </c>
      <c r="B479" s="6" t="s">
        <v>20</v>
      </c>
      <c r="C479" s="6" t="s">
        <v>21</v>
      </c>
      <c r="D479" s="6" t="s">
        <v>22</v>
      </c>
      <c r="E479" s="6" t="s">
        <v>813</v>
      </c>
      <c r="F479" s="6" t="s">
        <v>814</v>
      </c>
      <c r="G479" s="6" t="s">
        <v>1024</v>
      </c>
      <c r="H479" s="7">
        <v>44051</v>
      </c>
      <c r="I479" s="6">
        <v>30</v>
      </c>
      <c r="J479" s="6" t="s">
        <v>25</v>
      </c>
      <c r="K479" s="6" t="s">
        <v>630</v>
      </c>
      <c r="L479" s="6" t="s">
        <v>631</v>
      </c>
      <c r="M479" s="6">
        <v>10</v>
      </c>
      <c r="N479" s="8">
        <v>57780</v>
      </c>
      <c r="O479" s="6" t="s">
        <v>28</v>
      </c>
      <c r="P479" s="6" t="s">
        <v>763</v>
      </c>
      <c r="Q479" s="6" t="s">
        <v>187</v>
      </c>
      <c r="R479" s="6" t="s">
        <v>31</v>
      </c>
      <c r="S479" s="6" t="s">
        <v>66</v>
      </c>
    </row>
    <row r="480" spans="1:19" x14ac:dyDescent="0.25">
      <c r="A480" s="5" t="s">
        <v>19</v>
      </c>
      <c r="B480" s="6" t="s">
        <v>20</v>
      </c>
      <c r="C480" s="6" t="s">
        <v>21</v>
      </c>
      <c r="D480" s="6" t="s">
        <v>22</v>
      </c>
      <c r="E480" s="6" t="s">
        <v>813</v>
      </c>
      <c r="F480" s="6" t="s">
        <v>814</v>
      </c>
      <c r="G480" s="6" t="s">
        <v>1025</v>
      </c>
      <c r="H480" s="7">
        <v>44051</v>
      </c>
      <c r="I480" s="6">
        <v>30</v>
      </c>
      <c r="J480" s="6" t="s">
        <v>25</v>
      </c>
      <c r="K480" s="6" t="s">
        <v>817</v>
      </c>
      <c r="L480" s="6" t="s">
        <v>818</v>
      </c>
      <c r="M480" s="6">
        <v>10</v>
      </c>
      <c r="N480" s="8">
        <v>57780</v>
      </c>
      <c r="O480" s="6" t="s">
        <v>28</v>
      </c>
      <c r="P480" s="6" t="s">
        <v>763</v>
      </c>
      <c r="Q480" s="6" t="s">
        <v>187</v>
      </c>
      <c r="R480" s="6" t="s">
        <v>31</v>
      </c>
      <c r="S480" s="6" t="s">
        <v>66</v>
      </c>
    </row>
    <row r="481" spans="1:19" x14ac:dyDescent="0.25">
      <c r="A481" s="5" t="s">
        <v>19</v>
      </c>
      <c r="B481" s="6" t="s">
        <v>20</v>
      </c>
      <c r="C481" s="6" t="s">
        <v>21</v>
      </c>
      <c r="D481" s="6" t="s">
        <v>22</v>
      </c>
      <c r="E481" s="6">
        <v>45616</v>
      </c>
      <c r="F481" s="6" t="s">
        <v>523</v>
      </c>
      <c r="G481" s="6" t="s">
        <v>1026</v>
      </c>
      <c r="H481" s="7">
        <v>44053</v>
      </c>
      <c r="I481" s="6">
        <v>30</v>
      </c>
      <c r="J481" s="6" t="s">
        <v>25</v>
      </c>
      <c r="K481" s="6" t="s">
        <v>34</v>
      </c>
      <c r="L481" s="6" t="s">
        <v>35</v>
      </c>
      <c r="M481" s="6">
        <v>2</v>
      </c>
      <c r="N481" s="8">
        <v>132756</v>
      </c>
      <c r="O481" s="6" t="s">
        <v>66</v>
      </c>
      <c r="P481" s="6" t="s">
        <v>763</v>
      </c>
      <c r="Q481" s="6" t="s">
        <v>187</v>
      </c>
      <c r="R481" s="6" t="s">
        <v>131</v>
      </c>
      <c r="S481" s="6" t="s">
        <v>66</v>
      </c>
    </row>
    <row r="482" spans="1:19" x14ac:dyDescent="0.25">
      <c r="A482" s="5" t="s">
        <v>19</v>
      </c>
      <c r="B482" s="6" t="s">
        <v>20</v>
      </c>
      <c r="C482" s="6" t="s">
        <v>21</v>
      </c>
      <c r="D482" s="6" t="s">
        <v>22</v>
      </c>
      <c r="E482" s="6" t="s">
        <v>864</v>
      </c>
      <c r="F482" s="6" t="s">
        <v>865</v>
      </c>
      <c r="G482" s="6" t="s">
        <v>1027</v>
      </c>
      <c r="H482" s="7">
        <v>44053</v>
      </c>
      <c r="I482" s="6">
        <v>30</v>
      </c>
      <c r="J482" s="6" t="s">
        <v>25</v>
      </c>
      <c r="K482" s="6" t="s">
        <v>479</v>
      </c>
      <c r="L482" s="6" t="s">
        <v>480</v>
      </c>
      <c r="M482" s="6">
        <v>1</v>
      </c>
      <c r="N482" s="8">
        <v>84025</v>
      </c>
      <c r="O482" s="6" t="s">
        <v>28</v>
      </c>
      <c r="P482" s="6" t="s">
        <v>763</v>
      </c>
      <c r="Q482" s="6" t="s">
        <v>187</v>
      </c>
      <c r="R482" s="6" t="s">
        <v>131</v>
      </c>
      <c r="S482" s="6" t="s">
        <v>66</v>
      </c>
    </row>
    <row r="483" spans="1:19" x14ac:dyDescent="0.25">
      <c r="A483" s="5" t="s">
        <v>19</v>
      </c>
      <c r="B483" s="6" t="s">
        <v>20</v>
      </c>
      <c r="C483" s="6" t="s">
        <v>21</v>
      </c>
      <c r="D483" s="6" t="s">
        <v>22</v>
      </c>
      <c r="E483" s="6" t="s">
        <v>864</v>
      </c>
      <c r="F483" s="6" t="s">
        <v>865</v>
      </c>
      <c r="G483" s="6" t="s">
        <v>1028</v>
      </c>
      <c r="H483" s="7">
        <v>44053</v>
      </c>
      <c r="I483" s="6">
        <v>30</v>
      </c>
      <c r="J483" s="6" t="s">
        <v>25</v>
      </c>
      <c r="K483" s="6" t="s">
        <v>479</v>
      </c>
      <c r="L483" s="6" t="s">
        <v>480</v>
      </c>
      <c r="M483" s="6">
        <v>1</v>
      </c>
      <c r="N483" s="8">
        <v>84025</v>
      </c>
      <c r="O483" s="6" t="s">
        <v>28</v>
      </c>
      <c r="P483" s="6" t="s">
        <v>763</v>
      </c>
      <c r="Q483" s="6" t="s">
        <v>187</v>
      </c>
      <c r="R483" s="6" t="s">
        <v>131</v>
      </c>
      <c r="S483" s="6" t="s">
        <v>66</v>
      </c>
    </row>
    <row r="484" spans="1:19" x14ac:dyDescent="0.25">
      <c r="A484" s="5" t="s">
        <v>19</v>
      </c>
      <c r="B484" s="6" t="s">
        <v>20</v>
      </c>
      <c r="C484" s="6" t="s">
        <v>21</v>
      </c>
      <c r="D484" s="6" t="s">
        <v>22</v>
      </c>
      <c r="E484" s="6">
        <v>49332</v>
      </c>
      <c r="F484" s="6" t="s">
        <v>1029</v>
      </c>
      <c r="G484" s="6" t="s">
        <v>1030</v>
      </c>
      <c r="H484" s="7">
        <v>44053</v>
      </c>
      <c r="I484" s="6">
        <v>30</v>
      </c>
      <c r="J484" s="6" t="s">
        <v>25</v>
      </c>
      <c r="K484" s="6" t="s">
        <v>479</v>
      </c>
      <c r="L484" s="6" t="s">
        <v>480</v>
      </c>
      <c r="M484" s="6">
        <v>1</v>
      </c>
      <c r="N484" s="8">
        <v>25351</v>
      </c>
      <c r="O484" s="6" t="s">
        <v>28</v>
      </c>
      <c r="P484" s="6" t="s">
        <v>763</v>
      </c>
      <c r="Q484" s="6" t="s">
        <v>187</v>
      </c>
      <c r="R484" s="6" t="s">
        <v>131</v>
      </c>
      <c r="S484" s="6" t="s">
        <v>28</v>
      </c>
    </row>
    <row r="485" spans="1:19" x14ac:dyDescent="0.25">
      <c r="A485" s="5" t="s">
        <v>19</v>
      </c>
      <c r="B485" s="6" t="s">
        <v>20</v>
      </c>
      <c r="C485" s="6" t="s">
        <v>21</v>
      </c>
      <c r="D485" s="6" t="s">
        <v>22</v>
      </c>
      <c r="E485" s="6">
        <v>90062</v>
      </c>
      <c r="F485" s="6" t="s">
        <v>1031</v>
      </c>
      <c r="G485" s="6" t="s">
        <v>1032</v>
      </c>
      <c r="H485" s="7">
        <v>44053</v>
      </c>
      <c r="I485" s="6">
        <v>30</v>
      </c>
      <c r="J485" s="6" t="s">
        <v>25</v>
      </c>
      <c r="K485" s="6" t="s">
        <v>364</v>
      </c>
      <c r="L485" s="6" t="s">
        <v>365</v>
      </c>
      <c r="M485" s="6">
        <v>1</v>
      </c>
      <c r="N485" s="8">
        <v>26931</v>
      </c>
      <c r="O485" s="6" t="s">
        <v>28</v>
      </c>
      <c r="P485" s="6" t="s">
        <v>763</v>
      </c>
      <c r="Q485" s="6" t="s">
        <v>187</v>
      </c>
      <c r="R485" s="6" t="s">
        <v>131</v>
      </c>
      <c r="S485" s="6" t="s">
        <v>28</v>
      </c>
    </row>
    <row r="486" spans="1:19" x14ac:dyDescent="0.25">
      <c r="A486" s="5" t="s">
        <v>19</v>
      </c>
      <c r="B486" s="6" t="s">
        <v>20</v>
      </c>
      <c r="C486" s="6" t="s">
        <v>21</v>
      </c>
      <c r="D486" s="6" t="s">
        <v>22</v>
      </c>
      <c r="E486" s="6">
        <v>4298</v>
      </c>
      <c r="F486" s="6" t="s">
        <v>545</v>
      </c>
      <c r="G486" s="6" t="s">
        <v>1033</v>
      </c>
      <c r="H486" s="7">
        <v>44053</v>
      </c>
      <c r="I486" s="6">
        <v>30</v>
      </c>
      <c r="J486" s="6" t="s">
        <v>25</v>
      </c>
      <c r="K486" s="6" t="s">
        <v>822</v>
      </c>
      <c r="L486" s="6" t="s">
        <v>823</v>
      </c>
      <c r="M486" s="6">
        <v>1</v>
      </c>
      <c r="N486" s="8">
        <v>38715</v>
      </c>
      <c r="O486" s="6" t="s">
        <v>190</v>
      </c>
      <c r="P486" s="6" t="s">
        <v>763</v>
      </c>
      <c r="Q486" s="6" t="s">
        <v>187</v>
      </c>
      <c r="R486" s="6" t="s">
        <v>31</v>
      </c>
      <c r="S486" s="6" t="s">
        <v>66</v>
      </c>
    </row>
    <row r="487" spans="1:19" x14ac:dyDescent="0.25">
      <c r="A487" s="5" t="s">
        <v>19</v>
      </c>
      <c r="B487" s="6" t="s">
        <v>20</v>
      </c>
      <c r="C487" s="6" t="s">
        <v>21</v>
      </c>
      <c r="D487" s="6" t="s">
        <v>22</v>
      </c>
      <c r="E487" s="6" t="s">
        <v>1034</v>
      </c>
      <c r="F487" s="6" t="s">
        <v>202</v>
      </c>
      <c r="G487" s="6" t="s">
        <v>1035</v>
      </c>
      <c r="H487" s="7">
        <v>44053</v>
      </c>
      <c r="I487" s="6">
        <v>30</v>
      </c>
      <c r="J487" s="6" t="s">
        <v>25</v>
      </c>
      <c r="K487" s="6" t="s">
        <v>178</v>
      </c>
      <c r="L487" s="6" t="s">
        <v>179</v>
      </c>
      <c r="M487" s="6">
        <v>1</v>
      </c>
      <c r="N487" s="8">
        <v>51571</v>
      </c>
      <c r="O487" s="6" t="s">
        <v>28</v>
      </c>
      <c r="P487" s="6" t="s">
        <v>763</v>
      </c>
      <c r="Q487" s="6" t="s">
        <v>187</v>
      </c>
      <c r="R487" s="6" t="s">
        <v>31</v>
      </c>
      <c r="S487" s="6" t="s">
        <v>28</v>
      </c>
    </row>
    <row r="488" spans="1:19" x14ac:dyDescent="0.25">
      <c r="A488" s="5" t="s">
        <v>19</v>
      </c>
      <c r="B488" s="6" t="s">
        <v>20</v>
      </c>
      <c r="C488" s="6" t="s">
        <v>21</v>
      </c>
      <c r="D488" s="6" t="s">
        <v>22</v>
      </c>
      <c r="E488" s="6">
        <v>3572</v>
      </c>
      <c r="F488" s="6" t="s">
        <v>306</v>
      </c>
      <c r="G488" s="6" t="s">
        <v>1035</v>
      </c>
      <c r="H488" s="7">
        <v>44053</v>
      </c>
      <c r="I488" s="6">
        <v>30</v>
      </c>
      <c r="J488" s="6" t="s">
        <v>25</v>
      </c>
      <c r="K488" s="6" t="s">
        <v>178</v>
      </c>
      <c r="L488" s="6" t="s">
        <v>179</v>
      </c>
      <c r="M488" s="6">
        <v>1</v>
      </c>
      <c r="N488" s="8">
        <v>18546</v>
      </c>
      <c r="O488" s="6" t="s">
        <v>190</v>
      </c>
      <c r="P488" s="6" t="s">
        <v>763</v>
      </c>
      <c r="Q488" s="6" t="s">
        <v>187</v>
      </c>
      <c r="R488" s="6" t="s">
        <v>31</v>
      </c>
      <c r="S488" s="6" t="s">
        <v>66</v>
      </c>
    </row>
    <row r="489" spans="1:19" x14ac:dyDescent="0.25">
      <c r="A489" s="5" t="s">
        <v>19</v>
      </c>
      <c r="B489" s="6" t="s">
        <v>20</v>
      </c>
      <c r="C489" s="6" t="s">
        <v>21</v>
      </c>
      <c r="D489" s="6" t="s">
        <v>22</v>
      </c>
      <c r="E489" s="6" t="s">
        <v>1036</v>
      </c>
      <c r="F489" s="6" t="s">
        <v>1037</v>
      </c>
      <c r="G489" s="6" t="s">
        <v>1035</v>
      </c>
      <c r="H489" s="7">
        <v>44053</v>
      </c>
      <c r="I489" s="6">
        <v>30</v>
      </c>
      <c r="J489" s="6" t="s">
        <v>25</v>
      </c>
      <c r="K489" s="6" t="s">
        <v>178</v>
      </c>
      <c r="L489" s="6" t="s">
        <v>179</v>
      </c>
      <c r="M489" s="6">
        <v>1</v>
      </c>
      <c r="N489" s="8">
        <v>29970</v>
      </c>
      <c r="O489" s="6" t="s">
        <v>28</v>
      </c>
      <c r="P489" s="6" t="s">
        <v>763</v>
      </c>
      <c r="Q489" s="6" t="s">
        <v>187</v>
      </c>
      <c r="R489" s="6" t="s">
        <v>31</v>
      </c>
      <c r="S489" s="6" t="s">
        <v>28</v>
      </c>
    </row>
    <row r="490" spans="1:19" x14ac:dyDescent="0.25">
      <c r="A490" s="5" t="s">
        <v>19</v>
      </c>
      <c r="B490" s="6" t="s">
        <v>20</v>
      </c>
      <c r="C490" s="6" t="s">
        <v>21</v>
      </c>
      <c r="D490" s="6" t="s">
        <v>22</v>
      </c>
      <c r="E490" s="6" t="s">
        <v>1038</v>
      </c>
      <c r="F490" s="6" t="s">
        <v>1039</v>
      </c>
      <c r="G490" s="6" t="s">
        <v>1040</v>
      </c>
      <c r="H490" s="7">
        <v>44053</v>
      </c>
      <c r="I490" s="6">
        <v>30</v>
      </c>
      <c r="J490" s="6" t="s">
        <v>25</v>
      </c>
      <c r="K490" s="6" t="s">
        <v>178</v>
      </c>
      <c r="L490" s="6" t="s">
        <v>179</v>
      </c>
      <c r="M490" s="6">
        <v>1</v>
      </c>
      <c r="N490" s="8">
        <v>12860</v>
      </c>
      <c r="O490" s="6" t="s">
        <v>28</v>
      </c>
      <c r="P490" s="6" t="s">
        <v>763</v>
      </c>
      <c r="Q490" s="6" t="s">
        <v>187</v>
      </c>
      <c r="R490" s="6" t="s">
        <v>31</v>
      </c>
      <c r="S490" s="6" t="s">
        <v>28</v>
      </c>
    </row>
    <row r="491" spans="1:19" x14ac:dyDescent="0.25">
      <c r="A491" s="5" t="s">
        <v>19</v>
      </c>
      <c r="B491" s="6" t="s">
        <v>20</v>
      </c>
      <c r="C491" s="6" t="s">
        <v>21</v>
      </c>
      <c r="D491" s="6" t="s">
        <v>22</v>
      </c>
      <c r="E491" s="6">
        <v>4298</v>
      </c>
      <c r="F491" s="6" t="s">
        <v>545</v>
      </c>
      <c r="G491" s="6" t="s">
        <v>1041</v>
      </c>
      <c r="H491" s="7">
        <v>44053</v>
      </c>
      <c r="I491" s="6">
        <v>30</v>
      </c>
      <c r="J491" s="6" t="s">
        <v>25</v>
      </c>
      <c r="K491" s="6" t="s">
        <v>119</v>
      </c>
      <c r="L491" s="6" t="s">
        <v>120</v>
      </c>
      <c r="M491" s="6">
        <v>1</v>
      </c>
      <c r="N491" s="8">
        <v>38715</v>
      </c>
      <c r="O491" s="6" t="s">
        <v>190</v>
      </c>
      <c r="P491" s="6" t="s">
        <v>763</v>
      </c>
      <c r="Q491" s="6" t="s">
        <v>187</v>
      </c>
      <c r="R491" s="6" t="s">
        <v>31</v>
      </c>
      <c r="S491" s="6" t="s">
        <v>66</v>
      </c>
    </row>
    <row r="492" spans="1:19" x14ac:dyDescent="0.25">
      <c r="A492" s="5" t="s">
        <v>19</v>
      </c>
      <c r="B492" s="6" t="s">
        <v>20</v>
      </c>
      <c r="C492" s="6" t="s">
        <v>21</v>
      </c>
      <c r="D492" s="6" t="s">
        <v>22</v>
      </c>
      <c r="E492" s="6" t="s">
        <v>864</v>
      </c>
      <c r="F492" s="6" t="s">
        <v>865</v>
      </c>
      <c r="G492" s="6" t="s">
        <v>1042</v>
      </c>
      <c r="H492" s="7">
        <v>44053</v>
      </c>
      <c r="I492" s="6">
        <v>30</v>
      </c>
      <c r="J492" s="6" t="s">
        <v>25</v>
      </c>
      <c r="K492" s="6" t="s">
        <v>1043</v>
      </c>
      <c r="L492" s="6" t="s">
        <v>1044</v>
      </c>
      <c r="M492" s="6">
        <v>2</v>
      </c>
      <c r="N492" s="8">
        <v>168050</v>
      </c>
      <c r="O492" s="6" t="s">
        <v>28</v>
      </c>
      <c r="P492" s="6" t="s">
        <v>763</v>
      </c>
      <c r="Q492" s="6" t="s">
        <v>187</v>
      </c>
      <c r="R492" s="6" t="s">
        <v>31</v>
      </c>
      <c r="S492" s="6" t="s">
        <v>66</v>
      </c>
    </row>
    <row r="493" spans="1:19" x14ac:dyDescent="0.25">
      <c r="A493" s="5" t="s">
        <v>19</v>
      </c>
      <c r="B493" s="6" t="s">
        <v>20</v>
      </c>
      <c r="C493" s="6" t="s">
        <v>21</v>
      </c>
      <c r="D493" s="6" t="s">
        <v>22</v>
      </c>
      <c r="E493" s="6">
        <v>68123</v>
      </c>
      <c r="F493" s="6" t="s">
        <v>1045</v>
      </c>
      <c r="G493" s="6" t="s">
        <v>1046</v>
      </c>
      <c r="H493" s="7">
        <v>44053</v>
      </c>
      <c r="I493" s="6">
        <v>30</v>
      </c>
      <c r="J493" s="6" t="s">
        <v>25</v>
      </c>
      <c r="K493" s="6" t="s">
        <v>834</v>
      </c>
      <c r="L493" s="6" t="s">
        <v>835</v>
      </c>
      <c r="M493" s="6">
        <v>1</v>
      </c>
      <c r="N493" s="8">
        <v>16004</v>
      </c>
      <c r="O493" s="6" t="s">
        <v>28</v>
      </c>
      <c r="P493" s="6" t="s">
        <v>763</v>
      </c>
      <c r="Q493" s="6" t="s">
        <v>187</v>
      </c>
      <c r="R493" s="6" t="s">
        <v>31</v>
      </c>
      <c r="S493" s="6" t="s">
        <v>28</v>
      </c>
    </row>
    <row r="494" spans="1:19" x14ac:dyDescent="0.25">
      <c r="A494" s="5" t="s">
        <v>19</v>
      </c>
      <c r="B494" s="6" t="s">
        <v>20</v>
      </c>
      <c r="C494" s="6" t="s">
        <v>21</v>
      </c>
      <c r="D494" s="6" t="s">
        <v>22</v>
      </c>
      <c r="E494" s="6" t="s">
        <v>603</v>
      </c>
      <c r="F494" s="6" t="s">
        <v>604</v>
      </c>
      <c r="G494" s="6" t="s">
        <v>1047</v>
      </c>
      <c r="H494" s="7">
        <v>44053</v>
      </c>
      <c r="I494" s="6">
        <v>30</v>
      </c>
      <c r="J494" s="6" t="s">
        <v>25</v>
      </c>
      <c r="K494" s="6" t="s">
        <v>834</v>
      </c>
      <c r="L494" s="6" t="s">
        <v>835</v>
      </c>
      <c r="M494" s="6">
        <v>1</v>
      </c>
      <c r="N494" s="8">
        <v>12597</v>
      </c>
      <c r="O494" s="6" t="s">
        <v>28</v>
      </c>
      <c r="P494" s="6" t="s">
        <v>763</v>
      </c>
      <c r="Q494" s="6" t="s">
        <v>187</v>
      </c>
      <c r="R494" s="6" t="s">
        <v>31</v>
      </c>
      <c r="S494" s="6" t="s">
        <v>66</v>
      </c>
    </row>
    <row r="495" spans="1:19" x14ac:dyDescent="0.25">
      <c r="A495" s="5" t="s">
        <v>19</v>
      </c>
      <c r="B495" s="6" t="s">
        <v>20</v>
      </c>
      <c r="C495" s="6" t="s">
        <v>21</v>
      </c>
      <c r="D495" s="6" t="s">
        <v>22</v>
      </c>
      <c r="E495" s="6">
        <v>62074</v>
      </c>
      <c r="F495" s="6" t="s">
        <v>1048</v>
      </c>
      <c r="G495" s="6" t="s">
        <v>1049</v>
      </c>
      <c r="H495" s="7">
        <v>44053</v>
      </c>
      <c r="I495" s="6">
        <v>30</v>
      </c>
      <c r="J495" s="6" t="s">
        <v>25</v>
      </c>
      <c r="K495" s="6" t="s">
        <v>338</v>
      </c>
      <c r="L495" s="6" t="s">
        <v>339</v>
      </c>
      <c r="M495" s="6">
        <v>1</v>
      </c>
      <c r="N495" s="8">
        <v>4282</v>
      </c>
      <c r="O495" s="6" t="s">
        <v>28</v>
      </c>
      <c r="P495" s="6" t="s">
        <v>763</v>
      </c>
      <c r="Q495" s="6" t="s">
        <v>187</v>
      </c>
      <c r="R495" s="6" t="s">
        <v>131</v>
      </c>
      <c r="S495" s="6" t="s">
        <v>28</v>
      </c>
    </row>
    <row r="496" spans="1:19" x14ac:dyDescent="0.25">
      <c r="A496" s="5" t="s">
        <v>19</v>
      </c>
      <c r="B496" s="6" t="s">
        <v>20</v>
      </c>
      <c r="C496" s="6" t="s">
        <v>21</v>
      </c>
      <c r="D496" s="6" t="s">
        <v>22</v>
      </c>
      <c r="E496" s="6">
        <v>62118</v>
      </c>
      <c r="F496" s="6" t="s">
        <v>1050</v>
      </c>
      <c r="G496" s="6" t="s">
        <v>1049</v>
      </c>
      <c r="H496" s="7">
        <v>44053</v>
      </c>
      <c r="I496" s="6">
        <v>30</v>
      </c>
      <c r="J496" s="6" t="s">
        <v>25</v>
      </c>
      <c r="K496" s="6" t="s">
        <v>338</v>
      </c>
      <c r="L496" s="6" t="s">
        <v>339</v>
      </c>
      <c r="M496" s="6">
        <v>1</v>
      </c>
      <c r="N496" s="8">
        <v>4282</v>
      </c>
      <c r="O496" s="6" t="s">
        <v>28</v>
      </c>
      <c r="P496" s="6" t="s">
        <v>763</v>
      </c>
      <c r="Q496" s="6" t="s">
        <v>187</v>
      </c>
      <c r="R496" s="6" t="s">
        <v>131</v>
      </c>
      <c r="S496" s="6" t="s">
        <v>28</v>
      </c>
    </row>
    <row r="497" spans="1:19" x14ac:dyDescent="0.25">
      <c r="A497" s="5" t="s">
        <v>19</v>
      </c>
      <c r="B497" s="6" t="s">
        <v>20</v>
      </c>
      <c r="C497" s="6" t="s">
        <v>21</v>
      </c>
      <c r="D497" s="6" t="s">
        <v>22</v>
      </c>
      <c r="E497" s="6" t="s">
        <v>1051</v>
      </c>
      <c r="F497" s="6" t="s">
        <v>1052</v>
      </c>
      <c r="G497" s="6" t="s">
        <v>1053</v>
      </c>
      <c r="H497" s="7">
        <v>44053</v>
      </c>
      <c r="I497" s="6">
        <v>30</v>
      </c>
      <c r="J497" s="6" t="s">
        <v>25</v>
      </c>
      <c r="K497" s="6" t="s">
        <v>41</v>
      </c>
      <c r="L497" s="6" t="s">
        <v>42</v>
      </c>
      <c r="M497" s="6">
        <v>3</v>
      </c>
      <c r="N497" s="8">
        <v>36834</v>
      </c>
      <c r="O497" s="6" t="s">
        <v>28</v>
      </c>
      <c r="P497" s="6" t="s">
        <v>763</v>
      </c>
      <c r="Q497" s="6" t="s">
        <v>187</v>
      </c>
      <c r="R497" s="6" t="s">
        <v>131</v>
      </c>
      <c r="S497" s="6" t="s">
        <v>28</v>
      </c>
    </row>
    <row r="498" spans="1:19" x14ac:dyDescent="0.25">
      <c r="A498" s="5" t="s">
        <v>19</v>
      </c>
      <c r="B498" s="6" t="s">
        <v>20</v>
      </c>
      <c r="C498" s="6" t="s">
        <v>21</v>
      </c>
      <c r="D498" s="6" t="s">
        <v>22</v>
      </c>
      <c r="E498" s="6" t="s">
        <v>796</v>
      </c>
      <c r="F498" s="6" t="s">
        <v>797</v>
      </c>
      <c r="G498" s="6" t="s">
        <v>1054</v>
      </c>
      <c r="H498" s="7">
        <v>44054</v>
      </c>
      <c r="I498" s="6">
        <v>30</v>
      </c>
      <c r="J498" s="6" t="s">
        <v>25</v>
      </c>
      <c r="K498" s="6" t="s">
        <v>799</v>
      </c>
      <c r="L498" s="6" t="s">
        <v>800</v>
      </c>
      <c r="M498" s="6">
        <v>1</v>
      </c>
      <c r="N498" s="8">
        <v>8239</v>
      </c>
      <c r="O498" s="6" t="s">
        <v>28</v>
      </c>
      <c r="P498" s="6" t="s">
        <v>763</v>
      </c>
      <c r="Q498" s="6" t="s">
        <v>187</v>
      </c>
      <c r="R498" s="6" t="s">
        <v>31</v>
      </c>
      <c r="S498" s="6" t="s">
        <v>28</v>
      </c>
    </row>
    <row r="499" spans="1:19" x14ac:dyDescent="0.25">
      <c r="A499" s="5" t="s">
        <v>19</v>
      </c>
      <c r="B499" s="6" t="s">
        <v>20</v>
      </c>
      <c r="C499" s="6" t="s">
        <v>21</v>
      </c>
      <c r="D499" s="6" t="s">
        <v>22</v>
      </c>
      <c r="E499" s="6">
        <v>40468</v>
      </c>
      <c r="F499" s="6" t="s">
        <v>1055</v>
      </c>
      <c r="G499" s="6" t="s">
        <v>1056</v>
      </c>
      <c r="H499" s="7">
        <v>44054</v>
      </c>
      <c r="I499" s="6">
        <v>30</v>
      </c>
      <c r="J499" s="6" t="s">
        <v>25</v>
      </c>
      <c r="K499" s="6" t="s">
        <v>639</v>
      </c>
      <c r="L499" s="6" t="s">
        <v>640</v>
      </c>
      <c r="M499" s="6">
        <v>2</v>
      </c>
      <c r="N499" s="8">
        <v>137798</v>
      </c>
      <c r="O499" s="6" t="s">
        <v>66</v>
      </c>
      <c r="P499" s="6" t="s">
        <v>763</v>
      </c>
      <c r="Q499" s="6" t="s">
        <v>187</v>
      </c>
      <c r="R499" s="6" t="s">
        <v>31</v>
      </c>
      <c r="S499" s="6" t="s">
        <v>66</v>
      </c>
    </row>
    <row r="500" spans="1:19" x14ac:dyDescent="0.25">
      <c r="A500" s="5" t="s">
        <v>19</v>
      </c>
      <c r="B500" s="6" t="s">
        <v>20</v>
      </c>
      <c r="C500" s="6" t="s">
        <v>21</v>
      </c>
      <c r="D500" s="6" t="s">
        <v>22</v>
      </c>
      <c r="E500" s="6" t="s">
        <v>838</v>
      </c>
      <c r="F500" s="6" t="s">
        <v>839</v>
      </c>
      <c r="G500" s="6" t="s">
        <v>1057</v>
      </c>
      <c r="H500" s="7">
        <v>44054</v>
      </c>
      <c r="I500" s="6">
        <v>30</v>
      </c>
      <c r="J500" s="6" t="s">
        <v>25</v>
      </c>
      <c r="K500" s="6" t="s">
        <v>841</v>
      </c>
      <c r="L500" s="6" t="s">
        <v>842</v>
      </c>
      <c r="M500" s="6">
        <v>1</v>
      </c>
      <c r="N500" s="8">
        <v>43579</v>
      </c>
      <c r="O500" s="6" t="s">
        <v>28</v>
      </c>
      <c r="P500" s="6" t="s">
        <v>763</v>
      </c>
      <c r="Q500" s="6" t="s">
        <v>187</v>
      </c>
      <c r="R500" s="6" t="s">
        <v>31</v>
      </c>
      <c r="S500" s="6" t="s">
        <v>28</v>
      </c>
    </row>
    <row r="501" spans="1:19" x14ac:dyDescent="0.25">
      <c r="A501" s="5" t="s">
        <v>19</v>
      </c>
      <c r="B501" s="6" t="s">
        <v>20</v>
      </c>
      <c r="C501" s="6" t="s">
        <v>21</v>
      </c>
      <c r="D501" s="6" t="s">
        <v>22</v>
      </c>
      <c r="E501" s="6">
        <v>13935</v>
      </c>
      <c r="F501" s="6" t="s">
        <v>1058</v>
      </c>
      <c r="G501" s="6" t="s">
        <v>1057</v>
      </c>
      <c r="H501" s="7">
        <v>44054</v>
      </c>
      <c r="I501" s="6">
        <v>30</v>
      </c>
      <c r="J501" s="6" t="s">
        <v>25</v>
      </c>
      <c r="K501" s="6" t="s">
        <v>841</v>
      </c>
      <c r="L501" s="6" t="s">
        <v>842</v>
      </c>
      <c r="M501" s="6">
        <v>1</v>
      </c>
      <c r="N501" s="8">
        <v>21700</v>
      </c>
      <c r="O501" s="6" t="s">
        <v>28</v>
      </c>
      <c r="P501" s="6" t="s">
        <v>763</v>
      </c>
      <c r="Q501" s="6" t="s">
        <v>187</v>
      </c>
      <c r="R501" s="6" t="s">
        <v>31</v>
      </c>
      <c r="S501" s="6" t="s">
        <v>28</v>
      </c>
    </row>
    <row r="502" spans="1:19" x14ac:dyDescent="0.25">
      <c r="A502" s="5" t="s">
        <v>19</v>
      </c>
      <c r="B502" s="6" t="s">
        <v>20</v>
      </c>
      <c r="C502" s="6" t="s">
        <v>21</v>
      </c>
      <c r="D502" s="6" t="s">
        <v>22</v>
      </c>
      <c r="E502" s="6" t="s">
        <v>309</v>
      </c>
      <c r="F502" s="6" t="s">
        <v>310</v>
      </c>
      <c r="G502" s="6" t="s">
        <v>1059</v>
      </c>
      <c r="H502" s="7">
        <v>44054</v>
      </c>
      <c r="I502" s="6">
        <v>30</v>
      </c>
      <c r="J502" s="6" t="s">
        <v>25</v>
      </c>
      <c r="K502" s="6" t="s">
        <v>847</v>
      </c>
      <c r="L502" s="6" t="s">
        <v>848</v>
      </c>
      <c r="M502" s="6">
        <v>20</v>
      </c>
      <c r="N502" s="8">
        <v>22040</v>
      </c>
      <c r="O502" s="6" t="s">
        <v>28</v>
      </c>
      <c r="P502" s="6" t="s">
        <v>763</v>
      </c>
      <c r="Q502" s="6" t="s">
        <v>187</v>
      </c>
      <c r="R502" s="6" t="s">
        <v>131</v>
      </c>
      <c r="S502" s="6" t="s">
        <v>66</v>
      </c>
    </row>
    <row r="503" spans="1:19" x14ac:dyDescent="0.25">
      <c r="A503" s="5" t="s">
        <v>19</v>
      </c>
      <c r="B503" s="6" t="s">
        <v>20</v>
      </c>
      <c r="C503" s="6" t="s">
        <v>21</v>
      </c>
      <c r="D503" s="6" t="s">
        <v>22</v>
      </c>
      <c r="E503" s="6" t="s">
        <v>849</v>
      </c>
      <c r="F503" s="6" t="s">
        <v>850</v>
      </c>
      <c r="G503" s="6" t="s">
        <v>1059</v>
      </c>
      <c r="H503" s="7">
        <v>44054</v>
      </c>
      <c r="I503" s="6">
        <v>30</v>
      </c>
      <c r="J503" s="6" t="s">
        <v>25</v>
      </c>
      <c r="K503" s="6" t="s">
        <v>847</v>
      </c>
      <c r="L503" s="6" t="s">
        <v>848</v>
      </c>
      <c r="M503" s="6">
        <v>20</v>
      </c>
      <c r="N503" s="8">
        <v>47760</v>
      </c>
      <c r="O503" s="6" t="s">
        <v>28</v>
      </c>
      <c r="P503" s="6" t="s">
        <v>763</v>
      </c>
      <c r="Q503" s="6" t="s">
        <v>187</v>
      </c>
      <c r="R503" s="6" t="s">
        <v>131</v>
      </c>
      <c r="S503" s="6" t="s">
        <v>66</v>
      </c>
    </row>
    <row r="504" spans="1:19" x14ac:dyDescent="0.25">
      <c r="A504" s="5" t="s">
        <v>19</v>
      </c>
      <c r="B504" s="6" t="s">
        <v>20</v>
      </c>
      <c r="C504" s="6" t="s">
        <v>21</v>
      </c>
      <c r="D504" s="6" t="s">
        <v>22</v>
      </c>
      <c r="E504" s="6" t="s">
        <v>1060</v>
      </c>
      <c r="F504" s="6" t="s">
        <v>1061</v>
      </c>
      <c r="G504" s="6" t="s">
        <v>1059</v>
      </c>
      <c r="H504" s="7">
        <v>44054</v>
      </c>
      <c r="I504" s="6">
        <v>30</v>
      </c>
      <c r="J504" s="6" t="s">
        <v>25</v>
      </c>
      <c r="K504" s="6" t="s">
        <v>847</v>
      </c>
      <c r="L504" s="6" t="s">
        <v>848</v>
      </c>
      <c r="M504" s="6">
        <v>2</v>
      </c>
      <c r="N504" s="8">
        <v>223512</v>
      </c>
      <c r="O504" s="6" t="s">
        <v>66</v>
      </c>
      <c r="P504" s="6" t="s">
        <v>763</v>
      </c>
      <c r="Q504" s="6" t="s">
        <v>187</v>
      </c>
      <c r="R504" s="6" t="s">
        <v>131</v>
      </c>
      <c r="S504" s="6" t="s">
        <v>66</v>
      </c>
    </row>
    <row r="505" spans="1:19" x14ac:dyDescent="0.25">
      <c r="A505" s="5" t="s">
        <v>19</v>
      </c>
      <c r="B505" s="6" t="s">
        <v>20</v>
      </c>
      <c r="C505" s="6" t="s">
        <v>21</v>
      </c>
      <c r="D505" s="6" t="s">
        <v>22</v>
      </c>
      <c r="E505" s="6" t="s">
        <v>1038</v>
      </c>
      <c r="F505" s="6" t="s">
        <v>1039</v>
      </c>
      <c r="G505" s="6" t="s">
        <v>1062</v>
      </c>
      <c r="H505" s="7">
        <v>44054</v>
      </c>
      <c r="I505" s="6">
        <v>30</v>
      </c>
      <c r="J505" s="6" t="s">
        <v>25</v>
      </c>
      <c r="K505" s="6" t="s">
        <v>532</v>
      </c>
      <c r="L505" s="6" t="s">
        <v>533</v>
      </c>
      <c r="M505" s="6">
        <v>1</v>
      </c>
      <c r="N505" s="8">
        <v>7908</v>
      </c>
      <c r="O505" s="6" t="s">
        <v>28</v>
      </c>
      <c r="P505" s="6" t="s">
        <v>763</v>
      </c>
      <c r="Q505" s="6" t="s">
        <v>187</v>
      </c>
      <c r="R505" s="6" t="s">
        <v>131</v>
      </c>
      <c r="S505" s="6" t="s">
        <v>28</v>
      </c>
    </row>
    <row r="506" spans="1:19" x14ac:dyDescent="0.25">
      <c r="A506" s="5" t="s">
        <v>19</v>
      </c>
      <c r="B506" s="6" t="s">
        <v>20</v>
      </c>
      <c r="C506" s="6" t="s">
        <v>21</v>
      </c>
      <c r="D506" s="6" t="s">
        <v>22</v>
      </c>
      <c r="E506" s="6" t="s">
        <v>923</v>
      </c>
      <c r="F506" s="6" t="s">
        <v>924</v>
      </c>
      <c r="G506" s="6" t="s">
        <v>1062</v>
      </c>
      <c r="H506" s="7">
        <v>44054</v>
      </c>
      <c r="I506" s="6">
        <v>30</v>
      </c>
      <c r="J506" s="6" t="s">
        <v>25</v>
      </c>
      <c r="K506" s="6" t="s">
        <v>532</v>
      </c>
      <c r="L506" s="6" t="s">
        <v>533</v>
      </c>
      <c r="M506" s="6">
        <v>20</v>
      </c>
      <c r="N506" s="8">
        <v>39840</v>
      </c>
      <c r="O506" s="6" t="s">
        <v>28</v>
      </c>
      <c r="P506" s="6" t="s">
        <v>763</v>
      </c>
      <c r="Q506" s="6" t="s">
        <v>187</v>
      </c>
      <c r="R506" s="6" t="s">
        <v>131</v>
      </c>
      <c r="S506" s="6" t="s">
        <v>28</v>
      </c>
    </row>
    <row r="507" spans="1:19" x14ac:dyDescent="0.25">
      <c r="A507" s="5" t="s">
        <v>19</v>
      </c>
      <c r="B507" s="6" t="s">
        <v>20</v>
      </c>
      <c r="C507" s="6" t="s">
        <v>21</v>
      </c>
      <c r="D507" s="6" t="s">
        <v>22</v>
      </c>
      <c r="E507" s="6">
        <v>40468</v>
      </c>
      <c r="F507" s="6" t="s">
        <v>1055</v>
      </c>
      <c r="G507" s="6" t="s">
        <v>1063</v>
      </c>
      <c r="H507" s="7">
        <v>44054</v>
      </c>
      <c r="I507" s="6">
        <v>30</v>
      </c>
      <c r="J507" s="6" t="s">
        <v>25</v>
      </c>
      <c r="K507" s="6" t="s">
        <v>639</v>
      </c>
      <c r="L507" s="6" t="s">
        <v>640</v>
      </c>
      <c r="M507" s="6">
        <v>2</v>
      </c>
      <c r="N507" s="8">
        <v>137798</v>
      </c>
      <c r="O507" s="6" t="s">
        <v>66</v>
      </c>
      <c r="P507" s="6" t="s">
        <v>763</v>
      </c>
      <c r="Q507" s="6" t="s">
        <v>187</v>
      </c>
      <c r="R507" s="6" t="s">
        <v>31</v>
      </c>
      <c r="S507" s="6" t="s">
        <v>66</v>
      </c>
    </row>
    <row r="508" spans="1:19" x14ac:dyDescent="0.25">
      <c r="A508" s="5" t="s">
        <v>19</v>
      </c>
      <c r="B508" s="6" t="s">
        <v>20</v>
      </c>
      <c r="C508" s="6" t="s">
        <v>21</v>
      </c>
      <c r="D508" s="6" t="s">
        <v>22</v>
      </c>
      <c r="E508" s="6" t="s">
        <v>283</v>
      </c>
      <c r="F508" s="6" t="s">
        <v>284</v>
      </c>
      <c r="G508" s="6" t="s">
        <v>1064</v>
      </c>
      <c r="H508" s="7">
        <v>44054</v>
      </c>
      <c r="I508" s="6">
        <v>30</v>
      </c>
      <c r="J508" s="6" t="s">
        <v>25</v>
      </c>
      <c r="K508" s="6" t="s">
        <v>1065</v>
      </c>
      <c r="L508" s="6" t="s">
        <v>1066</v>
      </c>
      <c r="M508" s="6">
        <v>2</v>
      </c>
      <c r="N508" s="8">
        <v>266202</v>
      </c>
      <c r="O508" s="6" t="s">
        <v>28</v>
      </c>
      <c r="P508" s="6" t="s">
        <v>763</v>
      </c>
      <c r="Q508" s="6" t="s">
        <v>187</v>
      </c>
      <c r="R508" s="6" t="s">
        <v>31</v>
      </c>
      <c r="S508" s="6" t="s">
        <v>66</v>
      </c>
    </row>
    <row r="509" spans="1:19" x14ac:dyDescent="0.25">
      <c r="A509" s="5" t="s">
        <v>19</v>
      </c>
      <c r="B509" s="6" t="s">
        <v>20</v>
      </c>
      <c r="C509" s="6" t="s">
        <v>21</v>
      </c>
      <c r="D509" s="6" t="s">
        <v>22</v>
      </c>
      <c r="E509" s="6" t="s">
        <v>603</v>
      </c>
      <c r="F509" s="6" t="s">
        <v>604</v>
      </c>
      <c r="G509" s="6" t="s">
        <v>1067</v>
      </c>
      <c r="H509" s="7">
        <v>44054</v>
      </c>
      <c r="I509" s="6">
        <v>30</v>
      </c>
      <c r="J509" s="6" t="s">
        <v>25</v>
      </c>
      <c r="K509" s="6" t="s">
        <v>834</v>
      </c>
      <c r="L509" s="6" t="s">
        <v>835</v>
      </c>
      <c r="M509" s="6">
        <v>1</v>
      </c>
      <c r="N509" s="8">
        <v>12597</v>
      </c>
      <c r="O509" s="6" t="s">
        <v>28</v>
      </c>
      <c r="P509" s="6" t="s">
        <v>763</v>
      </c>
      <c r="Q509" s="6" t="s">
        <v>187</v>
      </c>
      <c r="R509" s="6" t="s">
        <v>31</v>
      </c>
      <c r="S509" s="6" t="s">
        <v>66</v>
      </c>
    </row>
    <row r="510" spans="1:19" x14ac:dyDescent="0.25">
      <c r="A510" s="5" t="s">
        <v>19</v>
      </c>
      <c r="B510" s="6" t="s">
        <v>20</v>
      </c>
      <c r="C510" s="6" t="s">
        <v>21</v>
      </c>
      <c r="D510" s="6" t="s">
        <v>22</v>
      </c>
      <c r="E510" s="6">
        <v>27112</v>
      </c>
      <c r="F510" s="6" t="s">
        <v>1068</v>
      </c>
      <c r="G510" s="6" t="s">
        <v>1069</v>
      </c>
      <c r="H510" s="7">
        <v>44054</v>
      </c>
      <c r="I510" s="6">
        <v>30</v>
      </c>
      <c r="J510" s="6" t="s">
        <v>25</v>
      </c>
      <c r="K510" s="6" t="s">
        <v>1070</v>
      </c>
      <c r="L510" s="6" t="s">
        <v>1071</v>
      </c>
      <c r="M510" s="6">
        <v>1</v>
      </c>
      <c r="N510" s="8">
        <v>1437</v>
      </c>
      <c r="O510" s="6" t="s">
        <v>28</v>
      </c>
      <c r="P510" s="6" t="s">
        <v>763</v>
      </c>
      <c r="Q510" s="6" t="s">
        <v>187</v>
      </c>
      <c r="R510" s="6" t="s">
        <v>31</v>
      </c>
      <c r="S510" s="6" t="s">
        <v>28</v>
      </c>
    </row>
    <row r="511" spans="1:19" x14ac:dyDescent="0.25">
      <c r="A511" s="5" t="s">
        <v>19</v>
      </c>
      <c r="B511" s="6" t="s">
        <v>20</v>
      </c>
      <c r="C511" s="6" t="s">
        <v>21</v>
      </c>
      <c r="D511" s="6" t="s">
        <v>22</v>
      </c>
      <c r="E511" s="6">
        <v>51174</v>
      </c>
      <c r="F511" s="6" t="s">
        <v>775</v>
      </c>
      <c r="G511" s="6" t="s">
        <v>1072</v>
      </c>
      <c r="H511" s="7">
        <v>44054</v>
      </c>
      <c r="I511" s="6">
        <v>30</v>
      </c>
      <c r="J511" s="6" t="s">
        <v>25</v>
      </c>
      <c r="K511" s="6" t="s">
        <v>744</v>
      </c>
      <c r="L511" s="6" t="s">
        <v>745</v>
      </c>
      <c r="M511" s="6">
        <v>1</v>
      </c>
      <c r="N511" s="8">
        <v>112933</v>
      </c>
      <c r="O511" s="6" t="s">
        <v>66</v>
      </c>
      <c r="P511" s="6" t="s">
        <v>763</v>
      </c>
      <c r="Q511" s="6" t="s">
        <v>187</v>
      </c>
      <c r="R511" s="6" t="s">
        <v>131</v>
      </c>
      <c r="S511" s="6" t="s">
        <v>66</v>
      </c>
    </row>
    <row r="512" spans="1:19" x14ac:dyDescent="0.25">
      <c r="A512" s="5" t="s">
        <v>19</v>
      </c>
      <c r="B512" s="6" t="s">
        <v>20</v>
      </c>
      <c r="C512" s="6" t="s">
        <v>21</v>
      </c>
      <c r="D512" s="6" t="s">
        <v>22</v>
      </c>
      <c r="E512" s="6">
        <v>47534</v>
      </c>
      <c r="F512" s="6" t="s">
        <v>521</v>
      </c>
      <c r="G512" s="6" t="s">
        <v>1073</v>
      </c>
      <c r="H512" s="7">
        <v>44054</v>
      </c>
      <c r="I512" s="6">
        <v>30</v>
      </c>
      <c r="J512" s="6" t="s">
        <v>25</v>
      </c>
      <c r="K512" s="6" t="s">
        <v>264</v>
      </c>
      <c r="L512" s="6" t="s">
        <v>265</v>
      </c>
      <c r="M512" s="6">
        <v>8</v>
      </c>
      <c r="N512" s="8">
        <v>1895784</v>
      </c>
      <c r="O512" s="6" t="s">
        <v>66</v>
      </c>
      <c r="P512" s="6" t="s">
        <v>763</v>
      </c>
      <c r="Q512" s="6" t="s">
        <v>187</v>
      </c>
      <c r="R512" s="6" t="s">
        <v>131</v>
      </c>
      <c r="S512" s="6" t="s">
        <v>66</v>
      </c>
    </row>
    <row r="513" spans="1:19" x14ac:dyDescent="0.25">
      <c r="A513" s="5" t="s">
        <v>19</v>
      </c>
      <c r="B513" s="6" t="s">
        <v>20</v>
      </c>
      <c r="C513" s="6" t="s">
        <v>21</v>
      </c>
      <c r="D513" s="6" t="s">
        <v>22</v>
      </c>
      <c r="E513" s="6" t="s">
        <v>813</v>
      </c>
      <c r="F513" s="6" t="s">
        <v>814</v>
      </c>
      <c r="G513" s="6" t="s">
        <v>1074</v>
      </c>
      <c r="H513" s="7">
        <v>44054</v>
      </c>
      <c r="I513" s="6">
        <v>30</v>
      </c>
      <c r="J513" s="6" t="s">
        <v>25</v>
      </c>
      <c r="K513" s="6" t="s">
        <v>625</v>
      </c>
      <c r="L513" s="6" t="s">
        <v>626</v>
      </c>
      <c r="M513" s="6">
        <v>25</v>
      </c>
      <c r="N513" s="8">
        <v>135950</v>
      </c>
      <c r="O513" s="6" t="s">
        <v>28</v>
      </c>
      <c r="P513" s="6" t="s">
        <v>763</v>
      </c>
      <c r="Q513" s="6" t="s">
        <v>187</v>
      </c>
      <c r="R513" s="6" t="s">
        <v>131</v>
      </c>
      <c r="S513" s="6" t="s">
        <v>66</v>
      </c>
    </row>
    <row r="514" spans="1:19" x14ac:dyDescent="0.25">
      <c r="A514" s="5" t="s">
        <v>19</v>
      </c>
      <c r="B514" s="6" t="s">
        <v>20</v>
      </c>
      <c r="C514" s="6" t="s">
        <v>21</v>
      </c>
      <c r="D514" s="6" t="s">
        <v>22</v>
      </c>
      <c r="E514" s="6" t="s">
        <v>813</v>
      </c>
      <c r="F514" s="6" t="s">
        <v>814</v>
      </c>
      <c r="G514" s="6" t="s">
        <v>1075</v>
      </c>
      <c r="H514" s="7">
        <v>44054</v>
      </c>
      <c r="I514" s="6">
        <v>30</v>
      </c>
      <c r="J514" s="6" t="s">
        <v>25</v>
      </c>
      <c r="K514" s="6" t="s">
        <v>619</v>
      </c>
      <c r="L514" s="6" t="s">
        <v>620</v>
      </c>
      <c r="M514" s="6">
        <v>25</v>
      </c>
      <c r="N514" s="8">
        <v>135950</v>
      </c>
      <c r="O514" s="6" t="s">
        <v>28</v>
      </c>
      <c r="P514" s="6" t="s">
        <v>763</v>
      </c>
      <c r="Q514" s="6" t="s">
        <v>187</v>
      </c>
      <c r="R514" s="6" t="s">
        <v>131</v>
      </c>
      <c r="S514" s="6" t="s">
        <v>66</v>
      </c>
    </row>
    <row r="515" spans="1:19" x14ac:dyDescent="0.25">
      <c r="A515" s="5" t="s">
        <v>19</v>
      </c>
      <c r="B515" s="6" t="s">
        <v>20</v>
      </c>
      <c r="C515" s="6" t="s">
        <v>21</v>
      </c>
      <c r="D515" s="6" t="s">
        <v>22</v>
      </c>
      <c r="E515" s="6">
        <v>71104</v>
      </c>
      <c r="F515" s="6" t="s">
        <v>1076</v>
      </c>
      <c r="G515" s="6" t="s">
        <v>1077</v>
      </c>
      <c r="H515" s="7">
        <v>44054</v>
      </c>
      <c r="I515" s="6">
        <v>30</v>
      </c>
      <c r="J515" s="6" t="s">
        <v>25</v>
      </c>
      <c r="K515" s="6" t="s">
        <v>984</v>
      </c>
      <c r="L515" s="6" t="s">
        <v>985</v>
      </c>
      <c r="M515" s="6">
        <v>2</v>
      </c>
      <c r="N515" s="8">
        <v>56350</v>
      </c>
      <c r="O515" s="6" t="s">
        <v>28</v>
      </c>
      <c r="P515" s="6" t="s">
        <v>763</v>
      </c>
      <c r="Q515" s="6" t="s">
        <v>187</v>
      </c>
      <c r="R515" s="6" t="s">
        <v>131</v>
      </c>
      <c r="S515" s="6" t="s">
        <v>28</v>
      </c>
    </row>
    <row r="516" spans="1:19" x14ac:dyDescent="0.25">
      <c r="A516" s="5" t="s">
        <v>19</v>
      </c>
      <c r="B516" s="6" t="s">
        <v>20</v>
      </c>
      <c r="C516" s="6" t="s">
        <v>21</v>
      </c>
      <c r="D516" s="6" t="s">
        <v>22</v>
      </c>
      <c r="E516" s="6" t="s">
        <v>801</v>
      </c>
      <c r="F516" s="6" t="s">
        <v>802</v>
      </c>
      <c r="G516" s="6" t="s">
        <v>1078</v>
      </c>
      <c r="H516" s="7">
        <v>44054</v>
      </c>
      <c r="I516" s="6">
        <v>30</v>
      </c>
      <c r="J516" s="6" t="s">
        <v>25</v>
      </c>
      <c r="K516" s="6" t="s">
        <v>630</v>
      </c>
      <c r="L516" s="6" t="s">
        <v>631</v>
      </c>
      <c r="M516" s="6">
        <v>1</v>
      </c>
      <c r="N516" s="8">
        <v>83820</v>
      </c>
      <c r="O516" s="6" t="s">
        <v>28</v>
      </c>
      <c r="P516" s="6" t="s">
        <v>763</v>
      </c>
      <c r="Q516" s="6" t="s">
        <v>187</v>
      </c>
      <c r="R516" s="6" t="s">
        <v>31</v>
      </c>
      <c r="S516" s="6" t="s">
        <v>28</v>
      </c>
    </row>
    <row r="517" spans="1:19" x14ac:dyDescent="0.25">
      <c r="A517" s="5" t="s">
        <v>19</v>
      </c>
      <c r="B517" s="6" t="s">
        <v>20</v>
      </c>
      <c r="C517" s="6" t="s">
        <v>21</v>
      </c>
      <c r="D517" s="6" t="s">
        <v>22</v>
      </c>
      <c r="E517" s="6">
        <v>27112</v>
      </c>
      <c r="F517" s="6" t="s">
        <v>1068</v>
      </c>
      <c r="G517" s="6" t="s">
        <v>1079</v>
      </c>
      <c r="H517" s="7">
        <v>44054</v>
      </c>
      <c r="I517" s="6">
        <v>30</v>
      </c>
      <c r="J517" s="6" t="s">
        <v>25</v>
      </c>
      <c r="K517" s="6" t="s">
        <v>1070</v>
      </c>
      <c r="L517" s="6" t="s">
        <v>1071</v>
      </c>
      <c r="M517" s="6">
        <v>3</v>
      </c>
      <c r="N517" s="8">
        <v>4311</v>
      </c>
      <c r="O517" s="6" t="s">
        <v>28</v>
      </c>
      <c r="P517" s="6" t="s">
        <v>763</v>
      </c>
      <c r="Q517" s="6" t="s">
        <v>187</v>
      </c>
      <c r="R517" s="6" t="s">
        <v>31</v>
      </c>
      <c r="S517" s="6" t="s">
        <v>28</v>
      </c>
    </row>
    <row r="518" spans="1:19" x14ac:dyDescent="0.25">
      <c r="A518" s="5" t="s">
        <v>19</v>
      </c>
      <c r="B518" s="6" t="s">
        <v>20</v>
      </c>
      <c r="C518" s="6" t="s">
        <v>21</v>
      </c>
      <c r="D518" s="6" t="s">
        <v>22</v>
      </c>
      <c r="E518" s="6" t="s">
        <v>1080</v>
      </c>
      <c r="F518" s="6" t="s">
        <v>1081</v>
      </c>
      <c r="G518" s="6" t="s">
        <v>1082</v>
      </c>
      <c r="H518" s="7">
        <v>44054</v>
      </c>
      <c r="I518" s="6">
        <v>30</v>
      </c>
      <c r="J518" s="6" t="s">
        <v>25</v>
      </c>
      <c r="K518" s="6" t="s">
        <v>576</v>
      </c>
      <c r="L518" s="6" t="s">
        <v>577</v>
      </c>
      <c r="M518" s="6">
        <v>1</v>
      </c>
      <c r="N518" s="8">
        <v>27064</v>
      </c>
      <c r="O518" s="6" t="s">
        <v>28</v>
      </c>
      <c r="P518" s="6" t="s">
        <v>763</v>
      </c>
      <c r="Q518" s="6" t="s">
        <v>187</v>
      </c>
      <c r="R518" s="6" t="s">
        <v>131</v>
      </c>
      <c r="S518" s="6" t="s">
        <v>66</v>
      </c>
    </row>
    <row r="519" spans="1:19" x14ac:dyDescent="0.25">
      <c r="A519" s="5" t="s">
        <v>19</v>
      </c>
      <c r="B519" s="6" t="s">
        <v>20</v>
      </c>
      <c r="C519" s="6" t="s">
        <v>21</v>
      </c>
      <c r="D519" s="6" t="s">
        <v>22</v>
      </c>
      <c r="E519" s="6" t="s">
        <v>826</v>
      </c>
      <c r="F519" s="6" t="s">
        <v>827</v>
      </c>
      <c r="G519" s="6" t="s">
        <v>1083</v>
      </c>
      <c r="H519" s="7">
        <v>44054</v>
      </c>
      <c r="I519" s="6">
        <v>30</v>
      </c>
      <c r="J519" s="6" t="s">
        <v>25</v>
      </c>
      <c r="K519" s="6" t="s">
        <v>829</v>
      </c>
      <c r="L519" s="6" t="s">
        <v>830</v>
      </c>
      <c r="M519" s="6">
        <v>2</v>
      </c>
      <c r="N519" s="8">
        <v>20582</v>
      </c>
      <c r="O519" s="6" t="s">
        <v>28</v>
      </c>
      <c r="P519" s="6" t="s">
        <v>763</v>
      </c>
      <c r="Q519" s="6" t="s">
        <v>187</v>
      </c>
      <c r="R519" s="6" t="s">
        <v>31</v>
      </c>
      <c r="S519" s="6" t="s">
        <v>28</v>
      </c>
    </row>
    <row r="520" spans="1:19" x14ac:dyDescent="0.25">
      <c r="A520" s="5" t="s">
        <v>19</v>
      </c>
      <c r="B520" s="6" t="s">
        <v>20</v>
      </c>
      <c r="C520" s="6" t="s">
        <v>21</v>
      </c>
      <c r="D520" s="6" t="s">
        <v>22</v>
      </c>
      <c r="E520" s="6">
        <v>45622</v>
      </c>
      <c r="F520" s="6" t="s">
        <v>1084</v>
      </c>
      <c r="G520" s="6" t="s">
        <v>1085</v>
      </c>
      <c r="H520" s="7">
        <v>44054</v>
      </c>
      <c r="I520" s="6">
        <v>30</v>
      </c>
      <c r="J520" s="6" t="s">
        <v>25</v>
      </c>
      <c r="K520" s="6" t="s">
        <v>1086</v>
      </c>
      <c r="L520" s="6" t="s">
        <v>1087</v>
      </c>
      <c r="M520" s="6">
        <v>2</v>
      </c>
      <c r="N520" s="8">
        <v>393666</v>
      </c>
      <c r="O520" s="6" t="s">
        <v>66</v>
      </c>
      <c r="P520" s="6" t="s">
        <v>763</v>
      </c>
      <c r="Q520" s="6" t="s">
        <v>187</v>
      </c>
      <c r="R520" s="6" t="s">
        <v>31</v>
      </c>
      <c r="S520" s="6" t="s">
        <v>66</v>
      </c>
    </row>
    <row r="521" spans="1:19" x14ac:dyDescent="0.25">
      <c r="A521" s="5" t="s">
        <v>19</v>
      </c>
      <c r="B521" s="6" t="s">
        <v>20</v>
      </c>
      <c r="C521" s="6" t="s">
        <v>21</v>
      </c>
      <c r="D521" s="6" t="s">
        <v>22</v>
      </c>
      <c r="E521" s="6">
        <v>27112</v>
      </c>
      <c r="F521" s="6" t="s">
        <v>1068</v>
      </c>
      <c r="G521" s="6" t="s">
        <v>1088</v>
      </c>
      <c r="H521" s="7">
        <v>44055</v>
      </c>
      <c r="I521" s="6">
        <v>30</v>
      </c>
      <c r="J521" s="6" t="s">
        <v>25</v>
      </c>
      <c r="K521" s="6" t="s">
        <v>1070</v>
      </c>
      <c r="L521" s="6" t="s">
        <v>1071</v>
      </c>
      <c r="M521" s="6">
        <v>7</v>
      </c>
      <c r="N521" s="8">
        <v>10059</v>
      </c>
      <c r="O521" s="6" t="s">
        <v>28</v>
      </c>
      <c r="P521" s="6" t="s">
        <v>763</v>
      </c>
      <c r="Q521" s="6" t="s">
        <v>187</v>
      </c>
      <c r="R521" s="6" t="s">
        <v>31</v>
      </c>
      <c r="S521" s="6" t="s">
        <v>28</v>
      </c>
    </row>
    <row r="522" spans="1:19" x14ac:dyDescent="0.25">
      <c r="A522" s="5" t="s">
        <v>19</v>
      </c>
      <c r="B522" s="6" t="s">
        <v>20</v>
      </c>
      <c r="C522" s="6" t="s">
        <v>21</v>
      </c>
      <c r="D522" s="6" t="s">
        <v>22</v>
      </c>
      <c r="E522" s="6" t="s">
        <v>603</v>
      </c>
      <c r="F522" s="6" t="s">
        <v>604</v>
      </c>
      <c r="G522" s="6" t="s">
        <v>1089</v>
      </c>
      <c r="H522" s="7">
        <v>44055</v>
      </c>
      <c r="I522" s="6">
        <v>30</v>
      </c>
      <c r="J522" s="6" t="s">
        <v>25</v>
      </c>
      <c r="K522" s="6" t="s">
        <v>834</v>
      </c>
      <c r="L522" s="6" t="s">
        <v>835</v>
      </c>
      <c r="M522" s="6">
        <v>1</v>
      </c>
      <c r="N522" s="8">
        <v>12597</v>
      </c>
      <c r="O522" s="6" t="s">
        <v>28</v>
      </c>
      <c r="P522" s="6" t="s">
        <v>763</v>
      </c>
      <c r="Q522" s="6" t="s">
        <v>187</v>
      </c>
      <c r="R522" s="6" t="s">
        <v>31</v>
      </c>
      <c r="S522" s="6" t="s">
        <v>66</v>
      </c>
    </row>
    <row r="523" spans="1:19" x14ac:dyDescent="0.25">
      <c r="A523" s="5" t="s">
        <v>19</v>
      </c>
      <c r="B523" s="6" t="s">
        <v>20</v>
      </c>
      <c r="C523" s="6" t="s">
        <v>21</v>
      </c>
      <c r="D523" s="6" t="s">
        <v>22</v>
      </c>
      <c r="E523" s="6">
        <v>43085</v>
      </c>
      <c r="F523" s="6" t="s">
        <v>1090</v>
      </c>
      <c r="G523" s="6" t="s">
        <v>1091</v>
      </c>
      <c r="H523" s="7">
        <v>44055</v>
      </c>
      <c r="I523" s="6">
        <v>30</v>
      </c>
      <c r="J523" s="6" t="s">
        <v>25</v>
      </c>
      <c r="K523" s="6" t="s">
        <v>1092</v>
      </c>
      <c r="L523" s="6" t="s">
        <v>1093</v>
      </c>
      <c r="M523" s="6">
        <v>1</v>
      </c>
      <c r="N523" s="8">
        <v>56042</v>
      </c>
      <c r="O523" s="6" t="s">
        <v>28</v>
      </c>
      <c r="P523" s="6" t="s">
        <v>763</v>
      </c>
      <c r="Q523" s="6" t="s">
        <v>187</v>
      </c>
      <c r="R523" s="6" t="s">
        <v>131</v>
      </c>
      <c r="S523" s="6" t="s">
        <v>28</v>
      </c>
    </row>
    <row r="524" spans="1:19" x14ac:dyDescent="0.25">
      <c r="A524" s="5" t="s">
        <v>19</v>
      </c>
      <c r="B524" s="6" t="s">
        <v>20</v>
      </c>
      <c r="C524" s="6" t="s">
        <v>21</v>
      </c>
      <c r="D524" s="6" t="s">
        <v>22</v>
      </c>
      <c r="E524" s="6">
        <v>3009</v>
      </c>
      <c r="F524" s="6" t="s">
        <v>1094</v>
      </c>
      <c r="G524" s="6" t="s">
        <v>1095</v>
      </c>
      <c r="H524" s="7">
        <v>44055</v>
      </c>
      <c r="I524" s="6">
        <v>30</v>
      </c>
      <c r="J524" s="6" t="s">
        <v>25</v>
      </c>
      <c r="K524" s="6" t="s">
        <v>1092</v>
      </c>
      <c r="L524" s="6" t="s">
        <v>1093</v>
      </c>
      <c r="M524" s="6">
        <v>2</v>
      </c>
      <c r="N524" s="8">
        <v>3244</v>
      </c>
      <c r="O524" s="6" t="s">
        <v>28</v>
      </c>
      <c r="P524" s="6" t="s">
        <v>763</v>
      </c>
      <c r="Q524" s="6" t="s">
        <v>187</v>
      </c>
      <c r="R524" s="6" t="s">
        <v>131</v>
      </c>
      <c r="S524" s="6" t="s">
        <v>28</v>
      </c>
    </row>
    <row r="525" spans="1:19" x14ac:dyDescent="0.25">
      <c r="A525" s="5" t="s">
        <v>19</v>
      </c>
      <c r="B525" s="6" t="s">
        <v>20</v>
      </c>
      <c r="C525" s="6" t="s">
        <v>21</v>
      </c>
      <c r="D525" s="6" t="s">
        <v>22</v>
      </c>
      <c r="E525" s="6">
        <v>40077</v>
      </c>
      <c r="F525" s="6" t="s">
        <v>1096</v>
      </c>
      <c r="G525" s="6" t="s">
        <v>1097</v>
      </c>
      <c r="H525" s="7">
        <v>44055</v>
      </c>
      <c r="I525" s="6">
        <v>30</v>
      </c>
      <c r="J525" s="6" t="s">
        <v>25</v>
      </c>
      <c r="K525" s="6" t="s">
        <v>811</v>
      </c>
      <c r="L525" s="6" t="s">
        <v>812</v>
      </c>
      <c r="M525" s="6">
        <v>6</v>
      </c>
      <c r="N525" s="8">
        <v>521298</v>
      </c>
      <c r="O525" s="6" t="s">
        <v>66</v>
      </c>
      <c r="P525" s="6" t="s">
        <v>763</v>
      </c>
      <c r="Q525" s="6" t="s">
        <v>187</v>
      </c>
      <c r="R525" s="6" t="s">
        <v>31</v>
      </c>
      <c r="S525" s="6" t="s">
        <v>66</v>
      </c>
    </row>
    <row r="526" spans="1:19" x14ac:dyDescent="0.25">
      <c r="A526" s="5" t="s">
        <v>19</v>
      </c>
      <c r="B526" s="6" t="s">
        <v>20</v>
      </c>
      <c r="C526" s="6" t="s">
        <v>21</v>
      </c>
      <c r="D526" s="6" t="s">
        <v>22</v>
      </c>
      <c r="E526" s="6">
        <v>68087</v>
      </c>
      <c r="F526" s="6" t="s">
        <v>623</v>
      </c>
      <c r="G526" s="6" t="s">
        <v>1098</v>
      </c>
      <c r="H526" s="7">
        <v>44055</v>
      </c>
      <c r="I526" s="6">
        <v>30</v>
      </c>
      <c r="J526" s="6" t="s">
        <v>25</v>
      </c>
      <c r="K526" s="6" t="s">
        <v>625</v>
      </c>
      <c r="L526" s="6" t="s">
        <v>626</v>
      </c>
      <c r="M526" s="6">
        <v>2</v>
      </c>
      <c r="N526" s="8">
        <v>59246</v>
      </c>
      <c r="O526" s="6" t="s">
        <v>28</v>
      </c>
      <c r="P526" s="6" t="s">
        <v>763</v>
      </c>
      <c r="Q526" s="6" t="s">
        <v>187</v>
      </c>
      <c r="R526" s="6" t="s">
        <v>131</v>
      </c>
      <c r="S526" s="6" t="s">
        <v>66</v>
      </c>
    </row>
    <row r="527" spans="1:19" x14ac:dyDescent="0.25">
      <c r="A527" s="5" t="s">
        <v>19</v>
      </c>
      <c r="B527" s="6" t="s">
        <v>20</v>
      </c>
      <c r="C527" s="6" t="s">
        <v>21</v>
      </c>
      <c r="D527" s="6" t="s">
        <v>22</v>
      </c>
      <c r="E527" s="6">
        <v>50961</v>
      </c>
      <c r="F527" s="6" t="s">
        <v>1099</v>
      </c>
      <c r="G527" s="6" t="s">
        <v>1100</v>
      </c>
      <c r="H527" s="7">
        <v>44055</v>
      </c>
      <c r="I527" s="6">
        <v>30</v>
      </c>
      <c r="J527" s="6" t="s">
        <v>25</v>
      </c>
      <c r="K527" s="6" t="s">
        <v>114</v>
      </c>
      <c r="L527" s="6" t="s">
        <v>115</v>
      </c>
      <c r="M527" s="6">
        <v>2</v>
      </c>
      <c r="N527" s="8">
        <v>33596</v>
      </c>
      <c r="O527" s="6" t="s">
        <v>66</v>
      </c>
      <c r="P527" s="6" t="s">
        <v>763</v>
      </c>
      <c r="Q527" s="6" t="s">
        <v>187</v>
      </c>
      <c r="R527" s="6" t="s">
        <v>131</v>
      </c>
      <c r="S527" s="6" t="s">
        <v>66</v>
      </c>
    </row>
    <row r="528" spans="1:19" x14ac:dyDescent="0.25">
      <c r="A528" s="5" t="s">
        <v>19</v>
      </c>
      <c r="B528" s="6" t="s">
        <v>20</v>
      </c>
      <c r="C528" s="6" t="s">
        <v>21</v>
      </c>
      <c r="D528" s="6" t="s">
        <v>22</v>
      </c>
      <c r="E528" s="6" t="s">
        <v>1101</v>
      </c>
      <c r="F528" s="6" t="s">
        <v>1102</v>
      </c>
      <c r="G528" s="6" t="s">
        <v>1103</v>
      </c>
      <c r="H528" s="7">
        <v>44055</v>
      </c>
      <c r="I528" s="6">
        <v>30</v>
      </c>
      <c r="J528" s="6" t="s">
        <v>25</v>
      </c>
      <c r="K528" s="6" t="s">
        <v>338</v>
      </c>
      <c r="L528" s="6" t="s">
        <v>339</v>
      </c>
      <c r="M528" s="6">
        <v>1</v>
      </c>
      <c r="N528" s="8">
        <v>7010</v>
      </c>
      <c r="O528" s="6" t="s">
        <v>28</v>
      </c>
      <c r="P528" s="6" t="s">
        <v>763</v>
      </c>
      <c r="Q528" s="6" t="s">
        <v>187</v>
      </c>
      <c r="R528" s="6" t="s">
        <v>131</v>
      </c>
      <c r="S528" s="6" t="s">
        <v>28</v>
      </c>
    </row>
    <row r="529" spans="1:19" x14ac:dyDescent="0.25">
      <c r="A529" s="5" t="s">
        <v>19</v>
      </c>
      <c r="B529" s="6" t="s">
        <v>20</v>
      </c>
      <c r="C529" s="6" t="s">
        <v>21</v>
      </c>
      <c r="D529" s="6" t="s">
        <v>22</v>
      </c>
      <c r="E529" s="6" t="s">
        <v>1051</v>
      </c>
      <c r="F529" s="6" t="s">
        <v>1052</v>
      </c>
      <c r="G529" s="6" t="s">
        <v>1103</v>
      </c>
      <c r="H529" s="7">
        <v>44055</v>
      </c>
      <c r="I529" s="6">
        <v>30</v>
      </c>
      <c r="J529" s="6" t="s">
        <v>25</v>
      </c>
      <c r="K529" s="6" t="s">
        <v>338</v>
      </c>
      <c r="L529" s="6" t="s">
        <v>339</v>
      </c>
      <c r="M529" s="6">
        <v>1</v>
      </c>
      <c r="N529" s="8">
        <v>12567</v>
      </c>
      <c r="O529" s="6" t="s">
        <v>28</v>
      </c>
      <c r="P529" s="6" t="s">
        <v>763</v>
      </c>
      <c r="Q529" s="6" t="s">
        <v>187</v>
      </c>
      <c r="R529" s="6" t="s">
        <v>131</v>
      </c>
      <c r="S529" s="6" t="s">
        <v>28</v>
      </c>
    </row>
    <row r="530" spans="1:19" x14ac:dyDescent="0.25">
      <c r="A530" s="5" t="s">
        <v>19</v>
      </c>
      <c r="B530" s="6" t="s">
        <v>20</v>
      </c>
      <c r="C530" s="6" t="s">
        <v>21</v>
      </c>
      <c r="D530" s="6" t="s">
        <v>22</v>
      </c>
      <c r="E530" s="6" t="s">
        <v>1104</v>
      </c>
      <c r="F530" s="6" t="s">
        <v>1105</v>
      </c>
      <c r="G530" s="6" t="s">
        <v>1106</v>
      </c>
      <c r="H530" s="7">
        <v>44055</v>
      </c>
      <c r="I530" s="6">
        <v>30</v>
      </c>
      <c r="J530" s="6" t="s">
        <v>25</v>
      </c>
      <c r="K530" s="6" t="s">
        <v>338</v>
      </c>
      <c r="L530" s="6" t="s">
        <v>339</v>
      </c>
      <c r="M530" s="6">
        <v>1</v>
      </c>
      <c r="N530" s="8">
        <v>34047</v>
      </c>
      <c r="O530" s="6" t="s">
        <v>28</v>
      </c>
      <c r="P530" s="6" t="s">
        <v>763</v>
      </c>
      <c r="Q530" s="6" t="s">
        <v>187</v>
      </c>
      <c r="R530" s="6" t="s">
        <v>131</v>
      </c>
      <c r="S530" s="6" t="s">
        <v>28</v>
      </c>
    </row>
    <row r="531" spans="1:19" x14ac:dyDescent="0.25">
      <c r="A531" s="5" t="s">
        <v>19</v>
      </c>
      <c r="B531" s="6" t="s">
        <v>20</v>
      </c>
      <c r="C531" s="6" t="s">
        <v>21</v>
      </c>
      <c r="D531" s="6" t="s">
        <v>22</v>
      </c>
      <c r="E531" s="6" t="s">
        <v>1107</v>
      </c>
      <c r="F531" s="6" t="s">
        <v>1108</v>
      </c>
      <c r="G531" s="6" t="s">
        <v>1106</v>
      </c>
      <c r="H531" s="7">
        <v>44055</v>
      </c>
      <c r="I531" s="6">
        <v>30</v>
      </c>
      <c r="J531" s="6" t="s">
        <v>25</v>
      </c>
      <c r="K531" s="6" t="s">
        <v>338</v>
      </c>
      <c r="L531" s="6" t="s">
        <v>339</v>
      </c>
      <c r="M531" s="6">
        <v>1</v>
      </c>
      <c r="N531" s="8">
        <v>41457</v>
      </c>
      <c r="O531" s="6" t="s">
        <v>28</v>
      </c>
      <c r="P531" s="6" t="s">
        <v>763</v>
      </c>
      <c r="Q531" s="6" t="s">
        <v>187</v>
      </c>
      <c r="R531" s="6" t="s">
        <v>131</v>
      </c>
      <c r="S531" s="6" t="s">
        <v>28</v>
      </c>
    </row>
    <row r="532" spans="1:19" x14ac:dyDescent="0.25">
      <c r="A532" s="5" t="s">
        <v>19</v>
      </c>
      <c r="B532" s="6" t="s">
        <v>20</v>
      </c>
      <c r="C532" s="6" t="s">
        <v>21</v>
      </c>
      <c r="D532" s="6" t="s">
        <v>22</v>
      </c>
      <c r="E532" s="6">
        <v>50653</v>
      </c>
      <c r="F532" s="6" t="s">
        <v>769</v>
      </c>
      <c r="G532" s="6" t="s">
        <v>1109</v>
      </c>
      <c r="H532" s="7">
        <v>44055</v>
      </c>
      <c r="I532" s="6">
        <v>30</v>
      </c>
      <c r="J532" s="6" t="s">
        <v>25</v>
      </c>
      <c r="K532" s="6" t="s">
        <v>771</v>
      </c>
      <c r="L532" s="6" t="s">
        <v>772</v>
      </c>
      <c r="M532" s="6">
        <v>2</v>
      </c>
      <c r="N532" s="8">
        <v>265396</v>
      </c>
      <c r="O532" s="6" t="s">
        <v>66</v>
      </c>
      <c r="P532" s="6" t="s">
        <v>763</v>
      </c>
      <c r="Q532" s="6" t="s">
        <v>187</v>
      </c>
      <c r="R532" s="6" t="s">
        <v>31</v>
      </c>
      <c r="S532" s="6" t="s">
        <v>66</v>
      </c>
    </row>
    <row r="533" spans="1:19" x14ac:dyDescent="0.25">
      <c r="A533" s="5" t="s">
        <v>19</v>
      </c>
      <c r="B533" s="6" t="s">
        <v>20</v>
      </c>
      <c r="C533" s="6" t="s">
        <v>21</v>
      </c>
      <c r="D533" s="6" t="s">
        <v>22</v>
      </c>
      <c r="E533" s="6">
        <v>68087</v>
      </c>
      <c r="F533" s="6" t="s">
        <v>623</v>
      </c>
      <c r="G533" s="6" t="s">
        <v>1110</v>
      </c>
      <c r="H533" s="7">
        <v>44055</v>
      </c>
      <c r="I533" s="6">
        <v>30</v>
      </c>
      <c r="J533" s="6" t="s">
        <v>25</v>
      </c>
      <c r="K533" s="6" t="s">
        <v>619</v>
      </c>
      <c r="L533" s="6" t="s">
        <v>620</v>
      </c>
      <c r="M533" s="6">
        <v>2</v>
      </c>
      <c r="N533" s="8">
        <v>59246</v>
      </c>
      <c r="O533" s="6" t="s">
        <v>28</v>
      </c>
      <c r="P533" s="6" t="s">
        <v>763</v>
      </c>
      <c r="Q533" s="6" t="s">
        <v>187</v>
      </c>
      <c r="R533" s="6" t="s">
        <v>31</v>
      </c>
      <c r="S533" s="6" t="s">
        <v>66</v>
      </c>
    </row>
    <row r="534" spans="1:19" x14ac:dyDescent="0.25">
      <c r="A534" s="5" t="s">
        <v>19</v>
      </c>
      <c r="B534" s="6" t="s">
        <v>20</v>
      </c>
      <c r="C534" s="6" t="s">
        <v>21</v>
      </c>
      <c r="D534" s="6" t="s">
        <v>22</v>
      </c>
      <c r="E534" s="6">
        <v>45602</v>
      </c>
      <c r="F534" s="6" t="s">
        <v>1111</v>
      </c>
      <c r="G534" s="6" t="s">
        <v>1112</v>
      </c>
      <c r="H534" s="7">
        <v>44055</v>
      </c>
      <c r="I534" s="6">
        <v>30</v>
      </c>
      <c r="J534" s="6" t="s">
        <v>25</v>
      </c>
      <c r="K534" s="6" t="s">
        <v>1113</v>
      </c>
      <c r="L534" s="6" t="s">
        <v>1114</v>
      </c>
      <c r="M534" s="6">
        <v>2</v>
      </c>
      <c r="N534" s="8">
        <v>151244</v>
      </c>
      <c r="O534" s="6" t="s">
        <v>66</v>
      </c>
      <c r="P534" s="6" t="s">
        <v>763</v>
      </c>
      <c r="Q534" s="6" t="s">
        <v>187</v>
      </c>
      <c r="R534" s="6" t="s">
        <v>131</v>
      </c>
      <c r="S534" s="6" t="s">
        <v>66</v>
      </c>
    </row>
    <row r="535" spans="1:19" x14ac:dyDescent="0.25">
      <c r="A535" s="5" t="s">
        <v>19</v>
      </c>
      <c r="B535" s="6" t="s">
        <v>20</v>
      </c>
      <c r="C535" s="6" t="s">
        <v>21</v>
      </c>
      <c r="D535" s="6" t="s">
        <v>22</v>
      </c>
      <c r="E535" s="6">
        <v>14227</v>
      </c>
      <c r="F535" s="6" t="s">
        <v>1115</v>
      </c>
      <c r="G535" s="6" t="s">
        <v>1116</v>
      </c>
      <c r="H535" s="7">
        <v>44055</v>
      </c>
      <c r="I535" s="6">
        <v>30</v>
      </c>
      <c r="J535" s="6" t="s">
        <v>25</v>
      </c>
      <c r="K535" s="6" t="s">
        <v>41</v>
      </c>
      <c r="L535" s="6" t="s">
        <v>42</v>
      </c>
      <c r="M535" s="6">
        <v>2</v>
      </c>
      <c r="N535" s="8">
        <v>21664</v>
      </c>
      <c r="O535" s="6" t="s">
        <v>28</v>
      </c>
      <c r="P535" s="6" t="s">
        <v>763</v>
      </c>
      <c r="Q535" s="6" t="s">
        <v>187</v>
      </c>
      <c r="R535" s="6" t="s">
        <v>131</v>
      </c>
      <c r="S535" s="6" t="s">
        <v>28</v>
      </c>
    </row>
    <row r="536" spans="1:19" x14ac:dyDescent="0.25">
      <c r="A536" s="5" t="s">
        <v>19</v>
      </c>
      <c r="B536" s="6" t="s">
        <v>20</v>
      </c>
      <c r="C536" s="6" t="s">
        <v>21</v>
      </c>
      <c r="D536" s="6" t="s">
        <v>22</v>
      </c>
      <c r="E536" s="6">
        <v>51174</v>
      </c>
      <c r="F536" s="6" t="s">
        <v>775</v>
      </c>
      <c r="G536" s="6" t="s">
        <v>1117</v>
      </c>
      <c r="H536" s="7">
        <v>44055</v>
      </c>
      <c r="I536" s="6">
        <v>30</v>
      </c>
      <c r="J536" s="6" t="s">
        <v>25</v>
      </c>
      <c r="K536" s="6" t="s">
        <v>1118</v>
      </c>
      <c r="L536" s="6" t="s">
        <v>1119</v>
      </c>
      <c r="M536" s="6">
        <v>8</v>
      </c>
      <c r="N536" s="8">
        <v>865824</v>
      </c>
      <c r="O536" s="6" t="s">
        <v>66</v>
      </c>
      <c r="P536" s="6" t="s">
        <v>763</v>
      </c>
      <c r="Q536" s="6" t="s">
        <v>187</v>
      </c>
      <c r="R536" s="6" t="s">
        <v>31</v>
      </c>
      <c r="S536" s="6" t="s">
        <v>66</v>
      </c>
    </row>
    <row r="537" spans="1:19" x14ac:dyDescent="0.25">
      <c r="A537" s="5" t="s">
        <v>19</v>
      </c>
      <c r="B537" s="6" t="s">
        <v>20</v>
      </c>
      <c r="C537" s="6" t="s">
        <v>21</v>
      </c>
      <c r="D537" s="6" t="s">
        <v>22</v>
      </c>
      <c r="E537" s="6">
        <v>45406</v>
      </c>
      <c r="F537" s="6" t="s">
        <v>1120</v>
      </c>
      <c r="G537" s="6" t="s">
        <v>1121</v>
      </c>
      <c r="H537" s="7">
        <v>44055</v>
      </c>
      <c r="I537" s="6">
        <v>30</v>
      </c>
      <c r="J537" s="6" t="s">
        <v>25</v>
      </c>
      <c r="K537" s="6" t="s">
        <v>744</v>
      </c>
      <c r="L537" s="6" t="s">
        <v>745</v>
      </c>
      <c r="M537" s="6">
        <v>1</v>
      </c>
      <c r="N537" s="8">
        <v>57615</v>
      </c>
      <c r="O537" s="6" t="s">
        <v>28</v>
      </c>
      <c r="P537" s="6" t="s">
        <v>763</v>
      </c>
      <c r="Q537" s="6" t="s">
        <v>187</v>
      </c>
      <c r="R537" s="6" t="s">
        <v>131</v>
      </c>
      <c r="S537" s="6" t="s">
        <v>28</v>
      </c>
    </row>
    <row r="538" spans="1:19" x14ac:dyDescent="0.25">
      <c r="A538" s="5" t="s">
        <v>19</v>
      </c>
      <c r="B538" s="6" t="s">
        <v>20</v>
      </c>
      <c r="C538" s="6" t="s">
        <v>21</v>
      </c>
      <c r="D538" s="6" t="s">
        <v>22</v>
      </c>
      <c r="E538" s="6">
        <v>23005</v>
      </c>
      <c r="F538" s="6" t="s">
        <v>1122</v>
      </c>
      <c r="G538" s="6" t="s">
        <v>1123</v>
      </c>
      <c r="H538" s="7">
        <v>44056</v>
      </c>
      <c r="I538" s="6">
        <v>30</v>
      </c>
      <c r="J538" s="6" t="s">
        <v>25</v>
      </c>
      <c r="K538" s="6" t="s">
        <v>34</v>
      </c>
      <c r="L538" s="6" t="s">
        <v>35</v>
      </c>
      <c r="M538" s="6">
        <v>1</v>
      </c>
      <c r="N538" s="8">
        <v>3494</v>
      </c>
      <c r="O538" s="6" t="s">
        <v>28</v>
      </c>
      <c r="P538" s="6" t="s">
        <v>763</v>
      </c>
      <c r="Q538" s="6" t="s">
        <v>187</v>
      </c>
      <c r="R538" s="6" t="s">
        <v>131</v>
      </c>
      <c r="S538" s="6" t="s">
        <v>28</v>
      </c>
    </row>
    <row r="539" spans="1:19" x14ac:dyDescent="0.25">
      <c r="A539" s="5" t="s">
        <v>19</v>
      </c>
      <c r="B539" s="6" t="s">
        <v>20</v>
      </c>
      <c r="C539" s="6" t="s">
        <v>21</v>
      </c>
      <c r="D539" s="6" t="s">
        <v>22</v>
      </c>
      <c r="E539" s="6">
        <v>14006</v>
      </c>
      <c r="F539" s="6" t="s">
        <v>1124</v>
      </c>
      <c r="G539" s="6" t="s">
        <v>1125</v>
      </c>
      <c r="H539" s="7">
        <v>44056</v>
      </c>
      <c r="I539" s="6">
        <v>30</v>
      </c>
      <c r="J539" s="6" t="s">
        <v>25</v>
      </c>
      <c r="K539" s="6" t="s">
        <v>34</v>
      </c>
      <c r="L539" s="6" t="s">
        <v>35</v>
      </c>
      <c r="M539" s="6">
        <v>1</v>
      </c>
      <c r="N539" s="8">
        <v>167421</v>
      </c>
      <c r="O539" s="6" t="s">
        <v>28</v>
      </c>
      <c r="P539" s="6" t="s">
        <v>763</v>
      </c>
      <c r="Q539" s="6" t="s">
        <v>187</v>
      </c>
      <c r="R539" s="6" t="s">
        <v>131</v>
      </c>
      <c r="S539" s="6" t="s">
        <v>28</v>
      </c>
    </row>
    <row r="540" spans="1:19" x14ac:dyDescent="0.25">
      <c r="A540" s="5" t="s">
        <v>19</v>
      </c>
      <c r="B540" s="6" t="s">
        <v>20</v>
      </c>
      <c r="C540" s="6" t="s">
        <v>21</v>
      </c>
      <c r="D540" s="6" t="s">
        <v>22</v>
      </c>
      <c r="E540" s="6">
        <v>70022</v>
      </c>
      <c r="F540" s="6" t="s">
        <v>1126</v>
      </c>
      <c r="G540" s="6" t="s">
        <v>1125</v>
      </c>
      <c r="H540" s="7">
        <v>44056</v>
      </c>
      <c r="I540" s="6">
        <v>30</v>
      </c>
      <c r="J540" s="6" t="s">
        <v>25</v>
      </c>
      <c r="K540" s="6" t="s">
        <v>34</v>
      </c>
      <c r="L540" s="6" t="s">
        <v>35</v>
      </c>
      <c r="M540" s="6">
        <v>1</v>
      </c>
      <c r="N540" s="8">
        <v>4591</v>
      </c>
      <c r="O540" s="6" t="s">
        <v>28</v>
      </c>
      <c r="P540" s="6" t="s">
        <v>763</v>
      </c>
      <c r="Q540" s="6" t="s">
        <v>187</v>
      </c>
      <c r="R540" s="6" t="s">
        <v>131</v>
      </c>
      <c r="S540" s="6" t="s">
        <v>28</v>
      </c>
    </row>
    <row r="541" spans="1:19" x14ac:dyDescent="0.25">
      <c r="A541" s="5" t="s">
        <v>19</v>
      </c>
      <c r="B541" s="6" t="s">
        <v>20</v>
      </c>
      <c r="C541" s="6" t="s">
        <v>21</v>
      </c>
      <c r="D541" s="6" t="s">
        <v>22</v>
      </c>
      <c r="E541" s="6">
        <v>35026</v>
      </c>
      <c r="F541" s="6" t="s">
        <v>804</v>
      </c>
      <c r="G541" s="6" t="s">
        <v>1127</v>
      </c>
      <c r="H541" s="7">
        <v>44056</v>
      </c>
      <c r="I541" s="6">
        <v>30</v>
      </c>
      <c r="J541" s="6" t="s">
        <v>25</v>
      </c>
      <c r="K541" s="6" t="s">
        <v>34</v>
      </c>
      <c r="L541" s="6" t="s">
        <v>35</v>
      </c>
      <c r="M541" s="6">
        <v>1</v>
      </c>
      <c r="N541" s="8">
        <v>13695</v>
      </c>
      <c r="O541" s="6" t="s">
        <v>28</v>
      </c>
      <c r="P541" s="6" t="s">
        <v>763</v>
      </c>
      <c r="Q541" s="6" t="s">
        <v>187</v>
      </c>
      <c r="R541" s="6" t="s">
        <v>131</v>
      </c>
      <c r="S541" s="6" t="s">
        <v>28</v>
      </c>
    </row>
    <row r="542" spans="1:19" x14ac:dyDescent="0.25">
      <c r="A542" s="5" t="s">
        <v>19</v>
      </c>
      <c r="B542" s="6" t="s">
        <v>20</v>
      </c>
      <c r="C542" s="6" t="s">
        <v>21</v>
      </c>
      <c r="D542" s="6" t="s">
        <v>22</v>
      </c>
      <c r="E542" s="6">
        <v>3572</v>
      </c>
      <c r="F542" s="6" t="s">
        <v>306</v>
      </c>
      <c r="G542" s="6" t="s">
        <v>1128</v>
      </c>
      <c r="H542" s="7">
        <v>44056</v>
      </c>
      <c r="I542" s="6">
        <v>30</v>
      </c>
      <c r="J542" s="6" t="s">
        <v>25</v>
      </c>
      <c r="K542" s="6" t="s">
        <v>1086</v>
      </c>
      <c r="L542" s="6" t="s">
        <v>1087</v>
      </c>
      <c r="M542" s="6">
        <v>2</v>
      </c>
      <c r="N542" s="8">
        <v>37092</v>
      </c>
      <c r="O542" s="6" t="s">
        <v>190</v>
      </c>
      <c r="P542" s="6" t="s">
        <v>763</v>
      </c>
      <c r="Q542" s="6" t="s">
        <v>187</v>
      </c>
      <c r="R542" s="6" t="s">
        <v>31</v>
      </c>
      <c r="S542" s="6" t="s">
        <v>66</v>
      </c>
    </row>
    <row r="543" spans="1:19" x14ac:dyDescent="0.25">
      <c r="A543" s="5" t="s">
        <v>19</v>
      </c>
      <c r="B543" s="6" t="s">
        <v>20</v>
      </c>
      <c r="C543" s="6" t="s">
        <v>21</v>
      </c>
      <c r="D543" s="6" t="s">
        <v>22</v>
      </c>
      <c r="E543" s="6" t="s">
        <v>951</v>
      </c>
      <c r="F543" s="6" t="s">
        <v>952</v>
      </c>
      <c r="G543" s="6" t="s">
        <v>1129</v>
      </c>
      <c r="H543" s="7">
        <v>44056</v>
      </c>
      <c r="I543" s="6">
        <v>30</v>
      </c>
      <c r="J543" s="6" t="s">
        <v>25</v>
      </c>
      <c r="K543" s="6" t="s">
        <v>1086</v>
      </c>
      <c r="L543" s="6" t="s">
        <v>1087</v>
      </c>
      <c r="M543" s="6">
        <v>3</v>
      </c>
      <c r="N543" s="8">
        <v>211740</v>
      </c>
      <c r="O543" s="6" t="s">
        <v>28</v>
      </c>
      <c r="P543" s="6" t="s">
        <v>763</v>
      </c>
      <c r="Q543" s="6" t="s">
        <v>187</v>
      </c>
      <c r="R543" s="6" t="s">
        <v>31</v>
      </c>
      <c r="S543" s="6" t="s">
        <v>66</v>
      </c>
    </row>
    <row r="544" spans="1:19" x14ac:dyDescent="0.25">
      <c r="A544" s="5" t="s">
        <v>19</v>
      </c>
      <c r="B544" s="6" t="s">
        <v>20</v>
      </c>
      <c r="C544" s="6" t="s">
        <v>21</v>
      </c>
      <c r="D544" s="6" t="s">
        <v>22</v>
      </c>
      <c r="E544" s="6">
        <v>49332</v>
      </c>
      <c r="F544" s="6" t="s">
        <v>1029</v>
      </c>
      <c r="G544" s="6" t="s">
        <v>1130</v>
      </c>
      <c r="H544" s="7">
        <v>44056</v>
      </c>
      <c r="I544" s="6">
        <v>30</v>
      </c>
      <c r="J544" s="6" t="s">
        <v>25</v>
      </c>
      <c r="K544" s="6" t="s">
        <v>85</v>
      </c>
      <c r="L544" s="6" t="s">
        <v>86</v>
      </c>
      <c r="M544" s="6">
        <v>1</v>
      </c>
      <c r="N544" s="8">
        <v>25351</v>
      </c>
      <c r="O544" s="6" t="s">
        <v>28</v>
      </c>
      <c r="P544" s="6" t="s">
        <v>763</v>
      </c>
      <c r="Q544" s="6" t="s">
        <v>187</v>
      </c>
      <c r="R544" s="6" t="s">
        <v>131</v>
      </c>
      <c r="S544" s="6" t="s">
        <v>28</v>
      </c>
    </row>
    <row r="545" spans="1:19" x14ac:dyDescent="0.25">
      <c r="A545" s="5" t="s">
        <v>19</v>
      </c>
      <c r="B545" s="6" t="s">
        <v>20</v>
      </c>
      <c r="C545" s="6" t="s">
        <v>21</v>
      </c>
      <c r="D545" s="6" t="s">
        <v>22</v>
      </c>
      <c r="E545" s="6">
        <v>99123</v>
      </c>
      <c r="F545" s="6" t="s">
        <v>1131</v>
      </c>
      <c r="G545" s="6" t="s">
        <v>1132</v>
      </c>
      <c r="H545" s="7">
        <v>44056</v>
      </c>
      <c r="I545" s="6">
        <v>30</v>
      </c>
      <c r="J545" s="6" t="s">
        <v>25</v>
      </c>
      <c r="K545" s="6" t="s">
        <v>85</v>
      </c>
      <c r="L545" s="6" t="s">
        <v>86</v>
      </c>
      <c r="M545" s="6">
        <v>2</v>
      </c>
      <c r="N545" s="8">
        <v>38388</v>
      </c>
      <c r="O545" s="6" t="s">
        <v>28</v>
      </c>
      <c r="P545" s="6" t="s">
        <v>763</v>
      </c>
      <c r="Q545" s="6" t="s">
        <v>187</v>
      </c>
      <c r="R545" s="6" t="s">
        <v>131</v>
      </c>
      <c r="S545" s="6" t="s">
        <v>28</v>
      </c>
    </row>
    <row r="546" spans="1:19" x14ac:dyDescent="0.25">
      <c r="A546" s="5" t="s">
        <v>19</v>
      </c>
      <c r="B546" s="6" t="s">
        <v>20</v>
      </c>
      <c r="C546" s="6" t="s">
        <v>21</v>
      </c>
      <c r="D546" s="6" t="s">
        <v>22</v>
      </c>
      <c r="E546" s="6" t="s">
        <v>1133</v>
      </c>
      <c r="F546" s="6" t="s">
        <v>497</v>
      </c>
      <c r="G546" s="6" t="s">
        <v>1134</v>
      </c>
      <c r="H546" s="7">
        <v>44056</v>
      </c>
      <c r="I546" s="6">
        <v>30</v>
      </c>
      <c r="J546" s="6" t="s">
        <v>25</v>
      </c>
      <c r="K546" s="6" t="s">
        <v>41</v>
      </c>
      <c r="L546" s="6" t="s">
        <v>42</v>
      </c>
      <c r="M546" s="6">
        <v>1</v>
      </c>
      <c r="N546" s="8">
        <v>3933</v>
      </c>
      <c r="O546" s="6" t="s">
        <v>28</v>
      </c>
      <c r="P546" s="6" t="s">
        <v>763</v>
      </c>
      <c r="Q546" s="6" t="s">
        <v>187</v>
      </c>
      <c r="R546" s="6" t="s">
        <v>131</v>
      </c>
      <c r="S546" s="6" t="s">
        <v>28</v>
      </c>
    </row>
    <row r="547" spans="1:19" x14ac:dyDescent="0.25">
      <c r="A547" s="5" t="s">
        <v>19</v>
      </c>
      <c r="B547" s="6" t="s">
        <v>20</v>
      </c>
      <c r="C547" s="6" t="s">
        <v>21</v>
      </c>
      <c r="D547" s="6" t="s">
        <v>22</v>
      </c>
      <c r="E547" s="6">
        <v>10521</v>
      </c>
      <c r="F547" s="6" t="s">
        <v>323</v>
      </c>
      <c r="G547" s="6" t="s">
        <v>1134</v>
      </c>
      <c r="H547" s="7">
        <v>44056</v>
      </c>
      <c r="I547" s="6">
        <v>30</v>
      </c>
      <c r="J547" s="6" t="s">
        <v>25</v>
      </c>
      <c r="K547" s="6" t="s">
        <v>41</v>
      </c>
      <c r="L547" s="6" t="s">
        <v>42</v>
      </c>
      <c r="M547" s="6">
        <v>3</v>
      </c>
      <c r="N547" s="8">
        <v>34647</v>
      </c>
      <c r="O547" s="6" t="s">
        <v>190</v>
      </c>
      <c r="P547" s="6" t="s">
        <v>763</v>
      </c>
      <c r="Q547" s="6" t="s">
        <v>187</v>
      </c>
      <c r="R547" s="6" t="s">
        <v>131</v>
      </c>
      <c r="S547" s="6" t="s">
        <v>66</v>
      </c>
    </row>
    <row r="548" spans="1:19" x14ac:dyDescent="0.25">
      <c r="A548" s="5" t="s">
        <v>19</v>
      </c>
      <c r="B548" s="6" t="s">
        <v>20</v>
      </c>
      <c r="C548" s="6" t="s">
        <v>21</v>
      </c>
      <c r="D548" s="6" t="s">
        <v>22</v>
      </c>
      <c r="E548" s="6">
        <v>45625</v>
      </c>
      <c r="F548" s="6" t="s">
        <v>1135</v>
      </c>
      <c r="G548" s="6" t="s">
        <v>1136</v>
      </c>
      <c r="H548" s="7">
        <v>44056</v>
      </c>
      <c r="I548" s="6">
        <v>30</v>
      </c>
      <c r="J548" s="6" t="s">
        <v>25</v>
      </c>
      <c r="K548" s="6" t="s">
        <v>974</v>
      </c>
      <c r="L548" s="6" t="s">
        <v>975</v>
      </c>
      <c r="M548" s="6">
        <v>1</v>
      </c>
      <c r="N548" s="8">
        <v>80664</v>
      </c>
      <c r="O548" s="6" t="s">
        <v>66</v>
      </c>
      <c r="P548" s="6" t="s">
        <v>763</v>
      </c>
      <c r="Q548" s="6" t="s">
        <v>187</v>
      </c>
      <c r="R548" s="6" t="s">
        <v>31</v>
      </c>
      <c r="S548" s="6" t="s">
        <v>66</v>
      </c>
    </row>
    <row r="549" spans="1:19" x14ac:dyDescent="0.25">
      <c r="A549" s="5" t="s">
        <v>19</v>
      </c>
      <c r="B549" s="6" t="s">
        <v>20</v>
      </c>
      <c r="C549" s="6" t="s">
        <v>21</v>
      </c>
      <c r="D549" s="6" t="s">
        <v>22</v>
      </c>
      <c r="E549" s="6">
        <v>47280</v>
      </c>
      <c r="F549" s="6" t="s">
        <v>1137</v>
      </c>
      <c r="G549" s="6" t="s">
        <v>1138</v>
      </c>
      <c r="H549" s="7">
        <v>44056</v>
      </c>
      <c r="I549" s="6">
        <v>30</v>
      </c>
      <c r="J549" s="6" t="s">
        <v>25</v>
      </c>
      <c r="K549" s="6" t="s">
        <v>318</v>
      </c>
      <c r="L549" s="6" t="s">
        <v>319</v>
      </c>
      <c r="M549" s="6">
        <v>40</v>
      </c>
      <c r="N549" s="8">
        <v>1128480</v>
      </c>
      <c r="O549" s="6" t="s">
        <v>66</v>
      </c>
      <c r="P549" s="6" t="s">
        <v>763</v>
      </c>
      <c r="Q549" s="6" t="s">
        <v>187</v>
      </c>
      <c r="R549" s="6" t="s">
        <v>31</v>
      </c>
      <c r="S549" s="6" t="s">
        <v>66</v>
      </c>
    </row>
    <row r="550" spans="1:19" x14ac:dyDescent="0.25">
      <c r="A550" s="5" t="s">
        <v>19</v>
      </c>
      <c r="B550" s="6" t="s">
        <v>20</v>
      </c>
      <c r="C550" s="6" t="s">
        <v>21</v>
      </c>
      <c r="D550" s="6" t="s">
        <v>22</v>
      </c>
      <c r="E550" s="6">
        <v>13291</v>
      </c>
      <c r="F550" s="6" t="s">
        <v>1139</v>
      </c>
      <c r="G550" s="6" t="s">
        <v>1140</v>
      </c>
      <c r="H550" s="7">
        <v>44056</v>
      </c>
      <c r="I550" s="6">
        <v>30</v>
      </c>
      <c r="J550" s="6" t="s">
        <v>25</v>
      </c>
      <c r="K550" s="6" t="s">
        <v>1141</v>
      </c>
      <c r="L550" s="6" t="s">
        <v>1142</v>
      </c>
      <c r="M550" s="6">
        <v>1</v>
      </c>
      <c r="N550" s="8">
        <v>57134</v>
      </c>
      <c r="O550" s="6" t="s">
        <v>28</v>
      </c>
      <c r="P550" s="6" t="s">
        <v>763</v>
      </c>
      <c r="Q550" s="6" t="s">
        <v>187</v>
      </c>
      <c r="R550" s="6" t="s">
        <v>31</v>
      </c>
      <c r="S550" s="6" t="s">
        <v>28</v>
      </c>
    </row>
    <row r="551" spans="1:19" x14ac:dyDescent="0.25">
      <c r="A551" s="5" t="s">
        <v>19</v>
      </c>
      <c r="B551" s="6" t="s">
        <v>20</v>
      </c>
      <c r="C551" s="6" t="s">
        <v>21</v>
      </c>
      <c r="D551" s="6" t="s">
        <v>22</v>
      </c>
      <c r="E551" s="6">
        <v>85</v>
      </c>
      <c r="F551" s="6" t="s">
        <v>1143</v>
      </c>
      <c r="G551" s="6" t="s">
        <v>1144</v>
      </c>
      <c r="H551" s="7">
        <v>44056</v>
      </c>
      <c r="I551" s="6">
        <v>30</v>
      </c>
      <c r="J551" s="6" t="s">
        <v>25</v>
      </c>
      <c r="K551" s="6" t="s">
        <v>532</v>
      </c>
      <c r="L551" s="6" t="s">
        <v>533</v>
      </c>
      <c r="M551" s="6">
        <v>2</v>
      </c>
      <c r="N551" s="8">
        <v>74202</v>
      </c>
      <c r="O551" s="6" t="s">
        <v>190</v>
      </c>
      <c r="P551" s="6" t="s">
        <v>763</v>
      </c>
      <c r="Q551" s="6" t="s">
        <v>187</v>
      </c>
      <c r="R551" s="6" t="s">
        <v>131</v>
      </c>
      <c r="S551" s="6" t="s">
        <v>66</v>
      </c>
    </row>
    <row r="552" spans="1:19" x14ac:dyDescent="0.25">
      <c r="A552" s="5" t="s">
        <v>19</v>
      </c>
      <c r="B552" s="6" t="s">
        <v>20</v>
      </c>
      <c r="C552" s="6" t="s">
        <v>21</v>
      </c>
      <c r="D552" s="6" t="s">
        <v>22</v>
      </c>
      <c r="E552" s="6">
        <v>45617</v>
      </c>
      <c r="F552" s="6" t="s">
        <v>899</v>
      </c>
      <c r="G552" s="6" t="s">
        <v>1145</v>
      </c>
      <c r="H552" s="7">
        <v>44056</v>
      </c>
      <c r="I552" s="6">
        <v>30</v>
      </c>
      <c r="J552" s="6" t="s">
        <v>25</v>
      </c>
      <c r="K552" s="6" t="s">
        <v>799</v>
      </c>
      <c r="L552" s="6" t="s">
        <v>800</v>
      </c>
      <c r="M552" s="6">
        <v>2</v>
      </c>
      <c r="N552" s="8">
        <v>332354</v>
      </c>
      <c r="O552" s="6" t="s">
        <v>66</v>
      </c>
      <c r="P552" s="6" t="s">
        <v>763</v>
      </c>
      <c r="Q552" s="6" t="s">
        <v>187</v>
      </c>
      <c r="R552" s="6" t="s">
        <v>31</v>
      </c>
      <c r="S552" s="6" t="s">
        <v>66</v>
      </c>
    </row>
    <row r="553" spans="1:19" x14ac:dyDescent="0.25">
      <c r="A553" s="5" t="s">
        <v>19</v>
      </c>
      <c r="B553" s="6" t="s">
        <v>20</v>
      </c>
      <c r="C553" s="6" t="s">
        <v>21</v>
      </c>
      <c r="D553" s="6" t="s">
        <v>22</v>
      </c>
      <c r="E553" s="6">
        <v>53128</v>
      </c>
      <c r="F553" s="6" t="s">
        <v>1146</v>
      </c>
      <c r="G553" s="6" t="s">
        <v>1145</v>
      </c>
      <c r="H553" s="7">
        <v>44056</v>
      </c>
      <c r="I553" s="6">
        <v>30</v>
      </c>
      <c r="J553" s="6" t="s">
        <v>25</v>
      </c>
      <c r="K553" s="6" t="s">
        <v>799</v>
      </c>
      <c r="L553" s="6" t="s">
        <v>800</v>
      </c>
      <c r="M553" s="6">
        <v>4</v>
      </c>
      <c r="N553" s="8">
        <v>19484</v>
      </c>
      <c r="O553" s="6" t="s">
        <v>28</v>
      </c>
      <c r="P553" s="6" t="s">
        <v>763</v>
      </c>
      <c r="Q553" s="6" t="s">
        <v>187</v>
      </c>
      <c r="R553" s="6" t="s">
        <v>31</v>
      </c>
      <c r="S553" s="6" t="s">
        <v>28</v>
      </c>
    </row>
    <row r="554" spans="1:19" x14ac:dyDescent="0.25">
      <c r="A554" s="5" t="s">
        <v>19</v>
      </c>
      <c r="B554" s="6" t="s">
        <v>20</v>
      </c>
      <c r="C554" s="6" t="s">
        <v>21</v>
      </c>
      <c r="D554" s="6" t="s">
        <v>22</v>
      </c>
      <c r="E554" s="6">
        <v>14089</v>
      </c>
      <c r="F554" s="6" t="s">
        <v>1115</v>
      </c>
      <c r="G554" s="6" t="s">
        <v>1147</v>
      </c>
      <c r="H554" s="7">
        <v>44056</v>
      </c>
      <c r="I554" s="6">
        <v>30</v>
      </c>
      <c r="J554" s="6" t="s">
        <v>25</v>
      </c>
      <c r="K554" s="6" t="s">
        <v>41</v>
      </c>
      <c r="L554" s="6" t="s">
        <v>42</v>
      </c>
      <c r="M554" s="6">
        <v>1</v>
      </c>
      <c r="N554" s="8">
        <v>25414</v>
      </c>
      <c r="O554" s="6" t="s">
        <v>28</v>
      </c>
      <c r="P554" s="6" t="s">
        <v>763</v>
      </c>
      <c r="Q554" s="6" t="s">
        <v>187</v>
      </c>
      <c r="R554" s="6" t="s">
        <v>131</v>
      </c>
      <c r="S554" s="6" t="s">
        <v>28</v>
      </c>
    </row>
    <row r="555" spans="1:19" x14ac:dyDescent="0.25">
      <c r="A555" s="5" t="s">
        <v>19</v>
      </c>
      <c r="B555" s="6" t="s">
        <v>20</v>
      </c>
      <c r="C555" s="6" t="s">
        <v>21</v>
      </c>
      <c r="D555" s="6" t="s">
        <v>22</v>
      </c>
      <c r="E555" s="6">
        <v>50657</v>
      </c>
      <c r="F555" s="6" t="s">
        <v>207</v>
      </c>
      <c r="G555" s="6" t="s">
        <v>1148</v>
      </c>
      <c r="H555" s="7">
        <v>44056</v>
      </c>
      <c r="I555" s="6">
        <v>30</v>
      </c>
      <c r="J555" s="6" t="s">
        <v>25</v>
      </c>
      <c r="K555" s="6" t="s">
        <v>606</v>
      </c>
      <c r="L555" s="6" t="s">
        <v>607</v>
      </c>
      <c r="M555" s="6">
        <v>4</v>
      </c>
      <c r="N555" s="8">
        <v>440304</v>
      </c>
      <c r="O555" s="6" t="s">
        <v>66</v>
      </c>
      <c r="P555" s="6" t="s">
        <v>763</v>
      </c>
      <c r="Q555" s="6" t="s">
        <v>187</v>
      </c>
      <c r="R555" s="6" t="s">
        <v>131</v>
      </c>
      <c r="S555" s="6" t="s">
        <v>66</v>
      </c>
    </row>
    <row r="556" spans="1:19" x14ac:dyDescent="0.25">
      <c r="A556" s="5" t="s">
        <v>19</v>
      </c>
      <c r="B556" s="6" t="s">
        <v>20</v>
      </c>
      <c r="C556" s="6" t="s">
        <v>21</v>
      </c>
      <c r="D556" s="6" t="s">
        <v>22</v>
      </c>
      <c r="E556" s="6" t="s">
        <v>831</v>
      </c>
      <c r="F556" s="6" t="s">
        <v>832</v>
      </c>
      <c r="G556" s="6" t="s">
        <v>1149</v>
      </c>
      <c r="H556" s="7">
        <v>44056</v>
      </c>
      <c r="I556" s="6">
        <v>30</v>
      </c>
      <c r="J556" s="6" t="s">
        <v>25</v>
      </c>
      <c r="K556" s="6" t="s">
        <v>834</v>
      </c>
      <c r="L556" s="6" t="s">
        <v>835</v>
      </c>
      <c r="M556" s="6">
        <v>2</v>
      </c>
      <c r="N556" s="8">
        <v>148558</v>
      </c>
      <c r="O556" s="6" t="s">
        <v>28</v>
      </c>
      <c r="P556" s="6" t="s">
        <v>763</v>
      </c>
      <c r="Q556" s="6" t="s">
        <v>187</v>
      </c>
      <c r="R556" s="6" t="s">
        <v>31</v>
      </c>
      <c r="S556" s="6" t="s">
        <v>66</v>
      </c>
    </row>
    <row r="557" spans="1:19" x14ac:dyDescent="0.25">
      <c r="A557" s="5" t="s">
        <v>19</v>
      </c>
      <c r="B557" s="6" t="s">
        <v>20</v>
      </c>
      <c r="C557" s="6" t="s">
        <v>21</v>
      </c>
      <c r="D557" s="6" t="s">
        <v>22</v>
      </c>
      <c r="E557" s="6" t="s">
        <v>806</v>
      </c>
      <c r="F557" s="6" t="s">
        <v>807</v>
      </c>
      <c r="G557" s="6" t="s">
        <v>1150</v>
      </c>
      <c r="H557" s="7">
        <v>44056</v>
      </c>
      <c r="I557" s="6">
        <v>30</v>
      </c>
      <c r="J557" s="6" t="s">
        <v>25</v>
      </c>
      <c r="K557" s="6" t="s">
        <v>625</v>
      </c>
      <c r="L557" s="6" t="s">
        <v>626</v>
      </c>
      <c r="M557" s="6">
        <v>2</v>
      </c>
      <c r="N557" s="8">
        <v>107986</v>
      </c>
      <c r="O557" s="6" t="s">
        <v>28</v>
      </c>
      <c r="P557" s="6" t="s">
        <v>763</v>
      </c>
      <c r="Q557" s="6" t="s">
        <v>187</v>
      </c>
      <c r="R557" s="6" t="s">
        <v>31</v>
      </c>
      <c r="S557" s="6" t="s">
        <v>66</v>
      </c>
    </row>
    <row r="558" spans="1:19" x14ac:dyDescent="0.25">
      <c r="A558" s="5" t="s">
        <v>19</v>
      </c>
      <c r="B558" s="6" t="s">
        <v>20</v>
      </c>
      <c r="C558" s="6" t="s">
        <v>21</v>
      </c>
      <c r="D558" s="6" t="s">
        <v>22</v>
      </c>
      <c r="E558" s="6" t="s">
        <v>1151</v>
      </c>
      <c r="F558" s="6" t="s">
        <v>1152</v>
      </c>
      <c r="G558" s="6" t="s">
        <v>1153</v>
      </c>
      <c r="H558" s="7">
        <v>44056</v>
      </c>
      <c r="I558" s="6">
        <v>30</v>
      </c>
      <c r="J558" s="6" t="s">
        <v>25</v>
      </c>
      <c r="K558" s="6" t="s">
        <v>1154</v>
      </c>
      <c r="L558" s="6" t="s">
        <v>1155</v>
      </c>
      <c r="M558" s="6">
        <v>2</v>
      </c>
      <c r="N558" s="8">
        <v>20174</v>
      </c>
      <c r="O558" s="6" t="s">
        <v>28</v>
      </c>
      <c r="P558" s="6" t="s">
        <v>763</v>
      </c>
      <c r="Q558" s="6" t="s">
        <v>187</v>
      </c>
      <c r="R558" s="6" t="s">
        <v>131</v>
      </c>
      <c r="S558" s="6" t="s">
        <v>28</v>
      </c>
    </row>
    <row r="559" spans="1:19" x14ac:dyDescent="0.25">
      <c r="A559" s="5" t="s">
        <v>19</v>
      </c>
      <c r="B559" s="6" t="s">
        <v>20</v>
      </c>
      <c r="C559" s="6" t="s">
        <v>21</v>
      </c>
      <c r="D559" s="6" t="s">
        <v>22</v>
      </c>
      <c r="E559" s="6" t="s">
        <v>1156</v>
      </c>
      <c r="F559" s="6" t="s">
        <v>1157</v>
      </c>
      <c r="G559" s="6" t="s">
        <v>1158</v>
      </c>
      <c r="H559" s="7">
        <v>44057</v>
      </c>
      <c r="I559" s="6">
        <v>30</v>
      </c>
      <c r="J559" s="6" t="s">
        <v>25</v>
      </c>
      <c r="K559" s="6" t="s">
        <v>451</v>
      </c>
      <c r="L559" s="6" t="s">
        <v>452</v>
      </c>
      <c r="M559" s="6">
        <v>1</v>
      </c>
      <c r="N559" s="8">
        <v>64279</v>
      </c>
      <c r="O559" s="6" t="s">
        <v>28</v>
      </c>
      <c r="P559" s="6" t="s">
        <v>763</v>
      </c>
      <c r="Q559" s="6" t="s">
        <v>187</v>
      </c>
      <c r="R559" s="6" t="s">
        <v>131</v>
      </c>
      <c r="S559" s="6" t="s">
        <v>28</v>
      </c>
    </row>
    <row r="560" spans="1:19" x14ac:dyDescent="0.25">
      <c r="A560" s="5" t="s">
        <v>19</v>
      </c>
      <c r="B560" s="6" t="s">
        <v>20</v>
      </c>
      <c r="C560" s="6" t="s">
        <v>21</v>
      </c>
      <c r="D560" s="6" t="s">
        <v>22</v>
      </c>
      <c r="E560" s="6" t="s">
        <v>1159</v>
      </c>
      <c r="F560" s="6" t="s">
        <v>1160</v>
      </c>
      <c r="G560" s="6" t="s">
        <v>1158</v>
      </c>
      <c r="H560" s="7">
        <v>44057</v>
      </c>
      <c r="I560" s="6">
        <v>30</v>
      </c>
      <c r="J560" s="6" t="s">
        <v>25</v>
      </c>
      <c r="K560" s="6" t="s">
        <v>451</v>
      </c>
      <c r="L560" s="6" t="s">
        <v>452</v>
      </c>
      <c r="M560" s="6">
        <v>2</v>
      </c>
      <c r="N560" s="8">
        <v>11414</v>
      </c>
      <c r="O560" s="6" t="s">
        <v>28</v>
      </c>
      <c r="P560" s="6" t="s">
        <v>763</v>
      </c>
      <c r="Q560" s="6" t="s">
        <v>187</v>
      </c>
      <c r="R560" s="6" t="s">
        <v>131</v>
      </c>
      <c r="S560" s="6" t="s">
        <v>28</v>
      </c>
    </row>
    <row r="561" spans="1:19" x14ac:dyDescent="0.25">
      <c r="A561" s="5" t="s">
        <v>19</v>
      </c>
      <c r="B561" s="6" t="s">
        <v>20</v>
      </c>
      <c r="C561" s="6" t="s">
        <v>21</v>
      </c>
      <c r="D561" s="6" t="s">
        <v>22</v>
      </c>
      <c r="E561" s="6" t="s">
        <v>1161</v>
      </c>
      <c r="F561" s="6" t="s">
        <v>1162</v>
      </c>
      <c r="G561" s="6" t="s">
        <v>1158</v>
      </c>
      <c r="H561" s="7">
        <v>44057</v>
      </c>
      <c r="I561" s="6">
        <v>30</v>
      </c>
      <c r="J561" s="6" t="s">
        <v>25</v>
      </c>
      <c r="K561" s="6" t="s">
        <v>451</v>
      </c>
      <c r="L561" s="6" t="s">
        <v>452</v>
      </c>
      <c r="M561" s="6">
        <v>2</v>
      </c>
      <c r="N561" s="8">
        <v>165042</v>
      </c>
      <c r="O561" s="6" t="s">
        <v>28</v>
      </c>
      <c r="P561" s="6" t="s">
        <v>763</v>
      </c>
      <c r="Q561" s="6" t="s">
        <v>187</v>
      </c>
      <c r="R561" s="6" t="s">
        <v>131</v>
      </c>
      <c r="S561" s="6" t="s">
        <v>28</v>
      </c>
    </row>
    <row r="562" spans="1:19" x14ac:dyDescent="0.25">
      <c r="A562" s="5" t="s">
        <v>19</v>
      </c>
      <c r="B562" s="6" t="s">
        <v>20</v>
      </c>
      <c r="C562" s="6" t="s">
        <v>21</v>
      </c>
      <c r="D562" s="6" t="s">
        <v>22</v>
      </c>
      <c r="E562" s="6" t="s">
        <v>1163</v>
      </c>
      <c r="F562" s="6" t="s">
        <v>1164</v>
      </c>
      <c r="G562" s="6" t="s">
        <v>1158</v>
      </c>
      <c r="H562" s="7">
        <v>44057</v>
      </c>
      <c r="I562" s="6">
        <v>30</v>
      </c>
      <c r="J562" s="6" t="s">
        <v>25</v>
      </c>
      <c r="K562" s="6" t="s">
        <v>451</v>
      </c>
      <c r="L562" s="6" t="s">
        <v>452</v>
      </c>
      <c r="M562" s="6">
        <v>1</v>
      </c>
      <c r="N562" s="8">
        <v>58657</v>
      </c>
      <c r="O562" s="6" t="s">
        <v>28</v>
      </c>
      <c r="P562" s="6" t="s">
        <v>763</v>
      </c>
      <c r="Q562" s="6" t="s">
        <v>187</v>
      </c>
      <c r="R562" s="6" t="s">
        <v>131</v>
      </c>
      <c r="S562" s="6" t="s">
        <v>28</v>
      </c>
    </row>
    <row r="563" spans="1:19" x14ac:dyDescent="0.25">
      <c r="A563" s="5" t="s">
        <v>19</v>
      </c>
      <c r="B563" s="6" t="s">
        <v>20</v>
      </c>
      <c r="C563" s="6" t="s">
        <v>21</v>
      </c>
      <c r="D563" s="6" t="s">
        <v>22</v>
      </c>
      <c r="E563" s="6">
        <v>89123</v>
      </c>
      <c r="F563" s="6" t="s">
        <v>809</v>
      </c>
      <c r="G563" s="6" t="s">
        <v>1165</v>
      </c>
      <c r="H563" s="7">
        <v>44057</v>
      </c>
      <c r="I563" s="6">
        <v>30</v>
      </c>
      <c r="J563" s="6" t="s">
        <v>25</v>
      </c>
      <c r="K563" s="6" t="s">
        <v>811</v>
      </c>
      <c r="L563" s="6" t="s">
        <v>812</v>
      </c>
      <c r="M563" s="6">
        <v>2</v>
      </c>
      <c r="N563" s="8">
        <v>41626</v>
      </c>
      <c r="O563" s="6" t="s">
        <v>28</v>
      </c>
      <c r="P563" s="6" t="s">
        <v>763</v>
      </c>
      <c r="Q563" s="6" t="s">
        <v>187</v>
      </c>
      <c r="R563" s="6" t="s">
        <v>31</v>
      </c>
      <c r="S563" s="6" t="s">
        <v>28</v>
      </c>
    </row>
    <row r="564" spans="1:19" x14ac:dyDescent="0.25">
      <c r="A564" s="5" t="s">
        <v>19</v>
      </c>
      <c r="B564" s="6" t="s">
        <v>20</v>
      </c>
      <c r="C564" s="6" t="s">
        <v>21</v>
      </c>
      <c r="D564" s="6" t="s">
        <v>22</v>
      </c>
      <c r="E564" s="6">
        <v>3572</v>
      </c>
      <c r="F564" s="6" t="s">
        <v>306</v>
      </c>
      <c r="G564" s="6" t="s">
        <v>1166</v>
      </c>
      <c r="H564" s="7">
        <v>44057</v>
      </c>
      <c r="I564" s="6">
        <v>30</v>
      </c>
      <c r="J564" s="6" t="s">
        <v>25</v>
      </c>
      <c r="K564" s="6" t="s">
        <v>744</v>
      </c>
      <c r="L564" s="6" t="s">
        <v>745</v>
      </c>
      <c r="M564" s="6">
        <v>2</v>
      </c>
      <c r="N564" s="8">
        <v>37092</v>
      </c>
      <c r="O564" s="6" t="s">
        <v>190</v>
      </c>
      <c r="P564" s="6" t="s">
        <v>763</v>
      </c>
      <c r="Q564" s="6" t="s">
        <v>187</v>
      </c>
      <c r="R564" s="6" t="s">
        <v>131</v>
      </c>
      <c r="S564" s="6" t="s">
        <v>66</v>
      </c>
    </row>
    <row r="565" spans="1:19" x14ac:dyDescent="0.25">
      <c r="A565" s="5" t="s">
        <v>19</v>
      </c>
      <c r="B565" s="6" t="s">
        <v>20</v>
      </c>
      <c r="C565" s="6" t="s">
        <v>21</v>
      </c>
      <c r="D565" s="6" t="s">
        <v>22</v>
      </c>
      <c r="E565" s="6" t="s">
        <v>806</v>
      </c>
      <c r="F565" s="6" t="s">
        <v>807</v>
      </c>
      <c r="G565" s="6" t="s">
        <v>1167</v>
      </c>
      <c r="H565" s="7">
        <v>44057</v>
      </c>
      <c r="I565" s="6">
        <v>30</v>
      </c>
      <c r="J565" s="6" t="s">
        <v>25</v>
      </c>
      <c r="K565" s="6" t="s">
        <v>625</v>
      </c>
      <c r="L565" s="6" t="s">
        <v>626</v>
      </c>
      <c r="M565" s="6">
        <v>1</v>
      </c>
      <c r="N565" s="8">
        <v>53993</v>
      </c>
      <c r="O565" s="6" t="s">
        <v>28</v>
      </c>
      <c r="P565" s="6" t="s">
        <v>763</v>
      </c>
      <c r="Q565" s="6" t="s">
        <v>187</v>
      </c>
      <c r="R565" s="6" t="s">
        <v>131</v>
      </c>
      <c r="S565" s="6" t="s">
        <v>66</v>
      </c>
    </row>
    <row r="566" spans="1:19" x14ac:dyDescent="0.25">
      <c r="A566" s="5" t="s">
        <v>19</v>
      </c>
      <c r="B566" s="6" t="s">
        <v>20</v>
      </c>
      <c r="C566" s="6" t="s">
        <v>21</v>
      </c>
      <c r="D566" s="6" t="s">
        <v>22</v>
      </c>
      <c r="E566" s="6" t="s">
        <v>806</v>
      </c>
      <c r="F566" s="6" t="s">
        <v>807</v>
      </c>
      <c r="G566" s="6" t="s">
        <v>1168</v>
      </c>
      <c r="H566" s="7">
        <v>44057</v>
      </c>
      <c r="I566" s="6">
        <v>30</v>
      </c>
      <c r="J566" s="6" t="s">
        <v>25</v>
      </c>
      <c r="K566" s="6" t="s">
        <v>625</v>
      </c>
      <c r="L566" s="6" t="s">
        <v>626</v>
      </c>
      <c r="M566" s="6">
        <v>1</v>
      </c>
      <c r="N566" s="8">
        <v>53993</v>
      </c>
      <c r="O566" s="6" t="s">
        <v>28</v>
      </c>
      <c r="P566" s="6" t="s">
        <v>763</v>
      </c>
      <c r="Q566" s="6" t="s">
        <v>187</v>
      </c>
      <c r="R566" s="6" t="s">
        <v>131</v>
      </c>
      <c r="S566" s="6" t="s">
        <v>66</v>
      </c>
    </row>
    <row r="567" spans="1:19" x14ac:dyDescent="0.25">
      <c r="A567" s="5" t="s">
        <v>19</v>
      </c>
      <c r="B567" s="6" t="s">
        <v>20</v>
      </c>
      <c r="C567" s="6" t="s">
        <v>21</v>
      </c>
      <c r="D567" s="6" t="s">
        <v>22</v>
      </c>
      <c r="E567" s="6">
        <v>82135</v>
      </c>
      <c r="F567" s="6" t="s">
        <v>1169</v>
      </c>
      <c r="G567" s="6" t="s">
        <v>1170</v>
      </c>
      <c r="H567" s="7">
        <v>44057</v>
      </c>
      <c r="I567" s="6">
        <v>30</v>
      </c>
      <c r="J567" s="6" t="s">
        <v>25</v>
      </c>
      <c r="K567" s="6" t="s">
        <v>744</v>
      </c>
      <c r="L567" s="6" t="s">
        <v>745</v>
      </c>
      <c r="M567" s="6">
        <v>1</v>
      </c>
      <c r="N567" s="8">
        <v>97135</v>
      </c>
      <c r="O567" s="6" t="s">
        <v>28</v>
      </c>
      <c r="P567" s="6" t="s">
        <v>763</v>
      </c>
      <c r="Q567" s="6" t="s">
        <v>187</v>
      </c>
      <c r="R567" s="6" t="s">
        <v>131</v>
      </c>
      <c r="S567" s="6" t="s">
        <v>28</v>
      </c>
    </row>
    <row r="568" spans="1:19" x14ac:dyDescent="0.25">
      <c r="A568" s="5" t="s">
        <v>19</v>
      </c>
      <c r="B568" s="6" t="s">
        <v>20</v>
      </c>
      <c r="C568" s="6" t="s">
        <v>21</v>
      </c>
      <c r="D568" s="6" t="s">
        <v>22</v>
      </c>
      <c r="E568" s="6" t="s">
        <v>669</v>
      </c>
      <c r="F568" s="6" t="s">
        <v>670</v>
      </c>
      <c r="G568" s="6" t="s">
        <v>1171</v>
      </c>
      <c r="H568" s="7">
        <v>44057</v>
      </c>
      <c r="I568" s="6">
        <v>30</v>
      </c>
      <c r="J568" s="6" t="s">
        <v>25</v>
      </c>
      <c r="K568" s="6" t="s">
        <v>491</v>
      </c>
      <c r="L568" s="6" t="s">
        <v>492</v>
      </c>
      <c r="M568" s="6">
        <v>4</v>
      </c>
      <c r="N568" s="8">
        <v>87744</v>
      </c>
      <c r="O568" s="6" t="s">
        <v>28</v>
      </c>
      <c r="P568" s="6" t="s">
        <v>763</v>
      </c>
      <c r="Q568" s="6" t="s">
        <v>187</v>
      </c>
      <c r="R568" s="6" t="s">
        <v>31</v>
      </c>
      <c r="S568" s="6" t="s">
        <v>66</v>
      </c>
    </row>
    <row r="569" spans="1:19" x14ac:dyDescent="0.25">
      <c r="A569" s="5" t="s">
        <v>19</v>
      </c>
      <c r="B569" s="6" t="s">
        <v>20</v>
      </c>
      <c r="C569" s="6" t="s">
        <v>21</v>
      </c>
      <c r="D569" s="6" t="s">
        <v>22</v>
      </c>
      <c r="E569" s="6" t="s">
        <v>600</v>
      </c>
      <c r="F569" s="6" t="s">
        <v>601</v>
      </c>
      <c r="G569" s="6" t="s">
        <v>1172</v>
      </c>
      <c r="H569" s="7">
        <v>44057</v>
      </c>
      <c r="I569" s="6">
        <v>30</v>
      </c>
      <c r="J569" s="6" t="s">
        <v>25</v>
      </c>
      <c r="K569" s="6" t="s">
        <v>178</v>
      </c>
      <c r="L569" s="6" t="s">
        <v>179</v>
      </c>
      <c r="M569" s="6">
        <v>8</v>
      </c>
      <c r="N569" s="8">
        <v>38688</v>
      </c>
      <c r="O569" s="6" t="s">
        <v>28</v>
      </c>
      <c r="P569" s="6" t="s">
        <v>763</v>
      </c>
      <c r="Q569" s="6" t="s">
        <v>187</v>
      </c>
      <c r="R569" s="6" t="s">
        <v>31</v>
      </c>
      <c r="S569" s="6" t="s">
        <v>66</v>
      </c>
    </row>
    <row r="570" spans="1:19" x14ac:dyDescent="0.25">
      <c r="A570" s="5" t="s">
        <v>19</v>
      </c>
      <c r="B570" s="6" t="s">
        <v>20</v>
      </c>
      <c r="C570" s="6" t="s">
        <v>21</v>
      </c>
      <c r="D570" s="6" t="s">
        <v>22</v>
      </c>
      <c r="E570" s="6">
        <v>90134</v>
      </c>
      <c r="F570" s="6" t="s">
        <v>112</v>
      </c>
      <c r="G570" s="6" t="s">
        <v>1173</v>
      </c>
      <c r="H570" s="7">
        <v>44057</v>
      </c>
      <c r="I570" s="6">
        <v>30</v>
      </c>
      <c r="J570" s="6" t="s">
        <v>25</v>
      </c>
      <c r="K570" s="6" t="s">
        <v>817</v>
      </c>
      <c r="L570" s="6" t="s">
        <v>818</v>
      </c>
      <c r="M570" s="6">
        <v>1</v>
      </c>
      <c r="N570" s="8">
        <v>63538</v>
      </c>
      <c r="O570" s="6" t="s">
        <v>28</v>
      </c>
      <c r="P570" s="6" t="s">
        <v>763</v>
      </c>
      <c r="Q570" s="6" t="s">
        <v>187</v>
      </c>
      <c r="R570" s="6" t="s">
        <v>31</v>
      </c>
      <c r="S570" s="6" t="s">
        <v>28</v>
      </c>
    </row>
    <row r="571" spans="1:19" x14ac:dyDescent="0.25">
      <c r="A571" s="5" t="s">
        <v>19</v>
      </c>
      <c r="B571" s="6" t="s">
        <v>20</v>
      </c>
      <c r="C571" s="6" t="s">
        <v>21</v>
      </c>
      <c r="D571" s="6" t="s">
        <v>22</v>
      </c>
      <c r="E571" s="6">
        <v>84211</v>
      </c>
      <c r="F571" s="6" t="s">
        <v>549</v>
      </c>
      <c r="G571" s="6" t="s">
        <v>1174</v>
      </c>
      <c r="H571" s="7">
        <v>44057</v>
      </c>
      <c r="I571" s="6">
        <v>30</v>
      </c>
      <c r="J571" s="6" t="s">
        <v>25</v>
      </c>
      <c r="K571" s="6" t="s">
        <v>817</v>
      </c>
      <c r="L571" s="6" t="s">
        <v>818</v>
      </c>
      <c r="M571" s="6">
        <v>2</v>
      </c>
      <c r="N571" s="8">
        <v>112588</v>
      </c>
      <c r="O571" s="6" t="s">
        <v>28</v>
      </c>
      <c r="P571" s="6" t="s">
        <v>763</v>
      </c>
      <c r="Q571" s="6" t="s">
        <v>187</v>
      </c>
      <c r="R571" s="6" t="s">
        <v>31</v>
      </c>
      <c r="S571" s="6" t="s">
        <v>28</v>
      </c>
    </row>
    <row r="572" spans="1:19" x14ac:dyDescent="0.25">
      <c r="A572" s="5" t="s">
        <v>19</v>
      </c>
      <c r="B572" s="6" t="s">
        <v>20</v>
      </c>
      <c r="C572" s="6" t="s">
        <v>21</v>
      </c>
      <c r="D572" s="6" t="s">
        <v>22</v>
      </c>
      <c r="E572" s="6">
        <v>84075</v>
      </c>
      <c r="F572" s="6" t="s">
        <v>1175</v>
      </c>
      <c r="G572" s="6" t="s">
        <v>1176</v>
      </c>
      <c r="H572" s="7">
        <v>44057</v>
      </c>
      <c r="I572" s="6">
        <v>30</v>
      </c>
      <c r="J572" s="6" t="s">
        <v>25</v>
      </c>
      <c r="K572" s="6" t="s">
        <v>47</v>
      </c>
      <c r="L572" s="6" t="s">
        <v>48</v>
      </c>
      <c r="M572" s="6">
        <v>1</v>
      </c>
      <c r="N572" s="8">
        <v>19382</v>
      </c>
      <c r="O572" s="6" t="s">
        <v>28</v>
      </c>
      <c r="P572" s="6" t="s">
        <v>763</v>
      </c>
      <c r="Q572" s="6" t="s">
        <v>187</v>
      </c>
      <c r="R572" s="6" t="s">
        <v>31</v>
      </c>
      <c r="S572" s="6" t="s">
        <v>28</v>
      </c>
    </row>
    <row r="573" spans="1:19" x14ac:dyDescent="0.25">
      <c r="A573" s="5" t="s">
        <v>19</v>
      </c>
      <c r="B573" s="6" t="s">
        <v>20</v>
      </c>
      <c r="C573" s="6" t="s">
        <v>21</v>
      </c>
      <c r="D573" s="6" t="s">
        <v>22</v>
      </c>
      <c r="E573" s="6">
        <v>50888</v>
      </c>
      <c r="F573" s="6" t="s">
        <v>1177</v>
      </c>
      <c r="G573" s="6" t="s">
        <v>1178</v>
      </c>
      <c r="H573" s="7">
        <v>44057</v>
      </c>
      <c r="I573" s="6">
        <v>30</v>
      </c>
      <c r="J573" s="6" t="s">
        <v>25</v>
      </c>
      <c r="K573" s="6" t="s">
        <v>1154</v>
      </c>
      <c r="L573" s="6" t="s">
        <v>1155</v>
      </c>
      <c r="M573" s="6">
        <v>2</v>
      </c>
      <c r="N573" s="8">
        <v>522908</v>
      </c>
      <c r="O573" s="6" t="s">
        <v>66</v>
      </c>
      <c r="P573" s="6" t="s">
        <v>763</v>
      </c>
      <c r="Q573" s="6" t="s">
        <v>187</v>
      </c>
      <c r="R573" s="6" t="s">
        <v>131</v>
      </c>
      <c r="S573" s="6" t="s">
        <v>66</v>
      </c>
    </row>
    <row r="574" spans="1:19" x14ac:dyDescent="0.25">
      <c r="A574" s="5" t="s">
        <v>19</v>
      </c>
      <c r="B574" s="6" t="s">
        <v>20</v>
      </c>
      <c r="C574" s="6" t="s">
        <v>21</v>
      </c>
      <c r="D574" s="6" t="s">
        <v>22</v>
      </c>
      <c r="E574" s="6" t="s">
        <v>1179</v>
      </c>
      <c r="F574" s="6" t="s">
        <v>497</v>
      </c>
      <c r="G574" s="6" t="s">
        <v>1180</v>
      </c>
      <c r="H574" s="7">
        <v>44057</v>
      </c>
      <c r="I574" s="6">
        <v>30</v>
      </c>
      <c r="J574" s="6" t="s">
        <v>25</v>
      </c>
      <c r="K574" s="6" t="s">
        <v>532</v>
      </c>
      <c r="L574" s="6" t="s">
        <v>533</v>
      </c>
      <c r="M574" s="6">
        <v>4</v>
      </c>
      <c r="N574" s="8">
        <v>12828</v>
      </c>
      <c r="O574" s="6" t="s">
        <v>28</v>
      </c>
      <c r="P574" s="6" t="s">
        <v>763</v>
      </c>
      <c r="Q574" s="6" t="s">
        <v>187</v>
      </c>
      <c r="R574" s="6" t="s">
        <v>131</v>
      </c>
      <c r="S574" s="6" t="s">
        <v>28</v>
      </c>
    </row>
    <row r="575" spans="1:19" x14ac:dyDescent="0.25">
      <c r="A575" s="5" t="s">
        <v>19</v>
      </c>
      <c r="B575" s="6" t="s">
        <v>20</v>
      </c>
      <c r="C575" s="6" t="s">
        <v>21</v>
      </c>
      <c r="D575" s="6" t="s">
        <v>22</v>
      </c>
      <c r="E575" s="6">
        <v>82</v>
      </c>
      <c r="F575" s="6" t="s">
        <v>1181</v>
      </c>
      <c r="G575" s="6" t="s">
        <v>1182</v>
      </c>
      <c r="H575" s="7">
        <v>44057</v>
      </c>
      <c r="I575" s="6">
        <v>30</v>
      </c>
      <c r="J575" s="6" t="s">
        <v>25</v>
      </c>
      <c r="K575" s="6" t="s">
        <v>1183</v>
      </c>
      <c r="L575" s="6" t="s">
        <v>1184</v>
      </c>
      <c r="M575" s="6">
        <v>2</v>
      </c>
      <c r="N575" s="8">
        <v>82336</v>
      </c>
      <c r="O575" s="6" t="s">
        <v>190</v>
      </c>
      <c r="P575" s="6" t="s">
        <v>763</v>
      </c>
      <c r="Q575" s="6" t="s">
        <v>187</v>
      </c>
      <c r="R575" s="6" t="s">
        <v>31</v>
      </c>
      <c r="S575" s="6" t="s">
        <v>66</v>
      </c>
    </row>
    <row r="576" spans="1:19" x14ac:dyDescent="0.25">
      <c r="A576" s="5" t="s">
        <v>19</v>
      </c>
      <c r="B576" s="6" t="s">
        <v>20</v>
      </c>
      <c r="C576" s="6" t="s">
        <v>21</v>
      </c>
      <c r="D576" s="6" t="s">
        <v>22</v>
      </c>
      <c r="E576" s="6">
        <v>50662</v>
      </c>
      <c r="F576" s="6" t="s">
        <v>233</v>
      </c>
      <c r="G576" s="6" t="s">
        <v>1185</v>
      </c>
      <c r="H576" s="7">
        <v>44057</v>
      </c>
      <c r="I576" s="6">
        <v>30</v>
      </c>
      <c r="J576" s="6" t="s">
        <v>25</v>
      </c>
      <c r="K576" s="6" t="s">
        <v>744</v>
      </c>
      <c r="L576" s="6" t="s">
        <v>745</v>
      </c>
      <c r="M576" s="6">
        <v>1</v>
      </c>
      <c r="N576" s="8">
        <v>125841</v>
      </c>
      <c r="O576" s="6" t="s">
        <v>66</v>
      </c>
      <c r="P576" s="6" t="s">
        <v>763</v>
      </c>
      <c r="Q576" s="6" t="s">
        <v>187</v>
      </c>
      <c r="R576" s="6" t="s">
        <v>131</v>
      </c>
      <c r="S576" s="6" t="s">
        <v>66</v>
      </c>
    </row>
    <row r="577" spans="1:19" x14ac:dyDescent="0.25">
      <c r="A577" s="5" t="s">
        <v>19</v>
      </c>
      <c r="B577" s="6" t="s">
        <v>20</v>
      </c>
      <c r="C577" s="6" t="s">
        <v>21</v>
      </c>
      <c r="D577" s="6" t="s">
        <v>22</v>
      </c>
      <c r="E577" s="6">
        <v>51174</v>
      </c>
      <c r="F577" s="6" t="s">
        <v>775</v>
      </c>
      <c r="G577" s="6" t="s">
        <v>1185</v>
      </c>
      <c r="H577" s="7">
        <v>44057</v>
      </c>
      <c r="I577" s="6">
        <v>30</v>
      </c>
      <c r="J577" s="6" t="s">
        <v>25</v>
      </c>
      <c r="K577" s="6" t="s">
        <v>744</v>
      </c>
      <c r="L577" s="6" t="s">
        <v>745</v>
      </c>
      <c r="M577" s="6">
        <v>1</v>
      </c>
      <c r="N577" s="8">
        <v>112933</v>
      </c>
      <c r="O577" s="6" t="s">
        <v>66</v>
      </c>
      <c r="P577" s="6" t="s">
        <v>763</v>
      </c>
      <c r="Q577" s="6" t="s">
        <v>187</v>
      </c>
      <c r="R577" s="6" t="s">
        <v>131</v>
      </c>
      <c r="S577" s="6" t="s">
        <v>66</v>
      </c>
    </row>
    <row r="578" spans="1:19" x14ac:dyDescent="0.25">
      <c r="A578" s="5" t="s">
        <v>19</v>
      </c>
      <c r="B578" s="6" t="s">
        <v>20</v>
      </c>
      <c r="C578" s="6" t="s">
        <v>21</v>
      </c>
      <c r="D578" s="6" t="s">
        <v>22</v>
      </c>
      <c r="E578" s="6">
        <v>40768</v>
      </c>
      <c r="F578" s="6" t="s">
        <v>1186</v>
      </c>
      <c r="G578" s="6" t="s">
        <v>1187</v>
      </c>
      <c r="H578" s="7">
        <v>44057</v>
      </c>
      <c r="I578" s="6">
        <v>30</v>
      </c>
      <c r="J578" s="6" t="s">
        <v>25</v>
      </c>
      <c r="K578" s="6" t="s">
        <v>532</v>
      </c>
      <c r="L578" s="6" t="s">
        <v>533</v>
      </c>
      <c r="M578" s="6">
        <v>2</v>
      </c>
      <c r="N578" s="8">
        <v>79938</v>
      </c>
      <c r="O578" s="6" t="s">
        <v>66</v>
      </c>
      <c r="P578" s="6" t="s">
        <v>763</v>
      </c>
      <c r="Q578" s="6" t="s">
        <v>187</v>
      </c>
      <c r="R578" s="6" t="s">
        <v>131</v>
      </c>
      <c r="S578" s="6" t="s">
        <v>66</v>
      </c>
    </row>
    <row r="579" spans="1:19" x14ac:dyDescent="0.25">
      <c r="A579" s="5" t="s">
        <v>19</v>
      </c>
      <c r="B579" s="6" t="s">
        <v>20</v>
      </c>
      <c r="C579" s="6" t="s">
        <v>21</v>
      </c>
      <c r="D579" s="6" t="s">
        <v>22</v>
      </c>
      <c r="E579" s="6">
        <v>58036</v>
      </c>
      <c r="F579" s="6" t="s">
        <v>1188</v>
      </c>
      <c r="G579" s="6" t="s">
        <v>1189</v>
      </c>
      <c r="H579" s="7">
        <v>44057</v>
      </c>
      <c r="I579" s="6">
        <v>30</v>
      </c>
      <c r="J579" s="6" t="s">
        <v>25</v>
      </c>
      <c r="K579" s="6" t="s">
        <v>532</v>
      </c>
      <c r="L579" s="6" t="s">
        <v>533</v>
      </c>
      <c r="M579" s="6">
        <v>4</v>
      </c>
      <c r="N579" s="8">
        <v>5516</v>
      </c>
      <c r="O579" s="6" t="s">
        <v>28</v>
      </c>
      <c r="P579" s="6" t="s">
        <v>763</v>
      </c>
      <c r="Q579" s="6" t="s">
        <v>187</v>
      </c>
      <c r="R579" s="6" t="s">
        <v>131</v>
      </c>
      <c r="S579" s="6" t="s">
        <v>28</v>
      </c>
    </row>
    <row r="580" spans="1:19" x14ac:dyDescent="0.25">
      <c r="A580" s="5" t="s">
        <v>19</v>
      </c>
      <c r="B580" s="6" t="s">
        <v>20</v>
      </c>
      <c r="C580" s="6" t="s">
        <v>21</v>
      </c>
      <c r="D580" s="6" t="s">
        <v>22</v>
      </c>
      <c r="E580" s="6">
        <v>40039</v>
      </c>
      <c r="F580" s="6" t="s">
        <v>1190</v>
      </c>
      <c r="G580" s="6" t="s">
        <v>1191</v>
      </c>
      <c r="H580" s="7">
        <v>44057</v>
      </c>
      <c r="I580" s="6">
        <v>30</v>
      </c>
      <c r="J580" s="6" t="s">
        <v>25</v>
      </c>
      <c r="K580" s="6" t="s">
        <v>26</v>
      </c>
      <c r="L580" s="6" t="s">
        <v>27</v>
      </c>
      <c r="M580" s="6">
        <v>20</v>
      </c>
      <c r="N580" s="8">
        <v>1176300</v>
      </c>
      <c r="O580" s="6" t="s">
        <v>66</v>
      </c>
      <c r="P580" s="6" t="s">
        <v>763</v>
      </c>
      <c r="Q580" s="6" t="s">
        <v>187</v>
      </c>
      <c r="R580" s="6" t="s">
        <v>131</v>
      </c>
      <c r="S580" s="6" t="s">
        <v>66</v>
      </c>
    </row>
    <row r="581" spans="1:19" x14ac:dyDescent="0.25">
      <c r="A581" s="5" t="s">
        <v>19</v>
      </c>
      <c r="B581" s="6" t="s">
        <v>20</v>
      </c>
      <c r="C581" s="6" t="s">
        <v>21</v>
      </c>
      <c r="D581" s="6" t="s">
        <v>22</v>
      </c>
      <c r="E581" s="6" t="s">
        <v>1192</v>
      </c>
      <c r="F581" s="6" t="s">
        <v>1193</v>
      </c>
      <c r="G581" s="6" t="s">
        <v>1194</v>
      </c>
      <c r="H581" s="7">
        <v>44057</v>
      </c>
      <c r="I581" s="6">
        <v>30</v>
      </c>
      <c r="J581" s="6" t="s">
        <v>25</v>
      </c>
      <c r="K581" s="6" t="s">
        <v>1195</v>
      </c>
      <c r="L581" s="6" t="s">
        <v>1196</v>
      </c>
      <c r="M581" s="6">
        <v>1</v>
      </c>
      <c r="N581" s="8">
        <v>65791</v>
      </c>
      <c r="O581" s="6" t="s">
        <v>28</v>
      </c>
      <c r="P581" s="6" t="s">
        <v>763</v>
      </c>
      <c r="Q581" s="6" t="s">
        <v>187</v>
      </c>
      <c r="R581" s="6" t="s">
        <v>131</v>
      </c>
      <c r="S581" s="6" t="s">
        <v>66</v>
      </c>
    </row>
    <row r="582" spans="1:19" x14ac:dyDescent="0.25">
      <c r="A582" s="5" t="s">
        <v>19</v>
      </c>
      <c r="B582" s="6" t="s">
        <v>20</v>
      </c>
      <c r="C582" s="6" t="s">
        <v>21</v>
      </c>
      <c r="D582" s="6" t="s">
        <v>22</v>
      </c>
      <c r="E582" s="6" t="s">
        <v>1197</v>
      </c>
      <c r="F582" s="6" t="s">
        <v>426</v>
      </c>
      <c r="G582" s="6" t="s">
        <v>1198</v>
      </c>
      <c r="H582" s="7">
        <v>44060</v>
      </c>
      <c r="I582" s="6">
        <v>30</v>
      </c>
      <c r="J582" s="6" t="s">
        <v>25</v>
      </c>
      <c r="K582" s="6" t="s">
        <v>138</v>
      </c>
      <c r="L582" s="6" t="s">
        <v>139</v>
      </c>
      <c r="M582" s="6">
        <v>10</v>
      </c>
      <c r="N582" s="8">
        <v>138660</v>
      </c>
      <c r="O582" s="6" t="s">
        <v>28</v>
      </c>
      <c r="P582" s="6" t="s">
        <v>763</v>
      </c>
      <c r="Q582" s="6" t="s">
        <v>187</v>
      </c>
      <c r="R582" s="6" t="s">
        <v>131</v>
      </c>
      <c r="S582" s="6" t="s">
        <v>66</v>
      </c>
    </row>
    <row r="583" spans="1:19" x14ac:dyDescent="0.25">
      <c r="A583" s="5" t="s">
        <v>19</v>
      </c>
      <c r="B583" s="6" t="s">
        <v>20</v>
      </c>
      <c r="C583" s="6" t="s">
        <v>21</v>
      </c>
      <c r="D583" s="6" t="s">
        <v>22</v>
      </c>
      <c r="E583" s="6" t="s">
        <v>1199</v>
      </c>
      <c r="F583" s="6" t="s">
        <v>1200</v>
      </c>
      <c r="G583" s="6" t="s">
        <v>1201</v>
      </c>
      <c r="H583" s="7">
        <v>44060</v>
      </c>
      <c r="I583" s="6">
        <v>30</v>
      </c>
      <c r="J583" s="6" t="s">
        <v>25</v>
      </c>
      <c r="K583" s="6" t="s">
        <v>1202</v>
      </c>
      <c r="L583" s="6" t="s">
        <v>1203</v>
      </c>
      <c r="M583" s="6">
        <v>1</v>
      </c>
      <c r="N583" s="8">
        <v>58815</v>
      </c>
      <c r="O583" s="6" t="s">
        <v>28</v>
      </c>
      <c r="P583" s="6" t="s">
        <v>763</v>
      </c>
      <c r="Q583" s="6" t="s">
        <v>187</v>
      </c>
      <c r="R583" s="6" t="s">
        <v>31</v>
      </c>
      <c r="S583" s="6" t="s">
        <v>66</v>
      </c>
    </row>
    <row r="584" spans="1:19" x14ac:dyDescent="0.25">
      <c r="A584" s="5" t="s">
        <v>19</v>
      </c>
      <c r="B584" s="6" t="s">
        <v>20</v>
      </c>
      <c r="C584" s="6" t="s">
        <v>21</v>
      </c>
      <c r="D584" s="6" t="s">
        <v>22</v>
      </c>
      <c r="E584" s="6" t="s">
        <v>1204</v>
      </c>
      <c r="F584" s="6" t="s">
        <v>1200</v>
      </c>
      <c r="G584" s="6" t="s">
        <v>1201</v>
      </c>
      <c r="H584" s="7">
        <v>44060</v>
      </c>
      <c r="I584" s="6">
        <v>30</v>
      </c>
      <c r="J584" s="6" t="s">
        <v>25</v>
      </c>
      <c r="K584" s="6" t="s">
        <v>1202</v>
      </c>
      <c r="L584" s="6" t="s">
        <v>1203</v>
      </c>
      <c r="M584" s="6">
        <v>1</v>
      </c>
      <c r="N584" s="8">
        <v>58815</v>
      </c>
      <c r="O584" s="6" t="s">
        <v>28</v>
      </c>
      <c r="P584" s="6" t="s">
        <v>763</v>
      </c>
      <c r="Q584" s="6" t="s">
        <v>187</v>
      </c>
      <c r="R584" s="6" t="s">
        <v>31</v>
      </c>
      <c r="S584" s="6" t="s">
        <v>66</v>
      </c>
    </row>
    <row r="585" spans="1:19" x14ac:dyDescent="0.25">
      <c r="A585" s="5" t="s">
        <v>19</v>
      </c>
      <c r="B585" s="6" t="s">
        <v>20</v>
      </c>
      <c r="C585" s="6" t="s">
        <v>21</v>
      </c>
      <c r="D585" s="6" t="s">
        <v>22</v>
      </c>
      <c r="E585" s="6">
        <v>63179</v>
      </c>
      <c r="F585" s="6" t="s">
        <v>1205</v>
      </c>
      <c r="G585" s="6" t="s">
        <v>1206</v>
      </c>
      <c r="H585" s="7">
        <v>44060</v>
      </c>
      <c r="I585" s="6">
        <v>30</v>
      </c>
      <c r="J585" s="6" t="s">
        <v>25</v>
      </c>
      <c r="K585" s="6" t="s">
        <v>532</v>
      </c>
      <c r="L585" s="6" t="s">
        <v>533</v>
      </c>
      <c r="M585" s="6">
        <v>2</v>
      </c>
      <c r="N585" s="8">
        <v>76886</v>
      </c>
      <c r="O585" s="6" t="s">
        <v>28</v>
      </c>
      <c r="P585" s="6" t="s">
        <v>763</v>
      </c>
      <c r="Q585" s="6" t="s">
        <v>187</v>
      </c>
      <c r="R585" s="6" t="s">
        <v>131</v>
      </c>
      <c r="S585" s="6" t="s">
        <v>28</v>
      </c>
    </row>
    <row r="586" spans="1:19" x14ac:dyDescent="0.25">
      <c r="A586" s="5" t="s">
        <v>19</v>
      </c>
      <c r="B586" s="6" t="s">
        <v>20</v>
      </c>
      <c r="C586" s="6" t="s">
        <v>21</v>
      </c>
      <c r="D586" s="6" t="s">
        <v>22</v>
      </c>
      <c r="E586" s="6" t="s">
        <v>1207</v>
      </c>
      <c r="F586" s="6" t="s">
        <v>1208</v>
      </c>
      <c r="G586" s="6" t="s">
        <v>1206</v>
      </c>
      <c r="H586" s="7">
        <v>44060</v>
      </c>
      <c r="I586" s="6">
        <v>30</v>
      </c>
      <c r="J586" s="6" t="s">
        <v>25</v>
      </c>
      <c r="K586" s="6" t="s">
        <v>532</v>
      </c>
      <c r="L586" s="6" t="s">
        <v>533</v>
      </c>
      <c r="M586" s="6">
        <v>2</v>
      </c>
      <c r="N586" s="8">
        <v>53670</v>
      </c>
      <c r="O586" s="6" t="s">
        <v>28</v>
      </c>
      <c r="P586" s="6" t="s">
        <v>763</v>
      </c>
      <c r="Q586" s="6" t="s">
        <v>187</v>
      </c>
      <c r="R586" s="6" t="s">
        <v>131</v>
      </c>
      <c r="S586" s="6" t="s">
        <v>28</v>
      </c>
    </row>
    <row r="587" spans="1:19" x14ac:dyDescent="0.25">
      <c r="A587" s="5" t="s">
        <v>19</v>
      </c>
      <c r="B587" s="6" t="s">
        <v>20</v>
      </c>
      <c r="C587" s="6" t="s">
        <v>21</v>
      </c>
      <c r="D587" s="6" t="s">
        <v>22</v>
      </c>
      <c r="E587" s="6" t="s">
        <v>1209</v>
      </c>
      <c r="F587" s="6" t="s">
        <v>1210</v>
      </c>
      <c r="G587" s="6" t="s">
        <v>1206</v>
      </c>
      <c r="H587" s="7">
        <v>44060</v>
      </c>
      <c r="I587" s="6">
        <v>30</v>
      </c>
      <c r="J587" s="6" t="s">
        <v>25</v>
      </c>
      <c r="K587" s="6" t="s">
        <v>532</v>
      </c>
      <c r="L587" s="6" t="s">
        <v>533</v>
      </c>
      <c r="M587" s="6">
        <v>1</v>
      </c>
      <c r="N587" s="8">
        <v>43564</v>
      </c>
      <c r="O587" s="6" t="s">
        <v>28</v>
      </c>
      <c r="P587" s="6" t="s">
        <v>763</v>
      </c>
      <c r="Q587" s="6" t="s">
        <v>187</v>
      </c>
      <c r="R587" s="6" t="s">
        <v>131</v>
      </c>
      <c r="S587" s="6" t="s">
        <v>28</v>
      </c>
    </row>
    <row r="588" spans="1:19" x14ac:dyDescent="0.25">
      <c r="A588" s="5" t="s">
        <v>19</v>
      </c>
      <c r="B588" s="6" t="s">
        <v>20</v>
      </c>
      <c r="C588" s="6" t="s">
        <v>21</v>
      </c>
      <c r="D588" s="6" t="s">
        <v>22</v>
      </c>
      <c r="E588" s="6" t="s">
        <v>1211</v>
      </c>
      <c r="F588" s="6" t="s">
        <v>1212</v>
      </c>
      <c r="G588" s="6" t="s">
        <v>1206</v>
      </c>
      <c r="H588" s="7">
        <v>44060</v>
      </c>
      <c r="I588" s="6">
        <v>30</v>
      </c>
      <c r="J588" s="6" t="s">
        <v>25</v>
      </c>
      <c r="K588" s="6" t="s">
        <v>532</v>
      </c>
      <c r="L588" s="6" t="s">
        <v>533</v>
      </c>
      <c r="M588" s="6">
        <v>2</v>
      </c>
      <c r="N588" s="8">
        <v>56286</v>
      </c>
      <c r="O588" s="6" t="s">
        <v>28</v>
      </c>
      <c r="P588" s="6" t="s">
        <v>763</v>
      </c>
      <c r="Q588" s="6" t="s">
        <v>187</v>
      </c>
      <c r="R588" s="6" t="s">
        <v>131</v>
      </c>
      <c r="S588" s="6" t="s">
        <v>28</v>
      </c>
    </row>
    <row r="589" spans="1:19" x14ac:dyDescent="0.25">
      <c r="A589" s="5" t="s">
        <v>19</v>
      </c>
      <c r="B589" s="6" t="s">
        <v>20</v>
      </c>
      <c r="C589" s="6" t="s">
        <v>21</v>
      </c>
      <c r="D589" s="6" t="s">
        <v>22</v>
      </c>
      <c r="E589" s="6" t="s">
        <v>1213</v>
      </c>
      <c r="F589" s="6" t="s">
        <v>1214</v>
      </c>
      <c r="G589" s="6" t="s">
        <v>1206</v>
      </c>
      <c r="H589" s="7">
        <v>44060</v>
      </c>
      <c r="I589" s="6">
        <v>30</v>
      </c>
      <c r="J589" s="6" t="s">
        <v>25</v>
      </c>
      <c r="K589" s="6" t="s">
        <v>532</v>
      </c>
      <c r="L589" s="6" t="s">
        <v>533</v>
      </c>
      <c r="M589" s="6">
        <v>1</v>
      </c>
      <c r="N589" s="8">
        <v>23565</v>
      </c>
      <c r="O589" s="6" t="s">
        <v>28</v>
      </c>
      <c r="P589" s="6" t="s">
        <v>763</v>
      </c>
      <c r="Q589" s="6" t="s">
        <v>187</v>
      </c>
      <c r="R589" s="6" t="s">
        <v>131</v>
      </c>
      <c r="S589" s="6" t="s">
        <v>28</v>
      </c>
    </row>
    <row r="590" spans="1:19" x14ac:dyDescent="0.25">
      <c r="A590" s="5" t="s">
        <v>19</v>
      </c>
      <c r="B590" s="6" t="s">
        <v>20</v>
      </c>
      <c r="C590" s="6" t="s">
        <v>21</v>
      </c>
      <c r="D590" s="6" t="s">
        <v>22</v>
      </c>
      <c r="E590" s="6" t="s">
        <v>1215</v>
      </c>
      <c r="F590" s="6" t="s">
        <v>1216</v>
      </c>
      <c r="G590" s="6" t="s">
        <v>1206</v>
      </c>
      <c r="H590" s="7">
        <v>44060</v>
      </c>
      <c r="I590" s="6">
        <v>30</v>
      </c>
      <c r="J590" s="6" t="s">
        <v>25</v>
      </c>
      <c r="K590" s="6" t="s">
        <v>532</v>
      </c>
      <c r="L590" s="6" t="s">
        <v>533</v>
      </c>
      <c r="M590" s="6">
        <v>1</v>
      </c>
      <c r="N590" s="8">
        <v>17993</v>
      </c>
      <c r="O590" s="6" t="s">
        <v>28</v>
      </c>
      <c r="P590" s="6" t="s">
        <v>763</v>
      </c>
      <c r="Q590" s="6" t="s">
        <v>187</v>
      </c>
      <c r="R590" s="6" t="s">
        <v>131</v>
      </c>
      <c r="S590" s="6" t="s">
        <v>28</v>
      </c>
    </row>
    <row r="591" spans="1:19" x14ac:dyDescent="0.25">
      <c r="A591" s="5" t="s">
        <v>19</v>
      </c>
      <c r="B591" s="6" t="s">
        <v>20</v>
      </c>
      <c r="C591" s="6" t="s">
        <v>21</v>
      </c>
      <c r="D591" s="6" t="s">
        <v>22</v>
      </c>
      <c r="E591" s="6">
        <v>47684</v>
      </c>
      <c r="F591" s="6" t="s">
        <v>1217</v>
      </c>
      <c r="G591" s="6" t="s">
        <v>1218</v>
      </c>
      <c r="H591" s="7">
        <v>44060</v>
      </c>
      <c r="I591" s="6">
        <v>30</v>
      </c>
      <c r="J591" s="6" t="s">
        <v>25</v>
      </c>
      <c r="K591" s="6" t="s">
        <v>419</v>
      </c>
      <c r="L591" s="6" t="s">
        <v>420</v>
      </c>
      <c r="M591" s="6">
        <v>1</v>
      </c>
      <c r="N591" s="8">
        <v>38715</v>
      </c>
      <c r="O591" s="6" t="s">
        <v>66</v>
      </c>
      <c r="P591" s="6" t="s">
        <v>763</v>
      </c>
      <c r="Q591" s="6" t="s">
        <v>187</v>
      </c>
      <c r="R591" s="6" t="s">
        <v>31</v>
      </c>
      <c r="S591" s="6" t="s">
        <v>66</v>
      </c>
    </row>
    <row r="592" spans="1:19" x14ac:dyDescent="0.25">
      <c r="A592" s="5" t="s">
        <v>19</v>
      </c>
      <c r="B592" s="6" t="s">
        <v>20</v>
      </c>
      <c r="C592" s="6" t="s">
        <v>21</v>
      </c>
      <c r="D592" s="6" t="s">
        <v>22</v>
      </c>
      <c r="E592" s="6">
        <v>47684</v>
      </c>
      <c r="F592" s="6" t="s">
        <v>1217</v>
      </c>
      <c r="G592" s="6" t="s">
        <v>1219</v>
      </c>
      <c r="H592" s="7">
        <v>44060</v>
      </c>
      <c r="I592" s="6">
        <v>30</v>
      </c>
      <c r="J592" s="6" t="s">
        <v>25</v>
      </c>
      <c r="K592" s="6" t="s">
        <v>419</v>
      </c>
      <c r="L592" s="6" t="s">
        <v>420</v>
      </c>
      <c r="M592" s="6">
        <v>1</v>
      </c>
      <c r="N592" s="8">
        <v>38715</v>
      </c>
      <c r="O592" s="6" t="s">
        <v>66</v>
      </c>
      <c r="P592" s="6" t="s">
        <v>763</v>
      </c>
      <c r="Q592" s="6" t="s">
        <v>187</v>
      </c>
      <c r="R592" s="6" t="s">
        <v>31</v>
      </c>
      <c r="S592" s="6" t="s">
        <v>66</v>
      </c>
    </row>
    <row r="593" spans="1:19" x14ac:dyDescent="0.25">
      <c r="A593" s="5" t="s">
        <v>19</v>
      </c>
      <c r="B593" s="6" t="s">
        <v>20</v>
      </c>
      <c r="C593" s="6" t="s">
        <v>21</v>
      </c>
      <c r="D593" s="6" t="s">
        <v>22</v>
      </c>
      <c r="E593" s="6">
        <v>40913</v>
      </c>
      <c r="F593" s="6" t="s">
        <v>1220</v>
      </c>
      <c r="G593" s="6" t="s">
        <v>1221</v>
      </c>
      <c r="H593" s="7">
        <v>44060</v>
      </c>
      <c r="I593" s="6">
        <v>30</v>
      </c>
      <c r="J593" s="6" t="s">
        <v>25</v>
      </c>
      <c r="K593" s="6" t="s">
        <v>532</v>
      </c>
      <c r="L593" s="6" t="s">
        <v>533</v>
      </c>
      <c r="M593" s="6">
        <v>4</v>
      </c>
      <c r="N593" s="8">
        <v>97824</v>
      </c>
      <c r="O593" s="6" t="s">
        <v>66</v>
      </c>
      <c r="P593" s="6" t="s">
        <v>763</v>
      </c>
      <c r="Q593" s="6" t="s">
        <v>187</v>
      </c>
      <c r="R593" s="6" t="s">
        <v>31</v>
      </c>
      <c r="S593" s="6" t="s">
        <v>66</v>
      </c>
    </row>
    <row r="594" spans="1:19" x14ac:dyDescent="0.25">
      <c r="A594" s="5" t="s">
        <v>19</v>
      </c>
      <c r="B594" s="6" t="s">
        <v>20</v>
      </c>
      <c r="C594" s="6" t="s">
        <v>21</v>
      </c>
      <c r="D594" s="6" t="s">
        <v>22</v>
      </c>
      <c r="E594" s="6" t="s">
        <v>819</v>
      </c>
      <c r="F594" s="6" t="s">
        <v>820</v>
      </c>
      <c r="G594" s="6" t="s">
        <v>1222</v>
      </c>
      <c r="H594" s="7">
        <v>44060</v>
      </c>
      <c r="I594" s="6">
        <v>30</v>
      </c>
      <c r="J594" s="6" t="s">
        <v>25</v>
      </c>
      <c r="K594" s="6" t="s">
        <v>822</v>
      </c>
      <c r="L594" s="6" t="s">
        <v>823</v>
      </c>
      <c r="M594" s="6">
        <v>1</v>
      </c>
      <c r="N594" s="8">
        <v>212597</v>
      </c>
      <c r="O594" s="6" t="s">
        <v>28</v>
      </c>
      <c r="P594" s="6" t="s">
        <v>763</v>
      </c>
      <c r="Q594" s="6" t="s">
        <v>187</v>
      </c>
      <c r="R594" s="6" t="s">
        <v>31</v>
      </c>
      <c r="S594" s="6" t="s">
        <v>28</v>
      </c>
    </row>
    <row r="595" spans="1:19" x14ac:dyDescent="0.25">
      <c r="A595" s="5" t="s">
        <v>19</v>
      </c>
      <c r="B595" s="6" t="s">
        <v>20</v>
      </c>
      <c r="C595" s="6" t="s">
        <v>21</v>
      </c>
      <c r="D595" s="6" t="s">
        <v>22</v>
      </c>
      <c r="E595" s="6">
        <v>6061</v>
      </c>
      <c r="F595" s="6" t="s">
        <v>824</v>
      </c>
      <c r="G595" s="6" t="s">
        <v>1222</v>
      </c>
      <c r="H595" s="7">
        <v>44060</v>
      </c>
      <c r="I595" s="6">
        <v>30</v>
      </c>
      <c r="J595" s="6" t="s">
        <v>25</v>
      </c>
      <c r="K595" s="6" t="s">
        <v>822</v>
      </c>
      <c r="L595" s="6" t="s">
        <v>823</v>
      </c>
      <c r="M595" s="6">
        <v>1</v>
      </c>
      <c r="N595" s="8">
        <v>17387</v>
      </c>
      <c r="O595" s="6" t="s">
        <v>28</v>
      </c>
      <c r="P595" s="6" t="s">
        <v>763</v>
      </c>
      <c r="Q595" s="6" t="s">
        <v>187</v>
      </c>
      <c r="R595" s="6" t="s">
        <v>31</v>
      </c>
      <c r="S595" s="6" t="s">
        <v>28</v>
      </c>
    </row>
    <row r="596" spans="1:19" x14ac:dyDescent="0.25">
      <c r="A596" s="5" t="s">
        <v>19</v>
      </c>
      <c r="B596" s="6" t="s">
        <v>20</v>
      </c>
      <c r="C596" s="6" t="s">
        <v>21</v>
      </c>
      <c r="D596" s="6" t="s">
        <v>22</v>
      </c>
      <c r="E596" s="6">
        <v>57</v>
      </c>
      <c r="F596" s="6" t="s">
        <v>188</v>
      </c>
      <c r="G596" s="6" t="s">
        <v>1223</v>
      </c>
      <c r="H596" s="7">
        <v>44060</v>
      </c>
      <c r="I596" s="6">
        <v>30</v>
      </c>
      <c r="J596" s="6" t="s">
        <v>25</v>
      </c>
      <c r="K596" s="6" t="s">
        <v>1043</v>
      </c>
      <c r="L596" s="6" t="s">
        <v>1044</v>
      </c>
      <c r="M596" s="6">
        <v>2</v>
      </c>
      <c r="N596" s="8">
        <v>62168</v>
      </c>
      <c r="O596" s="6" t="s">
        <v>190</v>
      </c>
      <c r="P596" s="6" t="s">
        <v>763</v>
      </c>
      <c r="Q596" s="6" t="s">
        <v>187</v>
      </c>
      <c r="R596" s="6" t="s">
        <v>31</v>
      </c>
      <c r="S596" s="6" t="s">
        <v>66</v>
      </c>
    </row>
    <row r="597" spans="1:19" x14ac:dyDescent="0.25">
      <c r="A597" s="5" t="s">
        <v>19</v>
      </c>
      <c r="B597" s="6" t="s">
        <v>20</v>
      </c>
      <c r="C597" s="6" t="s">
        <v>21</v>
      </c>
      <c r="D597" s="6" t="s">
        <v>22</v>
      </c>
      <c r="E597" s="6">
        <v>80116</v>
      </c>
      <c r="F597" s="6" t="s">
        <v>1224</v>
      </c>
      <c r="G597" s="6" t="s">
        <v>1223</v>
      </c>
      <c r="H597" s="7">
        <v>44060</v>
      </c>
      <c r="I597" s="6">
        <v>30</v>
      </c>
      <c r="J597" s="6" t="s">
        <v>25</v>
      </c>
      <c r="K597" s="6" t="s">
        <v>1043</v>
      </c>
      <c r="L597" s="6" t="s">
        <v>1044</v>
      </c>
      <c r="M597" s="6">
        <v>1</v>
      </c>
      <c r="N597" s="8">
        <v>39823</v>
      </c>
      <c r="O597" s="6" t="s">
        <v>28</v>
      </c>
      <c r="P597" s="6" t="s">
        <v>763</v>
      </c>
      <c r="Q597" s="6" t="s">
        <v>187</v>
      </c>
      <c r="R597" s="6" t="s">
        <v>31</v>
      </c>
      <c r="S597" s="6" t="s">
        <v>28</v>
      </c>
    </row>
    <row r="598" spans="1:19" x14ac:dyDescent="0.25">
      <c r="A598" s="5" t="s">
        <v>19</v>
      </c>
      <c r="B598" s="6" t="s">
        <v>20</v>
      </c>
      <c r="C598" s="6" t="s">
        <v>21</v>
      </c>
      <c r="D598" s="6" t="s">
        <v>22</v>
      </c>
      <c r="E598" s="6" t="s">
        <v>1225</v>
      </c>
      <c r="F598" s="6" t="s">
        <v>1226</v>
      </c>
      <c r="G598" s="6" t="s">
        <v>1227</v>
      </c>
      <c r="H598" s="7">
        <v>44060</v>
      </c>
      <c r="I598" s="6">
        <v>30</v>
      </c>
      <c r="J598" s="6" t="s">
        <v>25</v>
      </c>
      <c r="K598" s="6" t="s">
        <v>834</v>
      </c>
      <c r="L598" s="6" t="s">
        <v>835</v>
      </c>
      <c r="M598" s="6">
        <v>1</v>
      </c>
      <c r="N598" s="8">
        <v>17422</v>
      </c>
      <c r="O598" s="6" t="s">
        <v>28</v>
      </c>
      <c r="P598" s="6" t="s">
        <v>763</v>
      </c>
      <c r="Q598" s="6" t="s">
        <v>187</v>
      </c>
      <c r="R598" s="6" t="s">
        <v>31</v>
      </c>
      <c r="S598" s="6" t="s">
        <v>28</v>
      </c>
    </row>
    <row r="599" spans="1:19" x14ac:dyDescent="0.25">
      <c r="A599" s="5" t="s">
        <v>19</v>
      </c>
      <c r="B599" s="6" t="s">
        <v>20</v>
      </c>
      <c r="C599" s="6" t="s">
        <v>21</v>
      </c>
      <c r="D599" s="6" t="s">
        <v>22</v>
      </c>
      <c r="E599" s="6" t="s">
        <v>1228</v>
      </c>
      <c r="F599" s="6" t="s">
        <v>1229</v>
      </c>
      <c r="G599" s="6" t="s">
        <v>1230</v>
      </c>
      <c r="H599" s="7">
        <v>44060</v>
      </c>
      <c r="I599" s="6">
        <v>30</v>
      </c>
      <c r="J599" s="6" t="s">
        <v>25</v>
      </c>
      <c r="K599" s="6" t="s">
        <v>834</v>
      </c>
      <c r="L599" s="6" t="s">
        <v>835</v>
      </c>
      <c r="M599" s="6">
        <v>2</v>
      </c>
      <c r="N599" s="8">
        <v>88336</v>
      </c>
      <c r="O599" s="6" t="s">
        <v>28</v>
      </c>
      <c r="P599" s="6" t="s">
        <v>763</v>
      </c>
      <c r="Q599" s="6" t="s">
        <v>187</v>
      </c>
      <c r="R599" s="6" t="s">
        <v>31</v>
      </c>
      <c r="S599" s="6" t="s">
        <v>66</v>
      </c>
    </row>
    <row r="600" spans="1:19" x14ac:dyDescent="0.25">
      <c r="A600" s="5" t="s">
        <v>19</v>
      </c>
      <c r="B600" s="6" t="s">
        <v>20</v>
      </c>
      <c r="C600" s="6" t="s">
        <v>21</v>
      </c>
      <c r="D600" s="6" t="s">
        <v>22</v>
      </c>
      <c r="E600" s="6">
        <v>88022</v>
      </c>
      <c r="F600" s="6" t="s">
        <v>1231</v>
      </c>
      <c r="G600" s="6" t="s">
        <v>1232</v>
      </c>
      <c r="H600" s="7">
        <v>44060</v>
      </c>
      <c r="I600" s="6">
        <v>30</v>
      </c>
      <c r="J600" s="6" t="s">
        <v>25</v>
      </c>
      <c r="K600" s="6" t="s">
        <v>1043</v>
      </c>
      <c r="L600" s="6" t="s">
        <v>1044</v>
      </c>
      <c r="M600" s="6">
        <v>3</v>
      </c>
      <c r="N600" s="8">
        <v>7512</v>
      </c>
      <c r="O600" s="6" t="s">
        <v>28</v>
      </c>
      <c r="P600" s="6" t="s">
        <v>763</v>
      </c>
      <c r="Q600" s="6" t="s">
        <v>187</v>
      </c>
      <c r="R600" s="6" t="s">
        <v>31</v>
      </c>
      <c r="S600" s="6" t="s">
        <v>28</v>
      </c>
    </row>
    <row r="601" spans="1:19" x14ac:dyDescent="0.25">
      <c r="A601" s="5" t="s">
        <v>19</v>
      </c>
      <c r="B601" s="6" t="s">
        <v>20</v>
      </c>
      <c r="C601" s="6" t="s">
        <v>21</v>
      </c>
      <c r="D601" s="6" t="s">
        <v>22</v>
      </c>
      <c r="E601" s="6" t="s">
        <v>291</v>
      </c>
      <c r="F601" s="6" t="s">
        <v>292</v>
      </c>
      <c r="G601" s="6" t="s">
        <v>1233</v>
      </c>
      <c r="H601" s="7">
        <v>44060</v>
      </c>
      <c r="I601" s="6">
        <v>30</v>
      </c>
      <c r="J601" s="6" t="s">
        <v>25</v>
      </c>
      <c r="K601" s="6" t="s">
        <v>410</v>
      </c>
      <c r="L601" s="6" t="s">
        <v>411</v>
      </c>
      <c r="M601" s="6">
        <v>4</v>
      </c>
      <c r="N601" s="8">
        <v>30824</v>
      </c>
      <c r="O601" s="6" t="s">
        <v>28</v>
      </c>
      <c r="P601" s="6" t="s">
        <v>763</v>
      </c>
      <c r="Q601" s="6" t="s">
        <v>187</v>
      </c>
      <c r="R601" s="6" t="s">
        <v>131</v>
      </c>
      <c r="S601" s="6" t="s">
        <v>66</v>
      </c>
    </row>
    <row r="602" spans="1:19" x14ac:dyDescent="0.25">
      <c r="A602" s="5" t="s">
        <v>19</v>
      </c>
      <c r="B602" s="6" t="s">
        <v>20</v>
      </c>
      <c r="C602" s="6" t="s">
        <v>21</v>
      </c>
      <c r="D602" s="6" t="s">
        <v>22</v>
      </c>
      <c r="E602" s="6" t="s">
        <v>1234</v>
      </c>
      <c r="F602" s="6" t="s">
        <v>1235</v>
      </c>
      <c r="G602" s="6" t="s">
        <v>1233</v>
      </c>
      <c r="H602" s="7">
        <v>44060</v>
      </c>
      <c r="I602" s="6">
        <v>30</v>
      </c>
      <c r="J602" s="6" t="s">
        <v>25</v>
      </c>
      <c r="K602" s="6" t="s">
        <v>410</v>
      </c>
      <c r="L602" s="6" t="s">
        <v>411</v>
      </c>
      <c r="M602" s="6">
        <v>1</v>
      </c>
      <c r="N602" s="8">
        <v>34870</v>
      </c>
      <c r="O602" s="6" t="s">
        <v>28</v>
      </c>
      <c r="P602" s="6" t="s">
        <v>763</v>
      </c>
      <c r="Q602" s="6" t="s">
        <v>187</v>
      </c>
      <c r="R602" s="6" t="s">
        <v>131</v>
      </c>
      <c r="S602" s="6" t="s">
        <v>66</v>
      </c>
    </row>
    <row r="603" spans="1:19" x14ac:dyDescent="0.25">
      <c r="A603" s="5" t="s">
        <v>19</v>
      </c>
      <c r="B603" s="6" t="s">
        <v>20</v>
      </c>
      <c r="C603" s="6" t="s">
        <v>21</v>
      </c>
      <c r="D603" s="6" t="s">
        <v>22</v>
      </c>
      <c r="E603" s="6" t="s">
        <v>1236</v>
      </c>
      <c r="F603" s="6" t="s">
        <v>1237</v>
      </c>
      <c r="G603" s="6" t="s">
        <v>1233</v>
      </c>
      <c r="H603" s="7">
        <v>44060</v>
      </c>
      <c r="I603" s="6">
        <v>30</v>
      </c>
      <c r="J603" s="6" t="s">
        <v>25</v>
      </c>
      <c r="K603" s="6" t="s">
        <v>410</v>
      </c>
      <c r="L603" s="6" t="s">
        <v>411</v>
      </c>
      <c r="M603" s="6">
        <v>1</v>
      </c>
      <c r="N603" s="8">
        <v>34415</v>
      </c>
      <c r="O603" s="6" t="s">
        <v>28</v>
      </c>
      <c r="P603" s="6" t="s">
        <v>763</v>
      </c>
      <c r="Q603" s="6" t="s">
        <v>187</v>
      </c>
      <c r="R603" s="6" t="s">
        <v>131</v>
      </c>
      <c r="S603" s="6" t="s">
        <v>66</v>
      </c>
    </row>
    <row r="604" spans="1:19" x14ac:dyDescent="0.25">
      <c r="A604" s="5" t="s">
        <v>19</v>
      </c>
      <c r="B604" s="6" t="s">
        <v>20</v>
      </c>
      <c r="C604" s="6" t="s">
        <v>21</v>
      </c>
      <c r="D604" s="6" t="s">
        <v>22</v>
      </c>
      <c r="E604" s="6">
        <v>2162</v>
      </c>
      <c r="F604" s="6" t="s">
        <v>1238</v>
      </c>
      <c r="G604" s="6" t="s">
        <v>1239</v>
      </c>
      <c r="H604" s="7">
        <v>44060</v>
      </c>
      <c r="I604" s="6">
        <v>30</v>
      </c>
      <c r="J604" s="6" t="s">
        <v>25</v>
      </c>
      <c r="K604" s="6" t="s">
        <v>138</v>
      </c>
      <c r="L604" s="6" t="s">
        <v>139</v>
      </c>
      <c r="M604" s="6">
        <v>50</v>
      </c>
      <c r="N604" s="8">
        <v>219500</v>
      </c>
      <c r="O604" s="6" t="s">
        <v>28</v>
      </c>
      <c r="P604" s="6" t="s">
        <v>763</v>
      </c>
      <c r="Q604" s="6" t="s">
        <v>187</v>
      </c>
      <c r="R604" s="6" t="s">
        <v>131</v>
      </c>
      <c r="S604" s="6" t="s">
        <v>28</v>
      </c>
    </row>
    <row r="605" spans="1:19" x14ac:dyDescent="0.25">
      <c r="A605" s="5" t="s">
        <v>19</v>
      </c>
      <c r="B605" s="6" t="s">
        <v>20</v>
      </c>
      <c r="C605" s="6" t="s">
        <v>21</v>
      </c>
      <c r="D605" s="6" t="s">
        <v>22</v>
      </c>
      <c r="E605" s="6">
        <v>2162</v>
      </c>
      <c r="F605" s="6" t="s">
        <v>1238</v>
      </c>
      <c r="G605" s="6" t="s">
        <v>1240</v>
      </c>
      <c r="H605" s="7">
        <v>44060</v>
      </c>
      <c r="I605" s="6">
        <v>30</v>
      </c>
      <c r="J605" s="6" t="s">
        <v>25</v>
      </c>
      <c r="K605" s="6" t="s">
        <v>532</v>
      </c>
      <c r="L605" s="6" t="s">
        <v>533</v>
      </c>
      <c r="M605" s="6">
        <v>10</v>
      </c>
      <c r="N605" s="8">
        <v>46640</v>
      </c>
      <c r="O605" s="6" t="s">
        <v>28</v>
      </c>
      <c r="P605" s="6" t="s">
        <v>763</v>
      </c>
      <c r="Q605" s="6" t="s">
        <v>187</v>
      </c>
      <c r="R605" s="6" t="s">
        <v>131</v>
      </c>
      <c r="S605" s="6" t="s">
        <v>28</v>
      </c>
    </row>
    <row r="606" spans="1:19" x14ac:dyDescent="0.25">
      <c r="A606" s="5" t="s">
        <v>19</v>
      </c>
      <c r="B606" s="6" t="s">
        <v>20</v>
      </c>
      <c r="C606" s="6" t="s">
        <v>21</v>
      </c>
      <c r="D606" s="6" t="s">
        <v>22</v>
      </c>
      <c r="E606" s="6">
        <v>14108</v>
      </c>
      <c r="F606" s="6" t="s">
        <v>1241</v>
      </c>
      <c r="G606" s="6" t="s">
        <v>1242</v>
      </c>
      <c r="H606" s="7">
        <v>44060</v>
      </c>
      <c r="I606" s="6">
        <v>30</v>
      </c>
      <c r="J606" s="6" t="s">
        <v>25</v>
      </c>
      <c r="K606" s="6" t="s">
        <v>138</v>
      </c>
      <c r="L606" s="6" t="s">
        <v>139</v>
      </c>
      <c r="M606" s="6">
        <v>2</v>
      </c>
      <c r="N606" s="8">
        <v>9936</v>
      </c>
      <c r="O606" s="6" t="s">
        <v>28</v>
      </c>
      <c r="P606" s="6" t="s">
        <v>763</v>
      </c>
      <c r="Q606" s="6" t="s">
        <v>187</v>
      </c>
      <c r="R606" s="6" t="s">
        <v>131</v>
      </c>
      <c r="S606" s="6" t="s">
        <v>28</v>
      </c>
    </row>
    <row r="607" spans="1:19" x14ac:dyDescent="0.25">
      <c r="A607" s="5" t="s">
        <v>19</v>
      </c>
      <c r="B607" s="6" t="s">
        <v>20</v>
      </c>
      <c r="C607" s="6" t="s">
        <v>21</v>
      </c>
      <c r="D607" s="6" t="s">
        <v>22</v>
      </c>
      <c r="E607" s="6">
        <v>14108</v>
      </c>
      <c r="F607" s="6" t="s">
        <v>1241</v>
      </c>
      <c r="G607" s="6" t="s">
        <v>1243</v>
      </c>
      <c r="H607" s="7">
        <v>44060</v>
      </c>
      <c r="I607" s="6">
        <v>30</v>
      </c>
      <c r="J607" s="6" t="s">
        <v>25</v>
      </c>
      <c r="K607" s="6" t="s">
        <v>138</v>
      </c>
      <c r="L607" s="6" t="s">
        <v>139</v>
      </c>
      <c r="M607" s="6">
        <v>3</v>
      </c>
      <c r="N607" s="8">
        <v>14904</v>
      </c>
      <c r="O607" s="6" t="s">
        <v>28</v>
      </c>
      <c r="P607" s="6" t="s">
        <v>763</v>
      </c>
      <c r="Q607" s="6" t="s">
        <v>187</v>
      </c>
      <c r="R607" s="6" t="s">
        <v>131</v>
      </c>
      <c r="S607" s="6" t="s">
        <v>28</v>
      </c>
    </row>
    <row r="608" spans="1:19" x14ac:dyDescent="0.25">
      <c r="A608" s="5" t="s">
        <v>19</v>
      </c>
      <c r="B608" s="6" t="s">
        <v>20</v>
      </c>
      <c r="C608" s="6" t="s">
        <v>21</v>
      </c>
      <c r="D608" s="6" t="s">
        <v>22</v>
      </c>
      <c r="E608" s="6" t="s">
        <v>627</v>
      </c>
      <c r="F608" s="6" t="s">
        <v>628</v>
      </c>
      <c r="G608" s="6" t="s">
        <v>1244</v>
      </c>
      <c r="H608" s="7">
        <v>44061</v>
      </c>
      <c r="I608" s="6">
        <v>30</v>
      </c>
      <c r="J608" s="6" t="s">
        <v>25</v>
      </c>
      <c r="K608" s="6" t="s">
        <v>630</v>
      </c>
      <c r="L608" s="6" t="s">
        <v>631</v>
      </c>
      <c r="M608" s="6">
        <v>10</v>
      </c>
      <c r="N608" s="8">
        <v>73710</v>
      </c>
      <c r="O608" s="6" t="s">
        <v>28</v>
      </c>
      <c r="P608" s="6" t="s">
        <v>763</v>
      </c>
      <c r="Q608" s="6" t="s">
        <v>187</v>
      </c>
      <c r="R608" s="6" t="s">
        <v>131</v>
      </c>
      <c r="S608" s="6" t="s">
        <v>66</v>
      </c>
    </row>
    <row r="609" spans="1:19" x14ac:dyDescent="0.25">
      <c r="A609" s="5" t="s">
        <v>19</v>
      </c>
      <c r="B609" s="6" t="s">
        <v>20</v>
      </c>
      <c r="C609" s="6" t="s">
        <v>21</v>
      </c>
      <c r="D609" s="6" t="s">
        <v>22</v>
      </c>
      <c r="E609" s="6" t="s">
        <v>1245</v>
      </c>
      <c r="F609" s="6" t="s">
        <v>1246</v>
      </c>
      <c r="G609" s="6" t="s">
        <v>1247</v>
      </c>
      <c r="H609" s="7">
        <v>44061</v>
      </c>
      <c r="I609" s="6">
        <v>30</v>
      </c>
      <c r="J609" s="6" t="s">
        <v>25</v>
      </c>
      <c r="K609" s="6" t="s">
        <v>53</v>
      </c>
      <c r="L609" s="6" t="s">
        <v>54</v>
      </c>
      <c r="M609" s="6">
        <v>5</v>
      </c>
      <c r="N609" s="8">
        <v>25395</v>
      </c>
      <c r="O609" s="6" t="s">
        <v>28</v>
      </c>
      <c r="P609" s="6" t="s">
        <v>763</v>
      </c>
      <c r="Q609" s="6" t="s">
        <v>187</v>
      </c>
      <c r="R609" s="6" t="s">
        <v>131</v>
      </c>
      <c r="S609" s="6" t="s">
        <v>66</v>
      </c>
    </row>
    <row r="610" spans="1:19" x14ac:dyDescent="0.25">
      <c r="A610" s="5" t="s">
        <v>19</v>
      </c>
      <c r="B610" s="6" t="s">
        <v>20</v>
      </c>
      <c r="C610" s="6" t="s">
        <v>21</v>
      </c>
      <c r="D610" s="6" t="s">
        <v>22</v>
      </c>
      <c r="E610" s="6" t="s">
        <v>813</v>
      </c>
      <c r="F610" s="6" t="s">
        <v>814</v>
      </c>
      <c r="G610" s="6" t="s">
        <v>1248</v>
      </c>
      <c r="H610" s="7">
        <v>44061</v>
      </c>
      <c r="I610" s="6">
        <v>30</v>
      </c>
      <c r="J610" s="6" t="s">
        <v>25</v>
      </c>
      <c r="K610" s="6" t="s">
        <v>817</v>
      </c>
      <c r="L610" s="6" t="s">
        <v>818</v>
      </c>
      <c r="M610" s="6">
        <v>10</v>
      </c>
      <c r="N610" s="8">
        <v>57780</v>
      </c>
      <c r="O610" s="6" t="s">
        <v>28</v>
      </c>
      <c r="P610" s="6" t="s">
        <v>763</v>
      </c>
      <c r="Q610" s="6" t="s">
        <v>187</v>
      </c>
      <c r="R610" s="6" t="s">
        <v>31</v>
      </c>
      <c r="S610" s="6" t="s">
        <v>66</v>
      </c>
    </row>
    <row r="611" spans="1:19" x14ac:dyDescent="0.25">
      <c r="A611" s="5" t="s">
        <v>19</v>
      </c>
      <c r="B611" s="6" t="s">
        <v>20</v>
      </c>
      <c r="C611" s="6" t="s">
        <v>21</v>
      </c>
      <c r="D611" s="6" t="s">
        <v>22</v>
      </c>
      <c r="E611" s="6">
        <v>81350</v>
      </c>
      <c r="F611" s="6" t="s">
        <v>1169</v>
      </c>
      <c r="G611" s="6" t="s">
        <v>1249</v>
      </c>
      <c r="H611" s="7">
        <v>44061</v>
      </c>
      <c r="I611" s="6">
        <v>30</v>
      </c>
      <c r="J611" s="6" t="s">
        <v>25</v>
      </c>
      <c r="K611" s="6" t="s">
        <v>744</v>
      </c>
      <c r="L611" s="6" t="s">
        <v>745</v>
      </c>
      <c r="M611" s="6">
        <v>1</v>
      </c>
      <c r="N611" s="8">
        <v>41929</v>
      </c>
      <c r="O611" s="6" t="s">
        <v>28</v>
      </c>
      <c r="P611" s="6" t="s">
        <v>763</v>
      </c>
      <c r="Q611" s="6" t="s">
        <v>187</v>
      </c>
      <c r="R611" s="6" t="s">
        <v>131</v>
      </c>
      <c r="S611" s="6" t="s">
        <v>28</v>
      </c>
    </row>
    <row r="612" spans="1:19" x14ac:dyDescent="0.25">
      <c r="A612" s="5" t="s">
        <v>19</v>
      </c>
      <c r="B612" s="6" t="s">
        <v>20</v>
      </c>
      <c r="C612" s="6" t="s">
        <v>21</v>
      </c>
      <c r="D612" s="6" t="s">
        <v>22</v>
      </c>
      <c r="E612" s="6" t="s">
        <v>1250</v>
      </c>
      <c r="F612" s="6" t="s">
        <v>1251</v>
      </c>
      <c r="G612" s="6" t="s">
        <v>1252</v>
      </c>
      <c r="H612" s="7">
        <v>44061</v>
      </c>
      <c r="I612" s="6">
        <v>30</v>
      </c>
      <c r="J612" s="6" t="s">
        <v>25</v>
      </c>
      <c r="K612" s="6" t="s">
        <v>738</v>
      </c>
      <c r="L612" s="6" t="s">
        <v>739</v>
      </c>
      <c r="M612" s="6">
        <v>10</v>
      </c>
      <c r="N612" s="8">
        <v>55170</v>
      </c>
      <c r="O612" s="6" t="s">
        <v>28</v>
      </c>
      <c r="P612" s="6" t="s">
        <v>763</v>
      </c>
      <c r="Q612" s="6" t="s">
        <v>187</v>
      </c>
      <c r="R612" s="6" t="s">
        <v>31</v>
      </c>
      <c r="S612" s="6" t="s">
        <v>28</v>
      </c>
    </row>
    <row r="613" spans="1:19" x14ac:dyDescent="0.25">
      <c r="A613" s="5" t="s">
        <v>19</v>
      </c>
      <c r="B613" s="6" t="s">
        <v>20</v>
      </c>
      <c r="C613" s="6" t="s">
        <v>21</v>
      </c>
      <c r="D613" s="6" t="s">
        <v>22</v>
      </c>
      <c r="E613" s="6" t="s">
        <v>1253</v>
      </c>
      <c r="F613" s="6" t="s">
        <v>1254</v>
      </c>
      <c r="G613" s="6" t="s">
        <v>1255</v>
      </c>
      <c r="H613" s="7">
        <v>44061</v>
      </c>
      <c r="I613" s="6">
        <v>30</v>
      </c>
      <c r="J613" s="6" t="s">
        <v>25</v>
      </c>
      <c r="K613" s="6" t="s">
        <v>532</v>
      </c>
      <c r="L613" s="6" t="s">
        <v>533</v>
      </c>
      <c r="M613" s="6">
        <v>6</v>
      </c>
      <c r="N613" s="8">
        <v>12816</v>
      </c>
      <c r="O613" s="6" t="s">
        <v>28</v>
      </c>
      <c r="P613" s="6" t="s">
        <v>763</v>
      </c>
      <c r="Q613" s="6" t="s">
        <v>187</v>
      </c>
      <c r="R613" s="6" t="s">
        <v>131</v>
      </c>
      <c r="S613" s="6" t="s">
        <v>66</v>
      </c>
    </row>
    <row r="614" spans="1:19" x14ac:dyDescent="0.25">
      <c r="A614" s="5" t="s">
        <v>19</v>
      </c>
      <c r="B614" s="6" t="s">
        <v>20</v>
      </c>
      <c r="C614" s="6" t="s">
        <v>21</v>
      </c>
      <c r="D614" s="6" t="s">
        <v>22</v>
      </c>
      <c r="E614" s="6">
        <v>45625</v>
      </c>
      <c r="F614" s="6" t="s">
        <v>1135</v>
      </c>
      <c r="G614" s="6" t="s">
        <v>1256</v>
      </c>
      <c r="H614" s="7">
        <v>44061</v>
      </c>
      <c r="I614" s="6">
        <v>30</v>
      </c>
      <c r="J614" s="6" t="s">
        <v>25</v>
      </c>
      <c r="K614" s="6" t="s">
        <v>974</v>
      </c>
      <c r="L614" s="6" t="s">
        <v>975</v>
      </c>
      <c r="M614" s="6">
        <v>1</v>
      </c>
      <c r="N614" s="8">
        <v>80664</v>
      </c>
      <c r="O614" s="6" t="s">
        <v>66</v>
      </c>
      <c r="P614" s="6" t="s">
        <v>763</v>
      </c>
      <c r="Q614" s="6" t="s">
        <v>187</v>
      </c>
      <c r="R614" s="6" t="s">
        <v>31</v>
      </c>
      <c r="S614" s="6" t="s">
        <v>66</v>
      </c>
    </row>
    <row r="615" spans="1:19" x14ac:dyDescent="0.25">
      <c r="A615" s="5" t="s">
        <v>19</v>
      </c>
      <c r="B615" s="6" t="s">
        <v>20</v>
      </c>
      <c r="C615" s="6" t="s">
        <v>21</v>
      </c>
      <c r="D615" s="6" t="s">
        <v>22</v>
      </c>
      <c r="E615" s="6" t="s">
        <v>1257</v>
      </c>
      <c r="F615" s="6" t="s">
        <v>700</v>
      </c>
      <c r="G615" s="6" t="s">
        <v>1258</v>
      </c>
      <c r="H615" s="7">
        <v>44061</v>
      </c>
      <c r="I615" s="6">
        <v>30</v>
      </c>
      <c r="J615" s="6" t="s">
        <v>25</v>
      </c>
      <c r="K615" s="6" t="s">
        <v>744</v>
      </c>
      <c r="L615" s="6" t="s">
        <v>745</v>
      </c>
      <c r="M615" s="6">
        <v>1</v>
      </c>
      <c r="N615" s="8">
        <v>52975</v>
      </c>
      <c r="O615" s="6" t="s">
        <v>28</v>
      </c>
      <c r="P615" s="6" t="s">
        <v>763</v>
      </c>
      <c r="Q615" s="6" t="s">
        <v>187</v>
      </c>
      <c r="R615" s="6" t="s">
        <v>131</v>
      </c>
      <c r="S615" s="6" t="s">
        <v>28</v>
      </c>
    </row>
    <row r="616" spans="1:19" x14ac:dyDescent="0.25">
      <c r="A616" s="5" t="s">
        <v>19</v>
      </c>
      <c r="B616" s="6" t="s">
        <v>20</v>
      </c>
      <c r="C616" s="6" t="s">
        <v>21</v>
      </c>
      <c r="D616" s="6" t="s">
        <v>22</v>
      </c>
      <c r="E616" s="6" t="s">
        <v>1259</v>
      </c>
      <c r="F616" s="6" t="s">
        <v>1260</v>
      </c>
      <c r="G616" s="6" t="s">
        <v>1261</v>
      </c>
      <c r="H616" s="7">
        <v>44061</v>
      </c>
      <c r="I616" s="6">
        <v>30</v>
      </c>
      <c r="J616" s="6" t="s">
        <v>25</v>
      </c>
      <c r="K616" s="6" t="s">
        <v>889</v>
      </c>
      <c r="L616" s="6" t="s">
        <v>890</v>
      </c>
      <c r="M616" s="6">
        <v>2</v>
      </c>
      <c r="N616" s="8">
        <v>58020</v>
      </c>
      <c r="O616" s="6" t="s">
        <v>28</v>
      </c>
      <c r="P616" s="6" t="s">
        <v>763</v>
      </c>
      <c r="Q616" s="6" t="s">
        <v>187</v>
      </c>
      <c r="R616" s="6" t="s">
        <v>131</v>
      </c>
      <c r="S616" s="6" t="s">
        <v>66</v>
      </c>
    </row>
    <row r="617" spans="1:19" x14ac:dyDescent="0.25">
      <c r="A617" s="5" t="s">
        <v>19</v>
      </c>
      <c r="B617" s="6" t="s">
        <v>20</v>
      </c>
      <c r="C617" s="6" t="s">
        <v>21</v>
      </c>
      <c r="D617" s="6" t="s">
        <v>22</v>
      </c>
      <c r="E617" s="6" t="s">
        <v>1262</v>
      </c>
      <c r="F617" s="6" t="s">
        <v>1263</v>
      </c>
      <c r="G617" s="6" t="s">
        <v>1264</v>
      </c>
      <c r="H617" s="7">
        <v>44061</v>
      </c>
      <c r="I617" s="6">
        <v>30</v>
      </c>
      <c r="J617" s="6" t="s">
        <v>25</v>
      </c>
      <c r="K617" s="6" t="s">
        <v>822</v>
      </c>
      <c r="L617" s="6" t="s">
        <v>823</v>
      </c>
      <c r="M617" s="6">
        <v>1</v>
      </c>
      <c r="N617" s="8">
        <v>257134</v>
      </c>
      <c r="O617" s="6" t="s">
        <v>28</v>
      </c>
      <c r="P617" s="6" t="s">
        <v>763</v>
      </c>
      <c r="Q617" s="6" t="s">
        <v>187</v>
      </c>
      <c r="R617" s="6" t="s">
        <v>31</v>
      </c>
      <c r="S617" s="6" t="s">
        <v>28</v>
      </c>
    </row>
    <row r="618" spans="1:19" x14ac:dyDescent="0.25">
      <c r="A618" s="5" t="s">
        <v>19</v>
      </c>
      <c r="B618" s="6" t="s">
        <v>20</v>
      </c>
      <c r="C618" s="6" t="s">
        <v>21</v>
      </c>
      <c r="D618" s="6" t="s">
        <v>22</v>
      </c>
      <c r="E618" s="6" t="s">
        <v>1265</v>
      </c>
      <c r="F618" s="6" t="s">
        <v>1266</v>
      </c>
      <c r="G618" s="6" t="s">
        <v>1264</v>
      </c>
      <c r="H618" s="7">
        <v>44061</v>
      </c>
      <c r="I618" s="6">
        <v>30</v>
      </c>
      <c r="J618" s="6" t="s">
        <v>25</v>
      </c>
      <c r="K618" s="6" t="s">
        <v>822</v>
      </c>
      <c r="L618" s="6" t="s">
        <v>823</v>
      </c>
      <c r="M618" s="6">
        <v>8</v>
      </c>
      <c r="N618" s="8">
        <v>13240</v>
      </c>
      <c r="O618" s="6" t="s">
        <v>28</v>
      </c>
      <c r="P618" s="6" t="s">
        <v>763</v>
      </c>
      <c r="Q618" s="6" t="s">
        <v>187</v>
      </c>
      <c r="R618" s="6" t="s">
        <v>31</v>
      </c>
      <c r="S618" s="6" t="s">
        <v>28</v>
      </c>
    </row>
    <row r="619" spans="1:19" x14ac:dyDescent="0.25">
      <c r="A619" s="5" t="s">
        <v>19</v>
      </c>
      <c r="B619" s="6" t="s">
        <v>20</v>
      </c>
      <c r="C619" s="6" t="s">
        <v>21</v>
      </c>
      <c r="D619" s="6" t="s">
        <v>22</v>
      </c>
      <c r="E619" s="6" t="s">
        <v>1267</v>
      </c>
      <c r="F619" s="6" t="s">
        <v>1268</v>
      </c>
      <c r="G619" s="6" t="s">
        <v>1269</v>
      </c>
      <c r="H619" s="7">
        <v>44061</v>
      </c>
      <c r="I619" s="6">
        <v>30</v>
      </c>
      <c r="J619" s="6" t="s">
        <v>25</v>
      </c>
      <c r="K619" s="6" t="s">
        <v>738</v>
      </c>
      <c r="L619" s="6" t="s">
        <v>739</v>
      </c>
      <c r="M619" s="6">
        <v>2</v>
      </c>
      <c r="N619" s="8">
        <v>4016</v>
      </c>
      <c r="O619" s="6" t="s">
        <v>28</v>
      </c>
      <c r="P619" s="6" t="s">
        <v>763</v>
      </c>
      <c r="Q619" s="6" t="s">
        <v>187</v>
      </c>
      <c r="R619" s="6" t="s">
        <v>31</v>
      </c>
      <c r="S619" s="6" t="s">
        <v>28</v>
      </c>
    </row>
    <row r="620" spans="1:19" x14ac:dyDescent="0.25">
      <c r="A620" s="5" t="s">
        <v>19</v>
      </c>
      <c r="B620" s="6" t="s">
        <v>20</v>
      </c>
      <c r="C620" s="6" t="s">
        <v>21</v>
      </c>
      <c r="D620" s="6" t="s">
        <v>22</v>
      </c>
      <c r="E620" s="6" t="s">
        <v>1270</v>
      </c>
      <c r="F620" s="6" t="s">
        <v>1271</v>
      </c>
      <c r="G620" s="6" t="s">
        <v>1272</v>
      </c>
      <c r="H620" s="7">
        <v>44061</v>
      </c>
      <c r="I620" s="6">
        <v>30</v>
      </c>
      <c r="J620" s="6" t="s">
        <v>25</v>
      </c>
      <c r="K620" s="6" t="s">
        <v>47</v>
      </c>
      <c r="L620" s="6" t="s">
        <v>48</v>
      </c>
      <c r="M620" s="6">
        <v>1</v>
      </c>
      <c r="N620" s="8">
        <v>7066</v>
      </c>
      <c r="O620" s="6" t="s">
        <v>28</v>
      </c>
      <c r="P620" s="6" t="s">
        <v>763</v>
      </c>
      <c r="Q620" s="6" t="s">
        <v>187</v>
      </c>
      <c r="R620" s="6" t="s">
        <v>31</v>
      </c>
      <c r="S620" s="6" t="s">
        <v>28</v>
      </c>
    </row>
    <row r="621" spans="1:19" x14ac:dyDescent="0.25">
      <c r="A621" s="5" t="s">
        <v>19</v>
      </c>
      <c r="B621" s="6" t="s">
        <v>20</v>
      </c>
      <c r="C621" s="6" t="s">
        <v>21</v>
      </c>
      <c r="D621" s="6" t="s">
        <v>22</v>
      </c>
      <c r="E621" s="6" t="s">
        <v>1273</v>
      </c>
      <c r="F621" s="6" t="s">
        <v>1274</v>
      </c>
      <c r="G621" s="6" t="s">
        <v>1272</v>
      </c>
      <c r="H621" s="7">
        <v>44061</v>
      </c>
      <c r="I621" s="6">
        <v>30</v>
      </c>
      <c r="J621" s="6" t="s">
        <v>25</v>
      </c>
      <c r="K621" s="6" t="s">
        <v>47</v>
      </c>
      <c r="L621" s="6" t="s">
        <v>48</v>
      </c>
      <c r="M621" s="6">
        <v>1</v>
      </c>
      <c r="N621" s="8">
        <v>9809</v>
      </c>
      <c r="O621" s="6" t="s">
        <v>28</v>
      </c>
      <c r="P621" s="6" t="s">
        <v>763</v>
      </c>
      <c r="Q621" s="6" t="s">
        <v>187</v>
      </c>
      <c r="R621" s="6" t="s">
        <v>31</v>
      </c>
      <c r="S621" s="6" t="s">
        <v>28</v>
      </c>
    </row>
    <row r="622" spans="1:19" x14ac:dyDescent="0.25">
      <c r="A622" s="5" t="s">
        <v>19</v>
      </c>
      <c r="B622" s="6" t="s">
        <v>20</v>
      </c>
      <c r="C622" s="6" t="s">
        <v>21</v>
      </c>
      <c r="D622" s="6" t="s">
        <v>22</v>
      </c>
      <c r="E622" s="6" t="s">
        <v>1275</v>
      </c>
      <c r="F622" s="6" t="s">
        <v>1276</v>
      </c>
      <c r="G622" s="6" t="s">
        <v>1272</v>
      </c>
      <c r="H622" s="7">
        <v>44061</v>
      </c>
      <c r="I622" s="6">
        <v>30</v>
      </c>
      <c r="J622" s="6" t="s">
        <v>25</v>
      </c>
      <c r="K622" s="6" t="s">
        <v>47</v>
      </c>
      <c r="L622" s="6" t="s">
        <v>48</v>
      </c>
      <c r="M622" s="6">
        <v>1</v>
      </c>
      <c r="N622" s="8">
        <v>27556</v>
      </c>
      <c r="O622" s="6" t="s">
        <v>28</v>
      </c>
      <c r="P622" s="6" t="s">
        <v>763</v>
      </c>
      <c r="Q622" s="6" t="s">
        <v>187</v>
      </c>
      <c r="R622" s="6" t="s">
        <v>31</v>
      </c>
      <c r="S622" s="6" t="s">
        <v>28</v>
      </c>
    </row>
    <row r="623" spans="1:19" x14ac:dyDescent="0.25">
      <c r="A623" s="5" t="s">
        <v>19</v>
      </c>
      <c r="B623" s="6" t="s">
        <v>20</v>
      </c>
      <c r="C623" s="6" t="s">
        <v>21</v>
      </c>
      <c r="D623" s="6" t="s">
        <v>22</v>
      </c>
      <c r="E623" s="6" t="s">
        <v>1277</v>
      </c>
      <c r="F623" s="6" t="s">
        <v>1278</v>
      </c>
      <c r="G623" s="6" t="s">
        <v>1272</v>
      </c>
      <c r="H623" s="7">
        <v>44061</v>
      </c>
      <c r="I623" s="6">
        <v>30</v>
      </c>
      <c r="J623" s="6" t="s">
        <v>25</v>
      </c>
      <c r="K623" s="6" t="s">
        <v>47</v>
      </c>
      <c r="L623" s="6" t="s">
        <v>48</v>
      </c>
      <c r="M623" s="6">
        <v>1</v>
      </c>
      <c r="N623" s="8">
        <v>14339</v>
      </c>
      <c r="O623" s="6" t="s">
        <v>28</v>
      </c>
      <c r="P623" s="6" t="s">
        <v>763</v>
      </c>
      <c r="Q623" s="6" t="s">
        <v>187</v>
      </c>
      <c r="R623" s="6" t="s">
        <v>31</v>
      </c>
      <c r="S623" s="6" t="s">
        <v>28</v>
      </c>
    </row>
    <row r="624" spans="1:19" x14ac:dyDescent="0.25">
      <c r="A624" s="5" t="s">
        <v>19</v>
      </c>
      <c r="B624" s="6" t="s">
        <v>20</v>
      </c>
      <c r="C624" s="6" t="s">
        <v>21</v>
      </c>
      <c r="D624" s="6" t="s">
        <v>22</v>
      </c>
      <c r="E624" s="6" t="s">
        <v>1279</v>
      </c>
      <c r="F624" s="6" t="s">
        <v>1169</v>
      </c>
      <c r="G624" s="6" t="s">
        <v>1280</v>
      </c>
      <c r="H624" s="7">
        <v>44061</v>
      </c>
      <c r="I624" s="6">
        <v>30</v>
      </c>
      <c r="J624" s="6" t="s">
        <v>25</v>
      </c>
      <c r="K624" s="6" t="s">
        <v>744</v>
      </c>
      <c r="L624" s="6" t="s">
        <v>745</v>
      </c>
      <c r="M624" s="6">
        <v>1</v>
      </c>
      <c r="N624" s="8">
        <v>49859</v>
      </c>
      <c r="O624" s="6" t="s">
        <v>28</v>
      </c>
      <c r="P624" s="6" t="s">
        <v>763</v>
      </c>
      <c r="Q624" s="6" t="s">
        <v>187</v>
      </c>
      <c r="R624" s="6" t="s">
        <v>131</v>
      </c>
      <c r="S624" s="6" t="s">
        <v>28</v>
      </c>
    </row>
    <row r="625" spans="1:19" x14ac:dyDescent="0.25">
      <c r="A625" s="5" t="s">
        <v>19</v>
      </c>
      <c r="B625" s="6" t="s">
        <v>20</v>
      </c>
      <c r="C625" s="6" t="s">
        <v>21</v>
      </c>
      <c r="D625" s="6" t="s">
        <v>22</v>
      </c>
      <c r="E625" s="6" t="s">
        <v>854</v>
      </c>
      <c r="F625" s="6" t="s">
        <v>855</v>
      </c>
      <c r="G625" s="6" t="s">
        <v>1281</v>
      </c>
      <c r="H625" s="7">
        <v>44061</v>
      </c>
      <c r="I625" s="6">
        <v>30</v>
      </c>
      <c r="J625" s="6" t="s">
        <v>25</v>
      </c>
      <c r="K625" s="6" t="s">
        <v>410</v>
      </c>
      <c r="L625" s="6" t="s">
        <v>411</v>
      </c>
      <c r="M625" s="6">
        <v>1</v>
      </c>
      <c r="N625" s="8">
        <v>332314</v>
      </c>
      <c r="O625" s="6" t="s">
        <v>28</v>
      </c>
      <c r="P625" s="6" t="s">
        <v>763</v>
      </c>
      <c r="Q625" s="6" t="s">
        <v>187</v>
      </c>
      <c r="R625" s="6" t="s">
        <v>131</v>
      </c>
      <c r="S625" s="6" t="s">
        <v>28</v>
      </c>
    </row>
    <row r="626" spans="1:19" x14ac:dyDescent="0.25">
      <c r="A626" s="5" t="s">
        <v>19</v>
      </c>
      <c r="B626" s="6" t="s">
        <v>20</v>
      </c>
      <c r="C626" s="6" t="s">
        <v>21</v>
      </c>
      <c r="D626" s="6" t="s">
        <v>22</v>
      </c>
      <c r="E626" s="6">
        <v>45616</v>
      </c>
      <c r="F626" s="6" t="s">
        <v>523</v>
      </c>
      <c r="G626" s="6" t="s">
        <v>1282</v>
      </c>
      <c r="H626" s="7">
        <v>44062</v>
      </c>
      <c r="I626" s="6">
        <v>30</v>
      </c>
      <c r="J626" s="6" t="s">
        <v>25</v>
      </c>
      <c r="K626" s="6" t="s">
        <v>34</v>
      </c>
      <c r="L626" s="6" t="s">
        <v>35</v>
      </c>
      <c r="M626" s="6">
        <v>2</v>
      </c>
      <c r="N626" s="8">
        <v>132756</v>
      </c>
      <c r="O626" s="6" t="s">
        <v>66</v>
      </c>
      <c r="P626" s="6" t="s">
        <v>763</v>
      </c>
      <c r="Q626" s="6" t="s">
        <v>187</v>
      </c>
      <c r="R626" s="6" t="s">
        <v>31</v>
      </c>
      <c r="S626" s="6" t="s">
        <v>66</v>
      </c>
    </row>
    <row r="627" spans="1:19" x14ac:dyDescent="0.25">
      <c r="A627" s="5" t="s">
        <v>19</v>
      </c>
      <c r="B627" s="6" t="s">
        <v>20</v>
      </c>
      <c r="C627" s="6" t="s">
        <v>21</v>
      </c>
      <c r="D627" s="6" t="s">
        <v>22</v>
      </c>
      <c r="E627" s="6" t="s">
        <v>1236</v>
      </c>
      <c r="F627" s="6" t="s">
        <v>1237</v>
      </c>
      <c r="G627" s="6" t="s">
        <v>1283</v>
      </c>
      <c r="H627" s="7">
        <v>44062</v>
      </c>
      <c r="I627" s="6">
        <v>30</v>
      </c>
      <c r="J627" s="6" t="s">
        <v>25</v>
      </c>
      <c r="K627" s="6" t="s">
        <v>318</v>
      </c>
      <c r="L627" s="6" t="s">
        <v>319</v>
      </c>
      <c r="M627" s="6">
        <v>1</v>
      </c>
      <c r="N627" s="8">
        <v>34014</v>
      </c>
      <c r="O627" s="6" t="s">
        <v>28</v>
      </c>
      <c r="P627" s="6" t="s">
        <v>763</v>
      </c>
      <c r="Q627" s="6" t="s">
        <v>187</v>
      </c>
      <c r="R627" s="6" t="s">
        <v>131</v>
      </c>
      <c r="S627" s="6" t="s">
        <v>66</v>
      </c>
    </row>
    <row r="628" spans="1:19" x14ac:dyDescent="0.25">
      <c r="A628" s="5" t="s">
        <v>19</v>
      </c>
      <c r="B628" s="6" t="s">
        <v>20</v>
      </c>
      <c r="C628" s="6" t="s">
        <v>21</v>
      </c>
      <c r="D628" s="6" t="s">
        <v>22</v>
      </c>
      <c r="E628" s="6" t="s">
        <v>1234</v>
      </c>
      <c r="F628" s="6" t="s">
        <v>1235</v>
      </c>
      <c r="G628" s="6" t="s">
        <v>1283</v>
      </c>
      <c r="H628" s="7">
        <v>44062</v>
      </c>
      <c r="I628" s="6">
        <v>30</v>
      </c>
      <c r="J628" s="6" t="s">
        <v>25</v>
      </c>
      <c r="K628" s="6" t="s">
        <v>318</v>
      </c>
      <c r="L628" s="6" t="s">
        <v>319</v>
      </c>
      <c r="M628" s="6">
        <v>1</v>
      </c>
      <c r="N628" s="8">
        <v>34464</v>
      </c>
      <c r="O628" s="6" t="s">
        <v>28</v>
      </c>
      <c r="P628" s="6" t="s">
        <v>763</v>
      </c>
      <c r="Q628" s="6" t="s">
        <v>187</v>
      </c>
      <c r="R628" s="6" t="s">
        <v>131</v>
      </c>
      <c r="S628" s="6" t="s">
        <v>66</v>
      </c>
    </row>
    <row r="629" spans="1:19" x14ac:dyDescent="0.25">
      <c r="A629" s="5" t="s">
        <v>19</v>
      </c>
      <c r="B629" s="6" t="s">
        <v>20</v>
      </c>
      <c r="C629" s="6" t="s">
        <v>21</v>
      </c>
      <c r="D629" s="6" t="s">
        <v>22</v>
      </c>
      <c r="E629" s="6" t="s">
        <v>1284</v>
      </c>
      <c r="F629" s="6" t="s">
        <v>1285</v>
      </c>
      <c r="G629" s="6" t="s">
        <v>1286</v>
      </c>
      <c r="H629" s="7">
        <v>44062</v>
      </c>
      <c r="I629" s="6">
        <v>30</v>
      </c>
      <c r="J629" s="6" t="s">
        <v>25</v>
      </c>
      <c r="K629" s="6" t="s">
        <v>252</v>
      </c>
      <c r="L629" s="6" t="s">
        <v>253</v>
      </c>
      <c r="M629" s="6">
        <v>1</v>
      </c>
      <c r="N629" s="8">
        <v>7975</v>
      </c>
      <c r="O629" s="6" t="s">
        <v>28</v>
      </c>
      <c r="P629" s="6" t="s">
        <v>763</v>
      </c>
      <c r="Q629" s="6" t="s">
        <v>187</v>
      </c>
      <c r="R629" s="6" t="s">
        <v>131</v>
      </c>
      <c r="S629" s="6" t="s">
        <v>28</v>
      </c>
    </row>
    <row r="630" spans="1:19" x14ac:dyDescent="0.25">
      <c r="A630" s="5" t="s">
        <v>19</v>
      </c>
      <c r="B630" s="6" t="s">
        <v>20</v>
      </c>
      <c r="C630" s="6" t="s">
        <v>21</v>
      </c>
      <c r="D630" s="6" t="s">
        <v>22</v>
      </c>
      <c r="E630" s="6" t="s">
        <v>1197</v>
      </c>
      <c r="F630" s="6" t="s">
        <v>426</v>
      </c>
      <c r="G630" s="6" t="s">
        <v>1286</v>
      </c>
      <c r="H630" s="7">
        <v>44062</v>
      </c>
      <c r="I630" s="6">
        <v>30</v>
      </c>
      <c r="J630" s="6" t="s">
        <v>25</v>
      </c>
      <c r="K630" s="6" t="s">
        <v>252</v>
      </c>
      <c r="L630" s="6" t="s">
        <v>253</v>
      </c>
      <c r="M630" s="6">
        <v>1</v>
      </c>
      <c r="N630" s="8">
        <v>13866</v>
      </c>
      <c r="O630" s="6" t="s">
        <v>28</v>
      </c>
      <c r="P630" s="6" t="s">
        <v>763</v>
      </c>
      <c r="Q630" s="6" t="s">
        <v>187</v>
      </c>
      <c r="R630" s="6" t="s">
        <v>131</v>
      </c>
      <c r="S630" s="6" t="s">
        <v>66</v>
      </c>
    </row>
    <row r="631" spans="1:19" x14ac:dyDescent="0.25">
      <c r="A631" s="5" t="s">
        <v>19</v>
      </c>
      <c r="B631" s="6" t="s">
        <v>20</v>
      </c>
      <c r="C631" s="6" t="s">
        <v>21</v>
      </c>
      <c r="D631" s="6" t="s">
        <v>22</v>
      </c>
      <c r="E631" s="6">
        <v>5148</v>
      </c>
      <c r="F631" s="6" t="s">
        <v>1287</v>
      </c>
      <c r="G631" s="6" t="s">
        <v>1288</v>
      </c>
      <c r="H631" s="7">
        <v>44062</v>
      </c>
      <c r="I631" s="6">
        <v>30</v>
      </c>
      <c r="J631" s="6" t="s">
        <v>25</v>
      </c>
      <c r="K631" s="6" t="s">
        <v>1289</v>
      </c>
      <c r="L631" s="6" t="s">
        <v>1290</v>
      </c>
      <c r="M631" s="6">
        <v>1</v>
      </c>
      <c r="N631" s="8">
        <v>111421</v>
      </c>
      <c r="O631" s="6" t="s">
        <v>28</v>
      </c>
      <c r="P631" s="6" t="s">
        <v>763</v>
      </c>
      <c r="Q631" s="6" t="s">
        <v>187</v>
      </c>
      <c r="R631" s="6" t="s">
        <v>131</v>
      </c>
      <c r="S631" s="6" t="s">
        <v>28</v>
      </c>
    </row>
    <row r="632" spans="1:19" x14ac:dyDescent="0.25">
      <c r="A632" s="5" t="s">
        <v>19</v>
      </c>
      <c r="B632" s="6" t="s">
        <v>20</v>
      </c>
      <c r="C632" s="6" t="s">
        <v>21</v>
      </c>
      <c r="D632" s="6" t="s">
        <v>22</v>
      </c>
      <c r="E632" s="6">
        <v>3572</v>
      </c>
      <c r="F632" s="6" t="s">
        <v>306</v>
      </c>
      <c r="G632" s="6" t="s">
        <v>1291</v>
      </c>
      <c r="H632" s="7">
        <v>44062</v>
      </c>
      <c r="I632" s="6">
        <v>30</v>
      </c>
      <c r="J632" s="6" t="s">
        <v>25</v>
      </c>
      <c r="K632" s="6" t="s">
        <v>1289</v>
      </c>
      <c r="L632" s="6" t="s">
        <v>1290</v>
      </c>
      <c r="M632" s="6">
        <v>3</v>
      </c>
      <c r="N632" s="8">
        <v>49263</v>
      </c>
      <c r="O632" s="6" t="s">
        <v>190</v>
      </c>
      <c r="P632" s="6" t="s">
        <v>763</v>
      </c>
      <c r="Q632" s="6" t="s">
        <v>187</v>
      </c>
      <c r="R632" s="6" t="s">
        <v>131</v>
      </c>
      <c r="S632" s="6" t="s">
        <v>66</v>
      </c>
    </row>
    <row r="633" spans="1:19" x14ac:dyDescent="0.25">
      <c r="A633" s="5" t="s">
        <v>19</v>
      </c>
      <c r="B633" s="6" t="s">
        <v>20</v>
      </c>
      <c r="C633" s="6" t="s">
        <v>21</v>
      </c>
      <c r="D633" s="6" t="s">
        <v>22</v>
      </c>
      <c r="E633" s="6">
        <v>47531</v>
      </c>
      <c r="F633" s="6" t="s">
        <v>925</v>
      </c>
      <c r="G633" s="6" t="s">
        <v>1292</v>
      </c>
      <c r="H633" s="7">
        <v>44062</v>
      </c>
      <c r="I633" s="6">
        <v>30</v>
      </c>
      <c r="J633" s="6" t="s">
        <v>25</v>
      </c>
      <c r="K633" s="6" t="s">
        <v>1293</v>
      </c>
      <c r="L633" s="6" t="s">
        <v>1294</v>
      </c>
      <c r="M633" s="6">
        <v>8</v>
      </c>
      <c r="N633" s="8">
        <v>1008336</v>
      </c>
      <c r="O633" s="6" t="s">
        <v>66</v>
      </c>
      <c r="P633" s="6" t="s">
        <v>763</v>
      </c>
      <c r="Q633" s="6" t="s">
        <v>187</v>
      </c>
      <c r="R633" s="6" t="s">
        <v>31</v>
      </c>
      <c r="S633" s="6" t="s">
        <v>66</v>
      </c>
    </row>
    <row r="634" spans="1:19" x14ac:dyDescent="0.25">
      <c r="A634" s="5" t="s">
        <v>19</v>
      </c>
      <c r="B634" s="6" t="s">
        <v>20</v>
      </c>
      <c r="C634" s="6" t="s">
        <v>21</v>
      </c>
      <c r="D634" s="6" t="s">
        <v>22</v>
      </c>
      <c r="E634" s="6">
        <v>63054</v>
      </c>
      <c r="F634" s="6" t="s">
        <v>557</v>
      </c>
      <c r="G634" s="6" t="s">
        <v>1295</v>
      </c>
      <c r="H634" s="7">
        <v>44062</v>
      </c>
      <c r="I634" s="6">
        <v>30</v>
      </c>
      <c r="J634" s="6" t="s">
        <v>25</v>
      </c>
      <c r="K634" s="6" t="s">
        <v>138</v>
      </c>
      <c r="L634" s="6" t="s">
        <v>139</v>
      </c>
      <c r="M634" s="6">
        <v>1</v>
      </c>
      <c r="N634" s="8">
        <v>17472</v>
      </c>
      <c r="O634" s="6" t="s">
        <v>28</v>
      </c>
      <c r="P634" s="6" t="s">
        <v>763</v>
      </c>
      <c r="Q634" s="6" t="s">
        <v>187</v>
      </c>
      <c r="R634" s="6" t="s">
        <v>131</v>
      </c>
      <c r="S634" s="6" t="s">
        <v>28</v>
      </c>
    </row>
    <row r="635" spans="1:19" x14ac:dyDescent="0.25">
      <c r="A635" s="5" t="s">
        <v>19</v>
      </c>
      <c r="B635" s="6" t="s">
        <v>20</v>
      </c>
      <c r="C635" s="6" t="s">
        <v>21</v>
      </c>
      <c r="D635" s="6" t="s">
        <v>22</v>
      </c>
      <c r="E635" s="6" t="s">
        <v>1270</v>
      </c>
      <c r="F635" s="6" t="s">
        <v>1271</v>
      </c>
      <c r="G635" s="6" t="s">
        <v>1295</v>
      </c>
      <c r="H635" s="7">
        <v>44062</v>
      </c>
      <c r="I635" s="6">
        <v>30</v>
      </c>
      <c r="J635" s="6" t="s">
        <v>25</v>
      </c>
      <c r="K635" s="6" t="s">
        <v>138</v>
      </c>
      <c r="L635" s="6" t="s">
        <v>139</v>
      </c>
      <c r="M635" s="6">
        <v>1</v>
      </c>
      <c r="N635" s="8">
        <v>7066</v>
      </c>
      <c r="O635" s="6" t="s">
        <v>28</v>
      </c>
      <c r="P635" s="6" t="s">
        <v>763</v>
      </c>
      <c r="Q635" s="6" t="s">
        <v>187</v>
      </c>
      <c r="R635" s="6" t="s">
        <v>131</v>
      </c>
      <c r="S635" s="6" t="s">
        <v>28</v>
      </c>
    </row>
    <row r="636" spans="1:19" x14ac:dyDescent="0.25">
      <c r="A636" s="5" t="s">
        <v>19</v>
      </c>
      <c r="B636" s="6" t="s">
        <v>20</v>
      </c>
      <c r="C636" s="6" t="s">
        <v>21</v>
      </c>
      <c r="D636" s="6" t="s">
        <v>22</v>
      </c>
      <c r="E636" s="6" t="s">
        <v>1273</v>
      </c>
      <c r="F636" s="6" t="s">
        <v>1274</v>
      </c>
      <c r="G636" s="6" t="s">
        <v>1295</v>
      </c>
      <c r="H636" s="7">
        <v>44062</v>
      </c>
      <c r="I636" s="6">
        <v>30</v>
      </c>
      <c r="J636" s="6" t="s">
        <v>25</v>
      </c>
      <c r="K636" s="6" t="s">
        <v>138</v>
      </c>
      <c r="L636" s="6" t="s">
        <v>139</v>
      </c>
      <c r="M636" s="6">
        <v>1</v>
      </c>
      <c r="N636" s="8">
        <v>9809</v>
      </c>
      <c r="O636" s="6" t="s">
        <v>28</v>
      </c>
      <c r="P636" s="6" t="s">
        <v>763</v>
      </c>
      <c r="Q636" s="6" t="s">
        <v>187</v>
      </c>
      <c r="R636" s="6" t="s">
        <v>131</v>
      </c>
      <c r="S636" s="6" t="s">
        <v>28</v>
      </c>
    </row>
    <row r="637" spans="1:19" x14ac:dyDescent="0.25">
      <c r="A637" s="5" t="s">
        <v>19</v>
      </c>
      <c r="B637" s="6" t="s">
        <v>20</v>
      </c>
      <c r="C637" s="6" t="s">
        <v>21</v>
      </c>
      <c r="D637" s="6" t="s">
        <v>22</v>
      </c>
      <c r="E637" s="6">
        <v>47255</v>
      </c>
      <c r="F637" s="6" t="s">
        <v>1296</v>
      </c>
      <c r="G637" s="6" t="s">
        <v>1297</v>
      </c>
      <c r="H637" s="7">
        <v>44062</v>
      </c>
      <c r="I637" s="6">
        <v>30</v>
      </c>
      <c r="J637" s="6" t="s">
        <v>25</v>
      </c>
      <c r="K637" s="6" t="s">
        <v>532</v>
      </c>
      <c r="L637" s="6" t="s">
        <v>533</v>
      </c>
      <c r="M637" s="6">
        <v>2</v>
      </c>
      <c r="N637" s="8">
        <v>99030</v>
      </c>
      <c r="O637" s="6" t="s">
        <v>66</v>
      </c>
      <c r="P637" s="6" t="s">
        <v>763</v>
      </c>
      <c r="Q637" s="6" t="s">
        <v>187</v>
      </c>
      <c r="R637" s="6" t="s">
        <v>31</v>
      </c>
      <c r="S637" s="6" t="s">
        <v>66</v>
      </c>
    </row>
    <row r="638" spans="1:19" x14ac:dyDescent="0.25">
      <c r="A638" s="5" t="s">
        <v>19</v>
      </c>
      <c r="B638" s="6" t="s">
        <v>20</v>
      </c>
      <c r="C638" s="6" t="s">
        <v>21</v>
      </c>
      <c r="D638" s="6" t="s">
        <v>22</v>
      </c>
      <c r="E638" s="6" t="s">
        <v>728</v>
      </c>
      <c r="F638" s="6" t="s">
        <v>729</v>
      </c>
      <c r="G638" s="6" t="s">
        <v>1298</v>
      </c>
      <c r="H638" s="7">
        <v>44062</v>
      </c>
      <c r="I638" s="6">
        <v>30</v>
      </c>
      <c r="J638" s="6" t="s">
        <v>25</v>
      </c>
      <c r="K638" s="6" t="s">
        <v>1299</v>
      </c>
      <c r="L638" s="6" t="s">
        <v>1300</v>
      </c>
      <c r="M638" s="6">
        <v>2</v>
      </c>
      <c r="N638" s="8">
        <v>278974</v>
      </c>
      <c r="O638" s="6" t="s">
        <v>66</v>
      </c>
      <c r="P638" s="6" t="s">
        <v>763</v>
      </c>
      <c r="Q638" s="6" t="s">
        <v>187</v>
      </c>
      <c r="R638" s="6" t="s">
        <v>31</v>
      </c>
      <c r="S638" s="6" t="s">
        <v>66</v>
      </c>
    </row>
    <row r="639" spans="1:19" x14ac:dyDescent="0.25">
      <c r="A639" s="5" t="s">
        <v>19</v>
      </c>
      <c r="B639" s="6" t="s">
        <v>20</v>
      </c>
      <c r="C639" s="6" t="s">
        <v>21</v>
      </c>
      <c r="D639" s="6" t="s">
        <v>22</v>
      </c>
      <c r="E639" s="6">
        <v>10426</v>
      </c>
      <c r="F639" s="6" t="s">
        <v>235</v>
      </c>
      <c r="G639" s="6" t="s">
        <v>1301</v>
      </c>
      <c r="H639" s="7">
        <v>44063</v>
      </c>
      <c r="I639" s="6">
        <v>30</v>
      </c>
      <c r="J639" s="6" t="s">
        <v>25</v>
      </c>
      <c r="K639" s="6" t="s">
        <v>616</v>
      </c>
      <c r="L639" s="6" t="s">
        <v>617</v>
      </c>
      <c r="M639" s="6">
        <v>1</v>
      </c>
      <c r="N639" s="8">
        <v>45832</v>
      </c>
      <c r="O639" s="6" t="s">
        <v>28</v>
      </c>
      <c r="P639" s="6" t="s">
        <v>763</v>
      </c>
      <c r="Q639" s="6" t="s">
        <v>187</v>
      </c>
      <c r="R639" s="6" t="s">
        <v>31</v>
      </c>
      <c r="S639" s="6" t="s">
        <v>28</v>
      </c>
    </row>
    <row r="640" spans="1:19" x14ac:dyDescent="0.25">
      <c r="A640" s="5" t="s">
        <v>19</v>
      </c>
      <c r="B640" s="6" t="s">
        <v>20</v>
      </c>
      <c r="C640" s="6" t="s">
        <v>21</v>
      </c>
      <c r="D640" s="6" t="s">
        <v>22</v>
      </c>
      <c r="E640" s="6">
        <v>10748</v>
      </c>
      <c r="F640" s="6" t="s">
        <v>347</v>
      </c>
      <c r="G640" s="6" t="s">
        <v>1301</v>
      </c>
      <c r="H640" s="7">
        <v>44063</v>
      </c>
      <c r="I640" s="6">
        <v>30</v>
      </c>
      <c r="J640" s="6" t="s">
        <v>25</v>
      </c>
      <c r="K640" s="6" t="s">
        <v>616</v>
      </c>
      <c r="L640" s="6" t="s">
        <v>617</v>
      </c>
      <c r="M640" s="6">
        <v>1</v>
      </c>
      <c r="N640" s="8">
        <v>8311</v>
      </c>
      <c r="O640" s="6" t="s">
        <v>28</v>
      </c>
      <c r="P640" s="6" t="s">
        <v>763</v>
      </c>
      <c r="Q640" s="6" t="s">
        <v>187</v>
      </c>
      <c r="R640" s="6" t="s">
        <v>31</v>
      </c>
      <c r="S640" s="6" t="s">
        <v>28</v>
      </c>
    </row>
    <row r="641" spans="1:19" x14ac:dyDescent="0.25">
      <c r="A641" s="5" t="s">
        <v>19</v>
      </c>
      <c r="B641" s="6" t="s">
        <v>20</v>
      </c>
      <c r="C641" s="6" t="s">
        <v>21</v>
      </c>
      <c r="D641" s="6" t="s">
        <v>22</v>
      </c>
      <c r="E641" s="6" t="s">
        <v>1302</v>
      </c>
      <c r="F641" s="6" t="s">
        <v>1238</v>
      </c>
      <c r="G641" s="6" t="s">
        <v>1301</v>
      </c>
      <c r="H641" s="7">
        <v>44063</v>
      </c>
      <c r="I641" s="6">
        <v>30</v>
      </c>
      <c r="J641" s="6" t="s">
        <v>25</v>
      </c>
      <c r="K641" s="6" t="s">
        <v>616</v>
      </c>
      <c r="L641" s="6" t="s">
        <v>617</v>
      </c>
      <c r="M641" s="6">
        <v>1</v>
      </c>
      <c r="N641" s="8">
        <v>25202</v>
      </c>
      <c r="O641" s="6" t="s">
        <v>28</v>
      </c>
      <c r="P641" s="6" t="s">
        <v>763</v>
      </c>
      <c r="Q641" s="6" t="s">
        <v>187</v>
      </c>
      <c r="R641" s="6" t="s">
        <v>31</v>
      </c>
      <c r="S641" s="6" t="s">
        <v>28</v>
      </c>
    </row>
    <row r="642" spans="1:19" x14ac:dyDescent="0.25">
      <c r="A642" s="5" t="s">
        <v>19</v>
      </c>
      <c r="B642" s="6" t="s">
        <v>20</v>
      </c>
      <c r="C642" s="6" t="s">
        <v>21</v>
      </c>
      <c r="D642" s="6" t="s">
        <v>22</v>
      </c>
      <c r="E642" s="6">
        <v>27348</v>
      </c>
      <c r="F642" s="6" t="s">
        <v>851</v>
      </c>
      <c r="G642" s="6" t="s">
        <v>1301</v>
      </c>
      <c r="H642" s="7">
        <v>44063</v>
      </c>
      <c r="I642" s="6">
        <v>30</v>
      </c>
      <c r="J642" s="6" t="s">
        <v>25</v>
      </c>
      <c r="K642" s="6" t="s">
        <v>616</v>
      </c>
      <c r="L642" s="6" t="s">
        <v>617</v>
      </c>
      <c r="M642" s="6">
        <v>1</v>
      </c>
      <c r="N642" s="8">
        <v>9975</v>
      </c>
      <c r="O642" s="6" t="s">
        <v>28</v>
      </c>
      <c r="P642" s="6" t="s">
        <v>763</v>
      </c>
      <c r="Q642" s="6" t="s">
        <v>187</v>
      </c>
      <c r="R642" s="6" t="s">
        <v>31</v>
      </c>
      <c r="S642" s="6" t="s">
        <v>28</v>
      </c>
    </row>
    <row r="643" spans="1:19" x14ac:dyDescent="0.25">
      <c r="A643" s="5" t="s">
        <v>19</v>
      </c>
      <c r="B643" s="6" t="s">
        <v>20</v>
      </c>
      <c r="C643" s="6" t="s">
        <v>21</v>
      </c>
      <c r="D643" s="6" t="s">
        <v>22</v>
      </c>
      <c r="E643" s="6">
        <v>27134</v>
      </c>
      <c r="F643" s="6" t="s">
        <v>332</v>
      </c>
      <c r="G643" s="6" t="s">
        <v>1301</v>
      </c>
      <c r="H643" s="7">
        <v>44063</v>
      </c>
      <c r="I643" s="6">
        <v>30</v>
      </c>
      <c r="J643" s="6" t="s">
        <v>25</v>
      </c>
      <c r="K643" s="6" t="s">
        <v>616</v>
      </c>
      <c r="L643" s="6" t="s">
        <v>617</v>
      </c>
      <c r="M643" s="6">
        <v>1</v>
      </c>
      <c r="N643" s="8">
        <v>7353</v>
      </c>
      <c r="O643" s="6" t="s">
        <v>28</v>
      </c>
      <c r="P643" s="6" t="s">
        <v>763</v>
      </c>
      <c r="Q643" s="6" t="s">
        <v>187</v>
      </c>
      <c r="R643" s="6" t="s">
        <v>31</v>
      </c>
      <c r="S643" s="6" t="s">
        <v>28</v>
      </c>
    </row>
    <row r="644" spans="1:19" x14ac:dyDescent="0.25">
      <c r="A644" s="5" t="s">
        <v>19</v>
      </c>
      <c r="B644" s="6" t="s">
        <v>20</v>
      </c>
      <c r="C644" s="6" t="s">
        <v>21</v>
      </c>
      <c r="D644" s="6" t="s">
        <v>22</v>
      </c>
      <c r="E644" s="6">
        <v>10644</v>
      </c>
      <c r="F644" s="6" t="s">
        <v>228</v>
      </c>
      <c r="G644" s="6" t="s">
        <v>1301</v>
      </c>
      <c r="H644" s="7">
        <v>44063</v>
      </c>
      <c r="I644" s="6">
        <v>30</v>
      </c>
      <c r="J644" s="6" t="s">
        <v>25</v>
      </c>
      <c r="K644" s="6" t="s">
        <v>616</v>
      </c>
      <c r="L644" s="6" t="s">
        <v>617</v>
      </c>
      <c r="M644" s="6">
        <v>1</v>
      </c>
      <c r="N644" s="8">
        <v>6630</v>
      </c>
      <c r="O644" s="6" t="s">
        <v>28</v>
      </c>
      <c r="P644" s="6" t="s">
        <v>763</v>
      </c>
      <c r="Q644" s="6" t="s">
        <v>187</v>
      </c>
      <c r="R644" s="6" t="s">
        <v>31</v>
      </c>
      <c r="S644" s="6" t="s">
        <v>28</v>
      </c>
    </row>
    <row r="645" spans="1:19" x14ac:dyDescent="0.25">
      <c r="A645" s="5" t="s">
        <v>19</v>
      </c>
      <c r="B645" s="6" t="s">
        <v>20</v>
      </c>
      <c r="C645" s="6" t="s">
        <v>21</v>
      </c>
      <c r="D645" s="6" t="s">
        <v>22</v>
      </c>
      <c r="E645" s="6">
        <v>4393</v>
      </c>
      <c r="F645" s="6" t="s">
        <v>1303</v>
      </c>
      <c r="G645" s="6" t="s">
        <v>1304</v>
      </c>
      <c r="H645" s="7">
        <v>44063</v>
      </c>
      <c r="I645" s="6">
        <v>30</v>
      </c>
      <c r="J645" s="6" t="s">
        <v>25</v>
      </c>
      <c r="K645" s="6" t="s">
        <v>616</v>
      </c>
      <c r="L645" s="6" t="s">
        <v>617</v>
      </c>
      <c r="M645" s="6">
        <v>2</v>
      </c>
      <c r="N645" s="8">
        <v>82336</v>
      </c>
      <c r="O645" s="6" t="s">
        <v>190</v>
      </c>
      <c r="P645" s="6" t="s">
        <v>763</v>
      </c>
      <c r="Q645" s="6" t="s">
        <v>187</v>
      </c>
      <c r="R645" s="6" t="s">
        <v>31</v>
      </c>
      <c r="S645" s="6" t="s">
        <v>66</v>
      </c>
    </row>
    <row r="646" spans="1:19" x14ac:dyDescent="0.25">
      <c r="A646" s="5" t="s">
        <v>19</v>
      </c>
      <c r="B646" s="6" t="s">
        <v>20</v>
      </c>
      <c r="C646" s="6" t="s">
        <v>21</v>
      </c>
      <c r="D646" s="6" t="s">
        <v>22</v>
      </c>
      <c r="E646" s="6">
        <v>90095</v>
      </c>
      <c r="F646" s="6" t="s">
        <v>112</v>
      </c>
      <c r="G646" s="6" t="s">
        <v>1305</v>
      </c>
      <c r="H646" s="7">
        <v>44063</v>
      </c>
      <c r="I646" s="6">
        <v>30</v>
      </c>
      <c r="J646" s="6" t="s">
        <v>25</v>
      </c>
      <c r="K646" s="6" t="s">
        <v>1306</v>
      </c>
      <c r="L646" s="6" t="s">
        <v>1307</v>
      </c>
      <c r="M646" s="6">
        <v>2</v>
      </c>
      <c r="N646" s="8">
        <v>50404</v>
      </c>
      <c r="O646" s="6" t="s">
        <v>28</v>
      </c>
      <c r="P646" s="6" t="s">
        <v>763</v>
      </c>
      <c r="Q646" s="6" t="s">
        <v>187</v>
      </c>
      <c r="R646" s="6" t="s">
        <v>131</v>
      </c>
      <c r="S646" s="6" t="s">
        <v>28</v>
      </c>
    </row>
    <row r="647" spans="1:19" x14ac:dyDescent="0.25">
      <c r="A647" s="5" t="s">
        <v>19</v>
      </c>
      <c r="B647" s="6" t="s">
        <v>20</v>
      </c>
      <c r="C647" s="6" t="s">
        <v>21</v>
      </c>
      <c r="D647" s="6" t="s">
        <v>22</v>
      </c>
      <c r="E647" s="6">
        <v>17069</v>
      </c>
      <c r="F647" s="6" t="s">
        <v>243</v>
      </c>
      <c r="G647" s="6" t="s">
        <v>1305</v>
      </c>
      <c r="H647" s="7">
        <v>44063</v>
      </c>
      <c r="I647" s="6">
        <v>30</v>
      </c>
      <c r="J647" s="6" t="s">
        <v>25</v>
      </c>
      <c r="K647" s="6" t="s">
        <v>1306</v>
      </c>
      <c r="L647" s="6" t="s">
        <v>1307</v>
      </c>
      <c r="M647" s="6">
        <v>1</v>
      </c>
      <c r="N647" s="8">
        <v>26042</v>
      </c>
      <c r="O647" s="6" t="s">
        <v>28</v>
      </c>
      <c r="P647" s="6" t="s">
        <v>763</v>
      </c>
      <c r="Q647" s="6" t="s">
        <v>187</v>
      </c>
      <c r="R647" s="6" t="s">
        <v>131</v>
      </c>
      <c r="S647" s="6" t="s">
        <v>28</v>
      </c>
    </row>
    <row r="648" spans="1:19" x14ac:dyDescent="0.25">
      <c r="A648" s="5" t="s">
        <v>19</v>
      </c>
      <c r="B648" s="6" t="s">
        <v>20</v>
      </c>
      <c r="C648" s="6" t="s">
        <v>21</v>
      </c>
      <c r="D648" s="6" t="s">
        <v>22</v>
      </c>
      <c r="E648" s="6">
        <v>72057</v>
      </c>
      <c r="F648" s="6" t="s">
        <v>1308</v>
      </c>
      <c r="G648" s="6" t="s">
        <v>1305</v>
      </c>
      <c r="H648" s="7">
        <v>44063</v>
      </c>
      <c r="I648" s="6">
        <v>30</v>
      </c>
      <c r="J648" s="6" t="s">
        <v>25</v>
      </c>
      <c r="K648" s="6" t="s">
        <v>1306</v>
      </c>
      <c r="L648" s="6" t="s">
        <v>1307</v>
      </c>
      <c r="M648" s="6">
        <v>1</v>
      </c>
      <c r="N648" s="8">
        <v>6321</v>
      </c>
      <c r="O648" s="6" t="s">
        <v>28</v>
      </c>
      <c r="P648" s="6" t="s">
        <v>763</v>
      </c>
      <c r="Q648" s="6" t="s">
        <v>187</v>
      </c>
      <c r="R648" s="6" t="s">
        <v>131</v>
      </c>
      <c r="S648" s="6" t="s">
        <v>28</v>
      </c>
    </row>
    <row r="649" spans="1:19" x14ac:dyDescent="0.25">
      <c r="A649" s="5" t="s">
        <v>19</v>
      </c>
      <c r="B649" s="6" t="s">
        <v>20</v>
      </c>
      <c r="C649" s="6" t="s">
        <v>21</v>
      </c>
      <c r="D649" s="6" t="s">
        <v>22</v>
      </c>
      <c r="E649" s="6">
        <v>50878</v>
      </c>
      <c r="F649" s="6" t="s">
        <v>1309</v>
      </c>
      <c r="G649" s="6" t="s">
        <v>1310</v>
      </c>
      <c r="H649" s="7">
        <v>44063</v>
      </c>
      <c r="I649" s="6">
        <v>30</v>
      </c>
      <c r="J649" s="6" t="s">
        <v>25</v>
      </c>
      <c r="K649" s="6" t="s">
        <v>1092</v>
      </c>
      <c r="L649" s="6" t="s">
        <v>1093</v>
      </c>
      <c r="M649" s="6">
        <v>4</v>
      </c>
      <c r="N649" s="8">
        <v>246424</v>
      </c>
      <c r="O649" s="6" t="s">
        <v>66</v>
      </c>
      <c r="P649" s="6" t="s">
        <v>763</v>
      </c>
      <c r="Q649" s="6" t="s">
        <v>187</v>
      </c>
      <c r="R649" s="6" t="s">
        <v>131</v>
      </c>
      <c r="S649" s="6" t="s">
        <v>66</v>
      </c>
    </row>
    <row r="650" spans="1:19" x14ac:dyDescent="0.25">
      <c r="A650" s="5" t="s">
        <v>19</v>
      </c>
      <c r="B650" s="6" t="s">
        <v>20</v>
      </c>
      <c r="C650" s="6" t="s">
        <v>21</v>
      </c>
      <c r="D650" s="6" t="s">
        <v>22</v>
      </c>
      <c r="E650" s="6">
        <v>50657</v>
      </c>
      <c r="F650" s="6" t="s">
        <v>207</v>
      </c>
      <c r="G650" s="6" t="s">
        <v>1311</v>
      </c>
      <c r="H650" s="7">
        <v>44063</v>
      </c>
      <c r="I650" s="6">
        <v>30</v>
      </c>
      <c r="J650" s="6" t="s">
        <v>25</v>
      </c>
      <c r="K650" s="6" t="s">
        <v>616</v>
      </c>
      <c r="L650" s="6" t="s">
        <v>617</v>
      </c>
      <c r="M650" s="6">
        <v>2</v>
      </c>
      <c r="N650" s="8">
        <v>220152</v>
      </c>
      <c r="O650" s="6" t="s">
        <v>66</v>
      </c>
      <c r="P650" s="6" t="s">
        <v>763</v>
      </c>
      <c r="Q650" s="6" t="s">
        <v>187</v>
      </c>
      <c r="R650" s="6" t="s">
        <v>31</v>
      </c>
      <c r="S650" s="6" t="s">
        <v>66</v>
      </c>
    </row>
    <row r="651" spans="1:19" x14ac:dyDescent="0.25">
      <c r="A651" s="5" t="s">
        <v>19</v>
      </c>
      <c r="B651" s="6" t="s">
        <v>20</v>
      </c>
      <c r="C651" s="6" t="s">
        <v>21</v>
      </c>
      <c r="D651" s="6" t="s">
        <v>22</v>
      </c>
      <c r="E651" s="6">
        <v>47575</v>
      </c>
      <c r="F651" s="6" t="s">
        <v>1312</v>
      </c>
      <c r="G651" s="6" t="s">
        <v>1313</v>
      </c>
      <c r="H651" s="7">
        <v>44063</v>
      </c>
      <c r="I651" s="6">
        <v>30</v>
      </c>
      <c r="J651" s="6" t="s">
        <v>25</v>
      </c>
      <c r="K651" s="6" t="s">
        <v>168</v>
      </c>
      <c r="L651" s="6" t="s">
        <v>169</v>
      </c>
      <c r="M651" s="6">
        <v>2</v>
      </c>
      <c r="N651" s="8">
        <v>451750</v>
      </c>
      <c r="O651" s="6" t="s">
        <v>66</v>
      </c>
      <c r="P651" s="6" t="s">
        <v>763</v>
      </c>
      <c r="Q651" s="6" t="s">
        <v>187</v>
      </c>
      <c r="R651" s="6" t="s">
        <v>131</v>
      </c>
      <c r="S651" s="6" t="s">
        <v>66</v>
      </c>
    </row>
    <row r="652" spans="1:19" x14ac:dyDescent="0.25">
      <c r="A652" s="5" t="s">
        <v>19</v>
      </c>
      <c r="B652" s="6" t="s">
        <v>20</v>
      </c>
      <c r="C652" s="6" t="s">
        <v>21</v>
      </c>
      <c r="D652" s="6" t="s">
        <v>22</v>
      </c>
      <c r="E652" s="6">
        <v>45623</v>
      </c>
      <c r="F652" s="6" t="s">
        <v>1314</v>
      </c>
      <c r="G652" s="6" t="s">
        <v>1315</v>
      </c>
      <c r="H652" s="7">
        <v>44063</v>
      </c>
      <c r="I652" s="6">
        <v>30</v>
      </c>
      <c r="J652" s="6" t="s">
        <v>25</v>
      </c>
      <c r="K652" s="6" t="s">
        <v>1316</v>
      </c>
      <c r="L652" s="6" t="s">
        <v>1317</v>
      </c>
      <c r="M652" s="6">
        <v>2</v>
      </c>
      <c r="N652" s="8">
        <v>473932</v>
      </c>
      <c r="O652" s="6" t="s">
        <v>66</v>
      </c>
      <c r="P652" s="6" t="s">
        <v>763</v>
      </c>
      <c r="Q652" s="6" t="s">
        <v>187</v>
      </c>
      <c r="R652" s="6" t="s">
        <v>31</v>
      </c>
      <c r="S652" s="6" t="s">
        <v>66</v>
      </c>
    </row>
    <row r="653" spans="1:19" x14ac:dyDescent="0.25">
      <c r="A653" s="5" t="s">
        <v>19</v>
      </c>
      <c r="B653" s="6" t="s">
        <v>20</v>
      </c>
      <c r="C653" s="6" t="s">
        <v>21</v>
      </c>
      <c r="D653" s="6" t="s">
        <v>22</v>
      </c>
      <c r="E653" s="6" t="s">
        <v>1318</v>
      </c>
      <c r="F653" s="6" t="s">
        <v>1319</v>
      </c>
      <c r="G653" s="6" t="s">
        <v>1320</v>
      </c>
      <c r="H653" s="7">
        <v>44064</v>
      </c>
      <c r="I653" s="6">
        <v>30</v>
      </c>
      <c r="J653" s="6" t="s">
        <v>25</v>
      </c>
      <c r="K653" s="6" t="s">
        <v>880</v>
      </c>
      <c r="L653" s="6" t="s">
        <v>881</v>
      </c>
      <c r="M653" s="6">
        <v>2</v>
      </c>
      <c r="N653" s="8">
        <v>168050</v>
      </c>
      <c r="O653" s="6" t="s">
        <v>28</v>
      </c>
      <c r="P653" s="6" t="s">
        <v>763</v>
      </c>
      <c r="Q653" s="6" t="s">
        <v>187</v>
      </c>
      <c r="R653" s="6" t="s">
        <v>131</v>
      </c>
      <c r="S653" s="6" t="s">
        <v>66</v>
      </c>
    </row>
    <row r="654" spans="1:19" x14ac:dyDescent="0.25">
      <c r="A654" s="5" t="s">
        <v>19</v>
      </c>
      <c r="B654" s="6" t="s">
        <v>20</v>
      </c>
      <c r="C654" s="6" t="s">
        <v>21</v>
      </c>
      <c r="D654" s="6" t="s">
        <v>22</v>
      </c>
      <c r="E654" s="6">
        <v>88</v>
      </c>
      <c r="F654" s="6" t="s">
        <v>512</v>
      </c>
      <c r="G654" s="6" t="s">
        <v>1321</v>
      </c>
      <c r="H654" s="7">
        <v>44064</v>
      </c>
      <c r="I654" s="6">
        <v>30</v>
      </c>
      <c r="J654" s="6" t="s">
        <v>25</v>
      </c>
      <c r="K654" s="6" t="s">
        <v>532</v>
      </c>
      <c r="L654" s="6" t="s">
        <v>533</v>
      </c>
      <c r="M654" s="6">
        <v>1</v>
      </c>
      <c r="N654" s="8">
        <v>36295</v>
      </c>
      <c r="O654" s="6" t="s">
        <v>190</v>
      </c>
      <c r="P654" s="6" t="s">
        <v>763</v>
      </c>
      <c r="Q654" s="6" t="s">
        <v>187</v>
      </c>
      <c r="R654" s="6" t="s">
        <v>131</v>
      </c>
      <c r="S654" s="6" t="s">
        <v>66</v>
      </c>
    </row>
    <row r="655" spans="1:19" x14ac:dyDescent="0.25">
      <c r="A655" s="5" t="s">
        <v>19</v>
      </c>
      <c r="B655" s="6" t="s">
        <v>20</v>
      </c>
      <c r="C655" s="6" t="s">
        <v>21</v>
      </c>
      <c r="D655" s="6" t="s">
        <v>22</v>
      </c>
      <c r="E655" s="6" t="s">
        <v>843</v>
      </c>
      <c r="F655" s="6" t="s">
        <v>844</v>
      </c>
      <c r="G655" s="6" t="s">
        <v>1322</v>
      </c>
      <c r="H655" s="7">
        <v>44064</v>
      </c>
      <c r="I655" s="6">
        <v>30</v>
      </c>
      <c r="J655" s="6" t="s">
        <v>25</v>
      </c>
      <c r="K655" s="6" t="s">
        <v>410</v>
      </c>
      <c r="L655" s="6" t="s">
        <v>411</v>
      </c>
      <c r="M655" s="6">
        <v>1</v>
      </c>
      <c r="N655" s="8">
        <v>444114</v>
      </c>
      <c r="O655" s="6" t="s">
        <v>28</v>
      </c>
      <c r="P655" s="6" t="s">
        <v>763</v>
      </c>
      <c r="Q655" s="6" t="s">
        <v>187</v>
      </c>
      <c r="R655" s="6" t="s">
        <v>31</v>
      </c>
      <c r="S655" s="6" t="s">
        <v>28</v>
      </c>
    </row>
    <row r="656" spans="1:19" x14ac:dyDescent="0.25">
      <c r="A656" s="5" t="s">
        <v>19</v>
      </c>
      <c r="B656" s="6" t="s">
        <v>20</v>
      </c>
      <c r="C656" s="6" t="s">
        <v>21</v>
      </c>
      <c r="D656" s="6" t="s">
        <v>22</v>
      </c>
      <c r="E656" s="6" t="s">
        <v>1277</v>
      </c>
      <c r="F656" s="6" t="s">
        <v>1278</v>
      </c>
      <c r="G656" s="6" t="s">
        <v>1323</v>
      </c>
      <c r="H656" s="7">
        <v>44064</v>
      </c>
      <c r="I656" s="6">
        <v>30</v>
      </c>
      <c r="J656" s="6" t="s">
        <v>25</v>
      </c>
      <c r="K656" s="6" t="s">
        <v>138</v>
      </c>
      <c r="L656" s="6" t="s">
        <v>139</v>
      </c>
      <c r="M656" s="6">
        <v>1</v>
      </c>
      <c r="N656" s="8">
        <v>14339</v>
      </c>
      <c r="O656" s="6" t="s">
        <v>28</v>
      </c>
      <c r="P656" s="6" t="s">
        <v>763</v>
      </c>
      <c r="Q656" s="6" t="s">
        <v>187</v>
      </c>
      <c r="R656" s="6" t="s">
        <v>131</v>
      </c>
      <c r="S656" s="6" t="s">
        <v>28</v>
      </c>
    </row>
    <row r="657" spans="1:19" x14ac:dyDescent="0.25">
      <c r="A657" s="5" t="s">
        <v>19</v>
      </c>
      <c r="B657" s="6" t="s">
        <v>20</v>
      </c>
      <c r="C657" s="6" t="s">
        <v>21</v>
      </c>
      <c r="D657" s="6" t="s">
        <v>22</v>
      </c>
      <c r="E657" s="6">
        <v>4298</v>
      </c>
      <c r="F657" s="6" t="s">
        <v>545</v>
      </c>
      <c r="G657" s="6" t="s">
        <v>1324</v>
      </c>
      <c r="H657" s="7">
        <v>44064</v>
      </c>
      <c r="I657" s="6">
        <v>30</v>
      </c>
      <c r="J657" s="6" t="s">
        <v>25</v>
      </c>
      <c r="K657" s="6" t="s">
        <v>1325</v>
      </c>
      <c r="L657" s="6" t="s">
        <v>1326</v>
      </c>
      <c r="M657" s="6">
        <v>1</v>
      </c>
      <c r="N657" s="8">
        <v>38715</v>
      </c>
      <c r="O657" s="6" t="s">
        <v>190</v>
      </c>
      <c r="P657" s="6" t="s">
        <v>763</v>
      </c>
      <c r="Q657" s="6" t="s">
        <v>187</v>
      </c>
      <c r="R657" s="6" t="s">
        <v>31</v>
      </c>
      <c r="S657" s="6" t="s">
        <v>66</v>
      </c>
    </row>
    <row r="658" spans="1:19" x14ac:dyDescent="0.25">
      <c r="A658" s="5" t="s">
        <v>19</v>
      </c>
      <c r="B658" s="6" t="s">
        <v>20</v>
      </c>
      <c r="C658" s="6" t="s">
        <v>21</v>
      </c>
      <c r="D658" s="6" t="s">
        <v>22</v>
      </c>
      <c r="E658" s="6">
        <v>89120</v>
      </c>
      <c r="F658" s="6" t="s">
        <v>1108</v>
      </c>
      <c r="G658" s="6" t="s">
        <v>1327</v>
      </c>
      <c r="H658" s="7">
        <v>44064</v>
      </c>
      <c r="I658" s="6">
        <v>30</v>
      </c>
      <c r="J658" s="6" t="s">
        <v>25</v>
      </c>
      <c r="K658" s="6" t="s">
        <v>26</v>
      </c>
      <c r="L658" s="6" t="s">
        <v>27</v>
      </c>
      <c r="M658" s="6">
        <v>2</v>
      </c>
      <c r="N658" s="8">
        <v>71246</v>
      </c>
      <c r="O658" s="6" t="s">
        <v>28</v>
      </c>
      <c r="P658" s="6" t="s">
        <v>763</v>
      </c>
      <c r="Q658" s="6" t="s">
        <v>187</v>
      </c>
      <c r="R658" s="6" t="s">
        <v>131</v>
      </c>
      <c r="S658" s="6" t="s">
        <v>28</v>
      </c>
    </row>
    <row r="659" spans="1:19" x14ac:dyDescent="0.25">
      <c r="A659" s="5" t="s">
        <v>19</v>
      </c>
      <c r="B659" s="6" t="s">
        <v>20</v>
      </c>
      <c r="C659" s="6" t="s">
        <v>21</v>
      </c>
      <c r="D659" s="6" t="s">
        <v>22</v>
      </c>
      <c r="E659" s="6" t="s">
        <v>1328</v>
      </c>
      <c r="F659" s="6" t="s">
        <v>1329</v>
      </c>
      <c r="G659" s="6" t="s">
        <v>1330</v>
      </c>
      <c r="H659" s="7">
        <v>44064</v>
      </c>
      <c r="I659" s="6">
        <v>30</v>
      </c>
      <c r="J659" s="6" t="s">
        <v>25</v>
      </c>
      <c r="K659" s="6" t="s">
        <v>1289</v>
      </c>
      <c r="L659" s="6" t="s">
        <v>1290</v>
      </c>
      <c r="M659" s="6">
        <v>1</v>
      </c>
      <c r="N659" s="8">
        <v>24528</v>
      </c>
      <c r="O659" s="6" t="s">
        <v>28</v>
      </c>
      <c r="P659" s="6" t="s">
        <v>763</v>
      </c>
      <c r="Q659" s="6" t="s">
        <v>187</v>
      </c>
      <c r="R659" s="6" t="s">
        <v>131</v>
      </c>
      <c r="S659" s="6" t="s">
        <v>28</v>
      </c>
    </row>
    <row r="660" spans="1:19" x14ac:dyDescent="0.25">
      <c r="A660" s="5" t="s">
        <v>19</v>
      </c>
      <c r="B660" s="6" t="s">
        <v>20</v>
      </c>
      <c r="C660" s="6" t="s">
        <v>21</v>
      </c>
      <c r="D660" s="6" t="s">
        <v>22</v>
      </c>
      <c r="E660" s="6">
        <v>32047</v>
      </c>
      <c r="F660" s="6" t="s">
        <v>1331</v>
      </c>
      <c r="G660" s="6" t="s">
        <v>1332</v>
      </c>
      <c r="H660" s="7">
        <v>44064</v>
      </c>
      <c r="I660" s="6">
        <v>30</v>
      </c>
      <c r="J660" s="6" t="s">
        <v>25</v>
      </c>
      <c r="K660" s="6" t="s">
        <v>47</v>
      </c>
      <c r="L660" s="6" t="s">
        <v>48</v>
      </c>
      <c r="M660" s="6">
        <v>2</v>
      </c>
      <c r="N660" s="8">
        <v>11254</v>
      </c>
      <c r="O660" s="6" t="s">
        <v>28</v>
      </c>
      <c r="P660" s="6" t="s">
        <v>763</v>
      </c>
      <c r="Q660" s="6" t="s">
        <v>187</v>
      </c>
      <c r="R660" s="6" t="s">
        <v>131</v>
      </c>
      <c r="S660" s="6" t="s">
        <v>28</v>
      </c>
    </row>
    <row r="661" spans="1:19" x14ac:dyDescent="0.25">
      <c r="A661" s="5" t="s">
        <v>19</v>
      </c>
      <c r="B661" s="6" t="s">
        <v>20</v>
      </c>
      <c r="C661" s="6" t="s">
        <v>21</v>
      </c>
      <c r="D661" s="6" t="s">
        <v>22</v>
      </c>
      <c r="E661" s="6">
        <v>10605</v>
      </c>
      <c r="F661" s="6" t="s">
        <v>346</v>
      </c>
      <c r="G661" s="6" t="s">
        <v>1333</v>
      </c>
      <c r="H661" s="7">
        <v>44064</v>
      </c>
      <c r="I661" s="6">
        <v>30</v>
      </c>
      <c r="J661" s="6" t="s">
        <v>25</v>
      </c>
      <c r="K661" s="6" t="s">
        <v>616</v>
      </c>
      <c r="L661" s="6" t="s">
        <v>617</v>
      </c>
      <c r="M661" s="6">
        <v>1</v>
      </c>
      <c r="N661" s="8">
        <v>21461</v>
      </c>
      <c r="O661" s="6" t="s">
        <v>28</v>
      </c>
      <c r="P661" s="6" t="s">
        <v>763</v>
      </c>
      <c r="Q661" s="6" t="s">
        <v>187</v>
      </c>
      <c r="R661" s="6" t="s">
        <v>31</v>
      </c>
      <c r="S661" s="6" t="s">
        <v>28</v>
      </c>
    </row>
    <row r="662" spans="1:19" x14ac:dyDescent="0.25">
      <c r="A662" s="5" t="s">
        <v>19</v>
      </c>
      <c r="B662" s="6" t="s">
        <v>20</v>
      </c>
      <c r="C662" s="6" t="s">
        <v>21</v>
      </c>
      <c r="D662" s="6" t="s">
        <v>22</v>
      </c>
      <c r="E662" s="6">
        <v>51376</v>
      </c>
      <c r="F662" s="6" t="s">
        <v>1334</v>
      </c>
      <c r="G662" s="6" t="s">
        <v>1335</v>
      </c>
      <c r="H662" s="7">
        <v>44064</v>
      </c>
      <c r="I662" s="6">
        <v>30</v>
      </c>
      <c r="J662" s="6" t="s">
        <v>25</v>
      </c>
      <c r="K662" s="6" t="s">
        <v>639</v>
      </c>
      <c r="L662" s="6" t="s">
        <v>640</v>
      </c>
      <c r="M662" s="6">
        <v>6</v>
      </c>
      <c r="N662" s="8">
        <v>1233582</v>
      </c>
      <c r="O662" s="6" t="s">
        <v>66</v>
      </c>
      <c r="P662" s="6" t="s">
        <v>763</v>
      </c>
      <c r="Q662" s="6" t="s">
        <v>187</v>
      </c>
      <c r="R662" s="6" t="s">
        <v>131</v>
      </c>
      <c r="S662" s="6" t="s">
        <v>66</v>
      </c>
    </row>
    <row r="663" spans="1:19" x14ac:dyDescent="0.25">
      <c r="A663" s="5" t="s">
        <v>19</v>
      </c>
      <c r="B663" s="6" t="s">
        <v>20</v>
      </c>
      <c r="C663" s="6" t="s">
        <v>21</v>
      </c>
      <c r="D663" s="6" t="s">
        <v>22</v>
      </c>
      <c r="E663" s="6">
        <v>40091</v>
      </c>
      <c r="F663" s="6" t="s">
        <v>1336</v>
      </c>
      <c r="G663" s="6" t="s">
        <v>1335</v>
      </c>
      <c r="H663" s="7">
        <v>44064</v>
      </c>
      <c r="I663" s="6">
        <v>30</v>
      </c>
      <c r="J663" s="6" t="s">
        <v>25</v>
      </c>
      <c r="K663" s="6" t="s">
        <v>639</v>
      </c>
      <c r="L663" s="6" t="s">
        <v>640</v>
      </c>
      <c r="M663" s="6">
        <v>6</v>
      </c>
      <c r="N663" s="8">
        <v>27330</v>
      </c>
      <c r="O663" s="6" t="s">
        <v>66</v>
      </c>
      <c r="P663" s="6" t="s">
        <v>763</v>
      </c>
      <c r="Q663" s="6" t="s">
        <v>187</v>
      </c>
      <c r="R663" s="6" t="s">
        <v>131</v>
      </c>
      <c r="S663" s="6" t="s">
        <v>66</v>
      </c>
    </row>
    <row r="664" spans="1:19" x14ac:dyDescent="0.25">
      <c r="A664" s="5" t="s">
        <v>19</v>
      </c>
      <c r="B664" s="6" t="s">
        <v>20</v>
      </c>
      <c r="C664" s="6" t="s">
        <v>21</v>
      </c>
      <c r="D664" s="6" t="s">
        <v>22</v>
      </c>
      <c r="E664" s="6">
        <v>44566</v>
      </c>
      <c r="F664" s="6" t="s">
        <v>1337</v>
      </c>
      <c r="G664" s="6" t="s">
        <v>1335</v>
      </c>
      <c r="H664" s="7">
        <v>44064</v>
      </c>
      <c r="I664" s="6">
        <v>30</v>
      </c>
      <c r="J664" s="6" t="s">
        <v>25</v>
      </c>
      <c r="K664" s="6" t="s">
        <v>639</v>
      </c>
      <c r="L664" s="6" t="s">
        <v>640</v>
      </c>
      <c r="M664" s="6">
        <v>6</v>
      </c>
      <c r="N664" s="8">
        <v>41850</v>
      </c>
      <c r="O664" s="6" t="s">
        <v>66</v>
      </c>
      <c r="P664" s="6" t="s">
        <v>763</v>
      </c>
      <c r="Q664" s="6" t="s">
        <v>187</v>
      </c>
      <c r="R664" s="6" t="s">
        <v>131</v>
      </c>
      <c r="S664" s="6" t="s">
        <v>66</v>
      </c>
    </row>
    <row r="665" spans="1:19" x14ac:dyDescent="0.25">
      <c r="A665" s="5" t="s">
        <v>19</v>
      </c>
      <c r="B665" s="6" t="s">
        <v>20</v>
      </c>
      <c r="C665" s="6" t="s">
        <v>21</v>
      </c>
      <c r="D665" s="6" t="s">
        <v>22</v>
      </c>
      <c r="E665" s="6">
        <v>4351</v>
      </c>
      <c r="F665" s="6" t="s">
        <v>1338</v>
      </c>
      <c r="G665" s="6" t="s">
        <v>1339</v>
      </c>
      <c r="H665" s="7">
        <v>44064</v>
      </c>
      <c r="I665" s="6">
        <v>30</v>
      </c>
      <c r="J665" s="6" t="s">
        <v>25</v>
      </c>
      <c r="K665" s="6" t="s">
        <v>1043</v>
      </c>
      <c r="L665" s="6" t="s">
        <v>1044</v>
      </c>
      <c r="M665" s="6">
        <v>1</v>
      </c>
      <c r="N665" s="8">
        <v>37807</v>
      </c>
      <c r="O665" s="6" t="s">
        <v>190</v>
      </c>
      <c r="P665" s="6" t="s">
        <v>763</v>
      </c>
      <c r="Q665" s="6" t="s">
        <v>187</v>
      </c>
      <c r="R665" s="6" t="s">
        <v>31</v>
      </c>
      <c r="S665" s="6" t="s">
        <v>66</v>
      </c>
    </row>
    <row r="666" spans="1:19" x14ac:dyDescent="0.25">
      <c r="A666" s="5" t="s">
        <v>19</v>
      </c>
      <c r="B666" s="6" t="s">
        <v>20</v>
      </c>
      <c r="C666" s="6" t="s">
        <v>21</v>
      </c>
      <c r="D666" s="6" t="s">
        <v>22</v>
      </c>
      <c r="E666" s="6">
        <v>27122</v>
      </c>
      <c r="F666" s="6" t="s">
        <v>205</v>
      </c>
      <c r="G666" s="6" t="s">
        <v>1339</v>
      </c>
      <c r="H666" s="7">
        <v>44064</v>
      </c>
      <c r="I666" s="6">
        <v>30</v>
      </c>
      <c r="J666" s="6" t="s">
        <v>25</v>
      </c>
      <c r="K666" s="6" t="s">
        <v>1043</v>
      </c>
      <c r="L666" s="6" t="s">
        <v>1044</v>
      </c>
      <c r="M666" s="6">
        <v>2</v>
      </c>
      <c r="N666" s="8">
        <v>4840</v>
      </c>
      <c r="O666" s="6" t="s">
        <v>28</v>
      </c>
      <c r="P666" s="6" t="s">
        <v>763</v>
      </c>
      <c r="Q666" s="6" t="s">
        <v>187</v>
      </c>
      <c r="R666" s="6" t="s">
        <v>31</v>
      </c>
      <c r="S666" s="6" t="s">
        <v>28</v>
      </c>
    </row>
    <row r="667" spans="1:19" x14ac:dyDescent="0.25">
      <c r="A667" s="5" t="s">
        <v>19</v>
      </c>
      <c r="B667" s="6" t="s">
        <v>20</v>
      </c>
      <c r="C667" s="6" t="s">
        <v>21</v>
      </c>
      <c r="D667" s="6" t="s">
        <v>22</v>
      </c>
      <c r="E667" s="6">
        <v>86323</v>
      </c>
      <c r="F667" s="6" t="s">
        <v>1340</v>
      </c>
      <c r="G667" s="6" t="s">
        <v>1339</v>
      </c>
      <c r="H667" s="7">
        <v>44064</v>
      </c>
      <c r="I667" s="6">
        <v>30</v>
      </c>
      <c r="J667" s="6" t="s">
        <v>25</v>
      </c>
      <c r="K667" s="6" t="s">
        <v>1043</v>
      </c>
      <c r="L667" s="6" t="s">
        <v>1044</v>
      </c>
      <c r="M667" s="6">
        <v>1</v>
      </c>
      <c r="N667" s="8">
        <v>13437</v>
      </c>
      <c r="O667" s="6" t="s">
        <v>28</v>
      </c>
      <c r="P667" s="6" t="s">
        <v>763</v>
      </c>
      <c r="Q667" s="6" t="s">
        <v>187</v>
      </c>
      <c r="R667" s="6" t="s">
        <v>31</v>
      </c>
      <c r="S667" s="6" t="s">
        <v>28</v>
      </c>
    </row>
    <row r="668" spans="1:19" x14ac:dyDescent="0.25">
      <c r="A668" s="5" t="s">
        <v>19</v>
      </c>
      <c r="B668" s="6" t="s">
        <v>20</v>
      </c>
      <c r="C668" s="6" t="s">
        <v>21</v>
      </c>
      <c r="D668" s="6" t="s">
        <v>22</v>
      </c>
      <c r="E668" s="6">
        <v>27150</v>
      </c>
      <c r="F668" s="6" t="s">
        <v>205</v>
      </c>
      <c r="G668" s="6" t="s">
        <v>1341</v>
      </c>
      <c r="H668" s="7">
        <v>44064</v>
      </c>
      <c r="I668" s="6">
        <v>30</v>
      </c>
      <c r="J668" s="6" t="s">
        <v>25</v>
      </c>
      <c r="K668" s="6" t="s">
        <v>393</v>
      </c>
      <c r="L668" s="6" t="s">
        <v>394</v>
      </c>
      <c r="M668" s="6">
        <v>1</v>
      </c>
      <c r="N668" s="8">
        <v>2639</v>
      </c>
      <c r="O668" s="6" t="s">
        <v>28</v>
      </c>
      <c r="P668" s="6" t="s">
        <v>763</v>
      </c>
      <c r="Q668" s="6" t="s">
        <v>187</v>
      </c>
      <c r="R668" s="6" t="s">
        <v>131</v>
      </c>
      <c r="S668" s="6" t="s">
        <v>28</v>
      </c>
    </row>
    <row r="669" spans="1:19" x14ac:dyDescent="0.25">
      <c r="A669" s="5" t="s">
        <v>19</v>
      </c>
      <c r="B669" s="6" t="s">
        <v>20</v>
      </c>
      <c r="C669" s="6" t="s">
        <v>21</v>
      </c>
      <c r="D669" s="6" t="s">
        <v>22</v>
      </c>
      <c r="E669" s="6">
        <v>27217</v>
      </c>
      <c r="F669" s="6" t="s">
        <v>497</v>
      </c>
      <c r="G669" s="6" t="s">
        <v>1341</v>
      </c>
      <c r="H669" s="7">
        <v>44064</v>
      </c>
      <c r="I669" s="6">
        <v>30</v>
      </c>
      <c r="J669" s="6" t="s">
        <v>25</v>
      </c>
      <c r="K669" s="6" t="s">
        <v>393</v>
      </c>
      <c r="L669" s="6" t="s">
        <v>394</v>
      </c>
      <c r="M669" s="6">
        <v>1</v>
      </c>
      <c r="N669" s="8">
        <v>4193</v>
      </c>
      <c r="O669" s="6" t="s">
        <v>28</v>
      </c>
      <c r="P669" s="6" t="s">
        <v>763</v>
      </c>
      <c r="Q669" s="6" t="s">
        <v>187</v>
      </c>
      <c r="R669" s="6" t="s">
        <v>131</v>
      </c>
      <c r="S669" s="6" t="s">
        <v>28</v>
      </c>
    </row>
    <row r="670" spans="1:19" x14ac:dyDescent="0.25">
      <c r="A670" s="5" t="s">
        <v>19</v>
      </c>
      <c r="B670" s="6" t="s">
        <v>20</v>
      </c>
      <c r="C670" s="6" t="s">
        <v>21</v>
      </c>
      <c r="D670" s="6" t="s">
        <v>22</v>
      </c>
      <c r="E670" s="6">
        <v>27173</v>
      </c>
      <c r="F670" s="6" t="s">
        <v>332</v>
      </c>
      <c r="G670" s="6" t="s">
        <v>1341</v>
      </c>
      <c r="H670" s="7">
        <v>44064</v>
      </c>
      <c r="I670" s="6">
        <v>30</v>
      </c>
      <c r="J670" s="6" t="s">
        <v>25</v>
      </c>
      <c r="K670" s="6" t="s">
        <v>393</v>
      </c>
      <c r="L670" s="6" t="s">
        <v>394</v>
      </c>
      <c r="M670" s="6">
        <v>1</v>
      </c>
      <c r="N670" s="8">
        <v>5034</v>
      </c>
      <c r="O670" s="6" t="s">
        <v>28</v>
      </c>
      <c r="P670" s="6" t="s">
        <v>763</v>
      </c>
      <c r="Q670" s="6" t="s">
        <v>187</v>
      </c>
      <c r="R670" s="6" t="s">
        <v>131</v>
      </c>
      <c r="S670" s="6" t="s">
        <v>28</v>
      </c>
    </row>
    <row r="671" spans="1:19" x14ac:dyDescent="0.25">
      <c r="A671" s="5" t="s">
        <v>19</v>
      </c>
      <c r="B671" s="6" t="s">
        <v>20</v>
      </c>
      <c r="C671" s="6" t="s">
        <v>21</v>
      </c>
      <c r="D671" s="6" t="s">
        <v>22</v>
      </c>
      <c r="E671" s="6">
        <v>4127</v>
      </c>
      <c r="F671" s="6" t="s">
        <v>1342</v>
      </c>
      <c r="G671" s="6" t="s">
        <v>1341</v>
      </c>
      <c r="H671" s="7">
        <v>44064</v>
      </c>
      <c r="I671" s="6">
        <v>30</v>
      </c>
      <c r="J671" s="6" t="s">
        <v>25</v>
      </c>
      <c r="K671" s="6" t="s">
        <v>393</v>
      </c>
      <c r="L671" s="6" t="s">
        <v>394</v>
      </c>
      <c r="M671" s="6">
        <v>2</v>
      </c>
      <c r="N671" s="8">
        <v>131076</v>
      </c>
      <c r="O671" s="6" t="s">
        <v>190</v>
      </c>
      <c r="P671" s="6" t="s">
        <v>763</v>
      </c>
      <c r="Q671" s="6" t="s">
        <v>187</v>
      </c>
      <c r="R671" s="6" t="s">
        <v>131</v>
      </c>
      <c r="S671" s="6" t="s">
        <v>66</v>
      </c>
    </row>
    <row r="672" spans="1:19" x14ac:dyDescent="0.25">
      <c r="A672" s="5" t="s">
        <v>19</v>
      </c>
      <c r="B672" s="6" t="s">
        <v>20</v>
      </c>
      <c r="C672" s="6" t="s">
        <v>21</v>
      </c>
      <c r="D672" s="6" t="s">
        <v>22</v>
      </c>
      <c r="E672" s="6" t="s">
        <v>1228</v>
      </c>
      <c r="F672" s="6" t="s">
        <v>1229</v>
      </c>
      <c r="G672" s="6" t="s">
        <v>1343</v>
      </c>
      <c r="H672" s="7">
        <v>44064</v>
      </c>
      <c r="I672" s="6">
        <v>30</v>
      </c>
      <c r="J672" s="6" t="s">
        <v>25</v>
      </c>
      <c r="K672" s="6" t="s">
        <v>1344</v>
      </c>
      <c r="L672" s="6" t="s">
        <v>1345</v>
      </c>
      <c r="M672" s="6">
        <v>2</v>
      </c>
      <c r="N672" s="8">
        <v>88336</v>
      </c>
      <c r="O672" s="6" t="s">
        <v>28</v>
      </c>
      <c r="P672" s="6" t="s">
        <v>763</v>
      </c>
      <c r="Q672" s="6" t="s">
        <v>187</v>
      </c>
      <c r="R672" s="6" t="s">
        <v>31</v>
      </c>
      <c r="S672" s="6" t="s">
        <v>66</v>
      </c>
    </row>
    <row r="673" spans="1:19" x14ac:dyDescent="0.25">
      <c r="A673" s="5" t="s">
        <v>19</v>
      </c>
      <c r="B673" s="6" t="s">
        <v>20</v>
      </c>
      <c r="C673" s="6" t="s">
        <v>21</v>
      </c>
      <c r="D673" s="6" t="s">
        <v>22</v>
      </c>
      <c r="E673" s="6">
        <v>85067</v>
      </c>
      <c r="F673" s="6" t="s">
        <v>1346</v>
      </c>
      <c r="G673" s="6" t="s">
        <v>1343</v>
      </c>
      <c r="H673" s="7">
        <v>44064</v>
      </c>
      <c r="I673" s="6">
        <v>30</v>
      </c>
      <c r="J673" s="6" t="s">
        <v>25</v>
      </c>
      <c r="K673" s="6" t="s">
        <v>1344</v>
      </c>
      <c r="L673" s="6" t="s">
        <v>1345</v>
      </c>
      <c r="M673" s="6">
        <v>1</v>
      </c>
      <c r="N673" s="8">
        <v>65372</v>
      </c>
      <c r="O673" s="6" t="s">
        <v>28</v>
      </c>
      <c r="P673" s="6" t="s">
        <v>763</v>
      </c>
      <c r="Q673" s="6" t="s">
        <v>187</v>
      </c>
      <c r="R673" s="6" t="s">
        <v>31</v>
      </c>
      <c r="S673" s="6" t="s">
        <v>28</v>
      </c>
    </row>
    <row r="674" spans="1:19" x14ac:dyDescent="0.25">
      <c r="A674" s="5" t="s">
        <v>19</v>
      </c>
      <c r="B674" s="6" t="s">
        <v>20</v>
      </c>
      <c r="C674" s="6" t="s">
        <v>21</v>
      </c>
      <c r="D674" s="6" t="s">
        <v>22</v>
      </c>
      <c r="E674" s="6" t="s">
        <v>1347</v>
      </c>
      <c r="F674" s="6" t="s">
        <v>1348</v>
      </c>
      <c r="G674" s="6" t="s">
        <v>1349</v>
      </c>
      <c r="H674" s="7">
        <v>44065</v>
      </c>
      <c r="I674" s="6">
        <v>11</v>
      </c>
      <c r="J674" s="6" t="s">
        <v>1350</v>
      </c>
      <c r="K674" s="6" t="s">
        <v>47</v>
      </c>
      <c r="L674" s="6" t="s">
        <v>48</v>
      </c>
      <c r="M674" s="6">
        <v>1</v>
      </c>
      <c r="N674" s="8">
        <v>7704</v>
      </c>
      <c r="O674" s="6" t="s">
        <v>28</v>
      </c>
      <c r="P674" s="6" t="s">
        <v>763</v>
      </c>
      <c r="Q674" s="6" t="s">
        <v>187</v>
      </c>
      <c r="R674" s="6" t="s">
        <v>31</v>
      </c>
      <c r="S674" s="6" t="s">
        <v>28</v>
      </c>
    </row>
    <row r="675" spans="1:19" x14ac:dyDescent="0.25">
      <c r="A675" s="5" t="s">
        <v>19</v>
      </c>
      <c r="B675" s="6" t="s">
        <v>20</v>
      </c>
      <c r="C675" s="6" t="s">
        <v>21</v>
      </c>
      <c r="D675" s="6" t="s">
        <v>22</v>
      </c>
      <c r="E675" s="6" t="s">
        <v>603</v>
      </c>
      <c r="F675" s="6" t="s">
        <v>604</v>
      </c>
      <c r="G675" s="6" t="s">
        <v>1351</v>
      </c>
      <c r="H675" s="7">
        <v>44065</v>
      </c>
      <c r="I675" s="6">
        <v>30</v>
      </c>
      <c r="J675" s="6" t="s">
        <v>25</v>
      </c>
      <c r="K675" s="6" t="s">
        <v>847</v>
      </c>
      <c r="L675" s="6" t="s">
        <v>848</v>
      </c>
      <c r="M675" s="6">
        <v>1</v>
      </c>
      <c r="N675" s="8">
        <v>12597</v>
      </c>
      <c r="O675" s="6" t="s">
        <v>28</v>
      </c>
      <c r="P675" s="6" t="s">
        <v>763</v>
      </c>
      <c r="Q675" s="6" t="s">
        <v>187</v>
      </c>
      <c r="R675" s="6" t="s">
        <v>131</v>
      </c>
      <c r="S675" s="6" t="s">
        <v>66</v>
      </c>
    </row>
    <row r="676" spans="1:19" x14ac:dyDescent="0.25">
      <c r="A676" s="5" t="s">
        <v>19</v>
      </c>
      <c r="B676" s="6" t="s">
        <v>20</v>
      </c>
      <c r="C676" s="6" t="s">
        <v>21</v>
      </c>
      <c r="D676" s="6" t="s">
        <v>22</v>
      </c>
      <c r="E676" s="6" t="s">
        <v>864</v>
      </c>
      <c r="F676" s="6" t="s">
        <v>865</v>
      </c>
      <c r="G676" s="6" t="s">
        <v>1352</v>
      </c>
      <c r="H676" s="7">
        <v>44065</v>
      </c>
      <c r="I676" s="6">
        <v>30</v>
      </c>
      <c r="J676" s="6" t="s">
        <v>25</v>
      </c>
      <c r="K676" s="6" t="s">
        <v>147</v>
      </c>
      <c r="L676" s="6" t="s">
        <v>148</v>
      </c>
      <c r="M676" s="6">
        <v>1</v>
      </c>
      <c r="N676" s="8">
        <v>84025</v>
      </c>
      <c r="O676" s="6" t="s">
        <v>28</v>
      </c>
      <c r="P676" s="6" t="s">
        <v>763</v>
      </c>
      <c r="Q676" s="6" t="s">
        <v>187</v>
      </c>
      <c r="R676" s="6" t="s">
        <v>31</v>
      </c>
      <c r="S676" s="6" t="s">
        <v>66</v>
      </c>
    </row>
    <row r="677" spans="1:19" x14ac:dyDescent="0.25">
      <c r="A677" s="5" t="s">
        <v>19</v>
      </c>
      <c r="B677" s="6" t="s">
        <v>20</v>
      </c>
      <c r="C677" s="6" t="s">
        <v>21</v>
      </c>
      <c r="D677" s="6" t="s">
        <v>22</v>
      </c>
      <c r="E677" s="6">
        <v>18082</v>
      </c>
      <c r="F677" s="6" t="s">
        <v>1353</v>
      </c>
      <c r="G677" s="6" t="s">
        <v>1354</v>
      </c>
      <c r="H677" s="7">
        <v>44065</v>
      </c>
      <c r="I677" s="6">
        <v>30</v>
      </c>
      <c r="J677" s="6" t="s">
        <v>25</v>
      </c>
      <c r="K677" s="6" t="s">
        <v>451</v>
      </c>
      <c r="L677" s="6" t="s">
        <v>452</v>
      </c>
      <c r="M677" s="6">
        <v>2</v>
      </c>
      <c r="N677" s="8">
        <v>9972</v>
      </c>
      <c r="O677" s="6" t="s">
        <v>28</v>
      </c>
      <c r="P677" s="6" t="s">
        <v>763</v>
      </c>
      <c r="Q677" s="6" t="s">
        <v>187</v>
      </c>
      <c r="R677" s="6" t="s">
        <v>31</v>
      </c>
      <c r="S677" s="6" t="s">
        <v>28</v>
      </c>
    </row>
    <row r="678" spans="1:19" x14ac:dyDescent="0.25">
      <c r="A678" s="5" t="s">
        <v>19</v>
      </c>
      <c r="B678" s="6" t="s">
        <v>20</v>
      </c>
      <c r="C678" s="6" t="s">
        <v>21</v>
      </c>
      <c r="D678" s="6" t="s">
        <v>22</v>
      </c>
      <c r="E678" s="6">
        <v>27173</v>
      </c>
      <c r="F678" s="6" t="s">
        <v>332</v>
      </c>
      <c r="G678" s="6" t="s">
        <v>1355</v>
      </c>
      <c r="H678" s="7">
        <v>44065</v>
      </c>
      <c r="I678" s="6">
        <v>30</v>
      </c>
      <c r="J678" s="6" t="s">
        <v>25</v>
      </c>
      <c r="K678" s="6" t="s">
        <v>1356</v>
      </c>
      <c r="L678" s="6" t="s">
        <v>1357</v>
      </c>
      <c r="M678" s="6">
        <v>10</v>
      </c>
      <c r="N678" s="8">
        <v>50340</v>
      </c>
      <c r="O678" s="6" t="s">
        <v>28</v>
      </c>
      <c r="P678" s="6" t="s">
        <v>763</v>
      </c>
      <c r="Q678" s="6" t="s">
        <v>187</v>
      </c>
      <c r="R678" s="6" t="s">
        <v>131</v>
      </c>
      <c r="S678" s="6" t="s">
        <v>28</v>
      </c>
    </row>
    <row r="679" spans="1:19" x14ac:dyDescent="0.25">
      <c r="A679" s="5" t="s">
        <v>19</v>
      </c>
      <c r="B679" s="6" t="s">
        <v>20</v>
      </c>
      <c r="C679" s="6" t="s">
        <v>21</v>
      </c>
      <c r="D679" s="6" t="s">
        <v>22</v>
      </c>
      <c r="E679" s="6" t="s">
        <v>1358</v>
      </c>
      <c r="F679" s="6" t="s">
        <v>1359</v>
      </c>
      <c r="G679" s="6" t="s">
        <v>1360</v>
      </c>
      <c r="H679" s="7">
        <v>44065</v>
      </c>
      <c r="I679" s="6">
        <v>30</v>
      </c>
      <c r="J679" s="6" t="s">
        <v>25</v>
      </c>
      <c r="K679" s="6" t="s">
        <v>1361</v>
      </c>
      <c r="L679" s="6" t="s">
        <v>1362</v>
      </c>
      <c r="M679" s="6">
        <v>50</v>
      </c>
      <c r="N679" s="8">
        <v>268900</v>
      </c>
      <c r="O679" s="6" t="s">
        <v>28</v>
      </c>
      <c r="P679" s="6" t="s">
        <v>763</v>
      </c>
      <c r="Q679" s="6" t="s">
        <v>187</v>
      </c>
      <c r="R679" s="6" t="s">
        <v>31</v>
      </c>
      <c r="S679" s="6" t="s">
        <v>66</v>
      </c>
    </row>
    <row r="680" spans="1:19" x14ac:dyDescent="0.25">
      <c r="A680" s="5" t="s">
        <v>19</v>
      </c>
      <c r="B680" s="6" t="s">
        <v>20</v>
      </c>
      <c r="C680" s="6" t="s">
        <v>21</v>
      </c>
      <c r="D680" s="6" t="s">
        <v>22</v>
      </c>
      <c r="E680" s="6">
        <v>40271</v>
      </c>
      <c r="F680" s="6" t="s">
        <v>773</v>
      </c>
      <c r="G680" s="6" t="s">
        <v>1363</v>
      </c>
      <c r="H680" s="7">
        <v>44065</v>
      </c>
      <c r="I680" s="6">
        <v>30</v>
      </c>
      <c r="J680" s="6" t="s">
        <v>25</v>
      </c>
      <c r="K680" s="6" t="s">
        <v>771</v>
      </c>
      <c r="L680" s="6" t="s">
        <v>772</v>
      </c>
      <c r="M680" s="6">
        <v>2</v>
      </c>
      <c r="N680" s="8">
        <v>564354</v>
      </c>
      <c r="O680" s="6" t="s">
        <v>66</v>
      </c>
      <c r="P680" s="6" t="s">
        <v>763</v>
      </c>
      <c r="Q680" s="6" t="s">
        <v>187</v>
      </c>
      <c r="R680" s="6" t="s">
        <v>31</v>
      </c>
      <c r="S680" s="6" t="s">
        <v>66</v>
      </c>
    </row>
    <row r="681" spans="1:19" x14ac:dyDescent="0.25">
      <c r="A681" s="5" t="s">
        <v>19</v>
      </c>
      <c r="B681" s="6" t="s">
        <v>20</v>
      </c>
      <c r="C681" s="6" t="s">
        <v>21</v>
      </c>
      <c r="D681" s="6" t="s">
        <v>22</v>
      </c>
      <c r="E681" s="6">
        <v>99948</v>
      </c>
      <c r="F681" s="6" t="s">
        <v>970</v>
      </c>
      <c r="G681" s="6" t="s">
        <v>1363</v>
      </c>
      <c r="H681" s="7">
        <v>44065</v>
      </c>
      <c r="I681" s="6">
        <v>30</v>
      </c>
      <c r="J681" s="6" t="s">
        <v>25</v>
      </c>
      <c r="K681" s="6" t="s">
        <v>771</v>
      </c>
      <c r="L681" s="6" t="s">
        <v>772</v>
      </c>
      <c r="M681" s="6">
        <v>1</v>
      </c>
      <c r="N681" s="8">
        <v>29676</v>
      </c>
      <c r="O681" s="6" t="s">
        <v>28</v>
      </c>
      <c r="P681" s="6" t="s">
        <v>763</v>
      </c>
      <c r="Q681" s="6" t="s">
        <v>187</v>
      </c>
      <c r="R681" s="6" t="s">
        <v>31</v>
      </c>
      <c r="S681" s="6" t="s">
        <v>28</v>
      </c>
    </row>
    <row r="682" spans="1:19" x14ac:dyDescent="0.25">
      <c r="A682" s="5" t="s">
        <v>19</v>
      </c>
      <c r="B682" s="6" t="s">
        <v>20</v>
      </c>
      <c r="C682" s="6" t="s">
        <v>21</v>
      </c>
      <c r="D682" s="6" t="s">
        <v>22</v>
      </c>
      <c r="E682" s="6">
        <v>3200</v>
      </c>
      <c r="F682" s="6" t="s">
        <v>351</v>
      </c>
      <c r="G682" s="6" t="s">
        <v>1364</v>
      </c>
      <c r="H682" s="7">
        <v>44067</v>
      </c>
      <c r="I682" s="6">
        <v>30</v>
      </c>
      <c r="J682" s="6" t="s">
        <v>25</v>
      </c>
      <c r="K682" s="6" t="s">
        <v>1365</v>
      </c>
      <c r="L682" s="6" t="s">
        <v>1366</v>
      </c>
      <c r="M682" s="6">
        <v>1</v>
      </c>
      <c r="N682" s="8">
        <v>34445</v>
      </c>
      <c r="O682" s="6" t="s">
        <v>190</v>
      </c>
      <c r="P682" s="6" t="s">
        <v>763</v>
      </c>
      <c r="Q682" s="6" t="s">
        <v>187</v>
      </c>
      <c r="R682" s="6" t="s">
        <v>31</v>
      </c>
      <c r="S682" s="6" t="s">
        <v>66</v>
      </c>
    </row>
    <row r="683" spans="1:19" x14ac:dyDescent="0.25">
      <c r="A683" s="5" t="s">
        <v>19</v>
      </c>
      <c r="B683" s="6" t="s">
        <v>20</v>
      </c>
      <c r="C683" s="6" t="s">
        <v>21</v>
      </c>
      <c r="D683" s="6" t="s">
        <v>22</v>
      </c>
      <c r="E683" s="6">
        <v>84075</v>
      </c>
      <c r="F683" s="6" t="s">
        <v>1175</v>
      </c>
      <c r="G683" s="6" t="s">
        <v>1367</v>
      </c>
      <c r="H683" s="7">
        <v>44067</v>
      </c>
      <c r="I683" s="6">
        <v>30</v>
      </c>
      <c r="J683" s="6" t="s">
        <v>25</v>
      </c>
      <c r="K683" s="6" t="s">
        <v>47</v>
      </c>
      <c r="L683" s="6" t="s">
        <v>48</v>
      </c>
      <c r="M683" s="6">
        <v>1</v>
      </c>
      <c r="N683" s="8">
        <v>19382</v>
      </c>
      <c r="O683" s="6" t="s">
        <v>28</v>
      </c>
      <c r="P683" s="6" t="s">
        <v>763</v>
      </c>
      <c r="Q683" s="6" t="s">
        <v>187</v>
      </c>
      <c r="R683" s="6" t="s">
        <v>31</v>
      </c>
      <c r="S683" s="6" t="s">
        <v>28</v>
      </c>
    </row>
    <row r="684" spans="1:19" x14ac:dyDescent="0.25">
      <c r="A684" s="5" t="s">
        <v>19</v>
      </c>
      <c r="B684" s="6" t="s">
        <v>20</v>
      </c>
      <c r="C684" s="6" t="s">
        <v>21</v>
      </c>
      <c r="D684" s="6" t="s">
        <v>22</v>
      </c>
      <c r="E684" s="6">
        <v>47628</v>
      </c>
      <c r="F684" s="6" t="s">
        <v>1368</v>
      </c>
      <c r="G684" s="6" t="s">
        <v>1369</v>
      </c>
      <c r="H684" s="7">
        <v>44067</v>
      </c>
      <c r="I684" s="6">
        <v>30</v>
      </c>
      <c r="J684" s="6" t="s">
        <v>25</v>
      </c>
      <c r="K684" s="6" t="s">
        <v>532</v>
      </c>
      <c r="L684" s="6" t="s">
        <v>533</v>
      </c>
      <c r="M684" s="6">
        <v>2</v>
      </c>
      <c r="N684" s="8">
        <v>35786</v>
      </c>
      <c r="O684" s="6" t="s">
        <v>66</v>
      </c>
      <c r="P684" s="6" t="s">
        <v>763</v>
      </c>
      <c r="Q684" s="6" t="s">
        <v>187</v>
      </c>
      <c r="R684" s="6" t="s">
        <v>131</v>
      </c>
      <c r="S684" s="6" t="s">
        <v>66</v>
      </c>
    </row>
    <row r="685" spans="1:19" x14ac:dyDescent="0.25">
      <c r="A685" s="5" t="s">
        <v>19</v>
      </c>
      <c r="B685" s="6" t="s">
        <v>20</v>
      </c>
      <c r="C685" s="6" t="s">
        <v>21</v>
      </c>
      <c r="D685" s="6" t="s">
        <v>22</v>
      </c>
      <c r="E685" s="6" t="s">
        <v>1370</v>
      </c>
      <c r="F685" s="6" t="s">
        <v>1371</v>
      </c>
      <c r="G685" s="6" t="s">
        <v>1372</v>
      </c>
      <c r="H685" s="7">
        <v>44067</v>
      </c>
      <c r="I685" s="6">
        <v>30</v>
      </c>
      <c r="J685" s="6" t="s">
        <v>25</v>
      </c>
      <c r="K685" s="6" t="s">
        <v>318</v>
      </c>
      <c r="L685" s="6" t="s">
        <v>319</v>
      </c>
      <c r="M685" s="6">
        <v>2</v>
      </c>
      <c r="N685" s="8">
        <v>30114</v>
      </c>
      <c r="O685" s="6" t="s">
        <v>28</v>
      </c>
      <c r="P685" s="6" t="s">
        <v>763</v>
      </c>
      <c r="Q685" s="6" t="s">
        <v>187</v>
      </c>
      <c r="R685" s="6" t="s">
        <v>131</v>
      </c>
      <c r="S685" s="6" t="s">
        <v>66</v>
      </c>
    </row>
    <row r="686" spans="1:19" x14ac:dyDescent="0.25">
      <c r="A686" s="5" t="s">
        <v>19</v>
      </c>
      <c r="B686" s="6" t="s">
        <v>20</v>
      </c>
      <c r="C686" s="6" t="s">
        <v>21</v>
      </c>
      <c r="D686" s="6" t="s">
        <v>22</v>
      </c>
      <c r="E686" s="6" t="s">
        <v>1373</v>
      </c>
      <c r="F686" s="6" t="s">
        <v>1374</v>
      </c>
      <c r="G686" s="6" t="s">
        <v>1372</v>
      </c>
      <c r="H686" s="7">
        <v>44067</v>
      </c>
      <c r="I686" s="6">
        <v>30</v>
      </c>
      <c r="J686" s="6" t="s">
        <v>25</v>
      </c>
      <c r="K686" s="6" t="s">
        <v>318</v>
      </c>
      <c r="L686" s="6" t="s">
        <v>319</v>
      </c>
      <c r="M686" s="6">
        <v>2</v>
      </c>
      <c r="N686" s="8">
        <v>30100</v>
      </c>
      <c r="O686" s="6" t="s">
        <v>28</v>
      </c>
      <c r="P686" s="6" t="s">
        <v>763</v>
      </c>
      <c r="Q686" s="6" t="s">
        <v>187</v>
      </c>
      <c r="R686" s="6" t="s">
        <v>131</v>
      </c>
      <c r="S686" s="6" t="s">
        <v>66</v>
      </c>
    </row>
    <row r="687" spans="1:19" x14ac:dyDescent="0.25">
      <c r="A687" s="5" t="s">
        <v>19</v>
      </c>
      <c r="B687" s="6" t="s">
        <v>20</v>
      </c>
      <c r="C687" s="6" t="s">
        <v>21</v>
      </c>
      <c r="D687" s="6" t="s">
        <v>22</v>
      </c>
      <c r="E687" s="6" t="s">
        <v>854</v>
      </c>
      <c r="F687" s="6" t="s">
        <v>855</v>
      </c>
      <c r="G687" s="6" t="s">
        <v>1375</v>
      </c>
      <c r="H687" s="7">
        <v>44067</v>
      </c>
      <c r="I687" s="6">
        <v>30</v>
      </c>
      <c r="J687" s="6" t="s">
        <v>25</v>
      </c>
      <c r="K687" s="6" t="s">
        <v>209</v>
      </c>
      <c r="L687" s="6" t="s">
        <v>210</v>
      </c>
      <c r="M687" s="6">
        <v>1</v>
      </c>
      <c r="N687" s="8">
        <v>332314</v>
      </c>
      <c r="O687" s="6" t="s">
        <v>28</v>
      </c>
      <c r="P687" s="6" t="s">
        <v>763</v>
      </c>
      <c r="Q687" s="6" t="s">
        <v>187</v>
      </c>
      <c r="R687" s="6" t="s">
        <v>31</v>
      </c>
      <c r="S687" s="6" t="s">
        <v>28</v>
      </c>
    </row>
    <row r="688" spans="1:19" x14ac:dyDescent="0.25">
      <c r="A688" s="5" t="s">
        <v>19</v>
      </c>
      <c r="B688" s="6" t="s">
        <v>20</v>
      </c>
      <c r="C688" s="6" t="s">
        <v>21</v>
      </c>
      <c r="D688" s="6" t="s">
        <v>22</v>
      </c>
      <c r="E688" s="6" t="s">
        <v>1376</v>
      </c>
      <c r="F688" s="6" t="s">
        <v>1377</v>
      </c>
      <c r="G688" s="6" t="s">
        <v>1378</v>
      </c>
      <c r="H688" s="7">
        <v>44067</v>
      </c>
      <c r="I688" s="6">
        <v>30</v>
      </c>
      <c r="J688" s="6" t="s">
        <v>25</v>
      </c>
      <c r="K688" s="6" t="s">
        <v>410</v>
      </c>
      <c r="L688" s="6" t="s">
        <v>411</v>
      </c>
      <c r="M688" s="6">
        <v>1</v>
      </c>
      <c r="N688" s="8">
        <v>82150</v>
      </c>
      <c r="O688" s="6" t="s">
        <v>28</v>
      </c>
      <c r="P688" s="6" t="s">
        <v>763</v>
      </c>
      <c r="Q688" s="6" t="s">
        <v>187</v>
      </c>
      <c r="R688" s="6" t="s">
        <v>131</v>
      </c>
      <c r="S688" s="6" t="s">
        <v>28</v>
      </c>
    </row>
    <row r="689" spans="1:19" x14ac:dyDescent="0.25">
      <c r="A689" s="5" t="s">
        <v>19</v>
      </c>
      <c r="B689" s="6" t="s">
        <v>20</v>
      </c>
      <c r="C689" s="6" t="s">
        <v>21</v>
      </c>
      <c r="D689" s="6" t="s">
        <v>22</v>
      </c>
      <c r="E689" s="6">
        <v>5102</v>
      </c>
      <c r="F689" s="6" t="s">
        <v>1379</v>
      </c>
      <c r="G689" s="6" t="s">
        <v>1380</v>
      </c>
      <c r="H689" s="7">
        <v>44067</v>
      </c>
      <c r="I689" s="6">
        <v>30</v>
      </c>
      <c r="J689" s="6" t="s">
        <v>25</v>
      </c>
      <c r="K689" s="6" t="s">
        <v>1381</v>
      </c>
      <c r="L689" s="6" t="s">
        <v>1382</v>
      </c>
      <c r="M689" s="6">
        <v>1</v>
      </c>
      <c r="N689" s="8">
        <v>110386</v>
      </c>
      <c r="O689" s="6" t="s">
        <v>28</v>
      </c>
      <c r="P689" s="6" t="s">
        <v>763</v>
      </c>
      <c r="Q689" s="6" t="s">
        <v>187</v>
      </c>
      <c r="R689" s="6" t="s">
        <v>131</v>
      </c>
      <c r="S689" s="6" t="s">
        <v>28</v>
      </c>
    </row>
    <row r="690" spans="1:19" x14ac:dyDescent="0.25">
      <c r="A690" s="5" t="s">
        <v>19</v>
      </c>
      <c r="B690" s="6" t="s">
        <v>20</v>
      </c>
      <c r="C690" s="6" t="s">
        <v>21</v>
      </c>
      <c r="D690" s="6" t="s">
        <v>22</v>
      </c>
      <c r="E690" s="6">
        <v>3572</v>
      </c>
      <c r="F690" s="6" t="s">
        <v>306</v>
      </c>
      <c r="G690" s="6" t="s">
        <v>1383</v>
      </c>
      <c r="H690" s="7">
        <v>44067</v>
      </c>
      <c r="I690" s="6">
        <v>30</v>
      </c>
      <c r="J690" s="6" t="s">
        <v>25</v>
      </c>
      <c r="K690" s="6" t="s">
        <v>1381</v>
      </c>
      <c r="L690" s="6" t="s">
        <v>1382</v>
      </c>
      <c r="M690" s="6">
        <v>4</v>
      </c>
      <c r="N690" s="8">
        <v>69548</v>
      </c>
      <c r="O690" s="6" t="s">
        <v>190</v>
      </c>
      <c r="P690" s="6" t="s">
        <v>763</v>
      </c>
      <c r="Q690" s="6" t="s">
        <v>187</v>
      </c>
      <c r="R690" s="6" t="s">
        <v>131</v>
      </c>
      <c r="S690" s="6" t="s">
        <v>66</v>
      </c>
    </row>
    <row r="691" spans="1:19" x14ac:dyDescent="0.25">
      <c r="A691" s="5" t="s">
        <v>19</v>
      </c>
      <c r="B691" s="6" t="s">
        <v>20</v>
      </c>
      <c r="C691" s="6" t="s">
        <v>21</v>
      </c>
      <c r="D691" s="6" t="s">
        <v>22</v>
      </c>
      <c r="E691" s="6">
        <v>81013</v>
      </c>
      <c r="F691" s="6" t="s">
        <v>1384</v>
      </c>
      <c r="G691" s="6" t="s">
        <v>1383</v>
      </c>
      <c r="H691" s="7">
        <v>44067</v>
      </c>
      <c r="I691" s="6">
        <v>30</v>
      </c>
      <c r="J691" s="6" t="s">
        <v>25</v>
      </c>
      <c r="K691" s="6" t="s">
        <v>1381</v>
      </c>
      <c r="L691" s="6" t="s">
        <v>1382</v>
      </c>
      <c r="M691" s="6">
        <v>4</v>
      </c>
      <c r="N691" s="8">
        <v>16740</v>
      </c>
      <c r="O691" s="6" t="s">
        <v>28</v>
      </c>
      <c r="P691" s="6" t="s">
        <v>763</v>
      </c>
      <c r="Q691" s="6" t="s">
        <v>187</v>
      </c>
      <c r="R691" s="6" t="s">
        <v>131</v>
      </c>
      <c r="S691" s="6" t="s">
        <v>28</v>
      </c>
    </row>
    <row r="692" spans="1:19" x14ac:dyDescent="0.25">
      <c r="A692" s="5" t="s">
        <v>19</v>
      </c>
      <c r="B692" s="6" t="s">
        <v>20</v>
      </c>
      <c r="C692" s="6" t="s">
        <v>21</v>
      </c>
      <c r="D692" s="6" t="s">
        <v>22</v>
      </c>
      <c r="E692" s="6" t="s">
        <v>857</v>
      </c>
      <c r="F692" s="6" t="s">
        <v>858</v>
      </c>
      <c r="G692" s="6" t="s">
        <v>1385</v>
      </c>
      <c r="H692" s="7">
        <v>44067</v>
      </c>
      <c r="I692" s="6">
        <v>30</v>
      </c>
      <c r="J692" s="6" t="s">
        <v>25</v>
      </c>
      <c r="K692" s="6" t="s">
        <v>178</v>
      </c>
      <c r="L692" s="6" t="s">
        <v>179</v>
      </c>
      <c r="M692" s="6">
        <v>1</v>
      </c>
      <c r="N692" s="8">
        <v>254221</v>
      </c>
      <c r="O692" s="6" t="s">
        <v>28</v>
      </c>
      <c r="P692" s="6" t="s">
        <v>763</v>
      </c>
      <c r="Q692" s="6" t="s">
        <v>187</v>
      </c>
      <c r="R692" s="6" t="s">
        <v>31</v>
      </c>
      <c r="S692" s="6" t="s">
        <v>28</v>
      </c>
    </row>
    <row r="693" spans="1:19" x14ac:dyDescent="0.25">
      <c r="A693" s="5" t="s">
        <v>19</v>
      </c>
      <c r="B693" s="6" t="s">
        <v>20</v>
      </c>
      <c r="C693" s="6" t="s">
        <v>21</v>
      </c>
      <c r="D693" s="6" t="s">
        <v>22</v>
      </c>
      <c r="E693" s="6" t="s">
        <v>1386</v>
      </c>
      <c r="F693" s="6" t="s">
        <v>1387</v>
      </c>
      <c r="G693" s="6" t="s">
        <v>1388</v>
      </c>
      <c r="H693" s="7">
        <v>44067</v>
      </c>
      <c r="I693" s="6">
        <v>30</v>
      </c>
      <c r="J693" s="6" t="s">
        <v>25</v>
      </c>
      <c r="K693" s="6" t="s">
        <v>168</v>
      </c>
      <c r="L693" s="6" t="s">
        <v>169</v>
      </c>
      <c r="M693" s="6">
        <v>2</v>
      </c>
      <c r="N693" s="8">
        <v>5256</v>
      </c>
      <c r="O693" s="6" t="s">
        <v>28</v>
      </c>
      <c r="P693" s="6" t="s">
        <v>763</v>
      </c>
      <c r="Q693" s="6" t="s">
        <v>187</v>
      </c>
      <c r="R693" s="6" t="s">
        <v>131</v>
      </c>
      <c r="S693" s="6" t="s">
        <v>66</v>
      </c>
    </row>
    <row r="694" spans="1:19" x14ac:dyDescent="0.25">
      <c r="A694" s="5" t="s">
        <v>19</v>
      </c>
      <c r="B694" s="6" t="s">
        <v>20</v>
      </c>
      <c r="C694" s="6" t="s">
        <v>21</v>
      </c>
      <c r="D694" s="6" t="s">
        <v>22</v>
      </c>
      <c r="E694" s="6" t="s">
        <v>1389</v>
      </c>
      <c r="F694" s="6" t="s">
        <v>1390</v>
      </c>
      <c r="G694" s="6" t="s">
        <v>1388</v>
      </c>
      <c r="H694" s="7">
        <v>44067</v>
      </c>
      <c r="I694" s="6">
        <v>30</v>
      </c>
      <c r="J694" s="6" t="s">
        <v>25</v>
      </c>
      <c r="K694" s="6" t="s">
        <v>168</v>
      </c>
      <c r="L694" s="6" t="s">
        <v>169</v>
      </c>
      <c r="M694" s="6">
        <v>2</v>
      </c>
      <c r="N694" s="8">
        <v>9600</v>
      </c>
      <c r="O694" s="6" t="s">
        <v>28</v>
      </c>
      <c r="P694" s="6" t="s">
        <v>763</v>
      </c>
      <c r="Q694" s="6" t="s">
        <v>187</v>
      </c>
      <c r="R694" s="6" t="s">
        <v>131</v>
      </c>
      <c r="S694" s="6" t="s">
        <v>66</v>
      </c>
    </row>
    <row r="695" spans="1:19" x14ac:dyDescent="0.25">
      <c r="A695" s="5" t="s">
        <v>19</v>
      </c>
      <c r="B695" s="6" t="s">
        <v>20</v>
      </c>
      <c r="C695" s="6" t="s">
        <v>21</v>
      </c>
      <c r="D695" s="6" t="s">
        <v>22</v>
      </c>
      <c r="E695" s="6" t="s">
        <v>309</v>
      </c>
      <c r="F695" s="6" t="s">
        <v>310</v>
      </c>
      <c r="G695" s="6" t="s">
        <v>1388</v>
      </c>
      <c r="H695" s="7">
        <v>44067</v>
      </c>
      <c r="I695" s="6">
        <v>30</v>
      </c>
      <c r="J695" s="6" t="s">
        <v>25</v>
      </c>
      <c r="K695" s="6" t="s">
        <v>168</v>
      </c>
      <c r="L695" s="6" t="s">
        <v>169</v>
      </c>
      <c r="M695" s="6">
        <v>10</v>
      </c>
      <c r="N695" s="8">
        <v>10640</v>
      </c>
      <c r="O695" s="6" t="s">
        <v>28</v>
      </c>
      <c r="P695" s="6" t="s">
        <v>763</v>
      </c>
      <c r="Q695" s="6" t="s">
        <v>187</v>
      </c>
      <c r="R695" s="6" t="s">
        <v>131</v>
      </c>
      <c r="S695" s="6" t="s">
        <v>66</v>
      </c>
    </row>
    <row r="696" spans="1:19" x14ac:dyDescent="0.25">
      <c r="A696" s="5" t="s">
        <v>19</v>
      </c>
      <c r="B696" s="6" t="s">
        <v>20</v>
      </c>
      <c r="C696" s="6" t="s">
        <v>21</v>
      </c>
      <c r="D696" s="6" t="s">
        <v>22</v>
      </c>
      <c r="E696" s="6">
        <v>45618</v>
      </c>
      <c r="F696" s="6" t="s">
        <v>1391</v>
      </c>
      <c r="G696" s="6" t="s">
        <v>1392</v>
      </c>
      <c r="H696" s="7">
        <v>44067</v>
      </c>
      <c r="I696" s="6">
        <v>30</v>
      </c>
      <c r="J696" s="6" t="s">
        <v>25</v>
      </c>
      <c r="K696" s="6" t="s">
        <v>579</v>
      </c>
      <c r="L696" s="6" t="s">
        <v>580</v>
      </c>
      <c r="M696" s="6">
        <v>2</v>
      </c>
      <c r="N696" s="8">
        <v>304924</v>
      </c>
      <c r="O696" s="6" t="s">
        <v>66</v>
      </c>
      <c r="P696" s="6" t="s">
        <v>763</v>
      </c>
      <c r="Q696" s="6" t="s">
        <v>187</v>
      </c>
      <c r="R696" s="6" t="s">
        <v>31</v>
      </c>
      <c r="S696" s="6" t="s">
        <v>66</v>
      </c>
    </row>
    <row r="697" spans="1:19" x14ac:dyDescent="0.25">
      <c r="A697" s="5" t="s">
        <v>19</v>
      </c>
      <c r="B697" s="6" t="s">
        <v>20</v>
      </c>
      <c r="C697" s="6" t="s">
        <v>21</v>
      </c>
      <c r="D697" s="6" t="s">
        <v>22</v>
      </c>
      <c r="E697" s="6">
        <v>4153</v>
      </c>
      <c r="F697" s="6" t="s">
        <v>266</v>
      </c>
      <c r="G697" s="6" t="s">
        <v>1393</v>
      </c>
      <c r="H697" s="7">
        <v>44067</v>
      </c>
      <c r="I697" s="6">
        <v>30</v>
      </c>
      <c r="J697" s="6" t="s">
        <v>25</v>
      </c>
      <c r="K697" s="6" t="s">
        <v>579</v>
      </c>
      <c r="L697" s="6" t="s">
        <v>580</v>
      </c>
      <c r="M697" s="6">
        <v>1</v>
      </c>
      <c r="N697" s="8">
        <v>50816</v>
      </c>
      <c r="O697" s="6" t="s">
        <v>190</v>
      </c>
      <c r="P697" s="6" t="s">
        <v>763</v>
      </c>
      <c r="Q697" s="6" t="s">
        <v>187</v>
      </c>
      <c r="R697" s="6" t="s">
        <v>31</v>
      </c>
      <c r="S697" s="6" t="s">
        <v>66</v>
      </c>
    </row>
    <row r="698" spans="1:19" x14ac:dyDescent="0.25">
      <c r="A698" s="5" t="s">
        <v>19</v>
      </c>
      <c r="B698" s="6" t="s">
        <v>20</v>
      </c>
      <c r="C698" s="6" t="s">
        <v>21</v>
      </c>
      <c r="D698" s="6" t="s">
        <v>22</v>
      </c>
      <c r="E698" s="6">
        <v>85069</v>
      </c>
      <c r="F698" s="6" t="s">
        <v>402</v>
      </c>
      <c r="G698" s="6" t="s">
        <v>1394</v>
      </c>
      <c r="H698" s="7">
        <v>44067</v>
      </c>
      <c r="I698" s="6">
        <v>30</v>
      </c>
      <c r="J698" s="6" t="s">
        <v>25</v>
      </c>
      <c r="K698" s="6" t="s">
        <v>980</v>
      </c>
      <c r="L698" s="6" t="s">
        <v>981</v>
      </c>
      <c r="M698" s="6">
        <v>1</v>
      </c>
      <c r="N698" s="8">
        <v>142850</v>
      </c>
      <c r="O698" s="6" t="s">
        <v>28</v>
      </c>
      <c r="P698" s="6" t="s">
        <v>763</v>
      </c>
      <c r="Q698" s="6" t="s">
        <v>187</v>
      </c>
      <c r="R698" s="6" t="s">
        <v>131</v>
      </c>
      <c r="S698" s="6" t="s">
        <v>28</v>
      </c>
    </row>
    <row r="699" spans="1:19" x14ac:dyDescent="0.25">
      <c r="A699" s="5" t="s">
        <v>19</v>
      </c>
      <c r="B699" s="6" t="s">
        <v>20</v>
      </c>
      <c r="C699" s="6" t="s">
        <v>21</v>
      </c>
      <c r="D699" s="6" t="s">
        <v>22</v>
      </c>
      <c r="E699" s="6" t="s">
        <v>801</v>
      </c>
      <c r="F699" s="6" t="s">
        <v>802</v>
      </c>
      <c r="G699" s="6" t="s">
        <v>1394</v>
      </c>
      <c r="H699" s="7">
        <v>44067</v>
      </c>
      <c r="I699" s="6">
        <v>30</v>
      </c>
      <c r="J699" s="6" t="s">
        <v>25</v>
      </c>
      <c r="K699" s="6" t="s">
        <v>980</v>
      </c>
      <c r="L699" s="6" t="s">
        <v>981</v>
      </c>
      <c r="M699" s="6">
        <v>1</v>
      </c>
      <c r="N699" s="8">
        <v>81893</v>
      </c>
      <c r="O699" s="6" t="s">
        <v>28</v>
      </c>
      <c r="P699" s="6" t="s">
        <v>763</v>
      </c>
      <c r="Q699" s="6" t="s">
        <v>187</v>
      </c>
      <c r="R699" s="6" t="s">
        <v>131</v>
      </c>
      <c r="S699" s="6" t="s">
        <v>28</v>
      </c>
    </row>
    <row r="700" spans="1:19" x14ac:dyDescent="0.25">
      <c r="A700" s="5" t="s">
        <v>19</v>
      </c>
      <c r="B700" s="6" t="s">
        <v>20</v>
      </c>
      <c r="C700" s="6" t="s">
        <v>21</v>
      </c>
      <c r="D700" s="6" t="s">
        <v>22</v>
      </c>
      <c r="E700" s="6" t="s">
        <v>1197</v>
      </c>
      <c r="F700" s="6" t="s">
        <v>426</v>
      </c>
      <c r="G700" s="6" t="s">
        <v>1395</v>
      </c>
      <c r="H700" s="7">
        <v>44068</v>
      </c>
      <c r="I700" s="6">
        <v>30</v>
      </c>
      <c r="J700" s="6" t="s">
        <v>25</v>
      </c>
      <c r="K700" s="6" t="s">
        <v>532</v>
      </c>
      <c r="L700" s="6" t="s">
        <v>533</v>
      </c>
      <c r="M700" s="6">
        <v>4</v>
      </c>
      <c r="N700" s="8">
        <v>55464</v>
      </c>
      <c r="O700" s="6" t="s">
        <v>28</v>
      </c>
      <c r="P700" s="6" t="s">
        <v>763</v>
      </c>
      <c r="Q700" s="6" t="s">
        <v>187</v>
      </c>
      <c r="R700" s="6" t="s">
        <v>131</v>
      </c>
      <c r="S700" s="6" t="s">
        <v>66</v>
      </c>
    </row>
    <row r="701" spans="1:19" x14ac:dyDescent="0.25">
      <c r="A701" s="5" t="s">
        <v>19</v>
      </c>
      <c r="B701" s="6" t="s">
        <v>20</v>
      </c>
      <c r="C701" s="6" t="s">
        <v>21</v>
      </c>
      <c r="D701" s="6" t="s">
        <v>22</v>
      </c>
      <c r="E701" s="6">
        <v>10576</v>
      </c>
      <c r="F701" s="6" t="s">
        <v>386</v>
      </c>
      <c r="G701" s="6" t="s">
        <v>1396</v>
      </c>
      <c r="H701" s="7">
        <v>44068</v>
      </c>
      <c r="I701" s="6">
        <v>30</v>
      </c>
      <c r="J701" s="6" t="s">
        <v>25</v>
      </c>
      <c r="K701" s="6" t="s">
        <v>1070</v>
      </c>
      <c r="L701" s="6" t="s">
        <v>1071</v>
      </c>
      <c r="M701" s="6">
        <v>1</v>
      </c>
      <c r="N701" s="8">
        <v>9151</v>
      </c>
      <c r="O701" s="6" t="s">
        <v>28</v>
      </c>
      <c r="P701" s="6" t="s">
        <v>763</v>
      </c>
      <c r="Q701" s="6" t="s">
        <v>187</v>
      </c>
      <c r="R701" s="6" t="s">
        <v>31</v>
      </c>
      <c r="S701" s="6" t="s">
        <v>28</v>
      </c>
    </row>
    <row r="702" spans="1:19" x14ac:dyDescent="0.25">
      <c r="A702" s="5" t="s">
        <v>19</v>
      </c>
      <c r="B702" s="6" t="s">
        <v>20</v>
      </c>
      <c r="C702" s="6" t="s">
        <v>21</v>
      </c>
      <c r="D702" s="6" t="s">
        <v>22</v>
      </c>
      <c r="E702" s="6">
        <v>27348</v>
      </c>
      <c r="F702" s="6" t="s">
        <v>851</v>
      </c>
      <c r="G702" s="6" t="s">
        <v>1396</v>
      </c>
      <c r="H702" s="7">
        <v>44068</v>
      </c>
      <c r="I702" s="6">
        <v>30</v>
      </c>
      <c r="J702" s="6" t="s">
        <v>25</v>
      </c>
      <c r="K702" s="6" t="s">
        <v>1070</v>
      </c>
      <c r="L702" s="6" t="s">
        <v>1071</v>
      </c>
      <c r="M702" s="6">
        <v>1</v>
      </c>
      <c r="N702" s="8">
        <v>9975</v>
      </c>
      <c r="O702" s="6" t="s">
        <v>28</v>
      </c>
      <c r="P702" s="6" t="s">
        <v>763</v>
      </c>
      <c r="Q702" s="6" t="s">
        <v>187</v>
      </c>
      <c r="R702" s="6" t="s">
        <v>31</v>
      </c>
      <c r="S702" s="6" t="s">
        <v>28</v>
      </c>
    </row>
    <row r="703" spans="1:19" x14ac:dyDescent="0.25">
      <c r="A703" s="5" t="s">
        <v>19</v>
      </c>
      <c r="B703" s="6" t="s">
        <v>20</v>
      </c>
      <c r="C703" s="6" t="s">
        <v>21</v>
      </c>
      <c r="D703" s="6" t="s">
        <v>22</v>
      </c>
      <c r="E703" s="6">
        <v>27173</v>
      </c>
      <c r="F703" s="6" t="s">
        <v>332</v>
      </c>
      <c r="G703" s="6" t="s">
        <v>1396</v>
      </c>
      <c r="H703" s="7">
        <v>44068</v>
      </c>
      <c r="I703" s="6">
        <v>30</v>
      </c>
      <c r="J703" s="6" t="s">
        <v>25</v>
      </c>
      <c r="K703" s="6" t="s">
        <v>1070</v>
      </c>
      <c r="L703" s="6" t="s">
        <v>1071</v>
      </c>
      <c r="M703" s="6">
        <v>2</v>
      </c>
      <c r="N703" s="8">
        <v>10068</v>
      </c>
      <c r="O703" s="6" t="s">
        <v>28</v>
      </c>
      <c r="P703" s="6" t="s">
        <v>763</v>
      </c>
      <c r="Q703" s="6" t="s">
        <v>187</v>
      </c>
      <c r="R703" s="6" t="s">
        <v>31</v>
      </c>
      <c r="S703" s="6" t="s">
        <v>28</v>
      </c>
    </row>
    <row r="704" spans="1:19" x14ac:dyDescent="0.25">
      <c r="A704" s="5" t="s">
        <v>19</v>
      </c>
      <c r="B704" s="6" t="s">
        <v>20</v>
      </c>
      <c r="C704" s="6" t="s">
        <v>21</v>
      </c>
      <c r="D704" s="6" t="s">
        <v>22</v>
      </c>
      <c r="E704" s="6" t="s">
        <v>1179</v>
      </c>
      <c r="F704" s="6" t="s">
        <v>497</v>
      </c>
      <c r="G704" s="6" t="s">
        <v>1396</v>
      </c>
      <c r="H704" s="7">
        <v>44068</v>
      </c>
      <c r="I704" s="6">
        <v>30</v>
      </c>
      <c r="J704" s="6" t="s">
        <v>25</v>
      </c>
      <c r="K704" s="6" t="s">
        <v>1070</v>
      </c>
      <c r="L704" s="6" t="s">
        <v>1071</v>
      </c>
      <c r="M704" s="6">
        <v>2</v>
      </c>
      <c r="N704" s="8">
        <v>6890</v>
      </c>
      <c r="O704" s="6" t="s">
        <v>28</v>
      </c>
      <c r="P704" s="6" t="s">
        <v>763</v>
      </c>
      <c r="Q704" s="6" t="s">
        <v>187</v>
      </c>
      <c r="R704" s="6" t="s">
        <v>31</v>
      </c>
      <c r="S704" s="6" t="s">
        <v>28</v>
      </c>
    </row>
    <row r="705" spans="1:19" x14ac:dyDescent="0.25">
      <c r="A705" s="5" t="s">
        <v>19</v>
      </c>
      <c r="B705" s="6" t="s">
        <v>20</v>
      </c>
      <c r="C705" s="6" t="s">
        <v>21</v>
      </c>
      <c r="D705" s="6" t="s">
        <v>22</v>
      </c>
      <c r="E705" s="6" t="s">
        <v>1397</v>
      </c>
      <c r="F705" s="6" t="s">
        <v>497</v>
      </c>
      <c r="G705" s="6" t="s">
        <v>1396</v>
      </c>
      <c r="H705" s="7">
        <v>44068</v>
      </c>
      <c r="I705" s="6">
        <v>30</v>
      </c>
      <c r="J705" s="6" t="s">
        <v>25</v>
      </c>
      <c r="K705" s="6" t="s">
        <v>1070</v>
      </c>
      <c r="L705" s="6" t="s">
        <v>1071</v>
      </c>
      <c r="M705" s="6">
        <v>2</v>
      </c>
      <c r="N705" s="8">
        <v>3698</v>
      </c>
      <c r="O705" s="6" t="s">
        <v>28</v>
      </c>
      <c r="P705" s="6" t="s">
        <v>763</v>
      </c>
      <c r="Q705" s="6" t="s">
        <v>187</v>
      </c>
      <c r="R705" s="6" t="s">
        <v>31</v>
      </c>
      <c r="S705" s="6" t="s">
        <v>28</v>
      </c>
    </row>
    <row r="706" spans="1:19" x14ac:dyDescent="0.25">
      <c r="A706" s="5" t="s">
        <v>19</v>
      </c>
      <c r="B706" s="6" t="s">
        <v>20</v>
      </c>
      <c r="C706" s="6" t="s">
        <v>21</v>
      </c>
      <c r="D706" s="6" t="s">
        <v>22</v>
      </c>
      <c r="E706" s="6" t="s">
        <v>1398</v>
      </c>
      <c r="F706" s="6" t="s">
        <v>220</v>
      </c>
      <c r="G706" s="6" t="s">
        <v>1399</v>
      </c>
      <c r="H706" s="7">
        <v>44068</v>
      </c>
      <c r="I706" s="6">
        <v>30</v>
      </c>
      <c r="J706" s="6" t="s">
        <v>25</v>
      </c>
      <c r="K706" s="6" t="s">
        <v>1070</v>
      </c>
      <c r="L706" s="6" t="s">
        <v>1071</v>
      </c>
      <c r="M706" s="6">
        <v>2</v>
      </c>
      <c r="N706" s="8">
        <v>31412</v>
      </c>
      <c r="O706" s="6" t="s">
        <v>28</v>
      </c>
      <c r="P706" s="6" t="s">
        <v>763</v>
      </c>
      <c r="Q706" s="6" t="s">
        <v>187</v>
      </c>
      <c r="R706" s="6" t="s">
        <v>31</v>
      </c>
      <c r="S706" s="6" t="s">
        <v>28</v>
      </c>
    </row>
    <row r="707" spans="1:19" x14ac:dyDescent="0.25">
      <c r="A707" s="5" t="s">
        <v>19</v>
      </c>
      <c r="B707" s="6" t="s">
        <v>20</v>
      </c>
      <c r="C707" s="6" t="s">
        <v>21</v>
      </c>
      <c r="D707" s="6" t="s">
        <v>22</v>
      </c>
      <c r="E707" s="6" t="s">
        <v>1400</v>
      </c>
      <c r="F707" s="6" t="s">
        <v>1401</v>
      </c>
      <c r="G707" s="6" t="s">
        <v>1402</v>
      </c>
      <c r="H707" s="7">
        <v>44069</v>
      </c>
      <c r="I707" s="6">
        <v>30</v>
      </c>
      <c r="J707" s="6" t="s">
        <v>25</v>
      </c>
      <c r="K707" s="6" t="s">
        <v>532</v>
      </c>
      <c r="L707" s="6" t="s">
        <v>533</v>
      </c>
      <c r="M707" s="6">
        <v>1</v>
      </c>
      <c r="N707" s="8">
        <v>4700</v>
      </c>
      <c r="O707" s="6" t="s">
        <v>28</v>
      </c>
      <c r="P707" s="6" t="s">
        <v>763</v>
      </c>
      <c r="Q707" s="6" t="s">
        <v>187</v>
      </c>
      <c r="R707" s="6" t="s">
        <v>131</v>
      </c>
      <c r="S707" s="6" t="s">
        <v>28</v>
      </c>
    </row>
    <row r="708" spans="1:19" x14ac:dyDescent="0.25">
      <c r="A708" s="5" t="s">
        <v>19</v>
      </c>
      <c r="B708" s="6" t="s">
        <v>20</v>
      </c>
      <c r="C708" s="6" t="s">
        <v>21</v>
      </c>
      <c r="D708" s="6" t="s">
        <v>22</v>
      </c>
      <c r="E708" s="6">
        <v>15043</v>
      </c>
      <c r="F708" s="6" t="s">
        <v>1403</v>
      </c>
      <c r="G708" s="6" t="s">
        <v>1404</v>
      </c>
      <c r="H708" s="7">
        <v>44069</v>
      </c>
      <c r="I708" s="6">
        <v>30</v>
      </c>
      <c r="J708" s="6" t="s">
        <v>25</v>
      </c>
      <c r="K708" s="6" t="s">
        <v>738</v>
      </c>
      <c r="L708" s="6" t="s">
        <v>739</v>
      </c>
      <c r="M708" s="6">
        <v>1</v>
      </c>
      <c r="N708" s="8">
        <v>22757</v>
      </c>
      <c r="O708" s="6" t="s">
        <v>28</v>
      </c>
      <c r="P708" s="6" t="s">
        <v>763</v>
      </c>
      <c r="Q708" s="6" t="s">
        <v>187</v>
      </c>
      <c r="R708" s="6" t="s">
        <v>31</v>
      </c>
      <c r="S708" s="6" t="s">
        <v>28</v>
      </c>
    </row>
    <row r="709" spans="1:19" x14ac:dyDescent="0.25">
      <c r="A709" s="5" t="s">
        <v>19</v>
      </c>
      <c r="B709" s="6" t="s">
        <v>20</v>
      </c>
      <c r="C709" s="6" t="s">
        <v>21</v>
      </c>
      <c r="D709" s="6" t="s">
        <v>22</v>
      </c>
      <c r="E709" s="6">
        <v>15044</v>
      </c>
      <c r="F709" s="6" t="s">
        <v>1405</v>
      </c>
      <c r="G709" s="6" t="s">
        <v>1404</v>
      </c>
      <c r="H709" s="7">
        <v>44069</v>
      </c>
      <c r="I709" s="6">
        <v>30</v>
      </c>
      <c r="J709" s="6" t="s">
        <v>25</v>
      </c>
      <c r="K709" s="6" t="s">
        <v>738</v>
      </c>
      <c r="L709" s="6" t="s">
        <v>739</v>
      </c>
      <c r="M709" s="6">
        <v>1</v>
      </c>
      <c r="N709" s="8">
        <v>19328</v>
      </c>
      <c r="O709" s="6" t="s">
        <v>28</v>
      </c>
      <c r="P709" s="6" t="s">
        <v>763</v>
      </c>
      <c r="Q709" s="6" t="s">
        <v>187</v>
      </c>
      <c r="R709" s="6" t="s">
        <v>31</v>
      </c>
      <c r="S709" s="6" t="s">
        <v>28</v>
      </c>
    </row>
    <row r="710" spans="1:19" x14ac:dyDescent="0.25">
      <c r="A710" s="5" t="s">
        <v>19</v>
      </c>
      <c r="B710" s="6" t="s">
        <v>20</v>
      </c>
      <c r="C710" s="6" t="s">
        <v>21</v>
      </c>
      <c r="D710" s="6" t="s">
        <v>22</v>
      </c>
      <c r="E710" s="6">
        <v>61036</v>
      </c>
      <c r="F710" s="6" t="s">
        <v>1406</v>
      </c>
      <c r="G710" s="6" t="s">
        <v>1404</v>
      </c>
      <c r="H710" s="7">
        <v>44069</v>
      </c>
      <c r="I710" s="6">
        <v>30</v>
      </c>
      <c r="J710" s="6" t="s">
        <v>25</v>
      </c>
      <c r="K710" s="6" t="s">
        <v>738</v>
      </c>
      <c r="L710" s="6" t="s">
        <v>739</v>
      </c>
      <c r="M710" s="6">
        <v>4</v>
      </c>
      <c r="N710" s="8">
        <v>47860</v>
      </c>
      <c r="O710" s="6" t="s">
        <v>28</v>
      </c>
      <c r="P710" s="6" t="s">
        <v>763</v>
      </c>
      <c r="Q710" s="6" t="s">
        <v>187</v>
      </c>
      <c r="R710" s="6" t="s">
        <v>31</v>
      </c>
      <c r="S710" s="6" t="s">
        <v>28</v>
      </c>
    </row>
    <row r="711" spans="1:19" x14ac:dyDescent="0.25">
      <c r="A711" s="5" t="s">
        <v>19</v>
      </c>
      <c r="B711" s="6" t="s">
        <v>20</v>
      </c>
      <c r="C711" s="6" t="s">
        <v>21</v>
      </c>
      <c r="D711" s="6" t="s">
        <v>22</v>
      </c>
      <c r="E711" s="6">
        <v>84010</v>
      </c>
      <c r="F711" s="6" t="s">
        <v>1407</v>
      </c>
      <c r="G711" s="6" t="s">
        <v>1408</v>
      </c>
      <c r="H711" s="7">
        <v>44069</v>
      </c>
      <c r="I711" s="6">
        <v>30</v>
      </c>
      <c r="J711" s="6" t="s">
        <v>25</v>
      </c>
      <c r="K711" s="6" t="s">
        <v>491</v>
      </c>
      <c r="L711" s="6" t="s">
        <v>492</v>
      </c>
      <c r="M711" s="6">
        <v>4</v>
      </c>
      <c r="N711" s="8">
        <v>113972</v>
      </c>
      <c r="O711" s="6" t="s">
        <v>28</v>
      </c>
      <c r="P711" s="6" t="s">
        <v>763</v>
      </c>
      <c r="Q711" s="6" t="s">
        <v>187</v>
      </c>
      <c r="R711" s="6" t="s">
        <v>131</v>
      </c>
      <c r="S711" s="6" t="s">
        <v>28</v>
      </c>
    </row>
    <row r="712" spans="1:19" x14ac:dyDescent="0.25">
      <c r="A712" s="5" t="s">
        <v>19</v>
      </c>
      <c r="B712" s="6" t="s">
        <v>20</v>
      </c>
      <c r="C712" s="6" t="s">
        <v>21</v>
      </c>
      <c r="D712" s="6" t="s">
        <v>22</v>
      </c>
      <c r="E712" s="6">
        <v>84013</v>
      </c>
      <c r="F712" s="6" t="s">
        <v>860</v>
      </c>
      <c r="G712" s="6" t="s">
        <v>1408</v>
      </c>
      <c r="H712" s="7">
        <v>44069</v>
      </c>
      <c r="I712" s="6">
        <v>30</v>
      </c>
      <c r="J712" s="6" t="s">
        <v>25</v>
      </c>
      <c r="K712" s="6" t="s">
        <v>491</v>
      </c>
      <c r="L712" s="6" t="s">
        <v>492</v>
      </c>
      <c r="M712" s="6">
        <v>1</v>
      </c>
      <c r="N712" s="8">
        <v>38143</v>
      </c>
      <c r="O712" s="6" t="s">
        <v>28</v>
      </c>
      <c r="P712" s="6" t="s">
        <v>763</v>
      </c>
      <c r="Q712" s="6" t="s">
        <v>187</v>
      </c>
      <c r="R712" s="6" t="s">
        <v>131</v>
      </c>
      <c r="S712" s="6" t="s">
        <v>28</v>
      </c>
    </row>
    <row r="713" spans="1:19" x14ac:dyDescent="0.25">
      <c r="A713" s="5" t="s">
        <v>19</v>
      </c>
      <c r="B713" s="6" t="s">
        <v>20</v>
      </c>
      <c r="C713" s="6" t="s">
        <v>21</v>
      </c>
      <c r="D713" s="6" t="s">
        <v>22</v>
      </c>
      <c r="E713" s="6">
        <v>84014</v>
      </c>
      <c r="F713" s="6" t="s">
        <v>862</v>
      </c>
      <c r="G713" s="6" t="s">
        <v>1408</v>
      </c>
      <c r="H713" s="7">
        <v>44069</v>
      </c>
      <c r="I713" s="6">
        <v>30</v>
      </c>
      <c r="J713" s="6" t="s">
        <v>25</v>
      </c>
      <c r="K713" s="6" t="s">
        <v>491</v>
      </c>
      <c r="L713" s="6" t="s">
        <v>492</v>
      </c>
      <c r="M713" s="6">
        <v>8</v>
      </c>
      <c r="N713" s="8">
        <v>355600</v>
      </c>
      <c r="O713" s="6" t="s">
        <v>28</v>
      </c>
      <c r="P713" s="6" t="s">
        <v>763</v>
      </c>
      <c r="Q713" s="6" t="s">
        <v>187</v>
      </c>
      <c r="R713" s="6" t="s">
        <v>131</v>
      </c>
      <c r="S713" s="6" t="s">
        <v>28</v>
      </c>
    </row>
    <row r="714" spans="1:19" x14ac:dyDescent="0.25">
      <c r="A714" s="5" t="s">
        <v>19</v>
      </c>
      <c r="B714" s="6" t="s">
        <v>20</v>
      </c>
      <c r="C714" s="6" t="s">
        <v>21</v>
      </c>
      <c r="D714" s="6" t="s">
        <v>22</v>
      </c>
      <c r="E714" s="6">
        <v>18082</v>
      </c>
      <c r="F714" s="6" t="s">
        <v>1353</v>
      </c>
      <c r="G714" s="6" t="s">
        <v>1409</v>
      </c>
      <c r="H714" s="7">
        <v>44069</v>
      </c>
      <c r="I714" s="6">
        <v>30</v>
      </c>
      <c r="J714" s="6" t="s">
        <v>25</v>
      </c>
      <c r="K714" s="6" t="s">
        <v>451</v>
      </c>
      <c r="L714" s="6" t="s">
        <v>452</v>
      </c>
      <c r="M714" s="6">
        <v>2</v>
      </c>
      <c r="N714" s="8">
        <v>9972</v>
      </c>
      <c r="O714" s="6" t="s">
        <v>28</v>
      </c>
      <c r="P714" s="6" t="s">
        <v>763</v>
      </c>
      <c r="Q714" s="6" t="s">
        <v>187</v>
      </c>
      <c r="R714" s="6" t="s">
        <v>131</v>
      </c>
      <c r="S714" s="6" t="s">
        <v>28</v>
      </c>
    </row>
    <row r="715" spans="1:19" x14ac:dyDescent="0.25">
      <c r="A715" s="5" t="s">
        <v>19</v>
      </c>
      <c r="B715" s="6" t="s">
        <v>20</v>
      </c>
      <c r="C715" s="6" t="s">
        <v>21</v>
      </c>
      <c r="D715" s="6" t="s">
        <v>22</v>
      </c>
      <c r="E715" s="6">
        <v>40766</v>
      </c>
      <c r="F715" s="6" t="s">
        <v>1410</v>
      </c>
      <c r="G715" s="6" t="s">
        <v>1411</v>
      </c>
      <c r="H715" s="7">
        <v>44069</v>
      </c>
      <c r="I715" s="6">
        <v>30</v>
      </c>
      <c r="J715" s="6" t="s">
        <v>25</v>
      </c>
      <c r="K715" s="6" t="s">
        <v>639</v>
      </c>
      <c r="L715" s="6" t="s">
        <v>640</v>
      </c>
      <c r="M715" s="6">
        <v>2</v>
      </c>
      <c r="N715" s="8">
        <v>920992</v>
      </c>
      <c r="O715" s="6" t="s">
        <v>66</v>
      </c>
      <c r="P715" s="6" t="s">
        <v>763</v>
      </c>
      <c r="Q715" s="6" t="s">
        <v>187</v>
      </c>
      <c r="R715" s="6" t="s">
        <v>131</v>
      </c>
      <c r="S715" s="6" t="s">
        <v>66</v>
      </c>
    </row>
    <row r="716" spans="1:19" x14ac:dyDescent="0.25">
      <c r="A716" s="5" t="s">
        <v>19</v>
      </c>
      <c r="B716" s="6" t="s">
        <v>20</v>
      </c>
      <c r="C716" s="6" t="s">
        <v>21</v>
      </c>
      <c r="D716" s="6" t="s">
        <v>22</v>
      </c>
      <c r="E716" s="6">
        <v>99123</v>
      </c>
      <c r="F716" s="6" t="s">
        <v>1131</v>
      </c>
      <c r="G716" s="6" t="s">
        <v>1412</v>
      </c>
      <c r="H716" s="7">
        <v>44069</v>
      </c>
      <c r="I716" s="6">
        <v>30</v>
      </c>
      <c r="J716" s="6" t="s">
        <v>25</v>
      </c>
      <c r="K716" s="6" t="s">
        <v>85</v>
      </c>
      <c r="L716" s="6" t="s">
        <v>86</v>
      </c>
      <c r="M716" s="6">
        <v>1</v>
      </c>
      <c r="N716" s="8">
        <v>19194</v>
      </c>
      <c r="O716" s="6" t="s">
        <v>28</v>
      </c>
      <c r="P716" s="6" t="s">
        <v>763</v>
      </c>
      <c r="Q716" s="6" t="s">
        <v>187</v>
      </c>
      <c r="R716" s="6" t="s">
        <v>131</v>
      </c>
      <c r="S716" s="6" t="s">
        <v>28</v>
      </c>
    </row>
    <row r="717" spans="1:19" x14ac:dyDescent="0.25">
      <c r="A717" s="5" t="s">
        <v>19</v>
      </c>
      <c r="B717" s="6" t="s">
        <v>20</v>
      </c>
      <c r="C717" s="6" t="s">
        <v>21</v>
      </c>
      <c r="D717" s="6" t="s">
        <v>22</v>
      </c>
      <c r="E717" s="6" t="s">
        <v>864</v>
      </c>
      <c r="F717" s="6" t="s">
        <v>865</v>
      </c>
      <c r="G717" s="6" t="s">
        <v>1413</v>
      </c>
      <c r="H717" s="7">
        <v>44069</v>
      </c>
      <c r="I717" s="6">
        <v>30</v>
      </c>
      <c r="J717" s="6" t="s">
        <v>25</v>
      </c>
      <c r="K717" s="6" t="s">
        <v>85</v>
      </c>
      <c r="L717" s="6" t="s">
        <v>86</v>
      </c>
      <c r="M717" s="6">
        <v>2</v>
      </c>
      <c r="N717" s="8">
        <v>168050</v>
      </c>
      <c r="O717" s="6" t="s">
        <v>28</v>
      </c>
      <c r="P717" s="6" t="s">
        <v>763</v>
      </c>
      <c r="Q717" s="6" t="s">
        <v>187</v>
      </c>
      <c r="R717" s="6" t="s">
        <v>131</v>
      </c>
      <c r="S717" s="6" t="s">
        <v>66</v>
      </c>
    </row>
    <row r="718" spans="1:19" x14ac:dyDescent="0.25">
      <c r="A718" s="5" t="s">
        <v>19</v>
      </c>
      <c r="B718" s="6" t="s">
        <v>20</v>
      </c>
      <c r="C718" s="6" t="s">
        <v>21</v>
      </c>
      <c r="D718" s="6" t="s">
        <v>22</v>
      </c>
      <c r="E718" s="6" t="s">
        <v>1414</v>
      </c>
      <c r="F718" s="6" t="s">
        <v>1415</v>
      </c>
      <c r="G718" s="6" t="s">
        <v>1416</v>
      </c>
      <c r="H718" s="7">
        <v>44069</v>
      </c>
      <c r="I718" s="6">
        <v>30</v>
      </c>
      <c r="J718" s="6" t="s">
        <v>25</v>
      </c>
      <c r="K718" s="6" t="s">
        <v>639</v>
      </c>
      <c r="L718" s="6" t="s">
        <v>640</v>
      </c>
      <c r="M718" s="6">
        <v>2</v>
      </c>
      <c r="N718" s="8">
        <v>564690</v>
      </c>
      <c r="O718" s="6" t="s">
        <v>28</v>
      </c>
      <c r="P718" s="6" t="s">
        <v>763</v>
      </c>
      <c r="Q718" s="6" t="s">
        <v>187</v>
      </c>
      <c r="R718" s="6" t="s">
        <v>131</v>
      </c>
      <c r="S718" s="6" t="s">
        <v>66</v>
      </c>
    </row>
    <row r="719" spans="1:19" x14ac:dyDescent="0.25">
      <c r="A719" s="5" t="s">
        <v>19</v>
      </c>
      <c r="B719" s="6" t="s">
        <v>20</v>
      </c>
      <c r="C719" s="6" t="s">
        <v>21</v>
      </c>
      <c r="D719" s="6" t="s">
        <v>22</v>
      </c>
      <c r="E719" s="6">
        <v>10618</v>
      </c>
      <c r="F719" s="6" t="s">
        <v>228</v>
      </c>
      <c r="G719" s="6" t="s">
        <v>1417</v>
      </c>
      <c r="H719" s="7">
        <v>44069</v>
      </c>
      <c r="I719" s="6">
        <v>30</v>
      </c>
      <c r="J719" s="6" t="s">
        <v>25</v>
      </c>
      <c r="K719" s="6" t="s">
        <v>571</v>
      </c>
      <c r="L719" s="6" t="s">
        <v>572</v>
      </c>
      <c r="M719" s="6">
        <v>1</v>
      </c>
      <c r="N719" s="8">
        <v>9235</v>
      </c>
      <c r="O719" s="6" t="s">
        <v>28</v>
      </c>
      <c r="P719" s="6" t="s">
        <v>763</v>
      </c>
      <c r="Q719" s="6" t="s">
        <v>187</v>
      </c>
      <c r="R719" s="6" t="s">
        <v>31</v>
      </c>
      <c r="S719" s="6" t="s">
        <v>28</v>
      </c>
    </row>
    <row r="720" spans="1:19" x14ac:dyDescent="0.25">
      <c r="A720" s="5" t="s">
        <v>19</v>
      </c>
      <c r="B720" s="6" t="s">
        <v>20</v>
      </c>
      <c r="C720" s="6" t="s">
        <v>21</v>
      </c>
      <c r="D720" s="6" t="s">
        <v>22</v>
      </c>
      <c r="E720" s="6">
        <v>10423</v>
      </c>
      <c r="F720" s="6" t="s">
        <v>235</v>
      </c>
      <c r="G720" s="6" t="s">
        <v>1417</v>
      </c>
      <c r="H720" s="7">
        <v>44069</v>
      </c>
      <c r="I720" s="6">
        <v>30</v>
      </c>
      <c r="J720" s="6" t="s">
        <v>25</v>
      </c>
      <c r="K720" s="6" t="s">
        <v>571</v>
      </c>
      <c r="L720" s="6" t="s">
        <v>572</v>
      </c>
      <c r="M720" s="6">
        <v>1</v>
      </c>
      <c r="N720" s="8">
        <v>14454</v>
      </c>
      <c r="O720" s="6" t="s">
        <v>28</v>
      </c>
      <c r="P720" s="6" t="s">
        <v>763</v>
      </c>
      <c r="Q720" s="6" t="s">
        <v>187</v>
      </c>
      <c r="R720" s="6" t="s">
        <v>31</v>
      </c>
      <c r="S720" s="6" t="s">
        <v>28</v>
      </c>
    </row>
    <row r="721" spans="1:19" x14ac:dyDescent="0.25">
      <c r="A721" s="5" t="s">
        <v>19</v>
      </c>
      <c r="B721" s="6" t="s">
        <v>20</v>
      </c>
      <c r="C721" s="6" t="s">
        <v>21</v>
      </c>
      <c r="D721" s="6" t="s">
        <v>22</v>
      </c>
      <c r="E721" s="6">
        <v>50657</v>
      </c>
      <c r="F721" s="6" t="s">
        <v>207</v>
      </c>
      <c r="G721" s="6" t="s">
        <v>1417</v>
      </c>
      <c r="H721" s="7">
        <v>44069</v>
      </c>
      <c r="I721" s="6">
        <v>30</v>
      </c>
      <c r="J721" s="6" t="s">
        <v>25</v>
      </c>
      <c r="K721" s="6" t="s">
        <v>571</v>
      </c>
      <c r="L721" s="6" t="s">
        <v>572</v>
      </c>
      <c r="M721" s="6">
        <v>1</v>
      </c>
      <c r="N721" s="8">
        <v>110076</v>
      </c>
      <c r="O721" s="6" t="s">
        <v>66</v>
      </c>
      <c r="P721" s="6" t="s">
        <v>763</v>
      </c>
      <c r="Q721" s="6" t="s">
        <v>187</v>
      </c>
      <c r="R721" s="6" t="s">
        <v>31</v>
      </c>
      <c r="S721" s="6" t="s">
        <v>66</v>
      </c>
    </row>
    <row r="722" spans="1:19" x14ac:dyDescent="0.25">
      <c r="A722" s="5" t="s">
        <v>19</v>
      </c>
      <c r="B722" s="6" t="s">
        <v>20</v>
      </c>
      <c r="C722" s="6" t="s">
        <v>21</v>
      </c>
      <c r="D722" s="6" t="s">
        <v>22</v>
      </c>
      <c r="E722" s="6">
        <v>4276</v>
      </c>
      <c r="F722" s="6" t="s">
        <v>666</v>
      </c>
      <c r="G722" s="6" t="s">
        <v>1417</v>
      </c>
      <c r="H722" s="7">
        <v>44069</v>
      </c>
      <c r="I722" s="6">
        <v>30</v>
      </c>
      <c r="J722" s="6" t="s">
        <v>25</v>
      </c>
      <c r="K722" s="6" t="s">
        <v>571</v>
      </c>
      <c r="L722" s="6" t="s">
        <v>572</v>
      </c>
      <c r="M722" s="6">
        <v>1</v>
      </c>
      <c r="N722" s="8">
        <v>33875</v>
      </c>
      <c r="O722" s="6" t="s">
        <v>190</v>
      </c>
      <c r="P722" s="6" t="s">
        <v>763</v>
      </c>
      <c r="Q722" s="6" t="s">
        <v>187</v>
      </c>
      <c r="R722" s="6" t="s">
        <v>31</v>
      </c>
      <c r="S722" s="6" t="s">
        <v>66</v>
      </c>
    </row>
    <row r="723" spans="1:19" x14ac:dyDescent="0.25">
      <c r="A723" s="5" t="s">
        <v>19</v>
      </c>
      <c r="B723" s="6" t="s">
        <v>20</v>
      </c>
      <c r="C723" s="6" t="s">
        <v>21</v>
      </c>
      <c r="D723" s="6" t="s">
        <v>22</v>
      </c>
      <c r="E723" s="6">
        <v>4310</v>
      </c>
      <c r="F723" s="6" t="s">
        <v>1418</v>
      </c>
      <c r="G723" s="6" t="s">
        <v>1419</v>
      </c>
      <c r="H723" s="7">
        <v>44069</v>
      </c>
      <c r="I723" s="6">
        <v>30</v>
      </c>
      <c r="J723" s="6" t="s">
        <v>25</v>
      </c>
      <c r="K723" s="6" t="s">
        <v>1420</v>
      </c>
      <c r="L723" s="6" t="s">
        <v>1421</v>
      </c>
      <c r="M723" s="6">
        <v>2</v>
      </c>
      <c r="N723" s="8">
        <v>114268</v>
      </c>
      <c r="O723" s="6" t="s">
        <v>190</v>
      </c>
      <c r="P723" s="6" t="s">
        <v>763</v>
      </c>
      <c r="Q723" s="6" t="s">
        <v>187</v>
      </c>
      <c r="R723" s="6" t="s">
        <v>31</v>
      </c>
      <c r="S723" s="6" t="s">
        <v>66</v>
      </c>
    </row>
    <row r="724" spans="1:19" x14ac:dyDescent="0.25">
      <c r="A724" s="5" t="s">
        <v>19</v>
      </c>
      <c r="B724" s="6" t="s">
        <v>20</v>
      </c>
      <c r="C724" s="6" t="s">
        <v>21</v>
      </c>
      <c r="D724" s="6" t="s">
        <v>22</v>
      </c>
      <c r="E724" s="6">
        <v>27217</v>
      </c>
      <c r="F724" s="6" t="s">
        <v>497</v>
      </c>
      <c r="G724" s="6" t="s">
        <v>1419</v>
      </c>
      <c r="H724" s="7">
        <v>44069</v>
      </c>
      <c r="I724" s="6">
        <v>30</v>
      </c>
      <c r="J724" s="6" t="s">
        <v>25</v>
      </c>
      <c r="K724" s="6" t="s">
        <v>1420</v>
      </c>
      <c r="L724" s="6" t="s">
        <v>1421</v>
      </c>
      <c r="M724" s="6">
        <v>1</v>
      </c>
      <c r="N724" s="8">
        <v>4193</v>
      </c>
      <c r="O724" s="6" t="s">
        <v>28</v>
      </c>
      <c r="P724" s="6" t="s">
        <v>763</v>
      </c>
      <c r="Q724" s="6" t="s">
        <v>187</v>
      </c>
      <c r="R724" s="6" t="s">
        <v>31</v>
      </c>
      <c r="S724" s="6" t="s">
        <v>28</v>
      </c>
    </row>
    <row r="725" spans="1:19" x14ac:dyDescent="0.25">
      <c r="A725" s="5" t="s">
        <v>19</v>
      </c>
      <c r="B725" s="6" t="s">
        <v>20</v>
      </c>
      <c r="C725" s="6" t="s">
        <v>21</v>
      </c>
      <c r="D725" s="6" t="s">
        <v>22</v>
      </c>
      <c r="E725" s="6">
        <v>27369</v>
      </c>
      <c r="F725" s="6" t="s">
        <v>205</v>
      </c>
      <c r="G725" s="6" t="s">
        <v>1419</v>
      </c>
      <c r="H725" s="7">
        <v>44069</v>
      </c>
      <c r="I725" s="6">
        <v>30</v>
      </c>
      <c r="J725" s="6" t="s">
        <v>25</v>
      </c>
      <c r="K725" s="6" t="s">
        <v>1420</v>
      </c>
      <c r="L725" s="6" t="s">
        <v>1421</v>
      </c>
      <c r="M725" s="6">
        <v>1</v>
      </c>
      <c r="N725" s="8">
        <v>4395</v>
      </c>
      <c r="O725" s="6" t="s">
        <v>28</v>
      </c>
      <c r="P725" s="6" t="s">
        <v>763</v>
      </c>
      <c r="Q725" s="6" t="s">
        <v>187</v>
      </c>
      <c r="R725" s="6" t="s">
        <v>31</v>
      </c>
      <c r="S725" s="6" t="s">
        <v>28</v>
      </c>
    </row>
    <row r="726" spans="1:19" x14ac:dyDescent="0.25">
      <c r="A726" s="5" t="s">
        <v>19</v>
      </c>
      <c r="B726" s="6" t="s">
        <v>20</v>
      </c>
      <c r="C726" s="6" t="s">
        <v>21</v>
      </c>
      <c r="D726" s="6" t="s">
        <v>22</v>
      </c>
      <c r="E726" s="6">
        <v>2205</v>
      </c>
      <c r="F726" s="6" t="s">
        <v>1422</v>
      </c>
      <c r="G726" s="6" t="s">
        <v>1423</v>
      </c>
      <c r="H726" s="7">
        <v>44069</v>
      </c>
      <c r="I726" s="6">
        <v>30</v>
      </c>
      <c r="J726" s="6" t="s">
        <v>25</v>
      </c>
      <c r="K726" s="6" t="s">
        <v>771</v>
      </c>
      <c r="L726" s="6" t="s">
        <v>772</v>
      </c>
      <c r="M726" s="6">
        <v>2</v>
      </c>
      <c r="N726" s="8">
        <v>75102</v>
      </c>
      <c r="O726" s="6" t="s">
        <v>28</v>
      </c>
      <c r="P726" s="6" t="s">
        <v>763</v>
      </c>
      <c r="Q726" s="6" t="s">
        <v>187</v>
      </c>
      <c r="R726" s="6" t="s">
        <v>31</v>
      </c>
      <c r="S726" s="6" t="s">
        <v>28</v>
      </c>
    </row>
    <row r="727" spans="1:19" x14ac:dyDescent="0.25">
      <c r="A727" s="5" t="s">
        <v>19</v>
      </c>
      <c r="B727" s="6" t="s">
        <v>20</v>
      </c>
      <c r="C727" s="6" t="s">
        <v>21</v>
      </c>
      <c r="D727" s="6" t="s">
        <v>22</v>
      </c>
      <c r="E727" s="6">
        <v>47590</v>
      </c>
      <c r="F727" s="6" t="s">
        <v>1424</v>
      </c>
      <c r="G727" s="6" t="s">
        <v>1423</v>
      </c>
      <c r="H727" s="7">
        <v>44069</v>
      </c>
      <c r="I727" s="6">
        <v>30</v>
      </c>
      <c r="J727" s="6" t="s">
        <v>25</v>
      </c>
      <c r="K727" s="6" t="s">
        <v>771</v>
      </c>
      <c r="L727" s="6" t="s">
        <v>772</v>
      </c>
      <c r="M727" s="6">
        <v>2</v>
      </c>
      <c r="N727" s="8">
        <v>166168</v>
      </c>
      <c r="O727" s="6" t="s">
        <v>66</v>
      </c>
      <c r="P727" s="6" t="s">
        <v>763</v>
      </c>
      <c r="Q727" s="6" t="s">
        <v>187</v>
      </c>
      <c r="R727" s="6" t="s">
        <v>31</v>
      </c>
      <c r="S727" s="6" t="s">
        <v>66</v>
      </c>
    </row>
    <row r="728" spans="1:19" x14ac:dyDescent="0.25">
      <c r="A728" s="5" t="s">
        <v>19</v>
      </c>
      <c r="B728" s="6" t="s">
        <v>20</v>
      </c>
      <c r="C728" s="6" t="s">
        <v>21</v>
      </c>
      <c r="D728" s="6" t="s">
        <v>22</v>
      </c>
      <c r="E728" s="6">
        <v>27150</v>
      </c>
      <c r="F728" s="6" t="s">
        <v>205</v>
      </c>
      <c r="G728" s="6" t="s">
        <v>1425</v>
      </c>
      <c r="H728" s="7">
        <v>44069</v>
      </c>
      <c r="I728" s="6">
        <v>30</v>
      </c>
      <c r="J728" s="6" t="s">
        <v>25</v>
      </c>
      <c r="K728" s="6" t="s">
        <v>47</v>
      </c>
      <c r="L728" s="6" t="s">
        <v>48</v>
      </c>
      <c r="M728" s="6">
        <v>10</v>
      </c>
      <c r="N728" s="8">
        <v>26390</v>
      </c>
      <c r="O728" s="6" t="s">
        <v>28</v>
      </c>
      <c r="P728" s="6" t="s">
        <v>763</v>
      </c>
      <c r="Q728" s="6" t="s">
        <v>187</v>
      </c>
      <c r="R728" s="6" t="s">
        <v>31</v>
      </c>
      <c r="S728" s="6" t="s">
        <v>28</v>
      </c>
    </row>
    <row r="729" spans="1:19" x14ac:dyDescent="0.25">
      <c r="A729" s="5" t="s">
        <v>19</v>
      </c>
      <c r="B729" s="6" t="s">
        <v>20</v>
      </c>
      <c r="C729" s="6" t="s">
        <v>21</v>
      </c>
      <c r="D729" s="6" t="s">
        <v>22</v>
      </c>
      <c r="E729" s="6">
        <v>27217</v>
      </c>
      <c r="F729" s="6" t="s">
        <v>497</v>
      </c>
      <c r="G729" s="6" t="s">
        <v>1425</v>
      </c>
      <c r="H729" s="7">
        <v>44069</v>
      </c>
      <c r="I729" s="6">
        <v>30</v>
      </c>
      <c r="J729" s="6" t="s">
        <v>25</v>
      </c>
      <c r="K729" s="6" t="s">
        <v>47</v>
      </c>
      <c r="L729" s="6" t="s">
        <v>48</v>
      </c>
      <c r="M729" s="6">
        <v>10</v>
      </c>
      <c r="N729" s="8">
        <v>41930</v>
      </c>
      <c r="O729" s="6" t="s">
        <v>28</v>
      </c>
      <c r="P729" s="6" t="s">
        <v>763</v>
      </c>
      <c r="Q729" s="6" t="s">
        <v>187</v>
      </c>
      <c r="R729" s="6" t="s">
        <v>31</v>
      </c>
      <c r="S729" s="6" t="s">
        <v>28</v>
      </c>
    </row>
    <row r="730" spans="1:19" x14ac:dyDescent="0.25">
      <c r="A730" s="5" t="s">
        <v>19</v>
      </c>
      <c r="B730" s="6" t="s">
        <v>20</v>
      </c>
      <c r="C730" s="6" t="s">
        <v>21</v>
      </c>
      <c r="D730" s="6" t="s">
        <v>22</v>
      </c>
      <c r="E730" s="6">
        <v>84122</v>
      </c>
      <c r="F730" s="6" t="s">
        <v>1426</v>
      </c>
      <c r="G730" s="6" t="s">
        <v>1425</v>
      </c>
      <c r="H730" s="7">
        <v>44069</v>
      </c>
      <c r="I730" s="6">
        <v>30</v>
      </c>
      <c r="J730" s="6" t="s">
        <v>25</v>
      </c>
      <c r="K730" s="6" t="s">
        <v>47</v>
      </c>
      <c r="L730" s="6" t="s">
        <v>48</v>
      </c>
      <c r="M730" s="6">
        <v>1</v>
      </c>
      <c r="N730" s="8">
        <v>18924</v>
      </c>
      <c r="O730" s="6" t="s">
        <v>28</v>
      </c>
      <c r="P730" s="6" t="s">
        <v>763</v>
      </c>
      <c r="Q730" s="6" t="s">
        <v>187</v>
      </c>
      <c r="R730" s="6" t="s">
        <v>31</v>
      </c>
      <c r="S730" s="6" t="s">
        <v>28</v>
      </c>
    </row>
    <row r="731" spans="1:19" x14ac:dyDescent="0.25">
      <c r="A731" s="5" t="s">
        <v>19</v>
      </c>
      <c r="B731" s="6" t="s">
        <v>20</v>
      </c>
      <c r="C731" s="6" t="s">
        <v>21</v>
      </c>
      <c r="D731" s="6" t="s">
        <v>22</v>
      </c>
      <c r="E731" s="6">
        <v>50657</v>
      </c>
      <c r="F731" s="6" t="s">
        <v>207</v>
      </c>
      <c r="G731" s="6" t="s">
        <v>1427</v>
      </c>
      <c r="H731" s="7">
        <v>44069</v>
      </c>
      <c r="I731" s="6">
        <v>30</v>
      </c>
      <c r="J731" s="6" t="s">
        <v>25</v>
      </c>
      <c r="K731" s="6" t="s">
        <v>616</v>
      </c>
      <c r="L731" s="6" t="s">
        <v>617</v>
      </c>
      <c r="M731" s="6">
        <v>6</v>
      </c>
      <c r="N731" s="8">
        <v>660456</v>
      </c>
      <c r="O731" s="6" t="s">
        <v>66</v>
      </c>
      <c r="P731" s="6" t="s">
        <v>763</v>
      </c>
      <c r="Q731" s="6" t="s">
        <v>187</v>
      </c>
      <c r="R731" s="6" t="s">
        <v>31</v>
      </c>
      <c r="S731" s="6" t="s">
        <v>66</v>
      </c>
    </row>
    <row r="732" spans="1:19" x14ac:dyDescent="0.25">
      <c r="A732" s="5" t="s">
        <v>19</v>
      </c>
      <c r="B732" s="6" t="s">
        <v>20</v>
      </c>
      <c r="C732" s="6" t="s">
        <v>21</v>
      </c>
      <c r="D732" s="6" t="s">
        <v>22</v>
      </c>
      <c r="E732" s="6" t="s">
        <v>1228</v>
      </c>
      <c r="F732" s="6" t="s">
        <v>1229</v>
      </c>
      <c r="G732" s="6" t="s">
        <v>1428</v>
      </c>
      <c r="H732" s="7">
        <v>44069</v>
      </c>
      <c r="I732" s="6">
        <v>30</v>
      </c>
      <c r="J732" s="6" t="s">
        <v>25</v>
      </c>
      <c r="K732" s="6" t="s">
        <v>1299</v>
      </c>
      <c r="L732" s="6" t="s">
        <v>1300</v>
      </c>
      <c r="M732" s="6">
        <v>2</v>
      </c>
      <c r="N732" s="8">
        <v>88336</v>
      </c>
      <c r="O732" s="6" t="s">
        <v>28</v>
      </c>
      <c r="P732" s="6" t="s">
        <v>763</v>
      </c>
      <c r="Q732" s="6" t="s">
        <v>187</v>
      </c>
      <c r="R732" s="6" t="s">
        <v>131</v>
      </c>
      <c r="S732" s="6" t="s">
        <v>66</v>
      </c>
    </row>
    <row r="733" spans="1:19" x14ac:dyDescent="0.25">
      <c r="A733" s="5" t="s">
        <v>19</v>
      </c>
      <c r="B733" s="6" t="s">
        <v>20</v>
      </c>
      <c r="C733" s="6" t="s">
        <v>21</v>
      </c>
      <c r="D733" s="6" t="s">
        <v>22</v>
      </c>
      <c r="E733" s="6" t="s">
        <v>1197</v>
      </c>
      <c r="F733" s="6" t="s">
        <v>426</v>
      </c>
      <c r="G733" s="6" t="s">
        <v>1428</v>
      </c>
      <c r="H733" s="7">
        <v>44069</v>
      </c>
      <c r="I733" s="6">
        <v>30</v>
      </c>
      <c r="J733" s="6" t="s">
        <v>25</v>
      </c>
      <c r="K733" s="6" t="s">
        <v>1299</v>
      </c>
      <c r="L733" s="6" t="s">
        <v>1300</v>
      </c>
      <c r="M733" s="6">
        <v>2</v>
      </c>
      <c r="N733" s="8">
        <v>27732</v>
      </c>
      <c r="O733" s="6" t="s">
        <v>28</v>
      </c>
      <c r="P733" s="6" t="s">
        <v>763</v>
      </c>
      <c r="Q733" s="6" t="s">
        <v>187</v>
      </c>
      <c r="R733" s="6" t="s">
        <v>131</v>
      </c>
      <c r="S733" s="6" t="s">
        <v>66</v>
      </c>
    </row>
    <row r="734" spans="1:19" x14ac:dyDescent="0.25">
      <c r="A734" s="5" t="s">
        <v>19</v>
      </c>
      <c r="B734" s="6" t="s">
        <v>20</v>
      </c>
      <c r="C734" s="6" t="s">
        <v>21</v>
      </c>
      <c r="D734" s="6" t="s">
        <v>22</v>
      </c>
      <c r="E734" s="6" t="s">
        <v>1429</v>
      </c>
      <c r="F734" s="6" t="s">
        <v>1430</v>
      </c>
      <c r="G734" s="6" t="s">
        <v>1431</v>
      </c>
      <c r="H734" s="7">
        <v>44070</v>
      </c>
      <c r="I734" s="6">
        <v>30</v>
      </c>
      <c r="J734" s="6" t="s">
        <v>25</v>
      </c>
      <c r="K734" s="6" t="s">
        <v>777</v>
      </c>
      <c r="L734" s="6" t="s">
        <v>778</v>
      </c>
      <c r="M734" s="6">
        <v>1</v>
      </c>
      <c r="N734" s="8">
        <v>320479</v>
      </c>
      <c r="O734" s="6" t="s">
        <v>28</v>
      </c>
      <c r="P734" s="6" t="s">
        <v>763</v>
      </c>
      <c r="Q734" s="6" t="s">
        <v>187</v>
      </c>
      <c r="R734" s="6" t="s">
        <v>31</v>
      </c>
      <c r="S734" s="6" t="s">
        <v>28</v>
      </c>
    </row>
    <row r="735" spans="1:19" x14ac:dyDescent="0.25">
      <c r="A735" s="5" t="s">
        <v>19</v>
      </c>
      <c r="B735" s="6" t="s">
        <v>20</v>
      </c>
      <c r="C735" s="6" t="s">
        <v>21</v>
      </c>
      <c r="D735" s="6" t="s">
        <v>22</v>
      </c>
      <c r="E735" s="6">
        <v>84050</v>
      </c>
      <c r="F735" s="6" t="s">
        <v>1432</v>
      </c>
      <c r="G735" s="6" t="s">
        <v>1433</v>
      </c>
      <c r="H735" s="7">
        <v>44070</v>
      </c>
      <c r="I735" s="6">
        <v>30</v>
      </c>
      <c r="J735" s="6" t="s">
        <v>25</v>
      </c>
      <c r="K735" s="6" t="s">
        <v>532</v>
      </c>
      <c r="L735" s="6" t="s">
        <v>533</v>
      </c>
      <c r="M735" s="6">
        <v>1</v>
      </c>
      <c r="N735" s="8">
        <v>84025</v>
      </c>
      <c r="O735" s="6" t="s">
        <v>28</v>
      </c>
      <c r="P735" s="6" t="s">
        <v>763</v>
      </c>
      <c r="Q735" s="6" t="s">
        <v>187</v>
      </c>
      <c r="R735" s="6" t="s">
        <v>131</v>
      </c>
      <c r="S735" s="6" t="s">
        <v>28</v>
      </c>
    </row>
    <row r="736" spans="1:19" x14ac:dyDescent="0.25">
      <c r="A736" s="5" t="s">
        <v>19</v>
      </c>
      <c r="B736" s="6" t="s">
        <v>20</v>
      </c>
      <c r="C736" s="6" t="s">
        <v>21</v>
      </c>
      <c r="D736" s="6" t="s">
        <v>22</v>
      </c>
      <c r="E736" s="6">
        <v>27123</v>
      </c>
      <c r="F736" s="6" t="s">
        <v>220</v>
      </c>
      <c r="G736" s="6" t="s">
        <v>1434</v>
      </c>
      <c r="H736" s="7">
        <v>44070</v>
      </c>
      <c r="I736" s="6">
        <v>30</v>
      </c>
      <c r="J736" s="6" t="s">
        <v>25</v>
      </c>
      <c r="K736" s="6" t="s">
        <v>85</v>
      </c>
      <c r="L736" s="6" t="s">
        <v>86</v>
      </c>
      <c r="M736" s="6">
        <v>2</v>
      </c>
      <c r="N736" s="8">
        <v>21916</v>
      </c>
      <c r="O736" s="6" t="s">
        <v>28</v>
      </c>
      <c r="P736" s="6" t="s">
        <v>763</v>
      </c>
      <c r="Q736" s="6" t="s">
        <v>187</v>
      </c>
      <c r="R736" s="6" t="s">
        <v>131</v>
      </c>
      <c r="S736" s="6" t="s">
        <v>28</v>
      </c>
    </row>
    <row r="737" spans="1:19" x14ac:dyDescent="0.25">
      <c r="A737" s="5" t="s">
        <v>19</v>
      </c>
      <c r="B737" s="6" t="s">
        <v>20</v>
      </c>
      <c r="C737" s="6" t="s">
        <v>21</v>
      </c>
      <c r="D737" s="6" t="s">
        <v>22</v>
      </c>
      <c r="E737" s="6">
        <v>3200</v>
      </c>
      <c r="F737" s="6" t="s">
        <v>351</v>
      </c>
      <c r="G737" s="6" t="s">
        <v>1434</v>
      </c>
      <c r="H737" s="7">
        <v>44070</v>
      </c>
      <c r="I737" s="6">
        <v>30</v>
      </c>
      <c r="J737" s="6" t="s">
        <v>25</v>
      </c>
      <c r="K737" s="6" t="s">
        <v>85</v>
      </c>
      <c r="L737" s="6" t="s">
        <v>86</v>
      </c>
      <c r="M737" s="6">
        <v>1</v>
      </c>
      <c r="N737" s="8">
        <v>34445</v>
      </c>
      <c r="O737" s="6" t="s">
        <v>190</v>
      </c>
      <c r="P737" s="6" t="s">
        <v>763</v>
      </c>
      <c r="Q737" s="6" t="s">
        <v>187</v>
      </c>
      <c r="R737" s="6" t="s">
        <v>131</v>
      </c>
      <c r="S737" s="6" t="s">
        <v>66</v>
      </c>
    </row>
    <row r="738" spans="1:19" x14ac:dyDescent="0.25">
      <c r="A738" s="5" t="s">
        <v>19</v>
      </c>
      <c r="B738" s="6" t="s">
        <v>20</v>
      </c>
      <c r="C738" s="6" t="s">
        <v>21</v>
      </c>
      <c r="D738" s="6" t="s">
        <v>22</v>
      </c>
      <c r="E738" s="6" t="s">
        <v>849</v>
      </c>
      <c r="F738" s="6" t="s">
        <v>850</v>
      </c>
      <c r="G738" s="6" t="s">
        <v>1435</v>
      </c>
      <c r="H738" s="7">
        <v>44070</v>
      </c>
      <c r="I738" s="6">
        <v>30</v>
      </c>
      <c r="J738" s="6" t="s">
        <v>25</v>
      </c>
      <c r="K738" s="6" t="s">
        <v>616</v>
      </c>
      <c r="L738" s="6" t="s">
        <v>617</v>
      </c>
      <c r="M738" s="6">
        <v>30</v>
      </c>
      <c r="N738" s="8">
        <v>71640</v>
      </c>
      <c r="O738" s="6" t="s">
        <v>28</v>
      </c>
      <c r="P738" s="6" t="s">
        <v>763</v>
      </c>
      <c r="Q738" s="6" t="s">
        <v>187</v>
      </c>
      <c r="R738" s="6" t="s">
        <v>31</v>
      </c>
      <c r="S738" s="6" t="s">
        <v>66</v>
      </c>
    </row>
    <row r="739" spans="1:19" x14ac:dyDescent="0.25">
      <c r="A739" s="5" t="s">
        <v>19</v>
      </c>
      <c r="B739" s="6" t="s">
        <v>20</v>
      </c>
      <c r="C739" s="6" t="s">
        <v>21</v>
      </c>
      <c r="D739" s="6" t="s">
        <v>22</v>
      </c>
      <c r="E739" s="6" t="s">
        <v>843</v>
      </c>
      <c r="F739" s="6" t="s">
        <v>844</v>
      </c>
      <c r="G739" s="6" t="s">
        <v>1436</v>
      </c>
      <c r="H739" s="7">
        <v>44070</v>
      </c>
      <c r="I739" s="6">
        <v>30</v>
      </c>
      <c r="J739" s="6" t="s">
        <v>25</v>
      </c>
      <c r="K739" s="6" t="s">
        <v>209</v>
      </c>
      <c r="L739" s="6" t="s">
        <v>210</v>
      </c>
      <c r="M739" s="6">
        <v>1</v>
      </c>
      <c r="N739" s="8">
        <v>391866</v>
      </c>
      <c r="O739" s="6" t="s">
        <v>28</v>
      </c>
      <c r="P739" s="6" t="s">
        <v>763</v>
      </c>
      <c r="Q739" s="6" t="s">
        <v>187</v>
      </c>
      <c r="R739" s="6" t="s">
        <v>31</v>
      </c>
      <c r="S739" s="6" t="s">
        <v>28</v>
      </c>
    </row>
    <row r="740" spans="1:19" x14ac:dyDescent="0.25">
      <c r="A740" s="5" t="s">
        <v>19</v>
      </c>
      <c r="B740" s="6" t="s">
        <v>20</v>
      </c>
      <c r="C740" s="6" t="s">
        <v>21</v>
      </c>
      <c r="D740" s="6" t="s">
        <v>22</v>
      </c>
      <c r="E740" s="6">
        <v>57</v>
      </c>
      <c r="F740" s="6" t="s">
        <v>188</v>
      </c>
      <c r="G740" s="6" t="s">
        <v>1437</v>
      </c>
      <c r="H740" s="7">
        <v>44070</v>
      </c>
      <c r="I740" s="6">
        <v>30</v>
      </c>
      <c r="J740" s="6" t="s">
        <v>25</v>
      </c>
      <c r="K740" s="6" t="s">
        <v>1438</v>
      </c>
      <c r="L740" s="6" t="s">
        <v>1439</v>
      </c>
      <c r="M740" s="6">
        <v>2</v>
      </c>
      <c r="N740" s="8">
        <v>62168</v>
      </c>
      <c r="O740" s="6" t="s">
        <v>190</v>
      </c>
      <c r="P740" s="6" t="s">
        <v>763</v>
      </c>
      <c r="Q740" s="6" t="s">
        <v>187</v>
      </c>
      <c r="R740" s="6" t="s">
        <v>31</v>
      </c>
      <c r="S740" s="6" t="s">
        <v>66</v>
      </c>
    </row>
    <row r="741" spans="1:19" x14ac:dyDescent="0.25">
      <c r="A741" s="5" t="s">
        <v>19</v>
      </c>
      <c r="B741" s="6" t="s">
        <v>20</v>
      </c>
      <c r="C741" s="6" t="s">
        <v>21</v>
      </c>
      <c r="D741" s="6" t="s">
        <v>22</v>
      </c>
      <c r="E741" s="6">
        <v>75</v>
      </c>
      <c r="F741" s="6" t="s">
        <v>1440</v>
      </c>
      <c r="G741" s="6" t="s">
        <v>1437</v>
      </c>
      <c r="H741" s="7">
        <v>44070</v>
      </c>
      <c r="I741" s="6">
        <v>30</v>
      </c>
      <c r="J741" s="6" t="s">
        <v>25</v>
      </c>
      <c r="K741" s="6" t="s">
        <v>1438</v>
      </c>
      <c r="L741" s="6" t="s">
        <v>1439</v>
      </c>
      <c r="M741" s="6">
        <v>2</v>
      </c>
      <c r="N741" s="8">
        <v>64522</v>
      </c>
      <c r="O741" s="6" t="s">
        <v>190</v>
      </c>
      <c r="P741" s="6" t="s">
        <v>763</v>
      </c>
      <c r="Q741" s="6" t="s">
        <v>187</v>
      </c>
      <c r="R741" s="6" t="s">
        <v>31</v>
      </c>
      <c r="S741" s="6" t="s">
        <v>66</v>
      </c>
    </row>
    <row r="742" spans="1:19" x14ac:dyDescent="0.25">
      <c r="A742" s="5" t="s">
        <v>19</v>
      </c>
      <c r="B742" s="6" t="s">
        <v>20</v>
      </c>
      <c r="C742" s="6" t="s">
        <v>21</v>
      </c>
      <c r="D742" s="6" t="s">
        <v>22</v>
      </c>
      <c r="E742" s="6">
        <v>3200</v>
      </c>
      <c r="F742" s="6" t="s">
        <v>351</v>
      </c>
      <c r="G742" s="6" t="s">
        <v>1441</v>
      </c>
      <c r="H742" s="7">
        <v>44070</v>
      </c>
      <c r="I742" s="6">
        <v>30</v>
      </c>
      <c r="J742" s="6" t="s">
        <v>25</v>
      </c>
      <c r="K742" s="6" t="s">
        <v>689</v>
      </c>
      <c r="L742" s="6" t="s">
        <v>690</v>
      </c>
      <c r="M742" s="6">
        <v>1</v>
      </c>
      <c r="N742" s="8">
        <v>34445</v>
      </c>
      <c r="O742" s="6" t="s">
        <v>190</v>
      </c>
      <c r="P742" s="6" t="s">
        <v>763</v>
      </c>
      <c r="Q742" s="6" t="s">
        <v>187</v>
      </c>
      <c r="R742" s="6" t="s">
        <v>31</v>
      </c>
      <c r="S742" s="6" t="s">
        <v>66</v>
      </c>
    </row>
    <row r="743" spans="1:19" x14ac:dyDescent="0.25">
      <c r="A743" s="5" t="s">
        <v>19</v>
      </c>
      <c r="B743" s="6" t="s">
        <v>20</v>
      </c>
      <c r="C743" s="6" t="s">
        <v>21</v>
      </c>
      <c r="D743" s="6" t="s">
        <v>22</v>
      </c>
      <c r="E743" s="6">
        <v>24048</v>
      </c>
      <c r="F743" s="6" t="s">
        <v>1442</v>
      </c>
      <c r="G743" s="6" t="s">
        <v>1441</v>
      </c>
      <c r="H743" s="7">
        <v>44070</v>
      </c>
      <c r="I743" s="6">
        <v>30</v>
      </c>
      <c r="J743" s="6" t="s">
        <v>25</v>
      </c>
      <c r="K743" s="6" t="s">
        <v>689</v>
      </c>
      <c r="L743" s="6" t="s">
        <v>690</v>
      </c>
      <c r="M743" s="6">
        <v>1</v>
      </c>
      <c r="N743" s="8">
        <v>55455</v>
      </c>
      <c r="O743" s="6" t="s">
        <v>28</v>
      </c>
      <c r="P743" s="6" t="s">
        <v>763</v>
      </c>
      <c r="Q743" s="6" t="s">
        <v>187</v>
      </c>
      <c r="R743" s="6" t="s">
        <v>31</v>
      </c>
      <c r="S743" s="6" t="s">
        <v>28</v>
      </c>
    </row>
    <row r="744" spans="1:19" x14ac:dyDescent="0.25">
      <c r="A744" s="5" t="s">
        <v>19</v>
      </c>
      <c r="B744" s="6" t="s">
        <v>20</v>
      </c>
      <c r="C744" s="6" t="s">
        <v>21</v>
      </c>
      <c r="D744" s="6" t="s">
        <v>22</v>
      </c>
      <c r="E744" s="6" t="s">
        <v>806</v>
      </c>
      <c r="F744" s="6" t="s">
        <v>807</v>
      </c>
      <c r="G744" s="6" t="s">
        <v>1443</v>
      </c>
      <c r="H744" s="7">
        <v>44070</v>
      </c>
      <c r="I744" s="6">
        <v>30</v>
      </c>
      <c r="J744" s="6" t="s">
        <v>25</v>
      </c>
      <c r="K744" s="6" t="s">
        <v>930</v>
      </c>
      <c r="L744" s="6" t="s">
        <v>931</v>
      </c>
      <c r="M744" s="6">
        <v>2</v>
      </c>
      <c r="N744" s="8">
        <v>107986</v>
      </c>
      <c r="O744" s="6" t="s">
        <v>28</v>
      </c>
      <c r="P744" s="6" t="s">
        <v>763</v>
      </c>
      <c r="Q744" s="6" t="s">
        <v>187</v>
      </c>
      <c r="R744" s="6" t="s">
        <v>131</v>
      </c>
      <c r="S744" s="6" t="s">
        <v>66</v>
      </c>
    </row>
    <row r="745" spans="1:19" x14ac:dyDescent="0.25">
      <c r="A745" s="5" t="s">
        <v>19</v>
      </c>
      <c r="B745" s="6" t="s">
        <v>20</v>
      </c>
      <c r="C745" s="6" t="s">
        <v>21</v>
      </c>
      <c r="D745" s="6" t="s">
        <v>22</v>
      </c>
      <c r="E745" s="6">
        <v>14021</v>
      </c>
      <c r="F745" s="6" t="s">
        <v>1444</v>
      </c>
      <c r="G745" s="6" t="s">
        <v>1445</v>
      </c>
      <c r="H745" s="7">
        <v>44070</v>
      </c>
      <c r="I745" s="6">
        <v>30</v>
      </c>
      <c r="J745" s="6" t="s">
        <v>25</v>
      </c>
      <c r="K745" s="6" t="s">
        <v>1070</v>
      </c>
      <c r="L745" s="6" t="s">
        <v>1071</v>
      </c>
      <c r="M745" s="6">
        <v>1</v>
      </c>
      <c r="N745" s="8">
        <v>41093</v>
      </c>
      <c r="O745" s="6" t="s">
        <v>28</v>
      </c>
      <c r="P745" s="6" t="s">
        <v>763</v>
      </c>
      <c r="Q745" s="6" t="s">
        <v>187</v>
      </c>
      <c r="R745" s="6" t="s">
        <v>31</v>
      </c>
      <c r="S745" s="6" t="s">
        <v>28</v>
      </c>
    </row>
    <row r="746" spans="1:19" x14ac:dyDescent="0.25">
      <c r="A746" s="5" t="s">
        <v>19</v>
      </c>
      <c r="B746" s="6" t="s">
        <v>20</v>
      </c>
      <c r="C746" s="6" t="s">
        <v>21</v>
      </c>
      <c r="D746" s="6" t="s">
        <v>22</v>
      </c>
      <c r="E746" s="6">
        <v>85</v>
      </c>
      <c r="F746" s="6" t="s">
        <v>1143</v>
      </c>
      <c r="G746" s="6" t="s">
        <v>1446</v>
      </c>
      <c r="H746" s="7">
        <v>44070</v>
      </c>
      <c r="I746" s="6">
        <v>30</v>
      </c>
      <c r="J746" s="6" t="s">
        <v>25</v>
      </c>
      <c r="K746" s="6" t="s">
        <v>822</v>
      </c>
      <c r="L746" s="6" t="s">
        <v>823</v>
      </c>
      <c r="M746" s="6">
        <v>1</v>
      </c>
      <c r="N746" s="8">
        <v>38647</v>
      </c>
      <c r="O746" s="6" t="s">
        <v>190</v>
      </c>
      <c r="P746" s="6" t="s">
        <v>763</v>
      </c>
      <c r="Q746" s="6" t="s">
        <v>187</v>
      </c>
      <c r="R746" s="6" t="s">
        <v>131</v>
      </c>
      <c r="S746" s="6" t="s">
        <v>66</v>
      </c>
    </row>
    <row r="747" spans="1:19" x14ac:dyDescent="0.25">
      <c r="A747" s="5" t="s">
        <v>19</v>
      </c>
      <c r="B747" s="6" t="s">
        <v>20</v>
      </c>
      <c r="C747" s="6" t="s">
        <v>21</v>
      </c>
      <c r="D747" s="6" t="s">
        <v>22</v>
      </c>
      <c r="E747" s="6" t="s">
        <v>1447</v>
      </c>
      <c r="F747" s="6" t="s">
        <v>1448</v>
      </c>
      <c r="G747" s="6" t="s">
        <v>1446</v>
      </c>
      <c r="H747" s="7">
        <v>44070</v>
      </c>
      <c r="I747" s="6">
        <v>30</v>
      </c>
      <c r="J747" s="6" t="s">
        <v>25</v>
      </c>
      <c r="K747" s="6" t="s">
        <v>822</v>
      </c>
      <c r="L747" s="6" t="s">
        <v>823</v>
      </c>
      <c r="M747" s="6">
        <v>1</v>
      </c>
      <c r="N747" s="8">
        <v>11912</v>
      </c>
      <c r="O747" s="6" t="s">
        <v>28</v>
      </c>
      <c r="P747" s="6" t="s">
        <v>763</v>
      </c>
      <c r="Q747" s="6" t="s">
        <v>187</v>
      </c>
      <c r="R747" s="6" t="s">
        <v>131</v>
      </c>
      <c r="S747" s="6" t="s">
        <v>28</v>
      </c>
    </row>
    <row r="748" spans="1:19" x14ac:dyDescent="0.25">
      <c r="A748" s="5" t="s">
        <v>19</v>
      </c>
      <c r="B748" s="6" t="s">
        <v>20</v>
      </c>
      <c r="C748" s="6" t="s">
        <v>21</v>
      </c>
      <c r="D748" s="6" t="s">
        <v>22</v>
      </c>
      <c r="E748" s="6">
        <v>45625</v>
      </c>
      <c r="F748" s="6" t="s">
        <v>1135</v>
      </c>
      <c r="G748" s="6" t="s">
        <v>1449</v>
      </c>
      <c r="H748" s="7">
        <v>44070</v>
      </c>
      <c r="I748" s="6">
        <v>30</v>
      </c>
      <c r="J748" s="6" t="s">
        <v>25</v>
      </c>
      <c r="K748" s="6" t="s">
        <v>738</v>
      </c>
      <c r="L748" s="6" t="s">
        <v>739</v>
      </c>
      <c r="M748" s="6">
        <v>4</v>
      </c>
      <c r="N748" s="8">
        <v>309212</v>
      </c>
      <c r="O748" s="6" t="s">
        <v>66</v>
      </c>
      <c r="P748" s="6" t="s">
        <v>763</v>
      </c>
      <c r="Q748" s="6" t="s">
        <v>187</v>
      </c>
      <c r="R748" s="6" t="s">
        <v>31</v>
      </c>
      <c r="S748" s="6" t="s">
        <v>66</v>
      </c>
    </row>
    <row r="749" spans="1:19" x14ac:dyDescent="0.25">
      <c r="A749" s="5" t="s">
        <v>19</v>
      </c>
      <c r="B749" s="6" t="s">
        <v>20</v>
      </c>
      <c r="C749" s="6" t="s">
        <v>21</v>
      </c>
      <c r="D749" s="6" t="s">
        <v>22</v>
      </c>
      <c r="E749" s="6">
        <v>47533</v>
      </c>
      <c r="F749" s="6" t="s">
        <v>145</v>
      </c>
      <c r="G749" s="6" t="s">
        <v>1450</v>
      </c>
      <c r="H749" s="7">
        <v>44071</v>
      </c>
      <c r="I749" s="6">
        <v>30</v>
      </c>
      <c r="J749" s="6" t="s">
        <v>25</v>
      </c>
      <c r="K749" s="6" t="s">
        <v>532</v>
      </c>
      <c r="L749" s="6" t="s">
        <v>533</v>
      </c>
      <c r="M749" s="6">
        <v>4</v>
      </c>
      <c r="N749" s="8">
        <v>235260</v>
      </c>
      <c r="O749" s="6" t="s">
        <v>66</v>
      </c>
      <c r="P749" s="6" t="s">
        <v>763</v>
      </c>
      <c r="Q749" s="6" t="s">
        <v>187</v>
      </c>
      <c r="R749" s="6" t="s">
        <v>131</v>
      </c>
      <c r="S749" s="6" t="s">
        <v>66</v>
      </c>
    </row>
    <row r="750" spans="1:19" x14ac:dyDescent="0.25">
      <c r="A750" s="5" t="s">
        <v>19</v>
      </c>
      <c r="B750" s="6" t="s">
        <v>20</v>
      </c>
      <c r="C750" s="6" t="s">
        <v>21</v>
      </c>
      <c r="D750" s="6" t="s">
        <v>22</v>
      </c>
      <c r="E750" s="6">
        <v>40063</v>
      </c>
      <c r="F750" s="6" t="s">
        <v>1451</v>
      </c>
      <c r="G750" s="6" t="s">
        <v>1452</v>
      </c>
      <c r="H750" s="7">
        <v>44071</v>
      </c>
      <c r="I750" s="6">
        <v>30</v>
      </c>
      <c r="J750" s="6" t="s">
        <v>25</v>
      </c>
      <c r="K750" s="6" t="s">
        <v>639</v>
      </c>
      <c r="L750" s="6" t="s">
        <v>640</v>
      </c>
      <c r="M750" s="6">
        <v>4</v>
      </c>
      <c r="N750" s="8">
        <v>354928</v>
      </c>
      <c r="O750" s="6" t="s">
        <v>66</v>
      </c>
      <c r="P750" s="6" t="s">
        <v>763</v>
      </c>
      <c r="Q750" s="6" t="s">
        <v>187</v>
      </c>
      <c r="R750" s="6" t="s">
        <v>131</v>
      </c>
      <c r="S750" s="6" t="s">
        <v>66</v>
      </c>
    </row>
    <row r="751" spans="1:19" x14ac:dyDescent="0.25">
      <c r="A751" s="5" t="s">
        <v>19</v>
      </c>
      <c r="B751" s="6" t="s">
        <v>20</v>
      </c>
      <c r="C751" s="6" t="s">
        <v>21</v>
      </c>
      <c r="D751" s="6" t="s">
        <v>22</v>
      </c>
      <c r="E751" s="6">
        <v>40063</v>
      </c>
      <c r="F751" s="6" t="s">
        <v>1451</v>
      </c>
      <c r="G751" s="6" t="s">
        <v>1453</v>
      </c>
      <c r="H751" s="7">
        <v>44071</v>
      </c>
      <c r="I751" s="6">
        <v>30</v>
      </c>
      <c r="J751" s="6" t="s">
        <v>25</v>
      </c>
      <c r="K751" s="6" t="s">
        <v>639</v>
      </c>
      <c r="L751" s="6" t="s">
        <v>640</v>
      </c>
      <c r="M751" s="6">
        <v>2</v>
      </c>
      <c r="N751" s="8">
        <v>177464</v>
      </c>
      <c r="O751" s="6" t="s">
        <v>66</v>
      </c>
      <c r="P751" s="6" t="s">
        <v>763</v>
      </c>
      <c r="Q751" s="6" t="s">
        <v>187</v>
      </c>
      <c r="R751" s="6" t="s">
        <v>131</v>
      </c>
      <c r="S751" s="6" t="s">
        <v>66</v>
      </c>
    </row>
    <row r="752" spans="1:19" x14ac:dyDescent="0.25">
      <c r="A752" s="5" t="s">
        <v>19</v>
      </c>
      <c r="B752" s="6" t="s">
        <v>20</v>
      </c>
      <c r="C752" s="6" t="s">
        <v>21</v>
      </c>
      <c r="D752" s="6" t="s">
        <v>22</v>
      </c>
      <c r="E752" s="6">
        <v>40768</v>
      </c>
      <c r="F752" s="6" t="s">
        <v>1186</v>
      </c>
      <c r="G752" s="6" t="s">
        <v>1454</v>
      </c>
      <c r="H752" s="7">
        <v>44071</v>
      </c>
      <c r="I752" s="6">
        <v>30</v>
      </c>
      <c r="J752" s="6" t="s">
        <v>25</v>
      </c>
      <c r="K752" s="6" t="s">
        <v>532</v>
      </c>
      <c r="L752" s="6" t="s">
        <v>533</v>
      </c>
      <c r="M752" s="6">
        <v>1</v>
      </c>
      <c r="N752" s="8">
        <v>39969</v>
      </c>
      <c r="O752" s="6" t="s">
        <v>66</v>
      </c>
      <c r="P752" s="6" t="s">
        <v>763</v>
      </c>
      <c r="Q752" s="6" t="s">
        <v>187</v>
      </c>
      <c r="R752" s="6" t="s">
        <v>131</v>
      </c>
      <c r="S752" s="6" t="s">
        <v>66</v>
      </c>
    </row>
    <row r="753" spans="1:19" x14ac:dyDescent="0.25">
      <c r="A753" s="5" t="s">
        <v>19</v>
      </c>
      <c r="B753" s="6" t="s">
        <v>20</v>
      </c>
      <c r="C753" s="6" t="s">
        <v>21</v>
      </c>
      <c r="D753" s="6" t="s">
        <v>22</v>
      </c>
      <c r="E753" s="6">
        <v>40768</v>
      </c>
      <c r="F753" s="6" t="s">
        <v>1186</v>
      </c>
      <c r="G753" s="6" t="s">
        <v>1455</v>
      </c>
      <c r="H753" s="7">
        <v>44071</v>
      </c>
      <c r="I753" s="6">
        <v>30</v>
      </c>
      <c r="J753" s="6" t="s">
        <v>25</v>
      </c>
      <c r="K753" s="6" t="s">
        <v>532</v>
      </c>
      <c r="L753" s="6" t="s">
        <v>533</v>
      </c>
      <c r="M753" s="6">
        <v>1</v>
      </c>
      <c r="N753" s="8">
        <v>39969</v>
      </c>
      <c r="O753" s="6" t="s">
        <v>66</v>
      </c>
      <c r="P753" s="6" t="s">
        <v>763</v>
      </c>
      <c r="Q753" s="6" t="s">
        <v>187</v>
      </c>
      <c r="R753" s="6" t="s">
        <v>131</v>
      </c>
      <c r="S753" s="6" t="s">
        <v>66</v>
      </c>
    </row>
    <row r="754" spans="1:19" x14ac:dyDescent="0.25">
      <c r="A754" s="5" t="s">
        <v>19</v>
      </c>
      <c r="B754" s="6" t="s">
        <v>20</v>
      </c>
      <c r="C754" s="6" t="s">
        <v>21</v>
      </c>
      <c r="D754" s="6" t="s">
        <v>22</v>
      </c>
      <c r="E754" s="6">
        <v>40768</v>
      </c>
      <c r="F754" s="6" t="s">
        <v>1186</v>
      </c>
      <c r="G754" s="6" t="s">
        <v>1456</v>
      </c>
      <c r="H754" s="7">
        <v>44071</v>
      </c>
      <c r="I754" s="6">
        <v>30</v>
      </c>
      <c r="J754" s="6" t="s">
        <v>25</v>
      </c>
      <c r="K754" s="6" t="s">
        <v>532</v>
      </c>
      <c r="L754" s="6" t="s">
        <v>533</v>
      </c>
      <c r="M754" s="6">
        <v>1</v>
      </c>
      <c r="N754" s="8">
        <v>39969</v>
      </c>
      <c r="O754" s="6" t="s">
        <v>66</v>
      </c>
      <c r="P754" s="6" t="s">
        <v>763</v>
      </c>
      <c r="Q754" s="6" t="s">
        <v>187</v>
      </c>
      <c r="R754" s="6" t="s">
        <v>131</v>
      </c>
      <c r="S754" s="6" t="s">
        <v>66</v>
      </c>
    </row>
    <row r="755" spans="1:19" x14ac:dyDescent="0.25">
      <c r="A755" s="5" t="s">
        <v>19</v>
      </c>
      <c r="B755" s="6" t="s">
        <v>20</v>
      </c>
      <c r="C755" s="6" t="s">
        <v>21</v>
      </c>
      <c r="D755" s="6" t="s">
        <v>22</v>
      </c>
      <c r="E755" s="6">
        <v>40768</v>
      </c>
      <c r="F755" s="6" t="s">
        <v>1186</v>
      </c>
      <c r="G755" s="6" t="s">
        <v>1457</v>
      </c>
      <c r="H755" s="7">
        <v>44071</v>
      </c>
      <c r="I755" s="6">
        <v>30</v>
      </c>
      <c r="J755" s="6" t="s">
        <v>25</v>
      </c>
      <c r="K755" s="6" t="s">
        <v>532</v>
      </c>
      <c r="L755" s="6" t="s">
        <v>533</v>
      </c>
      <c r="M755" s="6">
        <v>1</v>
      </c>
      <c r="N755" s="8">
        <v>39969</v>
      </c>
      <c r="O755" s="6" t="s">
        <v>66</v>
      </c>
      <c r="P755" s="6" t="s">
        <v>763</v>
      </c>
      <c r="Q755" s="6" t="s">
        <v>187</v>
      </c>
      <c r="R755" s="6" t="s">
        <v>131</v>
      </c>
      <c r="S755" s="6" t="s">
        <v>66</v>
      </c>
    </row>
    <row r="756" spans="1:19" x14ac:dyDescent="0.25">
      <c r="A756" s="5" t="s">
        <v>19</v>
      </c>
      <c r="B756" s="6" t="s">
        <v>20</v>
      </c>
      <c r="C756" s="6" t="s">
        <v>21</v>
      </c>
      <c r="D756" s="6" t="s">
        <v>22</v>
      </c>
      <c r="E756" s="6">
        <v>73</v>
      </c>
      <c r="F756" s="6" t="s">
        <v>1458</v>
      </c>
      <c r="G756" s="6" t="s">
        <v>1459</v>
      </c>
      <c r="H756" s="7">
        <v>44071</v>
      </c>
      <c r="I756" s="6">
        <v>30</v>
      </c>
      <c r="J756" s="6" t="s">
        <v>25</v>
      </c>
      <c r="K756" s="6" t="s">
        <v>1460</v>
      </c>
      <c r="L756" s="6" t="s">
        <v>1461</v>
      </c>
      <c r="M756" s="6">
        <v>1</v>
      </c>
      <c r="N756" s="8">
        <v>12093</v>
      </c>
      <c r="O756" s="6" t="s">
        <v>190</v>
      </c>
      <c r="P756" s="6" t="s">
        <v>763</v>
      </c>
      <c r="Q756" s="6" t="s">
        <v>187</v>
      </c>
      <c r="R756" s="6" t="s">
        <v>131</v>
      </c>
      <c r="S756" s="6" t="s">
        <v>66</v>
      </c>
    </row>
    <row r="757" spans="1:19" x14ac:dyDescent="0.25">
      <c r="A757" s="5" t="s">
        <v>19</v>
      </c>
      <c r="B757" s="6" t="s">
        <v>20</v>
      </c>
      <c r="C757" s="6" t="s">
        <v>21</v>
      </c>
      <c r="D757" s="6" t="s">
        <v>22</v>
      </c>
      <c r="E757" s="6">
        <v>10724</v>
      </c>
      <c r="F757" s="6" t="s">
        <v>155</v>
      </c>
      <c r="G757" s="6" t="s">
        <v>1462</v>
      </c>
      <c r="H757" s="7">
        <v>44071</v>
      </c>
      <c r="I757" s="6">
        <v>30</v>
      </c>
      <c r="J757" s="6" t="s">
        <v>25</v>
      </c>
      <c r="K757" s="6" t="s">
        <v>1289</v>
      </c>
      <c r="L757" s="6" t="s">
        <v>1290</v>
      </c>
      <c r="M757" s="6">
        <v>1</v>
      </c>
      <c r="N757" s="8">
        <v>33193</v>
      </c>
      <c r="O757" s="6" t="s">
        <v>28</v>
      </c>
      <c r="P757" s="6" t="s">
        <v>763</v>
      </c>
      <c r="Q757" s="6" t="s">
        <v>187</v>
      </c>
      <c r="R757" s="6" t="s">
        <v>131</v>
      </c>
      <c r="S757" s="6" t="s">
        <v>28</v>
      </c>
    </row>
    <row r="758" spans="1:19" x14ac:dyDescent="0.25">
      <c r="A758" s="5" t="s">
        <v>19</v>
      </c>
      <c r="B758" s="6" t="s">
        <v>20</v>
      </c>
      <c r="C758" s="6" t="s">
        <v>21</v>
      </c>
      <c r="D758" s="6" t="s">
        <v>22</v>
      </c>
      <c r="E758" s="6">
        <v>47628</v>
      </c>
      <c r="F758" s="6" t="s">
        <v>1368</v>
      </c>
      <c r="G758" s="6" t="s">
        <v>1463</v>
      </c>
      <c r="H758" s="7">
        <v>44071</v>
      </c>
      <c r="I758" s="6">
        <v>30</v>
      </c>
      <c r="J758" s="6" t="s">
        <v>25</v>
      </c>
      <c r="K758" s="6" t="s">
        <v>532</v>
      </c>
      <c r="L758" s="6" t="s">
        <v>533</v>
      </c>
      <c r="M758" s="6">
        <v>2</v>
      </c>
      <c r="N758" s="8">
        <v>35786</v>
      </c>
      <c r="O758" s="6" t="s">
        <v>66</v>
      </c>
      <c r="P758" s="6" t="s">
        <v>763</v>
      </c>
      <c r="Q758" s="6" t="s">
        <v>187</v>
      </c>
      <c r="R758" s="6" t="s">
        <v>31</v>
      </c>
      <c r="S758" s="6" t="s">
        <v>66</v>
      </c>
    </row>
    <row r="759" spans="1:19" x14ac:dyDescent="0.25">
      <c r="A759" s="5" t="s">
        <v>19</v>
      </c>
      <c r="B759" s="6" t="s">
        <v>20</v>
      </c>
      <c r="C759" s="6" t="s">
        <v>21</v>
      </c>
      <c r="D759" s="6" t="s">
        <v>22</v>
      </c>
      <c r="E759" s="6">
        <v>84014</v>
      </c>
      <c r="F759" s="6" t="s">
        <v>862</v>
      </c>
      <c r="G759" s="6" t="s">
        <v>1464</v>
      </c>
      <c r="H759" s="7">
        <v>44072</v>
      </c>
      <c r="I759" s="6">
        <v>30</v>
      </c>
      <c r="J759" s="6" t="s">
        <v>25</v>
      </c>
      <c r="K759" s="6" t="s">
        <v>491</v>
      </c>
      <c r="L759" s="6" t="s">
        <v>492</v>
      </c>
      <c r="M759" s="6">
        <v>1</v>
      </c>
      <c r="N759" s="8">
        <v>44450</v>
      </c>
      <c r="O759" s="6" t="s">
        <v>28</v>
      </c>
      <c r="P759" s="6" t="s">
        <v>763</v>
      </c>
      <c r="Q759" s="6" t="s">
        <v>187</v>
      </c>
      <c r="R759" s="6" t="s">
        <v>131</v>
      </c>
      <c r="S759" s="6" t="s">
        <v>28</v>
      </c>
    </row>
    <row r="760" spans="1:19" x14ac:dyDescent="0.25">
      <c r="A760" s="5" t="s">
        <v>19</v>
      </c>
      <c r="B760" s="6" t="s">
        <v>20</v>
      </c>
      <c r="C760" s="6" t="s">
        <v>21</v>
      </c>
      <c r="D760" s="6" t="s">
        <v>22</v>
      </c>
      <c r="E760" s="6">
        <v>4199</v>
      </c>
      <c r="F760" s="6" t="s">
        <v>357</v>
      </c>
      <c r="G760" s="6" t="s">
        <v>1465</v>
      </c>
      <c r="H760" s="7">
        <v>44072</v>
      </c>
      <c r="I760" s="6">
        <v>30</v>
      </c>
      <c r="J760" s="6" t="s">
        <v>25</v>
      </c>
      <c r="K760" s="6" t="s">
        <v>1466</v>
      </c>
      <c r="L760" s="6" t="s">
        <v>1467</v>
      </c>
      <c r="M760" s="6">
        <v>1</v>
      </c>
      <c r="N760" s="8">
        <v>32261</v>
      </c>
      <c r="O760" s="6" t="s">
        <v>190</v>
      </c>
      <c r="P760" s="6" t="s">
        <v>763</v>
      </c>
      <c r="Q760" s="6" t="s">
        <v>187</v>
      </c>
      <c r="R760" s="6" t="s">
        <v>131</v>
      </c>
      <c r="S760" s="6" t="s">
        <v>66</v>
      </c>
    </row>
    <row r="761" spans="1:19" x14ac:dyDescent="0.25">
      <c r="A761" s="5" t="s">
        <v>19</v>
      </c>
      <c r="B761" s="6" t="s">
        <v>20</v>
      </c>
      <c r="C761" s="6" t="s">
        <v>21</v>
      </c>
      <c r="D761" s="6" t="s">
        <v>22</v>
      </c>
      <c r="E761" s="6">
        <v>3572</v>
      </c>
      <c r="F761" s="6" t="s">
        <v>306</v>
      </c>
      <c r="G761" s="6" t="s">
        <v>1468</v>
      </c>
      <c r="H761" s="7">
        <v>44072</v>
      </c>
      <c r="I761" s="6">
        <v>30</v>
      </c>
      <c r="J761" s="6" t="s">
        <v>25</v>
      </c>
      <c r="K761" s="6" t="s">
        <v>85</v>
      </c>
      <c r="L761" s="6" t="s">
        <v>86</v>
      </c>
      <c r="M761" s="6">
        <v>1</v>
      </c>
      <c r="N761" s="8">
        <v>19319</v>
      </c>
      <c r="O761" s="6" t="s">
        <v>190</v>
      </c>
      <c r="P761" s="6" t="s">
        <v>763</v>
      </c>
      <c r="Q761" s="6" t="s">
        <v>187</v>
      </c>
      <c r="R761" s="6" t="s">
        <v>131</v>
      </c>
      <c r="S761" s="6" t="s">
        <v>66</v>
      </c>
    </row>
    <row r="762" spans="1:19" x14ac:dyDescent="0.25">
      <c r="A762" s="5" t="s">
        <v>19</v>
      </c>
      <c r="B762" s="6" t="s">
        <v>20</v>
      </c>
      <c r="C762" s="6" t="s">
        <v>21</v>
      </c>
      <c r="D762" s="6" t="s">
        <v>22</v>
      </c>
      <c r="E762" s="6">
        <v>4199</v>
      </c>
      <c r="F762" s="6" t="s">
        <v>357</v>
      </c>
      <c r="G762" s="6" t="s">
        <v>1469</v>
      </c>
      <c r="H762" s="7">
        <v>44072</v>
      </c>
      <c r="I762" s="6">
        <v>30</v>
      </c>
      <c r="J762" s="6" t="s">
        <v>25</v>
      </c>
      <c r="K762" s="6" t="s">
        <v>1470</v>
      </c>
      <c r="L762" s="6" t="s">
        <v>1471</v>
      </c>
      <c r="M762" s="6">
        <v>1</v>
      </c>
      <c r="N762" s="8">
        <v>33605</v>
      </c>
      <c r="O762" s="6" t="s">
        <v>190</v>
      </c>
      <c r="P762" s="6" t="s">
        <v>763</v>
      </c>
      <c r="Q762" s="6" t="s">
        <v>187</v>
      </c>
      <c r="R762" s="6" t="s">
        <v>131</v>
      </c>
      <c r="S762" s="6" t="s">
        <v>66</v>
      </c>
    </row>
    <row r="763" spans="1:19" x14ac:dyDescent="0.25">
      <c r="A763" s="5" t="s">
        <v>19</v>
      </c>
      <c r="B763" s="6" t="s">
        <v>20</v>
      </c>
      <c r="C763" s="6" t="s">
        <v>21</v>
      </c>
      <c r="D763" s="6" t="s">
        <v>22</v>
      </c>
      <c r="E763" s="6" t="s">
        <v>1472</v>
      </c>
      <c r="F763" s="6" t="s">
        <v>1473</v>
      </c>
      <c r="G763" s="6" t="s">
        <v>1469</v>
      </c>
      <c r="H763" s="7">
        <v>44072</v>
      </c>
      <c r="I763" s="6">
        <v>30</v>
      </c>
      <c r="J763" s="6" t="s">
        <v>25</v>
      </c>
      <c r="K763" s="6" t="s">
        <v>1470</v>
      </c>
      <c r="L763" s="6" t="s">
        <v>1471</v>
      </c>
      <c r="M763" s="6">
        <v>1</v>
      </c>
      <c r="N763" s="8">
        <v>52500</v>
      </c>
      <c r="O763" s="6" t="s">
        <v>28</v>
      </c>
      <c r="P763" s="6" t="s">
        <v>763</v>
      </c>
      <c r="Q763" s="6" t="s">
        <v>187</v>
      </c>
      <c r="R763" s="6" t="s">
        <v>131</v>
      </c>
      <c r="S763" s="6" t="s">
        <v>28</v>
      </c>
    </row>
    <row r="764" spans="1:19" x14ac:dyDescent="0.25">
      <c r="A764" s="5" t="s">
        <v>19</v>
      </c>
      <c r="B764" s="6" t="s">
        <v>20</v>
      </c>
      <c r="C764" s="6" t="s">
        <v>21</v>
      </c>
      <c r="D764" s="6" t="s">
        <v>22</v>
      </c>
      <c r="E764" s="6">
        <v>59</v>
      </c>
      <c r="F764" s="6" t="s">
        <v>991</v>
      </c>
      <c r="G764" s="6" t="s">
        <v>1469</v>
      </c>
      <c r="H764" s="7">
        <v>44072</v>
      </c>
      <c r="I764" s="6">
        <v>30</v>
      </c>
      <c r="J764" s="6" t="s">
        <v>25</v>
      </c>
      <c r="K764" s="6" t="s">
        <v>1470</v>
      </c>
      <c r="L764" s="6" t="s">
        <v>1471</v>
      </c>
      <c r="M764" s="6">
        <v>1</v>
      </c>
      <c r="N764" s="8">
        <v>25000</v>
      </c>
      <c r="O764" s="6" t="s">
        <v>190</v>
      </c>
      <c r="P764" s="6" t="s">
        <v>763</v>
      </c>
      <c r="Q764" s="6" t="s">
        <v>187</v>
      </c>
      <c r="R764" s="6" t="s">
        <v>131</v>
      </c>
      <c r="S764" s="6" t="s">
        <v>66</v>
      </c>
    </row>
    <row r="765" spans="1:19" x14ac:dyDescent="0.25">
      <c r="A765" s="5" t="s">
        <v>19</v>
      </c>
      <c r="B765" s="6" t="s">
        <v>20</v>
      </c>
      <c r="C765" s="6" t="s">
        <v>21</v>
      </c>
      <c r="D765" s="6" t="s">
        <v>22</v>
      </c>
      <c r="E765" s="6" t="s">
        <v>940</v>
      </c>
      <c r="F765" s="6" t="s">
        <v>941</v>
      </c>
      <c r="G765" s="6" t="s">
        <v>1474</v>
      </c>
      <c r="H765" s="7">
        <v>44072</v>
      </c>
      <c r="I765" s="6">
        <v>30</v>
      </c>
      <c r="J765" s="6" t="s">
        <v>25</v>
      </c>
      <c r="K765" s="6" t="s">
        <v>1470</v>
      </c>
      <c r="L765" s="6" t="s">
        <v>1471</v>
      </c>
      <c r="M765" s="6">
        <v>2</v>
      </c>
      <c r="N765" s="8">
        <v>15272</v>
      </c>
      <c r="O765" s="6" t="s">
        <v>28</v>
      </c>
      <c r="P765" s="6" t="s">
        <v>763</v>
      </c>
      <c r="Q765" s="6" t="s">
        <v>187</v>
      </c>
      <c r="R765" s="6" t="s">
        <v>131</v>
      </c>
      <c r="S765" s="6" t="s">
        <v>28</v>
      </c>
    </row>
    <row r="766" spans="1:19" x14ac:dyDescent="0.25">
      <c r="A766" s="5" t="s">
        <v>19</v>
      </c>
      <c r="B766" s="6" t="s">
        <v>20</v>
      </c>
      <c r="C766" s="6" t="s">
        <v>21</v>
      </c>
      <c r="D766" s="6" t="s">
        <v>22</v>
      </c>
      <c r="E766" s="6">
        <v>57</v>
      </c>
      <c r="F766" s="6" t="s">
        <v>188</v>
      </c>
      <c r="G766" s="6" t="s">
        <v>1475</v>
      </c>
      <c r="H766" s="7">
        <v>44072</v>
      </c>
      <c r="I766" s="6">
        <v>30</v>
      </c>
      <c r="J766" s="6" t="s">
        <v>25</v>
      </c>
      <c r="K766" s="6" t="s">
        <v>1043</v>
      </c>
      <c r="L766" s="6" t="s">
        <v>1044</v>
      </c>
      <c r="M766" s="6">
        <v>1</v>
      </c>
      <c r="N766" s="8">
        <v>31084</v>
      </c>
      <c r="O766" s="6" t="s">
        <v>190</v>
      </c>
      <c r="P766" s="6" t="s">
        <v>763</v>
      </c>
      <c r="Q766" s="6" t="s">
        <v>187</v>
      </c>
      <c r="R766" s="6" t="s">
        <v>31</v>
      </c>
      <c r="S766" s="6" t="s">
        <v>66</v>
      </c>
    </row>
    <row r="767" spans="1:19" x14ac:dyDescent="0.25">
      <c r="A767" s="5" t="s">
        <v>19</v>
      </c>
      <c r="B767" s="6" t="s">
        <v>20</v>
      </c>
      <c r="C767" s="6" t="s">
        <v>21</v>
      </c>
      <c r="D767" s="6" t="s">
        <v>22</v>
      </c>
      <c r="E767" s="6">
        <v>90095</v>
      </c>
      <c r="F767" s="6" t="s">
        <v>112</v>
      </c>
      <c r="G767" s="6" t="s">
        <v>1475</v>
      </c>
      <c r="H767" s="7">
        <v>44072</v>
      </c>
      <c r="I767" s="6">
        <v>30</v>
      </c>
      <c r="J767" s="6" t="s">
        <v>25</v>
      </c>
      <c r="K767" s="6" t="s">
        <v>1043</v>
      </c>
      <c r="L767" s="6" t="s">
        <v>1044</v>
      </c>
      <c r="M767" s="6">
        <v>1</v>
      </c>
      <c r="N767" s="8">
        <v>25202</v>
      </c>
      <c r="O767" s="6" t="s">
        <v>28</v>
      </c>
      <c r="P767" s="6" t="s">
        <v>763</v>
      </c>
      <c r="Q767" s="6" t="s">
        <v>187</v>
      </c>
      <c r="R767" s="6" t="s">
        <v>31</v>
      </c>
      <c r="S767" s="6" t="s">
        <v>28</v>
      </c>
    </row>
    <row r="768" spans="1:19" x14ac:dyDescent="0.25">
      <c r="A768" s="5" t="s">
        <v>19</v>
      </c>
      <c r="B768" s="6" t="s">
        <v>20</v>
      </c>
      <c r="C768" s="6" t="s">
        <v>21</v>
      </c>
      <c r="D768" s="6" t="s">
        <v>22</v>
      </c>
      <c r="E768" s="6">
        <v>75188</v>
      </c>
      <c r="F768" s="6" t="s">
        <v>1476</v>
      </c>
      <c r="G768" s="6" t="s">
        <v>1475</v>
      </c>
      <c r="H768" s="7">
        <v>44072</v>
      </c>
      <c r="I768" s="6">
        <v>30</v>
      </c>
      <c r="J768" s="6" t="s">
        <v>25</v>
      </c>
      <c r="K768" s="6" t="s">
        <v>1043</v>
      </c>
      <c r="L768" s="6" t="s">
        <v>1044</v>
      </c>
      <c r="M768" s="6">
        <v>1</v>
      </c>
      <c r="N768" s="8">
        <v>9718</v>
      </c>
      <c r="O768" s="6" t="s">
        <v>28</v>
      </c>
      <c r="P768" s="6" t="s">
        <v>763</v>
      </c>
      <c r="Q768" s="6" t="s">
        <v>187</v>
      </c>
      <c r="R768" s="6" t="s">
        <v>31</v>
      </c>
      <c r="S768" s="6" t="s">
        <v>28</v>
      </c>
    </row>
    <row r="769" spans="1:19" x14ac:dyDescent="0.25">
      <c r="A769" s="5" t="s">
        <v>19</v>
      </c>
      <c r="B769" s="6" t="s">
        <v>20</v>
      </c>
      <c r="C769" s="6" t="s">
        <v>21</v>
      </c>
      <c r="D769" s="6" t="s">
        <v>22</v>
      </c>
      <c r="E769" s="6">
        <v>81013</v>
      </c>
      <c r="F769" s="6" t="s">
        <v>1384</v>
      </c>
      <c r="G769" s="6" t="s">
        <v>1477</v>
      </c>
      <c r="H769" s="7">
        <v>44072</v>
      </c>
      <c r="I769" s="6">
        <v>30</v>
      </c>
      <c r="J769" s="6" t="s">
        <v>25</v>
      </c>
      <c r="K769" s="6" t="s">
        <v>47</v>
      </c>
      <c r="L769" s="6" t="s">
        <v>48</v>
      </c>
      <c r="M769" s="6">
        <v>2</v>
      </c>
      <c r="N769" s="8">
        <v>8370</v>
      </c>
      <c r="O769" s="6" t="s">
        <v>28</v>
      </c>
      <c r="P769" s="6" t="s">
        <v>763</v>
      </c>
      <c r="Q769" s="6" t="s">
        <v>187</v>
      </c>
      <c r="R769" s="6" t="s">
        <v>131</v>
      </c>
      <c r="S769" s="6" t="s">
        <v>28</v>
      </c>
    </row>
    <row r="770" spans="1:19" x14ac:dyDescent="0.25">
      <c r="A770" s="5" t="s">
        <v>19</v>
      </c>
      <c r="B770" s="6" t="s">
        <v>20</v>
      </c>
      <c r="C770" s="6" t="s">
        <v>21</v>
      </c>
      <c r="D770" s="6" t="s">
        <v>22</v>
      </c>
      <c r="E770" s="6" t="s">
        <v>1400</v>
      </c>
      <c r="F770" s="6" t="s">
        <v>1401</v>
      </c>
      <c r="G770" s="6" t="s">
        <v>1477</v>
      </c>
      <c r="H770" s="7">
        <v>44072</v>
      </c>
      <c r="I770" s="6">
        <v>30</v>
      </c>
      <c r="J770" s="6" t="s">
        <v>25</v>
      </c>
      <c r="K770" s="6" t="s">
        <v>47</v>
      </c>
      <c r="L770" s="6" t="s">
        <v>48</v>
      </c>
      <c r="M770" s="6">
        <v>4</v>
      </c>
      <c r="N770" s="8">
        <v>17692</v>
      </c>
      <c r="O770" s="6" t="s">
        <v>28</v>
      </c>
      <c r="P770" s="6" t="s">
        <v>763</v>
      </c>
      <c r="Q770" s="6" t="s">
        <v>187</v>
      </c>
      <c r="R770" s="6" t="s">
        <v>131</v>
      </c>
      <c r="S770" s="6" t="s">
        <v>28</v>
      </c>
    </row>
    <row r="771" spans="1:19" x14ac:dyDescent="0.25">
      <c r="A771" s="5" t="s">
        <v>19</v>
      </c>
      <c r="B771" s="6" t="s">
        <v>20</v>
      </c>
      <c r="C771" s="6" t="s">
        <v>21</v>
      </c>
      <c r="D771" s="6" t="s">
        <v>22</v>
      </c>
      <c r="E771" s="6">
        <v>57084</v>
      </c>
      <c r="F771" s="6" t="s">
        <v>1478</v>
      </c>
      <c r="G771" s="6" t="s">
        <v>1479</v>
      </c>
      <c r="H771" s="7">
        <v>44072</v>
      </c>
      <c r="I771" s="6">
        <v>30</v>
      </c>
      <c r="J771" s="6" t="s">
        <v>25</v>
      </c>
      <c r="K771" s="6" t="s">
        <v>616</v>
      </c>
      <c r="L771" s="6" t="s">
        <v>617</v>
      </c>
      <c r="M771" s="6">
        <v>20</v>
      </c>
      <c r="N771" s="8">
        <v>57000</v>
      </c>
      <c r="O771" s="6" t="s">
        <v>28</v>
      </c>
      <c r="P771" s="6" t="s">
        <v>763</v>
      </c>
      <c r="Q771" s="6" t="s">
        <v>187</v>
      </c>
      <c r="R771" s="6" t="s">
        <v>31</v>
      </c>
      <c r="S771" s="6" t="s">
        <v>28</v>
      </c>
    </row>
    <row r="772" spans="1:19" x14ac:dyDescent="0.25">
      <c r="A772" s="5" t="s">
        <v>19</v>
      </c>
      <c r="B772" s="6" t="s">
        <v>20</v>
      </c>
      <c r="C772" s="6" t="s">
        <v>21</v>
      </c>
      <c r="D772" s="6" t="s">
        <v>22</v>
      </c>
      <c r="E772" s="6" t="s">
        <v>1480</v>
      </c>
      <c r="F772" s="6" t="s">
        <v>1481</v>
      </c>
      <c r="G772" s="6" t="s">
        <v>1482</v>
      </c>
      <c r="H772" s="7">
        <v>44072</v>
      </c>
      <c r="I772" s="6">
        <v>30</v>
      </c>
      <c r="J772" s="6" t="s">
        <v>25</v>
      </c>
      <c r="K772" s="6" t="s">
        <v>1154</v>
      </c>
      <c r="L772" s="6" t="s">
        <v>1155</v>
      </c>
      <c r="M772" s="6">
        <v>20</v>
      </c>
      <c r="N772" s="8">
        <v>56580</v>
      </c>
      <c r="O772" s="6" t="s">
        <v>28</v>
      </c>
      <c r="P772" s="6" t="s">
        <v>763</v>
      </c>
      <c r="Q772" s="6" t="s">
        <v>187</v>
      </c>
      <c r="R772" s="6" t="s">
        <v>131</v>
      </c>
      <c r="S772" s="6" t="s">
        <v>28</v>
      </c>
    </row>
    <row r="773" spans="1:19" x14ac:dyDescent="0.25">
      <c r="A773" s="5" t="s">
        <v>19</v>
      </c>
      <c r="B773" s="6" t="s">
        <v>20</v>
      </c>
      <c r="C773" s="6" t="s">
        <v>21</v>
      </c>
      <c r="D773" s="6" t="s">
        <v>22</v>
      </c>
      <c r="E773" s="6">
        <v>27173</v>
      </c>
      <c r="F773" s="6" t="s">
        <v>332</v>
      </c>
      <c r="G773" s="6" t="s">
        <v>1483</v>
      </c>
      <c r="H773" s="7">
        <v>44074</v>
      </c>
      <c r="I773" s="6">
        <v>30</v>
      </c>
      <c r="J773" s="6" t="s">
        <v>25</v>
      </c>
      <c r="K773" s="6" t="s">
        <v>1484</v>
      </c>
      <c r="L773" s="6" t="s">
        <v>1485</v>
      </c>
      <c r="M773" s="6">
        <v>1</v>
      </c>
      <c r="N773" s="8">
        <v>5034</v>
      </c>
      <c r="O773" s="6" t="s">
        <v>28</v>
      </c>
      <c r="P773" s="6" t="s">
        <v>763</v>
      </c>
      <c r="Q773" s="6" t="s">
        <v>187</v>
      </c>
      <c r="R773" s="6" t="s">
        <v>31</v>
      </c>
      <c r="S773" s="6" t="s">
        <v>28</v>
      </c>
    </row>
    <row r="774" spans="1:19" x14ac:dyDescent="0.25">
      <c r="A774" s="5" t="s">
        <v>19</v>
      </c>
      <c r="B774" s="6" t="s">
        <v>20</v>
      </c>
      <c r="C774" s="6" t="s">
        <v>21</v>
      </c>
      <c r="D774" s="6" t="s">
        <v>22</v>
      </c>
      <c r="E774" s="6">
        <v>73</v>
      </c>
      <c r="F774" s="6" t="s">
        <v>1458</v>
      </c>
      <c r="G774" s="6" t="s">
        <v>1486</v>
      </c>
      <c r="H774" s="7">
        <v>44074</v>
      </c>
      <c r="I774" s="6">
        <v>30</v>
      </c>
      <c r="J774" s="6" t="s">
        <v>25</v>
      </c>
      <c r="K774" s="6" t="s">
        <v>1487</v>
      </c>
      <c r="L774" s="6" t="s">
        <v>1488</v>
      </c>
      <c r="M774" s="6">
        <v>1</v>
      </c>
      <c r="N774" s="8">
        <v>12597</v>
      </c>
      <c r="O774" s="6" t="s">
        <v>190</v>
      </c>
      <c r="P774" s="6" t="s">
        <v>763</v>
      </c>
      <c r="Q774" s="6" t="s">
        <v>187</v>
      </c>
      <c r="R774" s="6" t="s">
        <v>31</v>
      </c>
      <c r="S774" s="6" t="s">
        <v>66</v>
      </c>
    </row>
    <row r="775" spans="1:19" x14ac:dyDescent="0.25">
      <c r="A775" s="5" t="s">
        <v>19</v>
      </c>
      <c r="B775" s="6" t="s">
        <v>20</v>
      </c>
      <c r="C775" s="6" t="s">
        <v>21</v>
      </c>
      <c r="D775" s="6" t="s">
        <v>22</v>
      </c>
      <c r="E775" s="6">
        <v>47416</v>
      </c>
      <c r="F775" s="6" t="s">
        <v>539</v>
      </c>
      <c r="G775" s="6" t="s">
        <v>1489</v>
      </c>
      <c r="H775" s="7">
        <v>44074</v>
      </c>
      <c r="I775" s="6">
        <v>30</v>
      </c>
      <c r="J775" s="6" t="s">
        <v>25</v>
      </c>
      <c r="K775" s="6" t="s">
        <v>1289</v>
      </c>
      <c r="L775" s="6" t="s">
        <v>1290</v>
      </c>
      <c r="M775" s="6">
        <v>2</v>
      </c>
      <c r="N775" s="8">
        <v>252084</v>
      </c>
      <c r="O775" s="6" t="s">
        <v>66</v>
      </c>
      <c r="P775" s="6" t="s">
        <v>763</v>
      </c>
      <c r="Q775" s="6" t="s">
        <v>187</v>
      </c>
      <c r="R775" s="6" t="s">
        <v>131</v>
      </c>
      <c r="S775" s="6" t="s">
        <v>66</v>
      </c>
    </row>
    <row r="776" spans="1:19" x14ac:dyDescent="0.25">
      <c r="A776" s="5" t="s">
        <v>19</v>
      </c>
      <c r="B776" s="6" t="s">
        <v>20</v>
      </c>
      <c r="C776" s="6" t="s">
        <v>21</v>
      </c>
      <c r="D776" s="6" t="s">
        <v>22</v>
      </c>
      <c r="E776" s="6" t="s">
        <v>864</v>
      </c>
      <c r="F776" s="6" t="s">
        <v>865</v>
      </c>
      <c r="G776" s="6" t="s">
        <v>1490</v>
      </c>
      <c r="H776" s="7">
        <v>44074</v>
      </c>
      <c r="I776" s="6">
        <v>30</v>
      </c>
      <c r="J776" s="6" t="s">
        <v>25</v>
      </c>
      <c r="K776" s="6" t="s">
        <v>85</v>
      </c>
      <c r="L776" s="6" t="s">
        <v>86</v>
      </c>
      <c r="M776" s="6">
        <v>2</v>
      </c>
      <c r="N776" s="8">
        <v>168050</v>
      </c>
      <c r="O776" s="6" t="s">
        <v>28</v>
      </c>
      <c r="P776" s="6" t="s">
        <v>763</v>
      </c>
      <c r="Q776" s="6" t="s">
        <v>187</v>
      </c>
      <c r="R776" s="6" t="s">
        <v>31</v>
      </c>
      <c r="S776" s="6" t="s">
        <v>66</v>
      </c>
    </row>
    <row r="777" spans="1:19" x14ac:dyDescent="0.25">
      <c r="A777" s="5" t="s">
        <v>19</v>
      </c>
      <c r="B777" s="6" t="s">
        <v>20</v>
      </c>
      <c r="C777" s="6" t="s">
        <v>21</v>
      </c>
      <c r="D777" s="6" t="s">
        <v>22</v>
      </c>
      <c r="E777" s="6">
        <v>50657</v>
      </c>
      <c r="F777" s="6" t="s">
        <v>207</v>
      </c>
      <c r="G777" s="6" t="s">
        <v>1491</v>
      </c>
      <c r="H777" s="7">
        <v>44074</v>
      </c>
      <c r="I777" s="6">
        <v>30</v>
      </c>
      <c r="J777" s="6" t="s">
        <v>25</v>
      </c>
      <c r="K777" s="6" t="s">
        <v>78</v>
      </c>
      <c r="L777" s="6" t="s">
        <v>79</v>
      </c>
      <c r="M777" s="6">
        <v>4</v>
      </c>
      <c r="N777" s="8">
        <v>440304</v>
      </c>
      <c r="O777" s="6" t="s">
        <v>66</v>
      </c>
      <c r="P777" s="6" t="s">
        <v>763</v>
      </c>
      <c r="Q777" s="6" t="s">
        <v>187</v>
      </c>
      <c r="R777" s="6" t="s">
        <v>31</v>
      </c>
      <c r="S777" s="6" t="s">
        <v>66</v>
      </c>
    </row>
    <row r="778" spans="1:19" x14ac:dyDescent="0.25">
      <c r="A778" s="5" t="s">
        <v>19</v>
      </c>
      <c r="B778" s="6" t="s">
        <v>20</v>
      </c>
      <c r="C778" s="6" t="s">
        <v>21</v>
      </c>
      <c r="D778" s="6" t="s">
        <v>22</v>
      </c>
      <c r="E778" s="6">
        <v>51004</v>
      </c>
      <c r="F778" s="6" t="s">
        <v>1492</v>
      </c>
      <c r="G778" s="6" t="s">
        <v>1493</v>
      </c>
      <c r="H778" s="7">
        <v>44074</v>
      </c>
      <c r="I778" s="6">
        <v>30</v>
      </c>
      <c r="J778" s="6" t="s">
        <v>25</v>
      </c>
      <c r="K778" s="6" t="s">
        <v>1494</v>
      </c>
      <c r="L778" s="6" t="s">
        <v>1495</v>
      </c>
      <c r="M778" s="6">
        <v>1</v>
      </c>
      <c r="N778" s="8">
        <v>7757</v>
      </c>
      <c r="O778" s="6" t="s">
        <v>28</v>
      </c>
      <c r="P778" s="6" t="s">
        <v>763</v>
      </c>
      <c r="Q778" s="6" t="s">
        <v>187</v>
      </c>
      <c r="R778" s="6" t="s">
        <v>31</v>
      </c>
      <c r="S778" s="6" t="s">
        <v>28</v>
      </c>
    </row>
    <row r="779" spans="1:19" x14ac:dyDescent="0.25">
      <c r="A779" s="5" t="s">
        <v>19</v>
      </c>
      <c r="B779" s="6" t="s">
        <v>20</v>
      </c>
      <c r="C779" s="6" t="s">
        <v>21</v>
      </c>
      <c r="D779" s="6" t="s">
        <v>22</v>
      </c>
      <c r="E779" s="6">
        <v>88022</v>
      </c>
      <c r="F779" s="6" t="s">
        <v>1231</v>
      </c>
      <c r="G779" s="6" t="s">
        <v>1493</v>
      </c>
      <c r="H779" s="7">
        <v>44074</v>
      </c>
      <c r="I779" s="6">
        <v>30</v>
      </c>
      <c r="J779" s="6" t="s">
        <v>25</v>
      </c>
      <c r="K779" s="6" t="s">
        <v>1494</v>
      </c>
      <c r="L779" s="6" t="s">
        <v>1495</v>
      </c>
      <c r="M779" s="6">
        <v>4</v>
      </c>
      <c r="N779" s="8">
        <v>10016</v>
      </c>
      <c r="O779" s="6" t="s">
        <v>28</v>
      </c>
      <c r="P779" s="6" t="s">
        <v>763</v>
      </c>
      <c r="Q779" s="6" t="s">
        <v>187</v>
      </c>
      <c r="R779" s="6" t="s">
        <v>31</v>
      </c>
      <c r="S779" s="6" t="s">
        <v>28</v>
      </c>
    </row>
    <row r="780" spans="1:19" x14ac:dyDescent="0.25">
      <c r="A780" s="5" t="s">
        <v>19</v>
      </c>
      <c r="B780" s="6" t="s">
        <v>20</v>
      </c>
      <c r="C780" s="6" t="s">
        <v>21</v>
      </c>
      <c r="D780" s="6" t="s">
        <v>22</v>
      </c>
      <c r="E780" s="6">
        <v>90026</v>
      </c>
      <c r="F780" s="6" t="s">
        <v>1105</v>
      </c>
      <c r="G780" s="6" t="s">
        <v>1493</v>
      </c>
      <c r="H780" s="7">
        <v>44074</v>
      </c>
      <c r="I780" s="6">
        <v>30</v>
      </c>
      <c r="J780" s="6" t="s">
        <v>25</v>
      </c>
      <c r="K780" s="6" t="s">
        <v>1494</v>
      </c>
      <c r="L780" s="6" t="s">
        <v>1495</v>
      </c>
      <c r="M780" s="6">
        <v>1</v>
      </c>
      <c r="N780" s="8">
        <v>22900</v>
      </c>
      <c r="O780" s="6" t="s">
        <v>28</v>
      </c>
      <c r="P780" s="6" t="s">
        <v>763</v>
      </c>
      <c r="Q780" s="6" t="s">
        <v>187</v>
      </c>
      <c r="R780" s="6" t="s">
        <v>31</v>
      </c>
      <c r="S780" s="6" t="s">
        <v>28</v>
      </c>
    </row>
    <row r="781" spans="1:19" x14ac:dyDescent="0.25">
      <c r="A781" s="5" t="s">
        <v>19</v>
      </c>
      <c r="B781" s="6" t="s">
        <v>20</v>
      </c>
      <c r="C781" s="6" t="s">
        <v>21</v>
      </c>
      <c r="D781" s="6" t="s">
        <v>22</v>
      </c>
      <c r="E781" s="6" t="s">
        <v>1358</v>
      </c>
      <c r="F781" s="6" t="s">
        <v>1359</v>
      </c>
      <c r="G781" s="6" t="s">
        <v>1496</v>
      </c>
      <c r="H781" s="7">
        <v>44074</v>
      </c>
      <c r="I781" s="6">
        <v>30</v>
      </c>
      <c r="J781" s="6" t="s">
        <v>25</v>
      </c>
      <c r="K781" s="6" t="s">
        <v>78</v>
      </c>
      <c r="L781" s="6" t="s">
        <v>79</v>
      </c>
      <c r="M781" s="6">
        <v>10</v>
      </c>
      <c r="N781" s="8">
        <v>58740</v>
      </c>
      <c r="O781" s="6" t="s">
        <v>28</v>
      </c>
      <c r="P781" s="6" t="s">
        <v>763</v>
      </c>
      <c r="Q781" s="6" t="s">
        <v>187</v>
      </c>
      <c r="R781" s="6" t="s">
        <v>131</v>
      </c>
      <c r="S781" s="6" t="s">
        <v>66</v>
      </c>
    </row>
    <row r="782" spans="1:19" x14ac:dyDescent="0.25">
      <c r="A782" s="5" t="s">
        <v>19</v>
      </c>
      <c r="B782" s="6" t="s">
        <v>20</v>
      </c>
      <c r="C782" s="6" t="s">
        <v>21</v>
      </c>
      <c r="D782" s="6" t="s">
        <v>22</v>
      </c>
      <c r="E782" s="6">
        <v>45622</v>
      </c>
      <c r="F782" s="6" t="s">
        <v>1084</v>
      </c>
      <c r="G782" s="6" t="s">
        <v>1497</v>
      </c>
      <c r="H782" s="7">
        <v>44074</v>
      </c>
      <c r="I782" s="6">
        <v>30</v>
      </c>
      <c r="J782" s="6" t="s">
        <v>25</v>
      </c>
      <c r="K782" s="6" t="s">
        <v>1498</v>
      </c>
      <c r="L782" s="6" t="s">
        <v>1499</v>
      </c>
      <c r="M782" s="6">
        <v>4</v>
      </c>
      <c r="N782" s="8">
        <v>754524</v>
      </c>
      <c r="O782" s="6" t="s">
        <v>66</v>
      </c>
      <c r="P782" s="6" t="s">
        <v>763</v>
      </c>
      <c r="Q782" s="6" t="s">
        <v>187</v>
      </c>
      <c r="R782" s="6" t="s">
        <v>131</v>
      </c>
      <c r="S782" s="6" t="s">
        <v>66</v>
      </c>
    </row>
    <row r="783" spans="1:19" x14ac:dyDescent="0.25">
      <c r="A783" s="5" t="s">
        <v>19</v>
      </c>
      <c r="B783" s="6" t="s">
        <v>20</v>
      </c>
      <c r="C783" s="6" t="s">
        <v>21</v>
      </c>
      <c r="D783" s="6" t="s">
        <v>22</v>
      </c>
      <c r="E783" s="6">
        <v>46714</v>
      </c>
      <c r="F783" s="6" t="s">
        <v>1500</v>
      </c>
      <c r="G783" s="6" t="s">
        <v>1497</v>
      </c>
      <c r="H783" s="7">
        <v>44074</v>
      </c>
      <c r="I783" s="6">
        <v>30</v>
      </c>
      <c r="J783" s="6" t="s">
        <v>25</v>
      </c>
      <c r="K783" s="6" t="s">
        <v>1498</v>
      </c>
      <c r="L783" s="6" t="s">
        <v>1499</v>
      </c>
      <c r="M783" s="6">
        <v>3</v>
      </c>
      <c r="N783" s="8">
        <v>382665</v>
      </c>
      <c r="O783" s="6" t="s">
        <v>66</v>
      </c>
      <c r="P783" s="6" t="s">
        <v>763</v>
      </c>
      <c r="Q783" s="6" t="s">
        <v>187</v>
      </c>
      <c r="R783" s="6" t="s">
        <v>131</v>
      </c>
      <c r="S783" s="6" t="s">
        <v>66</v>
      </c>
    </row>
    <row r="784" spans="1:19" x14ac:dyDescent="0.25">
      <c r="A784" s="5" t="s">
        <v>19</v>
      </c>
      <c r="B784" s="6" t="s">
        <v>20</v>
      </c>
      <c r="C784" s="6" t="s">
        <v>21</v>
      </c>
      <c r="D784" s="6" t="s">
        <v>22</v>
      </c>
      <c r="E784" s="6">
        <v>47533</v>
      </c>
      <c r="F784" s="6" t="s">
        <v>145</v>
      </c>
      <c r="G784" s="6" t="s">
        <v>1501</v>
      </c>
      <c r="H784" s="7">
        <v>44074</v>
      </c>
      <c r="I784" s="6">
        <v>30</v>
      </c>
      <c r="J784" s="6" t="s">
        <v>25</v>
      </c>
      <c r="K784" s="6" t="s">
        <v>1502</v>
      </c>
      <c r="L784" s="6" t="s">
        <v>1503</v>
      </c>
      <c r="M784" s="6">
        <v>14</v>
      </c>
      <c r="N784" s="8">
        <v>823410</v>
      </c>
      <c r="O784" s="6" t="s">
        <v>66</v>
      </c>
      <c r="P784" s="6" t="s">
        <v>763</v>
      </c>
      <c r="Q784" s="6" t="s">
        <v>187</v>
      </c>
      <c r="R784" s="6" t="s">
        <v>31</v>
      </c>
      <c r="S784" s="6" t="s">
        <v>66</v>
      </c>
    </row>
    <row r="785" spans="1:19" x14ac:dyDescent="0.25">
      <c r="A785" s="5" t="s">
        <v>19</v>
      </c>
      <c r="B785" s="6" t="s">
        <v>20</v>
      </c>
      <c r="C785" s="6" t="s">
        <v>21</v>
      </c>
      <c r="D785" s="6" t="s">
        <v>22</v>
      </c>
      <c r="E785" s="6" t="s">
        <v>1060</v>
      </c>
      <c r="F785" s="6" t="s">
        <v>1061</v>
      </c>
      <c r="G785" s="6" t="s">
        <v>1504</v>
      </c>
      <c r="H785" s="7">
        <v>44074</v>
      </c>
      <c r="I785" s="6">
        <v>30</v>
      </c>
      <c r="J785" s="6" t="s">
        <v>25</v>
      </c>
      <c r="K785" s="6" t="s">
        <v>993</v>
      </c>
      <c r="L785" s="6" t="s">
        <v>994</v>
      </c>
      <c r="M785" s="6">
        <v>2</v>
      </c>
      <c r="N785" s="8">
        <v>223512</v>
      </c>
      <c r="O785" s="6" t="s">
        <v>66</v>
      </c>
      <c r="P785" s="6" t="s">
        <v>763</v>
      </c>
      <c r="Q785" s="6" t="s">
        <v>187</v>
      </c>
      <c r="R785" s="6" t="s">
        <v>131</v>
      </c>
      <c r="S785" s="6" t="s">
        <v>66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2020_09_09939941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2020-09-29T17:59:06Z</dcterms:created>
  <dcterms:modified xsi:type="dcterms:W3CDTF">2020-09-29T17:59:08Z</dcterms:modified>
</cp:coreProperties>
</file>