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4A2D2348-F090-41CD-B165-FD92F176D597}" xr6:coauthVersionLast="41" xr6:coauthVersionMax="41" xr10:uidLastSave="{00000000-0000-0000-0000-000000000000}"/>
  <bookViews>
    <workbookView xWindow="-120" yWindow="-120" windowWidth="20730" windowHeight="11160" xr2:uid="{685DB56C-ACB8-4B01-96DD-CB770ED3FBDD}"/>
  </bookViews>
  <sheets>
    <sheet name="2020_09_1879345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<sst xmlns="http://schemas.openxmlformats.org/spreadsheetml/2006/main" count="2526" uniqueCount="505">
  <si>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</si>
  <si>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</si>
  <si>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</si>
  <si>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</si>
  <si>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</si>
  <si>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</si>
  <si>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</si>
  <si>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</si>
  <si>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</si>
  <si>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</si>
  <si>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</si>
  <si>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</si>
  <si>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</si>
  <si>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</si>
  <si>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</si>
  <si>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</si>
  <si>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</si>
  <si>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</si>
  <si>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</si>
  <si>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</si>
  <si>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2020_09_18793457</t>
  </si>
  <si>
    <t xml:space="preserve">CLAUDIO AMERICO CODOCEO ULLOA </t>
  </si>
  <si>
    <t>0C</t>
  </si>
  <si>
    <t>18793457-5</t>
  </si>
  <si>
    <t xml:space="preserve">KIT EMBRAGUE (PRENSA/DISCO/RODAMIENTO) </t>
  </si>
  <si>
    <t>BV-A-0000-00296404</t>
  </si>
  <si>
    <t xml:space="preserve">ANTOFAGASTA REPUESTOS </t>
  </si>
  <si>
    <t>0022527128-3-0</t>
  </si>
  <si>
    <t xml:space="preserve">CAHUANA CALLATA MARCOS </t>
  </si>
  <si>
    <t>Repuestos</t>
  </si>
  <si>
    <t>Actual</t>
  </si>
  <si>
    <t>Boleta</t>
  </si>
  <si>
    <t>Venta Normal</t>
  </si>
  <si>
    <t xml:space="preserve">U0942 </t>
  </si>
  <si>
    <t xml:space="preserve">FILTRO COMBUSTIBLE </t>
  </si>
  <si>
    <t>BV-A-0000-00296690</t>
  </si>
  <si>
    <t>0006943450-9-0</t>
  </si>
  <si>
    <t xml:space="preserve">ORTEGA CONTRERAS BERNARDO DE LA CRUZ </t>
  </si>
  <si>
    <t xml:space="preserve">PASTILLA FRENO DEL.TRAS.(JGO) </t>
  </si>
  <si>
    <t>BV-A-0000-00296787</t>
  </si>
  <si>
    <t>0016560898-4-0</t>
  </si>
  <si>
    <t xml:space="preserve">EDUARDO CAMPUSANO </t>
  </si>
  <si>
    <t>Nombre</t>
  </si>
  <si>
    <t xml:space="preserve">215/75R17.5 16PR 135/133J CR976A GOODR </t>
  </si>
  <si>
    <t>BV-A-0000-00296955</t>
  </si>
  <si>
    <t>0008535608-9-0</t>
  </si>
  <si>
    <t xml:space="preserve">MARCOS ROJAS </t>
  </si>
  <si>
    <t>Neumaticos</t>
  </si>
  <si>
    <t>Cod Vendedor</t>
  </si>
  <si>
    <t xml:space="preserve">195/50R15 82V RP28 GOODR </t>
  </si>
  <si>
    <t>BV-A-0000-00296977</t>
  </si>
  <si>
    <t>0076982397-2-0</t>
  </si>
  <si>
    <t xml:space="preserve">INGENIERIA ERR SPA </t>
  </si>
  <si>
    <t>Rut</t>
  </si>
  <si>
    <t xml:space="preserve">VALVULA ACCIONAR PUERTA NARANJA </t>
  </si>
  <si>
    <t>BV-A-0000-00296985</t>
  </si>
  <si>
    <t>0012347814-2-0</t>
  </si>
  <si>
    <t xml:space="preserve">SOLIZ QUISPE SERGIO CALIXTO </t>
  </si>
  <si>
    <t>Mes Pago</t>
  </si>
  <si>
    <t>BV-A-0000-00297005</t>
  </si>
  <si>
    <t xml:space="preserve">215/75R17.5 14PR 126/124M GSR+1 GOODR </t>
  </si>
  <si>
    <t>BV-A-0000-00297027</t>
  </si>
  <si>
    <t>0005725763-6-0</t>
  </si>
  <si>
    <t xml:space="preserve">ROSAS CALDERON JORGE </t>
  </si>
  <si>
    <t xml:space="preserve">PASTILLA FRENO DEL.TRAS.(JGO) ADVANCE </t>
  </si>
  <si>
    <t>BV-A-0000-00297082</t>
  </si>
  <si>
    <t>0023058934-8-0</t>
  </si>
  <si>
    <t xml:space="preserve">CAHUANA CONDORI JESUS ORLANDO </t>
  </si>
  <si>
    <t>COMISION REPUESTOS</t>
  </si>
  <si>
    <t>Tabla de Cumplimiento Repuestos</t>
  </si>
  <si>
    <t xml:space="preserve">SILICONA GASKET GRAY 85GRS ELRING GRIS </t>
  </si>
  <si>
    <t>BV-A-0000-00297167</t>
  </si>
  <si>
    <t>0018007515-1-0</t>
  </si>
  <si>
    <t xml:space="preserve">YERALD ROJAS QUISPE </t>
  </si>
  <si>
    <t>VTA TOTAL PERIODO ANTERIOR</t>
  </si>
  <si>
    <t>Ventas</t>
  </si>
  <si>
    <t>% Comisión</t>
  </si>
  <si>
    <t xml:space="preserve">11R22.5 16PR 148/145L AS678 GOODR </t>
  </si>
  <si>
    <t>BV-A-0000-00297256</t>
  </si>
  <si>
    <t>0005266062-9-0</t>
  </si>
  <si>
    <t xml:space="preserve">ALFARO AHUMADA JOHNY </t>
  </si>
  <si>
    <t>VTA NORMAL PERIODO ANTERIOR</t>
  </si>
  <si>
    <t>Desde</t>
  </si>
  <si>
    <t>Hasta</t>
  </si>
  <si>
    <t xml:space="preserve">MOBILUBE HD PLUS 80W-90 GL5 19LT </t>
  </si>
  <si>
    <t>BV-A-0000-00297287</t>
  </si>
  <si>
    <t>0017436631-4-0</t>
  </si>
  <si>
    <t xml:space="preserve">DIEGO SANTIBANES </t>
  </si>
  <si>
    <t>Lubricantes</t>
  </si>
  <si>
    <t>COMISION NORMAL (%)</t>
  </si>
  <si>
    <t>o mas</t>
  </si>
  <si>
    <t>BV-A-0000-00297398</t>
  </si>
  <si>
    <t>0025188924-4-0</t>
  </si>
  <si>
    <t xml:space="preserve">MARIACA MACHACA JAVIER JULIO </t>
  </si>
  <si>
    <t>COMISION NORMAL ($)</t>
  </si>
  <si>
    <t>BV-A-0000-00297403</t>
  </si>
  <si>
    <t>0005797783-3-0</t>
  </si>
  <si>
    <t xml:space="preserve">CASTRO OLIVARES CLAUDIO ERNESTO </t>
  </si>
  <si>
    <t xml:space="preserve">205/55R17 95W SA37 GOODRIDE </t>
  </si>
  <si>
    <t>BV-A-0000-00297430</t>
  </si>
  <si>
    <t>0016671677-2-0</t>
  </si>
  <si>
    <t xml:space="preserve">KAREN LEYTON </t>
  </si>
  <si>
    <t>TOTAL COMISION REPUESTOS</t>
  </si>
  <si>
    <t xml:space="preserve">NE150 </t>
  </si>
  <si>
    <t xml:space="preserve">BATERIA 150 AMP 840 CCA NEXBAT </t>
  </si>
  <si>
    <t>BV-A-0000-00297459</t>
  </si>
  <si>
    <t>0015018498-3-0</t>
  </si>
  <si>
    <t xml:space="preserve">VIGORENA RIQUELME KAREN ANDREA </t>
  </si>
  <si>
    <t xml:space="preserve">FILTRO LUBRICANTE TECFIL </t>
  </si>
  <si>
    <t xml:space="preserve">FILTRO COMBUSTIBLE TECFIL </t>
  </si>
  <si>
    <t>COMISION NEUMATICOS, LUBRICANTES, BATERIAS Y REMOLQUE</t>
  </si>
  <si>
    <t>Tabla de Cumplimiento Neumaticos, Lubricantes, Baterias y Remolques</t>
  </si>
  <si>
    <t xml:space="preserve">NE100 </t>
  </si>
  <si>
    <t xml:space="preserve">BATERIA 100 AMP 700 CCA NEXBAT </t>
  </si>
  <si>
    <t>BV-A-0000-00297571</t>
  </si>
  <si>
    <t>0004544173-3-0</t>
  </si>
  <si>
    <t xml:space="preserve">RAMOS GUERRA OSCAR MANUEL </t>
  </si>
  <si>
    <t>VENTA TOTAL PERIODO ACTUAL</t>
  </si>
  <si>
    <t>VENTA NORMAL</t>
  </si>
  <si>
    <t>BV-A-0000-00297590</t>
  </si>
  <si>
    <t>0012008033-4-0</t>
  </si>
  <si>
    <t xml:space="preserve">CASTRO ALDAY CHRISTIAN RODRIGO </t>
  </si>
  <si>
    <t>BV-A-0000-00297815</t>
  </si>
  <si>
    <t>0014690400-9-0</t>
  </si>
  <si>
    <t xml:space="preserve">HIPOLITO ZAMBRANO FLORES </t>
  </si>
  <si>
    <t xml:space="preserve">TOTAL COMISION </t>
  </si>
  <si>
    <t xml:space="preserve">V3839 </t>
  </si>
  <si>
    <t xml:space="preserve">VOLANTE MOTOR C/CERCHA </t>
  </si>
  <si>
    <t>CV-A-0000-00224517</t>
  </si>
  <si>
    <t>0010973278-8-0</t>
  </si>
  <si>
    <t xml:space="preserve">LAURY GAJARDO PEDRO HUGO </t>
  </si>
  <si>
    <t>Nota Crédito</t>
  </si>
  <si>
    <t xml:space="preserve">FILTRO AIRE SECUN. DONALDSON </t>
  </si>
  <si>
    <t>CV-A-0000-00224677</t>
  </si>
  <si>
    <t>0076051587-6-0</t>
  </si>
  <si>
    <t xml:space="preserve">INVERSIONES ICARO SA. </t>
  </si>
  <si>
    <t xml:space="preserve">BOMBA AGUA </t>
  </si>
  <si>
    <t>CV-A-0000-00224774</t>
  </si>
  <si>
    <t>0076376462-1-0</t>
  </si>
  <si>
    <t xml:space="preserve">ENCINA Y DREYER ARRIENDO DE MAQUINARIA L </t>
  </si>
  <si>
    <t>Venta Pendiente</t>
  </si>
  <si>
    <t>BONO GRUPAL</t>
  </si>
  <si>
    <t>Tabla de Cumplimiento Bono Grupal</t>
  </si>
  <si>
    <t xml:space="preserve">SENSOR ABS TRASERO DERECHO 510 M/M </t>
  </si>
  <si>
    <t>CV-A-0000-00224850</t>
  </si>
  <si>
    <t>0076858577-6-0</t>
  </si>
  <si>
    <t xml:space="preserve">SOLUCIONES INTEGRALES EN RPTO Y REPARACI </t>
  </si>
  <si>
    <t>CUMPLIMIENTO GRUPAL SUCURSAL</t>
  </si>
  <si>
    <t>$ Bono</t>
  </si>
  <si>
    <t xml:space="preserve">C5206 </t>
  </si>
  <si>
    <t xml:space="preserve">GUARDAFANGO PLASTICO ENVOLVENTE 5 MM </t>
  </si>
  <si>
    <t>CV-A-0000-00224981</t>
  </si>
  <si>
    <t>BONO</t>
  </si>
  <si>
    <t xml:space="preserve">F1159 </t>
  </si>
  <si>
    <t xml:space="preserve">KIT EMBRAGUE DISCO PRENSA RODAMIENTO </t>
  </si>
  <si>
    <t>CV-A-0000-00225204</t>
  </si>
  <si>
    <t>0017205388-2-0</t>
  </si>
  <si>
    <t xml:space="preserve">MARIA VICTORIA GUZMAN VALDIVIA </t>
  </si>
  <si>
    <t>CV-A-0000-00225345</t>
  </si>
  <si>
    <t>TOTAL BONO META</t>
  </si>
  <si>
    <t xml:space="preserve">FILTRO AIRE DONALDSON </t>
  </si>
  <si>
    <t>FV-A-0000-02253218</t>
  </si>
  <si>
    <t>0076786331-4-0</t>
  </si>
  <si>
    <t xml:space="preserve">INGALCO INGENIERIA SPA </t>
  </si>
  <si>
    <t>Factura</t>
  </si>
  <si>
    <t xml:space="preserve">FILTRO LUBRICANTE DONALDSON </t>
  </si>
  <si>
    <t xml:space="preserve">FILTRO SEPARADOR FLEETGUARD </t>
  </si>
  <si>
    <t>TOTAL REMUNERACION VARIABLE</t>
  </si>
  <si>
    <t xml:space="preserve">U0597 </t>
  </si>
  <si>
    <t xml:space="preserve">FILTRO AIRE SECUN. TECFIL </t>
  </si>
  <si>
    <t xml:space="preserve">RED GREASE EP-2 BL 16 KG </t>
  </si>
  <si>
    <t>FV-A-0000-02253448</t>
  </si>
  <si>
    <t>0076976925-0-0</t>
  </si>
  <si>
    <t xml:space="preserve">KYMMAR SPA </t>
  </si>
  <si>
    <t xml:space="preserve">FILTRO AIRE TECFIL </t>
  </si>
  <si>
    <t>FV-A-0000-02253466</t>
  </si>
  <si>
    <t>0076409854-4-0</t>
  </si>
  <si>
    <t xml:space="preserve">CLAUDIA FLORES ZULETA TRANSPORTES EIRL. </t>
  </si>
  <si>
    <t xml:space="preserve">A0040 </t>
  </si>
  <si>
    <t xml:space="preserve">ABRAZADERA ESCAPE 5" </t>
  </si>
  <si>
    <t>FV-A-0000-02253618</t>
  </si>
  <si>
    <t>0076877410-2-0</t>
  </si>
  <si>
    <t xml:space="preserve">SERVICIOS DE TRANSPORTES DANIEL TAPIA JO </t>
  </si>
  <si>
    <t xml:space="preserve">11R22.5 16PR 148/145M AT27S AUSTO </t>
  </si>
  <si>
    <t>FV-A-0000-02253657</t>
  </si>
  <si>
    <t xml:space="preserve">CANERIA INYECTOR </t>
  </si>
  <si>
    <t>FV-A-0000-02253681</t>
  </si>
  <si>
    <t>0076235626-0-0</t>
  </si>
  <si>
    <t xml:space="preserve">YERKO ALVAREZ MORENO SERVICIOS Y TRANSPO </t>
  </si>
  <si>
    <t xml:space="preserve">VALVULA PEDALERA T/WABCO </t>
  </si>
  <si>
    <t xml:space="preserve">C2277 </t>
  </si>
  <si>
    <t>FOCO LED RECTANGULAR AMARILLO MULT.VOLT.</t>
  </si>
  <si>
    <t xml:space="preserve">CORREA 9PK1920 </t>
  </si>
  <si>
    <t>FV-A-0000-02253769</t>
  </si>
  <si>
    <t>0076664187-3-0</t>
  </si>
  <si>
    <t xml:space="preserve">PETRILLO Y SAUD SERVICIOS GASTRONOMICOS </t>
  </si>
  <si>
    <t xml:space="preserve">C3065 </t>
  </si>
  <si>
    <t xml:space="preserve">PULMON SUSPENSION 1T19L-11/6364 </t>
  </si>
  <si>
    <t>FV-A-0000-02253899</t>
  </si>
  <si>
    <t>0076316788-7-0</t>
  </si>
  <si>
    <t xml:space="preserve">SERVICIOS INTEGRALES ARIEL RODRIGO ANTIP </t>
  </si>
  <si>
    <t xml:space="preserve">ADBLUE BY ADQUIM TAMBOR 208 LTS </t>
  </si>
  <si>
    <t>FV-A-0000-02253952</t>
  </si>
  <si>
    <t xml:space="preserve">FILTRO AIRE PRIMARIO </t>
  </si>
  <si>
    <t xml:space="preserve">11R22.5 16PR 148/145M AT35S AUSTO </t>
  </si>
  <si>
    <t>FV-A-0000-02254125</t>
  </si>
  <si>
    <t>FV-A-0000-02254400</t>
  </si>
  <si>
    <t>FV-A-0000-02255005</t>
  </si>
  <si>
    <t>0012350095-4-0</t>
  </si>
  <si>
    <t xml:space="preserve">GODOY PIZARRO CLAUDIO ALEJANDRO </t>
  </si>
  <si>
    <t xml:space="preserve">FILTRO SEPARADOR TECFIL </t>
  </si>
  <si>
    <t xml:space="preserve">V3865 </t>
  </si>
  <si>
    <t xml:space="preserve">FILTRO AIRE SECUN. MAHLE </t>
  </si>
  <si>
    <t>FV-A-0000-02255567</t>
  </si>
  <si>
    <t>0076061999-K-0</t>
  </si>
  <si>
    <t xml:space="preserve">MARCOS ALVARADO SAA Y CIA LTDA </t>
  </si>
  <si>
    <t xml:space="preserve">V3577 </t>
  </si>
  <si>
    <t>FV-A-0000-02255583</t>
  </si>
  <si>
    <t>0016436086-5-0</t>
  </si>
  <si>
    <t xml:space="preserve">OLIVA VERDEJO JIMMY </t>
  </si>
  <si>
    <t xml:space="preserve">1200R24 18PR 158/155F SET CB972 GOODR </t>
  </si>
  <si>
    <t>FV-A-0000-02255759</t>
  </si>
  <si>
    <t>0076528030-3-0</t>
  </si>
  <si>
    <t xml:space="preserve">GUAYACAN INGENIERIA Y SERVICIOS LTDA </t>
  </si>
  <si>
    <t xml:space="preserve">LLANTA 17.5X6.00 (6 HOYOS) </t>
  </si>
  <si>
    <t>FV-A-0000-02256097</t>
  </si>
  <si>
    <t>0076781320-1-0</t>
  </si>
  <si>
    <t xml:space="preserve">JORGE IVAN BERMUDEZ CORDERO SS DE TRAMSP </t>
  </si>
  <si>
    <t xml:space="preserve">V4268 </t>
  </si>
  <si>
    <t>FV-A-0000-02256225</t>
  </si>
  <si>
    <t xml:space="preserve">S4314 </t>
  </si>
  <si>
    <t xml:space="preserve">FILTRO SECADOR AIRE </t>
  </si>
  <si>
    <t>FV-A-0000-02256340</t>
  </si>
  <si>
    <t>0076710568-1-0</t>
  </si>
  <si>
    <t xml:space="preserve">CHILEBUS EIRL </t>
  </si>
  <si>
    <t>HIGH PERFORMANCE20W50GT WP-5 CH-4 BL19LT</t>
  </si>
  <si>
    <t>FV-A-0000-02256799</t>
  </si>
  <si>
    <t>0011971095-2-0</t>
  </si>
  <si>
    <t xml:space="preserve">BIANCHI DIAZ JOSE EDUARDO </t>
  </si>
  <si>
    <t>FV-A-0000-02257301</t>
  </si>
  <si>
    <t>0007974233-3-0</t>
  </si>
  <si>
    <t xml:space="preserve">EDUARDO CARIN MORALES VEGA </t>
  </si>
  <si>
    <t xml:space="preserve">A0067 </t>
  </si>
  <si>
    <t xml:space="preserve">SILENCIADOR ESCAPE 5" AMERICANO </t>
  </si>
  <si>
    <t>FV-A-0000-02257327</t>
  </si>
  <si>
    <t>0076827995-0-0</t>
  </si>
  <si>
    <t xml:space="preserve">TRANSPORTE VLADIMIR BORQUEZ TABILO EIRL </t>
  </si>
  <si>
    <t xml:space="preserve">U0965 </t>
  </si>
  <si>
    <t xml:space="preserve">FILTRO ACEITE </t>
  </si>
  <si>
    <t>FV-A-0000-02258317</t>
  </si>
  <si>
    <t>0013329513-5-0</t>
  </si>
  <si>
    <t xml:space="preserve">RAMON MASMAN </t>
  </si>
  <si>
    <t>FV-A-0000-02258763</t>
  </si>
  <si>
    <t xml:space="preserve">235/75R17.5 14PR 132/130M CR960A GOODR </t>
  </si>
  <si>
    <t>FV-A-0000-02259010</t>
  </si>
  <si>
    <t xml:space="preserve">U1200 </t>
  </si>
  <si>
    <t>FV-A-0000-02259259</t>
  </si>
  <si>
    <t>0076186358-4-0</t>
  </si>
  <si>
    <t xml:space="preserve">OBRAS CIVILES Y TRANSPORTES VINILLA SPA </t>
  </si>
  <si>
    <t xml:space="preserve">F0836 </t>
  </si>
  <si>
    <t xml:space="preserve">PRENSA EMBRAGUE KIT 14" 365MM BIDISCO </t>
  </si>
  <si>
    <t>FV-A-0000-02259305</t>
  </si>
  <si>
    <t>0077786050-K-0</t>
  </si>
  <si>
    <t xml:space="preserve">G Y S LTDA </t>
  </si>
  <si>
    <t xml:space="preserve">C1158 </t>
  </si>
  <si>
    <t xml:space="preserve">BALATA FRENO 4515 STD JGO </t>
  </si>
  <si>
    <t>FV-A-0000-02259667</t>
  </si>
  <si>
    <t>0076412470-7-0</t>
  </si>
  <si>
    <t xml:space="preserve">TAD SPA </t>
  </si>
  <si>
    <t xml:space="preserve">FILTRO SEPARADOR DONALDSON </t>
  </si>
  <si>
    <t>FV-A-0000-02259755</t>
  </si>
  <si>
    <t>0076982246-1-0</t>
  </si>
  <si>
    <t xml:space="preserve">FENIX LTDA </t>
  </si>
  <si>
    <t xml:space="preserve">FILTRO COMBUSTIBLE DONALDSON </t>
  </si>
  <si>
    <t xml:space="preserve">WILLIAMS T-300 15W40 CI-4 BALDE 19LT </t>
  </si>
  <si>
    <t>FV-A-0000-02259903</t>
  </si>
  <si>
    <t>0076545605-3-0</t>
  </si>
  <si>
    <t xml:space="preserve">TRANSPORTES PULLMAN YURIS LTDA </t>
  </si>
  <si>
    <t>VALVO EURODIESEL PLUS 15W40 CK-4 BL.19LT</t>
  </si>
  <si>
    <t xml:space="preserve">FILTRO SECADOR AIRE WABCO (PL) </t>
  </si>
  <si>
    <t xml:space="preserve">BUJE BARRA ESTAB.DEL. </t>
  </si>
  <si>
    <t xml:space="preserve">AMORTIG.DELANTERO COFAP </t>
  </si>
  <si>
    <t>FV-A-0000-02260167</t>
  </si>
  <si>
    <t>FV-A-0000-02260176</t>
  </si>
  <si>
    <t>0076724565-3-0</t>
  </si>
  <si>
    <t xml:space="preserve">INVERSIONES TRANSPORTES Y ARIDOS MERINO </t>
  </si>
  <si>
    <t xml:space="preserve">BOMBA AGUA R.125MM S/RETARDADOR </t>
  </si>
  <si>
    <t>FV-A-0000-02260226</t>
  </si>
  <si>
    <t xml:space="preserve">DISCO FRENO TRASERO </t>
  </si>
  <si>
    <t>FV-A-0000-02260344</t>
  </si>
  <si>
    <t>0022122784-0-0</t>
  </si>
  <si>
    <t xml:space="preserve">WOLFRANG IVAN BERRIOS FLORES </t>
  </si>
  <si>
    <t>FV-A-0000-02260549</t>
  </si>
  <si>
    <t>0076884718-5-0</t>
  </si>
  <si>
    <t xml:space="preserve">SOC TRANSPORTE VEGA E HIJOS LTDA </t>
  </si>
  <si>
    <t xml:space="preserve">FAROL TRASERO C/LUZ PATENTE IZQUIERDO </t>
  </si>
  <si>
    <t>FV-A-0000-02260719</t>
  </si>
  <si>
    <t>0076013119-9-0</t>
  </si>
  <si>
    <t xml:space="preserve">TRANSPORTES P Y J LIMITADA. </t>
  </si>
  <si>
    <t xml:space="preserve">RETEN MAZA TRAS. 150X125X15 </t>
  </si>
  <si>
    <t>FV-A-0000-02260842</t>
  </si>
  <si>
    <t>0076873139-K-0</t>
  </si>
  <si>
    <t xml:space="preserve">ALVIO OCTAVIO MANQUEO MANQUEIN TRANSPORT </t>
  </si>
  <si>
    <t>FV-A-0000-02260854</t>
  </si>
  <si>
    <t>0024680270-K-0</t>
  </si>
  <si>
    <t xml:space="preserve">ORTEGA AVENDANO RONALD </t>
  </si>
  <si>
    <t xml:space="preserve">BT035 </t>
  </si>
  <si>
    <t xml:space="preserve">BAT. DARK BEAR 200 AMP (- +) 1040 CCA </t>
  </si>
  <si>
    <t>FV-A-0000-02260910</t>
  </si>
  <si>
    <t>0013163525-7-0</t>
  </si>
  <si>
    <t xml:space="preserve">MATUS FRIEDERICKSEN SUSANA YAHAIRA </t>
  </si>
  <si>
    <t>FV-A-0000-02262336</t>
  </si>
  <si>
    <t>0076049489-5-0</t>
  </si>
  <si>
    <t xml:space="preserve">INGENIERIA Y CONSTRUCCION GARAY COMPANIA </t>
  </si>
  <si>
    <t>FV-A-0000-02262339</t>
  </si>
  <si>
    <t>FV-A-0000-02262573</t>
  </si>
  <si>
    <t>0077629480-2-0</t>
  </si>
  <si>
    <t xml:space="preserve">SOC. PEDRO ARANCIBIA Y CIA LTDA. </t>
  </si>
  <si>
    <t xml:space="preserve">EURODIESEL E-4 15W40 CI-4 BL 19 LT </t>
  </si>
  <si>
    <t>FV-A-0000-02262664</t>
  </si>
  <si>
    <t>0016705604-0-0</t>
  </si>
  <si>
    <t xml:space="preserve">VALENZUELA QUINZACARA ERICK </t>
  </si>
  <si>
    <t xml:space="preserve">C1044 </t>
  </si>
  <si>
    <t>PULMON FRENO DOBLE MAXI 30/30 (8" DOBLE)</t>
  </si>
  <si>
    <t>FV-A-0000-02262868</t>
  </si>
  <si>
    <t>0008427157-8-0</t>
  </si>
  <si>
    <t xml:space="preserve">MORALES GUZMAN JOSE MAURICIO </t>
  </si>
  <si>
    <t xml:space="preserve">750R16 14PR CB981 SET GOODR </t>
  </si>
  <si>
    <t>FV-A-0000-02263007</t>
  </si>
  <si>
    <t>0011467002-2-0</t>
  </si>
  <si>
    <t xml:space="preserve">INOSTROSA GARCIA LUIS EDUARDO </t>
  </si>
  <si>
    <t>REFRIGERANTE ANTICONGELANTE -10BIDON 20L</t>
  </si>
  <si>
    <t>FV-A-0000-02263137</t>
  </si>
  <si>
    <t>0076452898-0-0</t>
  </si>
  <si>
    <t xml:space="preserve">NORTERRA MAQUINARIAS SPA </t>
  </si>
  <si>
    <t>FV-A-0000-02263140</t>
  </si>
  <si>
    <t>FV-A-0000-02263478</t>
  </si>
  <si>
    <t>0096874380-5-0</t>
  </si>
  <si>
    <t xml:space="preserve">LOGISTICA INDUSTRIAL S.A. </t>
  </si>
  <si>
    <t xml:space="preserve">ADBLUE BY ADQUIM BIDON 20 LTS </t>
  </si>
  <si>
    <t>FV-A-0000-02263807</t>
  </si>
  <si>
    <t>0078382790-5-0</t>
  </si>
  <si>
    <t xml:space="preserve">WELLFIELD SERVICES </t>
  </si>
  <si>
    <t>FV-A-0000-02263891</t>
  </si>
  <si>
    <t>0006166605-2-0</t>
  </si>
  <si>
    <t xml:space="preserve">VERA MENARES HUGO ALBERTO </t>
  </si>
  <si>
    <t>FV-A-0000-02263919</t>
  </si>
  <si>
    <t>FV-A-0000-02264276</t>
  </si>
  <si>
    <t>0076222165-9-0</t>
  </si>
  <si>
    <t xml:space="preserve">LOGISTICA Y DISTRIBUCION BETTA LIMITADA </t>
  </si>
  <si>
    <t>FV-A-0000-02264834</t>
  </si>
  <si>
    <t>0076412097-3-0</t>
  </si>
  <si>
    <t xml:space="preserve">INVERSIONES EMINCIV LTDA </t>
  </si>
  <si>
    <t xml:space="preserve">TAPA ESTANQUE C/LLAVE </t>
  </si>
  <si>
    <t>FV-A-0000-02265363</t>
  </si>
  <si>
    <t>0006086153-6-0</t>
  </si>
  <si>
    <t xml:space="preserve">FERNANDEZ RIVEROS VICTOR HUGO </t>
  </si>
  <si>
    <t xml:space="preserve">V1634 </t>
  </si>
  <si>
    <t xml:space="preserve">FILTRO LUBRICANTE HIGHFIL </t>
  </si>
  <si>
    <t>FV-A-0000-02265689</t>
  </si>
  <si>
    <t>0076694476-0-0</t>
  </si>
  <si>
    <t xml:space="preserve">ANDREINA ALEJANDRA ARADOS MUNOZ SERVICIO </t>
  </si>
  <si>
    <t xml:space="preserve">ALL ENGINE 20W50 CG-4 BL 19 LT </t>
  </si>
  <si>
    <t>FV-A-0000-02265938</t>
  </si>
  <si>
    <t>0076434396-4-0</t>
  </si>
  <si>
    <t xml:space="preserve">SANCHEZ MONTOYA ING LTDA </t>
  </si>
  <si>
    <t xml:space="preserve">205/70R15C 8PR 106/104R H188 GOODR </t>
  </si>
  <si>
    <t>FV-A-0000-02265981</t>
  </si>
  <si>
    <t>0016706408-6-0</t>
  </si>
  <si>
    <t xml:space="preserve">TAPIA CLAVEL LUCIA PAULINA </t>
  </si>
  <si>
    <t>FV-A-0000-02266343</t>
  </si>
  <si>
    <t>FV-A-0000-02267219</t>
  </si>
  <si>
    <t>0076822851-5-0</t>
  </si>
  <si>
    <t xml:space="preserve">STAR PRODUCCIONES DIVISION MINERA </t>
  </si>
  <si>
    <t xml:space="preserve">RETEN MAZA TRAS. 115X95X13 </t>
  </si>
  <si>
    <t xml:space="preserve">C2264 </t>
  </si>
  <si>
    <t xml:space="preserve">FOCO LED SENALERA COMPLETA MV DERECHO </t>
  </si>
  <si>
    <t>FV-A-0000-02267349</t>
  </si>
  <si>
    <t>0076788007-3-0</t>
  </si>
  <si>
    <t xml:space="preserve">GTS TRANSPORTE SPA </t>
  </si>
  <si>
    <t xml:space="preserve">C5074 </t>
  </si>
  <si>
    <t>CINTA C/RATCHET 2" C/GANCHO TIPO JJ 9MTS</t>
  </si>
  <si>
    <t>FV-A-0000-02267503</t>
  </si>
  <si>
    <t>0076358240-K-0</t>
  </si>
  <si>
    <t xml:space="preserve">MATURANA EXPORTACION EIRL </t>
  </si>
  <si>
    <t>FV-A-0000-02267526</t>
  </si>
  <si>
    <t xml:space="preserve">185/55R16 83V RP28 GOODR </t>
  </si>
  <si>
    <t>FV-A-0000-02267781</t>
  </si>
  <si>
    <t>FV-A-0000-02268195</t>
  </si>
  <si>
    <t>0076970683-6-0</t>
  </si>
  <si>
    <t xml:space="preserve">COMERCIAL BUENOS AIRES SPA </t>
  </si>
  <si>
    <t xml:space="preserve">1200R24 20PR 160/157K SET CR926B GOODR </t>
  </si>
  <si>
    <t>FV-A-0000-02268270</t>
  </si>
  <si>
    <t>FV-A-0000-02269197</t>
  </si>
  <si>
    <t>0089696400-3-0</t>
  </si>
  <si>
    <t xml:space="preserve">EMPRESA DE RESIDUOS RESITER S.A. </t>
  </si>
  <si>
    <t xml:space="preserve">C1209 </t>
  </si>
  <si>
    <t xml:space="preserve">PULMON FRENO TRISTOP 16/24 </t>
  </si>
  <si>
    <t>FV-A-0000-02269819</t>
  </si>
  <si>
    <t>0016704791-2-0</t>
  </si>
  <si>
    <t xml:space="preserve">JIMENES FRITZ RUBEN </t>
  </si>
  <si>
    <t xml:space="preserve">VALVULA PALANCA F/MANO WABCO </t>
  </si>
  <si>
    <t>FV-A-0000-02270182</t>
  </si>
  <si>
    <t>FV-A-0000-02270188</t>
  </si>
  <si>
    <t>0076472078-4-0</t>
  </si>
  <si>
    <t xml:space="preserve">SOCIEDAD SANTA CATALINA Y COMPANIA LIMIT </t>
  </si>
  <si>
    <t xml:space="preserve">BOMBETA CEBADORA (PAJERO) </t>
  </si>
  <si>
    <t>FV-A-0000-02270420</t>
  </si>
  <si>
    <t>0008916282-3-0</t>
  </si>
  <si>
    <t xml:space="preserve">MATUS EGANA JORGE ROBERTO </t>
  </si>
  <si>
    <t>FV-A-0000-02270443</t>
  </si>
  <si>
    <t>0076073997-9-0</t>
  </si>
  <si>
    <t xml:space="preserve">LUIS ALEJANDRO ROJAS PALTA E.I.R.L </t>
  </si>
  <si>
    <t xml:space="preserve">C5111 </t>
  </si>
  <si>
    <t>ENGANCHE DE CONTENEDOR (PINA) TIPO ZURLO</t>
  </si>
  <si>
    <t>FV-A-0000-02270529</t>
  </si>
  <si>
    <t>0076998087-3-0</t>
  </si>
  <si>
    <t xml:space="preserve">MAK LTDA </t>
  </si>
  <si>
    <t>FV-A-0000-02270536</t>
  </si>
  <si>
    <t>0077019133-5-0</t>
  </si>
  <si>
    <t xml:space="preserve">TRANSPORTES MAURICIO VERGARA EIRL </t>
  </si>
  <si>
    <t xml:space="preserve">C3001 </t>
  </si>
  <si>
    <t>CABLE ESPIRAL ELECTRICO 7 CONT C/ENCHUFE</t>
  </si>
  <si>
    <t>FV-A-0000-02270541</t>
  </si>
  <si>
    <t>0010573652-5-0</t>
  </si>
  <si>
    <t xml:space="preserve">VEGA BAUTISTA JUAN </t>
  </si>
  <si>
    <t xml:space="preserve">215/70R16C 6PR 108/106T SC328 GOODR </t>
  </si>
  <si>
    <t>FV-A-0000-02270632</t>
  </si>
  <si>
    <t>0015975648-3-0</t>
  </si>
  <si>
    <t xml:space="preserve">JANNY ALEJANDRA RAMIREZ PIZARRO </t>
  </si>
  <si>
    <t>FV-A-0000-02270636</t>
  </si>
  <si>
    <t>FV-A-0000-02270830</t>
  </si>
  <si>
    <t>0076139317-0-0</t>
  </si>
  <si>
    <t xml:space="preserve">TRANSPORTES CAMUS CIA. LTDA </t>
  </si>
  <si>
    <t xml:space="preserve">HK150 </t>
  </si>
  <si>
    <t xml:space="preserve">BATERIA 150 AMP 1000 CCA HANKOOK </t>
  </si>
  <si>
    <t>FV-A-0000-02271328</t>
  </si>
  <si>
    <t>0005131299-6-0</t>
  </si>
  <si>
    <t xml:space="preserve">ESPEJO CORDOVA JULIO </t>
  </si>
  <si>
    <t xml:space="preserve">295/80R22.5 18PR 152/149L CR926D GOODR </t>
  </si>
  <si>
    <t>FV-A-0000-02271599</t>
  </si>
  <si>
    <t>0022648266-0-0</t>
  </si>
  <si>
    <t xml:space="preserve">JOSE CARBAJAL CERVANTE </t>
  </si>
  <si>
    <t xml:space="preserve">PISTON MOTOR STD KIT 128 M/M KS C/GOMAS </t>
  </si>
  <si>
    <t>FV-A-0000-02271634</t>
  </si>
  <si>
    <t>0099527200-8-0</t>
  </si>
  <si>
    <t xml:space="preserve">RENTAEQUIPOS TRAMACA S.A. </t>
  </si>
  <si>
    <t xml:space="preserve">BIELA MOTOR </t>
  </si>
  <si>
    <t xml:space="preserve">METAL BANCADA JGO STD C/SPUTTER MAHLE </t>
  </si>
  <si>
    <t xml:space="preserve">METAL BIELA STD C/SPUTTER JGO. </t>
  </si>
  <si>
    <t xml:space="preserve">RETEN VALVULA MOTOR (24 X MOTOR) </t>
  </si>
  <si>
    <t xml:space="preserve">ASIENTO VALVULA ADMISION </t>
  </si>
  <si>
    <t xml:space="preserve">ASIENTO VALVULA ESCAPE </t>
  </si>
  <si>
    <t>FV-A-0000-02271741</t>
  </si>
  <si>
    <t xml:space="preserve">GUIA VALVULA ESCAPE ADMISION </t>
  </si>
  <si>
    <t xml:space="preserve">METAL AXIAL STD STD JGO KS </t>
  </si>
  <si>
    <t xml:space="preserve">RESORTE VALVULA MOTOR </t>
  </si>
  <si>
    <t xml:space="preserve">TAQUIES MOTOR </t>
  </si>
  <si>
    <t xml:space="preserve">VALVULA ESCAPE STD KS </t>
  </si>
  <si>
    <t xml:space="preserve">RIMULA R4L 15W40 CK-4 E9/E7 BL.18.9 LT </t>
  </si>
  <si>
    <t>FV-A-0000-02271852</t>
  </si>
  <si>
    <t>0016054667-0-0</t>
  </si>
  <si>
    <t xml:space="preserve">TIRADO CERDA SAMMY LEANDRO </t>
  </si>
  <si>
    <t xml:space="preserve">NE101 </t>
  </si>
  <si>
    <t xml:space="preserve">BATERIA 100 AMP 700 CCA PERNO NEXBAT </t>
  </si>
  <si>
    <t>FV-A-0000-02272004</t>
  </si>
  <si>
    <t>0076825828-7-0</t>
  </si>
  <si>
    <t xml:space="preserve">ALDAY SERVICIOS SPA </t>
  </si>
  <si>
    <t>FV-A-0000-02272038</t>
  </si>
  <si>
    <t>0007082237-7-0</t>
  </si>
  <si>
    <t xml:space="preserve">HECTOR CABRERA ESCOBEDO </t>
  </si>
  <si>
    <t xml:space="preserve">U0957 </t>
  </si>
  <si>
    <t xml:space="preserve">FILTRO SEPARADOR </t>
  </si>
  <si>
    <t>FV-A-0000-02272047</t>
  </si>
  <si>
    <t>0076941291-3-0</t>
  </si>
  <si>
    <t xml:space="preserve">RENTA EQUIPOS FV GUILLERMO FARIAS EIRL </t>
  </si>
  <si>
    <t xml:space="preserve">V1301 </t>
  </si>
  <si>
    <t xml:space="preserve">ABRAZADERA TUBO SILENCIADOR Ø 127 M/M </t>
  </si>
  <si>
    <t>FV-A-0000-02272178</t>
  </si>
  <si>
    <t>0013742167-4-0</t>
  </si>
  <si>
    <t xml:space="preserve">ROBINSON CASTRO RAMOS </t>
  </si>
  <si>
    <t xml:space="preserve">V2312 </t>
  </si>
  <si>
    <t xml:space="preserve">SILENCIADOR SALIDA ESCAPE </t>
  </si>
  <si>
    <t xml:space="preserve">V4208 </t>
  </si>
  <si>
    <t xml:space="preserve">TAPA PROTECTORA TERMICA SILENCIADOR </t>
  </si>
  <si>
    <t>FV-A-0000-02272196</t>
  </si>
  <si>
    <t>0008509352-5-0</t>
  </si>
  <si>
    <t xml:space="preserve">FERNANDEZ ASTORGA SANDRA IVONNE </t>
  </si>
  <si>
    <t xml:space="preserve">FILTRO COMBUSTIBLE DONALSON </t>
  </si>
  <si>
    <t>FV-A-0000-02272263</t>
  </si>
  <si>
    <t>0013869214-0-0</t>
  </si>
  <si>
    <t xml:space="preserve">RIVERA LEON MARJORIE FRANCIS </t>
  </si>
  <si>
    <t>FV-A-0000-02272354</t>
  </si>
  <si>
    <t>0017438713-3-0</t>
  </si>
  <si>
    <t xml:space="preserve">AGUILERA CANALES ALEXIS EDUARDO </t>
  </si>
  <si>
    <t xml:space="preserve">DEPOSITO DE AGUA RADIADOR </t>
  </si>
  <si>
    <t>FV-A-0000-02272394</t>
  </si>
  <si>
    <t>0076534654-1-0</t>
  </si>
  <si>
    <t xml:space="preserve">TRANSPORTES MIREYA REYES LTDA </t>
  </si>
  <si>
    <t xml:space="preserve">VALVULA RELE COJALI </t>
  </si>
  <si>
    <t xml:space="preserve">VALVULA ADMISION STD </t>
  </si>
  <si>
    <t>FV-A-0000-02272408</t>
  </si>
  <si>
    <t xml:space="preserve">VALVULA ADMISION 30ø </t>
  </si>
  <si>
    <t>FV-A-0000-02272440</t>
  </si>
  <si>
    <t>FV-A-0000-02272575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</si>
</sst>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0290-BC7B-4922-BB2F-A6A740BBF860}">
  <sheetPr codeName="Hoja10">
    <tabColor rgb="FF00B050"/>
  </sheetPr>
  <dimension ref="A1:AA174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4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.85546875" bestFit="1" customWidth="1"/>
    <col min="11" max="11" width="14.140625" bestFit="1" customWidth="1"/>
    <col min="12" max="12" width="41.425781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0.57031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53152</v>
      </c>
      <c r="F2" s="7" t="s">
        <v>24</v>
      </c>
      <c r="G2" s="7" t="s">
        <v>25</v>
      </c>
      <c r="H2" s="8">
        <v>44048</v>
      </c>
      <c r="I2" s="7">
        <v>28</v>
      </c>
      <c r="J2" s="7" t="s">
        <v>26</v>
      </c>
      <c r="K2" s="7" t="s">
        <v>27</v>
      </c>
      <c r="L2" s="7" t="s">
        <v>28</v>
      </c>
      <c r="M2" s="7">
        <v>1</v>
      </c>
      <c r="N2" s="9">
        <v>253773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1.2172000000000001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35</v>
      </c>
      <c r="H3" s="8">
        <v>44055</v>
      </c>
      <c r="I3" s="7">
        <v>28</v>
      </c>
      <c r="J3" s="7" t="s">
        <v>26</v>
      </c>
      <c r="K3" s="7" t="s">
        <v>36</v>
      </c>
      <c r="L3" s="7" t="s">
        <v>37</v>
      </c>
      <c r="M3" s="7">
        <v>1</v>
      </c>
      <c r="N3" s="9">
        <v>6303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1.2172000000000001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90095</v>
      </c>
      <c r="F4" s="7" t="s">
        <v>38</v>
      </c>
      <c r="G4" s="7" t="s">
        <v>39</v>
      </c>
      <c r="H4" s="8">
        <v>44056</v>
      </c>
      <c r="I4" s="7">
        <v>28</v>
      </c>
      <c r="J4" s="7" t="s">
        <v>26</v>
      </c>
      <c r="K4" s="7" t="s">
        <v>40</v>
      </c>
      <c r="L4" s="7" t="s">
        <v>41</v>
      </c>
      <c r="M4" s="7">
        <v>1</v>
      </c>
      <c r="N4" s="9">
        <v>25202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1.2172000000000001</v>
      </c>
      <c r="V4" s="11" t="s">
        <v>42</v>
      </c>
      <c r="W4" s="11" t="str">
        <f>+$B$2</f>
        <v xml:space="preserve">CLAUDIO AMERICO CODOCEO ULLOA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47533</v>
      </c>
      <c r="F5" s="7" t="s">
        <v>43</v>
      </c>
      <c r="G5" s="7" t="s">
        <v>44</v>
      </c>
      <c r="H5" s="8">
        <v>44060</v>
      </c>
      <c r="I5" s="7">
        <v>28</v>
      </c>
      <c r="J5" s="7" t="s">
        <v>26</v>
      </c>
      <c r="K5" s="7" t="s">
        <v>45</v>
      </c>
      <c r="L5" s="7" t="s">
        <v>46</v>
      </c>
      <c r="M5" s="7">
        <v>4</v>
      </c>
      <c r="N5" s="9">
        <v>235260</v>
      </c>
      <c r="O5" s="7" t="s">
        <v>47</v>
      </c>
      <c r="P5" s="7" t="s">
        <v>30</v>
      </c>
      <c r="Q5" s="7" t="s">
        <v>31</v>
      </c>
      <c r="R5" s="7" t="s">
        <v>32</v>
      </c>
      <c r="S5" s="7" t="s">
        <v>47</v>
      </c>
      <c r="T5" s="10">
        <v>1.2172000000000001</v>
      </c>
      <c r="V5" s="11" t="s">
        <v>48</v>
      </c>
      <c r="W5" s="11" t="str">
        <f>+$C$2</f>
        <v>0C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46589</v>
      </c>
      <c r="F6" s="7" t="s">
        <v>49</v>
      </c>
      <c r="G6" s="7" t="s">
        <v>50</v>
      </c>
      <c r="H6" s="8">
        <v>44061</v>
      </c>
      <c r="I6" s="7">
        <v>28</v>
      </c>
      <c r="J6" s="7" t="s">
        <v>26</v>
      </c>
      <c r="K6" s="7" t="s">
        <v>51</v>
      </c>
      <c r="L6" s="7" t="s">
        <v>52</v>
      </c>
      <c r="M6" s="7">
        <v>2</v>
      </c>
      <c r="N6" s="9">
        <v>64522</v>
      </c>
      <c r="O6" s="7" t="s">
        <v>47</v>
      </c>
      <c r="P6" s="7" t="s">
        <v>30</v>
      </c>
      <c r="Q6" s="7" t="s">
        <v>31</v>
      </c>
      <c r="R6" s="7" t="s">
        <v>32</v>
      </c>
      <c r="S6" s="7" t="s">
        <v>47</v>
      </c>
      <c r="T6" s="10">
        <v>1.2172000000000001</v>
      </c>
      <c r="V6" s="11" t="s">
        <v>53</v>
      </c>
      <c r="W6" s="13" t="str">
        <f>+$D$2</f>
        <v>18793457-5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13110</v>
      </c>
      <c r="F7" s="7" t="s">
        <v>54</v>
      </c>
      <c r="G7" s="7" t="s">
        <v>55</v>
      </c>
      <c r="H7" s="8">
        <v>44061</v>
      </c>
      <c r="I7" s="7">
        <v>28</v>
      </c>
      <c r="J7" s="7" t="s">
        <v>26</v>
      </c>
      <c r="K7" s="7" t="s">
        <v>56</v>
      </c>
      <c r="L7" s="7" t="s">
        <v>57</v>
      </c>
      <c r="M7" s="7">
        <v>1</v>
      </c>
      <c r="N7" s="9">
        <v>26193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1.2172000000000001</v>
      </c>
      <c r="V7" s="11" t="s">
        <v>58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46589</v>
      </c>
      <c r="F8" s="7" t="s">
        <v>49</v>
      </c>
      <c r="G8" s="7" t="s">
        <v>59</v>
      </c>
      <c r="H8" s="8">
        <v>44061</v>
      </c>
      <c r="I8" s="7">
        <v>28</v>
      </c>
      <c r="J8" s="7" t="s">
        <v>26</v>
      </c>
      <c r="K8" s="7" t="s">
        <v>51</v>
      </c>
      <c r="L8" s="7" t="s">
        <v>52</v>
      </c>
      <c r="M8" s="7">
        <v>2</v>
      </c>
      <c r="N8" s="9">
        <v>64522</v>
      </c>
      <c r="O8" s="7" t="s">
        <v>47</v>
      </c>
      <c r="P8" s="7" t="s">
        <v>30</v>
      </c>
      <c r="Q8" s="7" t="s">
        <v>31</v>
      </c>
      <c r="R8" s="7" t="s">
        <v>32</v>
      </c>
      <c r="S8" s="7" t="s">
        <v>47</v>
      </c>
      <c r="T8" s="10">
        <v>1.2172000000000001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45616</v>
      </c>
      <c r="F9" s="7" t="s">
        <v>60</v>
      </c>
      <c r="G9" s="7" t="s">
        <v>61</v>
      </c>
      <c r="H9" s="8">
        <v>44061</v>
      </c>
      <c r="I9" s="7">
        <v>28</v>
      </c>
      <c r="J9" s="7" t="s">
        <v>26</v>
      </c>
      <c r="K9" s="7" t="s">
        <v>62</v>
      </c>
      <c r="L9" s="7" t="s">
        <v>63</v>
      </c>
      <c r="M9" s="7">
        <v>2</v>
      </c>
      <c r="N9" s="9">
        <v>132756</v>
      </c>
      <c r="O9" s="7" t="s">
        <v>47</v>
      </c>
      <c r="P9" s="7" t="s">
        <v>30</v>
      </c>
      <c r="Q9" s="7" t="s">
        <v>31</v>
      </c>
      <c r="R9" s="7" t="s">
        <v>32</v>
      </c>
      <c r="S9" s="7" t="s">
        <v>47</v>
      </c>
      <c r="T9" s="10">
        <v>1.2172000000000001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90175</v>
      </c>
      <c r="F10" s="7" t="s">
        <v>64</v>
      </c>
      <c r="G10" s="7" t="s">
        <v>65</v>
      </c>
      <c r="H10" s="8">
        <v>44062</v>
      </c>
      <c r="I10" s="7">
        <v>28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43950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1.2172000000000001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1504</v>
      </c>
      <c r="F11" s="7" t="s">
        <v>70</v>
      </c>
      <c r="G11" s="7" t="s">
        <v>71</v>
      </c>
      <c r="H11" s="8">
        <v>44063</v>
      </c>
      <c r="I11" s="7">
        <v>28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3790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1.2172000000000001</v>
      </c>
      <c r="V11" s="22" t="s">
        <v>74</v>
      </c>
      <c r="W11" s="23">
        <f>SUMIFS(N:N,S:S,"Repuestos",P:P,"Actual")</f>
        <v>5459300</v>
      </c>
      <c r="X11" s="24"/>
      <c r="Y11" s="19" t="s">
        <v>75</v>
      </c>
      <c r="Z11" s="21"/>
      <c r="AA11" s="25" t="s">
        <v>76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50612</v>
      </c>
      <c r="F12" s="7" t="s">
        <v>77</v>
      </c>
      <c r="G12" s="7" t="s">
        <v>78</v>
      </c>
      <c r="H12" s="8">
        <v>44064</v>
      </c>
      <c r="I12" s="7">
        <v>28</v>
      </c>
      <c r="J12" s="7" t="s">
        <v>26</v>
      </c>
      <c r="K12" s="7" t="s">
        <v>79</v>
      </c>
      <c r="L12" s="7" t="s">
        <v>80</v>
      </c>
      <c r="M12" s="7">
        <v>2</v>
      </c>
      <c r="N12" s="9">
        <v>242000</v>
      </c>
      <c r="O12" s="7" t="s">
        <v>47</v>
      </c>
      <c r="P12" s="7" t="s">
        <v>30</v>
      </c>
      <c r="Q12" s="7" t="s">
        <v>31</v>
      </c>
      <c r="R12" s="7" t="s">
        <v>32</v>
      </c>
      <c r="S12" s="7" t="s">
        <v>47</v>
      </c>
      <c r="T12" s="10">
        <v>1.2172000000000001</v>
      </c>
      <c r="V12" s="22" t="s">
        <v>81</v>
      </c>
      <c r="W12" s="23">
        <f>SUMIFS(N:N,S:S,"Repuestos",P:P,"Actual")</f>
        <v>5459300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4195</v>
      </c>
      <c r="F13" s="7" t="s">
        <v>84</v>
      </c>
      <c r="G13" s="7" t="s">
        <v>85</v>
      </c>
      <c r="H13" s="8">
        <v>44064</v>
      </c>
      <c r="I13" s="7">
        <v>28</v>
      </c>
      <c r="J13" s="7" t="s">
        <v>26</v>
      </c>
      <c r="K13" s="7" t="s">
        <v>86</v>
      </c>
      <c r="L13" s="7" t="s">
        <v>87</v>
      </c>
      <c r="M13" s="7">
        <v>1</v>
      </c>
      <c r="N13" s="9">
        <v>41941</v>
      </c>
      <c r="O13" s="7" t="s">
        <v>88</v>
      </c>
      <c r="P13" s="7" t="s">
        <v>30</v>
      </c>
      <c r="Q13" s="7" t="s">
        <v>31</v>
      </c>
      <c r="R13" s="7" t="s">
        <v>32</v>
      </c>
      <c r="S13" s="7" t="s">
        <v>47</v>
      </c>
      <c r="T13" s="10">
        <v>1.2172000000000001</v>
      </c>
      <c r="V13" s="22" t="s">
        <v>89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47533</v>
      </c>
      <c r="F14" s="7" t="s">
        <v>43</v>
      </c>
      <c r="G14" s="7" t="s">
        <v>91</v>
      </c>
      <c r="H14" s="8">
        <v>44067</v>
      </c>
      <c r="I14" s="7">
        <v>28</v>
      </c>
      <c r="J14" s="7" t="s">
        <v>26</v>
      </c>
      <c r="K14" s="7" t="s">
        <v>92</v>
      </c>
      <c r="L14" s="7" t="s">
        <v>93</v>
      </c>
      <c r="M14" s="7">
        <v>2</v>
      </c>
      <c r="N14" s="9">
        <v>117630</v>
      </c>
      <c r="O14" s="7" t="s">
        <v>47</v>
      </c>
      <c r="P14" s="7" t="s">
        <v>30</v>
      </c>
      <c r="Q14" s="7" t="s">
        <v>31</v>
      </c>
      <c r="R14" s="7" t="s">
        <v>32</v>
      </c>
      <c r="S14" s="7" t="s">
        <v>47</v>
      </c>
      <c r="T14" s="10">
        <v>1.2172000000000001</v>
      </c>
      <c r="V14" s="22" t="s">
        <v>94</v>
      </c>
      <c r="W14" s="23">
        <f>+W12*W13</f>
        <v>40944.75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90175</v>
      </c>
      <c r="F15" s="7" t="s">
        <v>64</v>
      </c>
      <c r="G15" s="7" t="s">
        <v>95</v>
      </c>
      <c r="H15" s="8">
        <v>44067</v>
      </c>
      <c r="I15" s="7">
        <v>28</v>
      </c>
      <c r="J15" s="7" t="s">
        <v>26</v>
      </c>
      <c r="K15" s="7" t="s">
        <v>96</v>
      </c>
      <c r="L15" s="7" t="s">
        <v>97</v>
      </c>
      <c r="M15" s="7">
        <v>1</v>
      </c>
      <c r="N15" s="9">
        <v>43950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1.2172000000000001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45607</v>
      </c>
      <c r="F16" s="7" t="s">
        <v>98</v>
      </c>
      <c r="G16" s="7" t="s">
        <v>99</v>
      </c>
      <c r="H16" s="8">
        <v>44067</v>
      </c>
      <c r="I16" s="7">
        <v>28</v>
      </c>
      <c r="J16" s="7" t="s">
        <v>26</v>
      </c>
      <c r="K16" s="7" t="s">
        <v>100</v>
      </c>
      <c r="L16" s="7" t="s">
        <v>101</v>
      </c>
      <c r="M16" s="7">
        <v>4</v>
      </c>
      <c r="N16" s="9">
        <v>205008</v>
      </c>
      <c r="O16" s="7" t="s">
        <v>47</v>
      </c>
      <c r="P16" s="7" t="s">
        <v>30</v>
      </c>
      <c r="Q16" s="7" t="s">
        <v>31</v>
      </c>
      <c r="R16" s="7" t="s">
        <v>32</v>
      </c>
      <c r="S16" s="7" t="s">
        <v>47</v>
      </c>
      <c r="T16" s="10">
        <v>1.2172000000000001</v>
      </c>
      <c r="V16" s="38" t="s">
        <v>102</v>
      </c>
      <c r="W16" s="39">
        <f>+W14</f>
        <v>40944.75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103</v>
      </c>
      <c r="F17" s="7" t="s">
        <v>104</v>
      </c>
      <c r="G17" s="7" t="s">
        <v>105</v>
      </c>
      <c r="H17" s="8">
        <v>44068</v>
      </c>
      <c r="I17" s="7">
        <v>28</v>
      </c>
      <c r="J17" s="7" t="s">
        <v>26</v>
      </c>
      <c r="K17" s="7" t="s">
        <v>106</v>
      </c>
      <c r="L17" s="7" t="s">
        <v>107</v>
      </c>
      <c r="M17" s="7">
        <v>2</v>
      </c>
      <c r="N17" s="9">
        <v>168050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47</v>
      </c>
      <c r="T17" s="10">
        <v>1.2172000000000001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27150</v>
      </c>
      <c r="F18" s="7" t="s">
        <v>108</v>
      </c>
      <c r="G18" s="7" t="s">
        <v>105</v>
      </c>
      <c r="H18" s="8">
        <v>44068</v>
      </c>
      <c r="I18" s="7">
        <v>28</v>
      </c>
      <c r="J18" s="7" t="s">
        <v>26</v>
      </c>
      <c r="K18" s="7" t="s">
        <v>106</v>
      </c>
      <c r="L18" s="7" t="s">
        <v>107</v>
      </c>
      <c r="M18" s="7">
        <v>3</v>
      </c>
      <c r="N18" s="9">
        <v>7917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1.2172000000000001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27217</v>
      </c>
      <c r="F19" s="7" t="s">
        <v>109</v>
      </c>
      <c r="G19" s="7" t="s">
        <v>105</v>
      </c>
      <c r="H19" s="8">
        <v>44068</v>
      </c>
      <c r="I19" s="7">
        <v>28</v>
      </c>
      <c r="J19" s="7" t="s">
        <v>26</v>
      </c>
      <c r="K19" s="7" t="s">
        <v>106</v>
      </c>
      <c r="L19" s="7" t="s">
        <v>107</v>
      </c>
      <c r="M19" s="7">
        <v>3</v>
      </c>
      <c r="N19" s="9">
        <v>12579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1.2172000000000001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112</v>
      </c>
      <c r="F20" s="7" t="s">
        <v>113</v>
      </c>
      <c r="G20" s="7" t="s">
        <v>114</v>
      </c>
      <c r="H20" s="8">
        <v>44069</v>
      </c>
      <c r="I20" s="7">
        <v>28</v>
      </c>
      <c r="J20" s="7" t="s">
        <v>26</v>
      </c>
      <c r="K20" s="7" t="s">
        <v>115</v>
      </c>
      <c r="L20" s="7" t="s">
        <v>116</v>
      </c>
      <c r="M20" s="7">
        <v>1</v>
      </c>
      <c r="N20" s="9">
        <v>63017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47</v>
      </c>
      <c r="T20" s="10">
        <v>1.2172000000000001</v>
      </c>
      <c r="V20" s="22" t="s">
        <v>117</v>
      </c>
      <c r="W20" s="23">
        <f>SUMIFS(N:N,S:S,"Neumaticos",P:P,"Actual")</f>
        <v>8238041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90175</v>
      </c>
      <c r="F21" s="7" t="s">
        <v>64</v>
      </c>
      <c r="G21" s="7" t="s">
        <v>114</v>
      </c>
      <c r="H21" s="8">
        <v>44069</v>
      </c>
      <c r="I21" s="7">
        <v>28</v>
      </c>
      <c r="J21" s="7" t="s">
        <v>26</v>
      </c>
      <c r="K21" s="7" t="s">
        <v>115</v>
      </c>
      <c r="L21" s="7" t="s">
        <v>116</v>
      </c>
      <c r="M21" s="7">
        <v>1</v>
      </c>
      <c r="N21" s="9">
        <v>43950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1.2172000000000001</v>
      </c>
      <c r="V21" s="22" t="s">
        <v>118</v>
      </c>
      <c r="W21" s="23">
        <f>SUMIFS(N:N,S:S,"Neumaticos",P:P,"Actual")</f>
        <v>8238041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90095</v>
      </c>
      <c r="F22" s="7" t="s">
        <v>38</v>
      </c>
      <c r="G22" s="7" t="s">
        <v>119</v>
      </c>
      <c r="H22" s="8">
        <v>44069</v>
      </c>
      <c r="I22" s="7">
        <v>28</v>
      </c>
      <c r="J22" s="7" t="s">
        <v>26</v>
      </c>
      <c r="K22" s="7" t="s">
        <v>120</v>
      </c>
      <c r="L22" s="7" t="s">
        <v>121</v>
      </c>
      <c r="M22" s="7">
        <v>1</v>
      </c>
      <c r="N22" s="9">
        <v>25202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1.2172000000000001</v>
      </c>
      <c r="V22" s="22" t="s">
        <v>89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90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90095</v>
      </c>
      <c r="F23" s="7" t="s">
        <v>38</v>
      </c>
      <c r="G23" s="7" t="s">
        <v>122</v>
      </c>
      <c r="H23" s="8">
        <v>44072</v>
      </c>
      <c r="I23" s="7">
        <v>28</v>
      </c>
      <c r="J23" s="7" t="s">
        <v>26</v>
      </c>
      <c r="K23" s="7" t="s">
        <v>123</v>
      </c>
      <c r="L23" s="7" t="s">
        <v>124</v>
      </c>
      <c r="M23" s="7">
        <v>1</v>
      </c>
      <c r="N23" s="9">
        <v>25202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1.2172000000000001</v>
      </c>
      <c r="V23" s="22" t="s">
        <v>94</v>
      </c>
      <c r="W23" s="23">
        <f>+W21*W22</f>
        <v>32952.164000000004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27217</v>
      </c>
      <c r="F24" s="7" t="s">
        <v>109</v>
      </c>
      <c r="G24" s="7" t="s">
        <v>122</v>
      </c>
      <c r="H24" s="8">
        <v>44072</v>
      </c>
      <c r="I24" s="7">
        <v>28</v>
      </c>
      <c r="J24" s="7" t="s">
        <v>26</v>
      </c>
      <c r="K24" s="7" t="s">
        <v>123</v>
      </c>
      <c r="L24" s="7" t="s">
        <v>124</v>
      </c>
      <c r="M24" s="7">
        <v>1</v>
      </c>
      <c r="N24" s="9">
        <v>4193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1.2172000000000001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27150</v>
      </c>
      <c r="F25" s="7" t="s">
        <v>108</v>
      </c>
      <c r="G25" s="7" t="s">
        <v>122</v>
      </c>
      <c r="H25" s="8">
        <v>44072</v>
      </c>
      <c r="I25" s="7">
        <v>28</v>
      </c>
      <c r="J25" s="7" t="s">
        <v>26</v>
      </c>
      <c r="K25" s="7" t="s">
        <v>123</v>
      </c>
      <c r="L25" s="7" t="s">
        <v>124</v>
      </c>
      <c r="M25" s="7">
        <v>1</v>
      </c>
      <c r="N25" s="9">
        <v>2639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1.2172000000000001</v>
      </c>
      <c r="V25" s="38" t="s">
        <v>125</v>
      </c>
      <c r="W25" s="39">
        <f>+W23</f>
        <v>32952.164000000004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126</v>
      </c>
      <c r="F26" s="7" t="s">
        <v>127</v>
      </c>
      <c r="G26" s="7" t="s">
        <v>128</v>
      </c>
      <c r="H26" s="8">
        <v>44048</v>
      </c>
      <c r="I26" s="7">
        <v>28</v>
      </c>
      <c r="J26" s="7" t="s">
        <v>26</v>
      </c>
      <c r="K26" s="7" t="s">
        <v>129</v>
      </c>
      <c r="L26" s="7" t="s">
        <v>130</v>
      </c>
      <c r="M26" s="7">
        <v>-1</v>
      </c>
      <c r="N26" s="9">
        <v>-322427</v>
      </c>
      <c r="O26" s="7" t="s">
        <v>29</v>
      </c>
      <c r="P26" s="7" t="s">
        <v>30</v>
      </c>
      <c r="Q26" s="7" t="s">
        <v>131</v>
      </c>
      <c r="R26" s="7" t="s">
        <v>32</v>
      </c>
      <c r="S26" s="7" t="s">
        <v>29</v>
      </c>
      <c r="T26" s="10">
        <v>1.2172000000000001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10461</v>
      </c>
      <c r="F27" s="7" t="s">
        <v>132</v>
      </c>
      <c r="G27" s="7" t="s">
        <v>133</v>
      </c>
      <c r="H27" s="8">
        <v>44053</v>
      </c>
      <c r="I27" s="7">
        <v>28</v>
      </c>
      <c r="J27" s="7" t="s">
        <v>26</v>
      </c>
      <c r="K27" s="7" t="s">
        <v>134</v>
      </c>
      <c r="L27" s="7" t="s">
        <v>135</v>
      </c>
      <c r="M27" s="7">
        <v>-1</v>
      </c>
      <c r="N27" s="9">
        <v>-44936</v>
      </c>
      <c r="O27" s="7" t="s">
        <v>29</v>
      </c>
      <c r="P27" s="7" t="s">
        <v>30</v>
      </c>
      <c r="Q27" s="7" t="s">
        <v>131</v>
      </c>
      <c r="R27" s="7" t="s">
        <v>32</v>
      </c>
      <c r="S27" s="7" t="s">
        <v>29</v>
      </c>
      <c r="T27" s="10">
        <v>1.2172000000000001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5153</v>
      </c>
      <c r="F28" s="7" t="s">
        <v>136</v>
      </c>
      <c r="G28" s="7" t="s">
        <v>137</v>
      </c>
      <c r="H28" s="8">
        <v>44056</v>
      </c>
      <c r="I28" s="7">
        <v>28</v>
      </c>
      <c r="J28" s="7" t="s">
        <v>26</v>
      </c>
      <c r="K28" s="7" t="s">
        <v>138</v>
      </c>
      <c r="L28" s="7" t="s">
        <v>139</v>
      </c>
      <c r="M28" s="7">
        <v>-1</v>
      </c>
      <c r="N28" s="9">
        <v>-110666</v>
      </c>
      <c r="O28" s="7" t="s">
        <v>29</v>
      </c>
      <c r="P28" s="7" t="s">
        <v>30</v>
      </c>
      <c r="Q28" s="7" t="s">
        <v>131</v>
      </c>
      <c r="R28" s="7" t="s">
        <v>140</v>
      </c>
      <c r="S28" s="7" t="s">
        <v>29</v>
      </c>
      <c r="T28" s="10">
        <v>1.2172000000000001</v>
      </c>
      <c r="V28" s="17" t="s">
        <v>141</v>
      </c>
      <c r="W28" s="18"/>
      <c r="X28" s="42"/>
      <c r="Y28" s="19" t="s">
        <v>142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54066</v>
      </c>
      <c r="F29" s="7" t="s">
        <v>143</v>
      </c>
      <c r="G29" s="7" t="s">
        <v>144</v>
      </c>
      <c r="H29" s="8">
        <v>44057</v>
      </c>
      <c r="I29" s="7">
        <v>28</v>
      </c>
      <c r="J29" s="7" t="s">
        <v>26</v>
      </c>
      <c r="K29" s="7" t="s">
        <v>145</v>
      </c>
      <c r="L29" s="7" t="s">
        <v>146</v>
      </c>
      <c r="M29" s="7">
        <v>-1</v>
      </c>
      <c r="N29" s="9">
        <v>-27025</v>
      </c>
      <c r="O29" s="7" t="s">
        <v>29</v>
      </c>
      <c r="P29" s="7" t="s">
        <v>30</v>
      </c>
      <c r="Q29" s="7" t="s">
        <v>131</v>
      </c>
      <c r="R29" s="7" t="s">
        <v>140</v>
      </c>
      <c r="S29" s="7" t="s">
        <v>29</v>
      </c>
      <c r="T29" s="10">
        <v>1.2172000000000001</v>
      </c>
      <c r="V29" s="22" t="s">
        <v>147</v>
      </c>
      <c r="W29" s="46">
        <f>+$T$2</f>
        <v>1.2172000000000001</v>
      </c>
      <c r="X29" s="42"/>
      <c r="Y29" s="19" t="s">
        <v>75</v>
      </c>
      <c r="Z29" s="21"/>
      <c r="AA29" s="25" t="s">
        <v>148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149</v>
      </c>
      <c r="F30" s="7" t="s">
        <v>150</v>
      </c>
      <c r="G30" s="7" t="s">
        <v>151</v>
      </c>
      <c r="H30" s="8">
        <v>44062</v>
      </c>
      <c r="I30" s="7">
        <v>28</v>
      </c>
      <c r="J30" s="7" t="s">
        <v>26</v>
      </c>
      <c r="K30" s="7" t="s">
        <v>51</v>
      </c>
      <c r="L30" s="7" t="s">
        <v>52</v>
      </c>
      <c r="M30" s="7">
        <v>-1</v>
      </c>
      <c r="N30" s="9">
        <v>-25782</v>
      </c>
      <c r="O30" s="7" t="s">
        <v>29</v>
      </c>
      <c r="P30" s="7" t="s">
        <v>30</v>
      </c>
      <c r="Q30" s="7" t="s">
        <v>131</v>
      </c>
      <c r="R30" s="7" t="s">
        <v>32</v>
      </c>
      <c r="S30" s="7" t="s">
        <v>47</v>
      </c>
      <c r="T30" s="10">
        <v>1.2172000000000001</v>
      </c>
      <c r="V30" s="22" t="s">
        <v>152</v>
      </c>
      <c r="W30" s="23">
        <f>+IF(W29&lt;=Z35,AA35,IF(W29&lt;=Z34,AA34,IF(W29&lt;=Z33,AA33,IF(W29&lt;=Z32,AA32,IF(W29&gt;=Y31,AA31)))))</f>
        <v>80500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153</v>
      </c>
      <c r="F31" s="7" t="s">
        <v>154</v>
      </c>
      <c r="G31" s="7" t="s">
        <v>155</v>
      </c>
      <c r="H31" s="8">
        <v>44068</v>
      </c>
      <c r="I31" s="7">
        <v>28</v>
      </c>
      <c r="J31" s="7" t="s">
        <v>26</v>
      </c>
      <c r="K31" s="7" t="s">
        <v>156</v>
      </c>
      <c r="L31" s="7" t="s">
        <v>157</v>
      </c>
      <c r="M31" s="7">
        <v>-1</v>
      </c>
      <c r="N31" s="9">
        <v>-456278</v>
      </c>
      <c r="O31" s="7" t="s">
        <v>29</v>
      </c>
      <c r="P31" s="7" t="s">
        <v>30</v>
      </c>
      <c r="Q31" s="7" t="s">
        <v>131</v>
      </c>
      <c r="R31" s="7" t="s">
        <v>32</v>
      </c>
      <c r="S31" s="7" t="s">
        <v>29</v>
      </c>
      <c r="T31" s="10">
        <v>1.2172000000000001</v>
      </c>
      <c r="V31" s="48"/>
      <c r="W31" s="49"/>
      <c r="X31" s="24"/>
      <c r="Y31" s="50">
        <v>1.2</v>
      </c>
      <c r="Z31" s="30" t="s">
        <v>90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112</v>
      </c>
      <c r="F32" s="7" t="s">
        <v>113</v>
      </c>
      <c r="G32" s="7" t="s">
        <v>158</v>
      </c>
      <c r="H32" s="8">
        <v>44070</v>
      </c>
      <c r="I32" s="7">
        <v>28</v>
      </c>
      <c r="J32" s="7" t="s">
        <v>26</v>
      </c>
      <c r="K32" s="7" t="s">
        <v>115</v>
      </c>
      <c r="L32" s="7" t="s">
        <v>116</v>
      </c>
      <c r="M32" s="7">
        <v>-1</v>
      </c>
      <c r="N32" s="9">
        <v>-63017</v>
      </c>
      <c r="O32" s="7" t="s">
        <v>29</v>
      </c>
      <c r="P32" s="7" t="s">
        <v>30</v>
      </c>
      <c r="Q32" s="7" t="s">
        <v>131</v>
      </c>
      <c r="R32" s="7" t="s">
        <v>32</v>
      </c>
      <c r="S32" s="7" t="s">
        <v>47</v>
      </c>
      <c r="T32" s="10">
        <v>1.2172000000000001</v>
      </c>
      <c r="V32" s="38" t="s">
        <v>159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10423</v>
      </c>
      <c r="F33" s="7" t="s">
        <v>160</v>
      </c>
      <c r="G33" s="7" t="s">
        <v>161</v>
      </c>
      <c r="H33" s="8">
        <v>44044</v>
      </c>
      <c r="I33" s="7">
        <v>28</v>
      </c>
      <c r="J33" s="7" t="s">
        <v>26</v>
      </c>
      <c r="K33" s="7" t="s">
        <v>162</v>
      </c>
      <c r="L33" s="7" t="s">
        <v>163</v>
      </c>
      <c r="M33" s="7">
        <v>1</v>
      </c>
      <c r="N33" s="9">
        <v>21429</v>
      </c>
      <c r="O33" s="7" t="s">
        <v>29</v>
      </c>
      <c r="P33" s="7" t="s">
        <v>30</v>
      </c>
      <c r="Q33" s="7" t="s">
        <v>164</v>
      </c>
      <c r="R33" s="7" t="s">
        <v>32</v>
      </c>
      <c r="S33" s="7" t="s">
        <v>29</v>
      </c>
      <c r="T33" s="10">
        <v>1.2172000000000001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10618</v>
      </c>
      <c r="F34" s="7" t="s">
        <v>165</v>
      </c>
      <c r="G34" s="7" t="s">
        <v>161</v>
      </c>
      <c r="H34" s="8">
        <v>44044</v>
      </c>
      <c r="I34" s="7">
        <v>28</v>
      </c>
      <c r="J34" s="7" t="s">
        <v>26</v>
      </c>
      <c r="K34" s="7" t="s">
        <v>162</v>
      </c>
      <c r="L34" s="7" t="s">
        <v>163</v>
      </c>
      <c r="M34" s="7">
        <v>1</v>
      </c>
      <c r="N34" s="9">
        <v>15992</v>
      </c>
      <c r="O34" s="7" t="s">
        <v>29</v>
      </c>
      <c r="P34" s="7" t="s">
        <v>30</v>
      </c>
      <c r="Q34" s="7" t="s">
        <v>164</v>
      </c>
      <c r="R34" s="7" t="s">
        <v>32</v>
      </c>
      <c r="S34" s="7" t="s">
        <v>29</v>
      </c>
      <c r="T34" s="10">
        <v>1.2172000000000001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10741</v>
      </c>
      <c r="F35" s="7" t="s">
        <v>166</v>
      </c>
      <c r="G35" s="7" t="s">
        <v>161</v>
      </c>
      <c r="H35" s="8">
        <v>44044</v>
      </c>
      <c r="I35" s="7">
        <v>28</v>
      </c>
      <c r="J35" s="7" t="s">
        <v>26</v>
      </c>
      <c r="K35" s="7" t="s">
        <v>162</v>
      </c>
      <c r="L35" s="7" t="s">
        <v>163</v>
      </c>
      <c r="M35" s="7">
        <v>1</v>
      </c>
      <c r="N35" s="9">
        <v>44271</v>
      </c>
      <c r="O35" s="7" t="s">
        <v>29</v>
      </c>
      <c r="P35" s="7" t="s">
        <v>30</v>
      </c>
      <c r="Q35" s="7" t="s">
        <v>164</v>
      </c>
      <c r="R35" s="7" t="s">
        <v>32</v>
      </c>
      <c r="S35" s="7" t="s">
        <v>29</v>
      </c>
      <c r="T35" s="10">
        <v>1.2172000000000001</v>
      </c>
      <c r="V35" s="38" t="s">
        <v>167</v>
      </c>
      <c r="W35" s="54">
        <f>+W32+W25+W16</f>
        <v>154396.91399999999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168</v>
      </c>
      <c r="F36" s="7" t="s">
        <v>169</v>
      </c>
      <c r="G36" s="7" t="s">
        <v>161</v>
      </c>
      <c r="H36" s="8">
        <v>44044</v>
      </c>
      <c r="I36" s="7">
        <v>28</v>
      </c>
      <c r="J36" s="7" t="s">
        <v>26</v>
      </c>
      <c r="K36" s="7" t="s">
        <v>162</v>
      </c>
      <c r="L36" s="7" t="s">
        <v>163</v>
      </c>
      <c r="M36" s="7">
        <v>1</v>
      </c>
      <c r="N36" s="9">
        <v>12765</v>
      </c>
      <c r="O36" s="7" t="s">
        <v>29</v>
      </c>
      <c r="P36" s="7" t="s">
        <v>30</v>
      </c>
      <c r="Q36" s="7" t="s">
        <v>164</v>
      </c>
      <c r="R36" s="7" t="s">
        <v>32</v>
      </c>
      <c r="S36" s="7" t="s">
        <v>29</v>
      </c>
      <c r="T36" s="10">
        <v>1.2172000000000001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4153</v>
      </c>
      <c r="F37" s="7" t="s">
        <v>170</v>
      </c>
      <c r="G37" s="7" t="s">
        <v>171</v>
      </c>
      <c r="H37" s="8">
        <v>44044</v>
      </c>
      <c r="I37" s="7">
        <v>28</v>
      </c>
      <c r="J37" s="7" t="s">
        <v>26</v>
      </c>
      <c r="K37" s="7" t="s">
        <v>172</v>
      </c>
      <c r="L37" s="7" t="s">
        <v>173</v>
      </c>
      <c r="M37" s="7">
        <v>1</v>
      </c>
      <c r="N37" s="9">
        <v>52933</v>
      </c>
      <c r="O37" s="7" t="s">
        <v>88</v>
      </c>
      <c r="P37" s="7" t="s">
        <v>30</v>
      </c>
      <c r="Q37" s="7" t="s">
        <v>164</v>
      </c>
      <c r="R37" s="7" t="s">
        <v>32</v>
      </c>
      <c r="S37" s="7" t="s">
        <v>47</v>
      </c>
      <c r="T37" s="10">
        <v>1.2172000000000001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27225</v>
      </c>
      <c r="F38" s="7" t="s">
        <v>174</v>
      </c>
      <c r="G38" s="7" t="s">
        <v>175</v>
      </c>
      <c r="H38" s="8">
        <v>44044</v>
      </c>
      <c r="I38" s="7">
        <v>28</v>
      </c>
      <c r="J38" s="7" t="s">
        <v>26</v>
      </c>
      <c r="K38" s="7" t="s">
        <v>176</v>
      </c>
      <c r="L38" s="7" t="s">
        <v>177</v>
      </c>
      <c r="M38" s="7">
        <v>2</v>
      </c>
      <c r="N38" s="9">
        <v>49900</v>
      </c>
      <c r="O38" s="7" t="s">
        <v>29</v>
      </c>
      <c r="P38" s="7" t="s">
        <v>30</v>
      </c>
      <c r="Q38" s="7" t="s">
        <v>164</v>
      </c>
      <c r="R38" s="7" t="s">
        <v>32</v>
      </c>
      <c r="S38" s="7" t="s">
        <v>29</v>
      </c>
      <c r="T38" s="10">
        <v>1.2172000000000001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178</v>
      </c>
      <c r="F39" s="7" t="s">
        <v>179</v>
      </c>
      <c r="G39" s="7" t="s">
        <v>180</v>
      </c>
      <c r="H39" s="8">
        <v>44046</v>
      </c>
      <c r="I39" s="7">
        <v>28</v>
      </c>
      <c r="J39" s="7" t="s">
        <v>26</v>
      </c>
      <c r="K39" s="7" t="s">
        <v>181</v>
      </c>
      <c r="L39" s="7" t="s">
        <v>182</v>
      </c>
      <c r="M39" s="7">
        <v>1</v>
      </c>
      <c r="N39" s="9">
        <v>8983</v>
      </c>
      <c r="O39" s="7" t="s">
        <v>29</v>
      </c>
      <c r="P39" s="7" t="s">
        <v>30</v>
      </c>
      <c r="Q39" s="7" t="s">
        <v>164</v>
      </c>
      <c r="R39" s="7" t="s">
        <v>32</v>
      </c>
      <c r="S39" s="7" t="s">
        <v>29</v>
      </c>
      <c r="T39" s="10">
        <v>1.2172000000000001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50657</v>
      </c>
      <c r="F40" s="7" t="s">
        <v>183</v>
      </c>
      <c r="G40" s="7" t="s">
        <v>184</v>
      </c>
      <c r="H40" s="8">
        <v>44046</v>
      </c>
      <c r="I40" s="7">
        <v>28</v>
      </c>
      <c r="J40" s="7" t="s">
        <v>26</v>
      </c>
      <c r="K40" s="7" t="s">
        <v>51</v>
      </c>
      <c r="L40" s="7" t="s">
        <v>52</v>
      </c>
      <c r="M40" s="7">
        <v>2</v>
      </c>
      <c r="N40" s="9">
        <v>220152</v>
      </c>
      <c r="O40" s="7" t="s">
        <v>47</v>
      </c>
      <c r="P40" s="7" t="s">
        <v>30</v>
      </c>
      <c r="Q40" s="7" t="s">
        <v>164</v>
      </c>
      <c r="R40" s="7" t="s">
        <v>32</v>
      </c>
      <c r="S40" s="7" t="s">
        <v>47</v>
      </c>
      <c r="T40" s="10">
        <v>1.2172000000000001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12037</v>
      </c>
      <c r="F41" s="7" t="s">
        <v>185</v>
      </c>
      <c r="G41" s="7" t="s">
        <v>186</v>
      </c>
      <c r="H41" s="8">
        <v>44046</v>
      </c>
      <c r="I41" s="7">
        <v>28</v>
      </c>
      <c r="J41" s="7" t="s">
        <v>26</v>
      </c>
      <c r="K41" s="7" t="s">
        <v>187</v>
      </c>
      <c r="L41" s="7" t="s">
        <v>188</v>
      </c>
      <c r="M41" s="7">
        <v>2</v>
      </c>
      <c r="N41" s="9">
        <v>9848</v>
      </c>
      <c r="O41" s="7" t="s">
        <v>29</v>
      </c>
      <c r="P41" s="7" t="s">
        <v>30</v>
      </c>
      <c r="Q41" s="7" t="s">
        <v>164</v>
      </c>
      <c r="R41" s="7" t="s">
        <v>32</v>
      </c>
      <c r="S41" s="7" t="s">
        <v>29</v>
      </c>
      <c r="T41" s="10">
        <v>1.2172000000000001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85130</v>
      </c>
      <c r="F42" s="7" t="s">
        <v>189</v>
      </c>
      <c r="G42" s="7" t="s">
        <v>186</v>
      </c>
      <c r="H42" s="8">
        <v>44046</v>
      </c>
      <c r="I42" s="7">
        <v>28</v>
      </c>
      <c r="J42" s="7" t="s">
        <v>26</v>
      </c>
      <c r="K42" s="7" t="s">
        <v>187</v>
      </c>
      <c r="L42" s="7" t="s">
        <v>188</v>
      </c>
      <c r="M42" s="7">
        <v>1</v>
      </c>
      <c r="N42" s="9">
        <v>43605</v>
      </c>
      <c r="O42" s="7" t="s">
        <v>29</v>
      </c>
      <c r="P42" s="7" t="s">
        <v>30</v>
      </c>
      <c r="Q42" s="7" t="s">
        <v>164</v>
      </c>
      <c r="R42" s="7" t="s">
        <v>32</v>
      </c>
      <c r="S42" s="7" t="s">
        <v>29</v>
      </c>
      <c r="T42" s="10">
        <v>1.2172000000000001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190</v>
      </c>
      <c r="F43" s="7" t="s">
        <v>191</v>
      </c>
      <c r="G43" s="7" t="s">
        <v>186</v>
      </c>
      <c r="H43" s="8">
        <v>44046</v>
      </c>
      <c r="I43" s="7">
        <v>28</v>
      </c>
      <c r="J43" s="7" t="s">
        <v>26</v>
      </c>
      <c r="K43" s="7" t="s">
        <v>187</v>
      </c>
      <c r="L43" s="7" t="s">
        <v>188</v>
      </c>
      <c r="M43" s="7">
        <v>2</v>
      </c>
      <c r="N43" s="9">
        <v>11378</v>
      </c>
      <c r="O43" s="7" t="s">
        <v>29</v>
      </c>
      <c r="P43" s="7" t="s">
        <v>30</v>
      </c>
      <c r="Q43" s="7" t="s">
        <v>164</v>
      </c>
      <c r="R43" s="7" t="s">
        <v>32</v>
      </c>
      <c r="S43" s="7" t="s">
        <v>47</v>
      </c>
      <c r="T43" s="10">
        <v>1.2172000000000001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14187</v>
      </c>
      <c r="F44" s="7" t="s">
        <v>192</v>
      </c>
      <c r="G44" s="7" t="s">
        <v>193</v>
      </c>
      <c r="H44" s="8">
        <v>44046</v>
      </c>
      <c r="I44" s="7">
        <v>28</v>
      </c>
      <c r="J44" s="7" t="s">
        <v>26</v>
      </c>
      <c r="K44" s="7" t="s">
        <v>194</v>
      </c>
      <c r="L44" s="7" t="s">
        <v>195</v>
      </c>
      <c r="M44" s="7">
        <v>1</v>
      </c>
      <c r="N44" s="9">
        <v>15958</v>
      </c>
      <c r="O44" s="7" t="s">
        <v>29</v>
      </c>
      <c r="P44" s="7" t="s">
        <v>30</v>
      </c>
      <c r="Q44" s="7" t="s">
        <v>164</v>
      </c>
      <c r="R44" s="7" t="s">
        <v>32</v>
      </c>
      <c r="S44" s="7" t="s">
        <v>29</v>
      </c>
      <c r="T44" s="10">
        <v>1.2172000000000001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196</v>
      </c>
      <c r="F45" s="7" t="s">
        <v>197</v>
      </c>
      <c r="G45" s="7" t="s">
        <v>198</v>
      </c>
      <c r="H45" s="8">
        <v>44046</v>
      </c>
      <c r="I45" s="7">
        <v>28</v>
      </c>
      <c r="J45" s="7" t="s">
        <v>26</v>
      </c>
      <c r="K45" s="7" t="s">
        <v>199</v>
      </c>
      <c r="L45" s="7" t="s">
        <v>200</v>
      </c>
      <c r="M45" s="7">
        <v>1</v>
      </c>
      <c r="N45" s="9">
        <v>74279</v>
      </c>
      <c r="O45" s="7" t="s">
        <v>29</v>
      </c>
      <c r="P45" s="7" t="s">
        <v>30</v>
      </c>
      <c r="Q45" s="7" t="s">
        <v>164</v>
      </c>
      <c r="R45" s="7" t="s">
        <v>32</v>
      </c>
      <c r="S45" s="7" t="s">
        <v>47</v>
      </c>
      <c r="T45" s="10">
        <v>1.2172000000000001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208</v>
      </c>
      <c r="F46" s="7" t="s">
        <v>201</v>
      </c>
      <c r="G46" s="7" t="s">
        <v>202</v>
      </c>
      <c r="H46" s="8">
        <v>44046</v>
      </c>
      <c r="I46" s="7">
        <v>28</v>
      </c>
      <c r="J46" s="7" t="s">
        <v>26</v>
      </c>
      <c r="K46" s="7" t="s">
        <v>134</v>
      </c>
      <c r="L46" s="7" t="s">
        <v>135</v>
      </c>
      <c r="M46" s="7">
        <v>1</v>
      </c>
      <c r="N46" s="9">
        <v>92429</v>
      </c>
      <c r="O46" s="7" t="s">
        <v>88</v>
      </c>
      <c r="P46" s="7" t="s">
        <v>30</v>
      </c>
      <c r="Q46" s="7" t="s">
        <v>164</v>
      </c>
      <c r="R46" s="7" t="s">
        <v>32</v>
      </c>
      <c r="S46" s="7" t="s">
        <v>47</v>
      </c>
      <c r="T46" s="10">
        <v>1.2172000000000001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10724</v>
      </c>
      <c r="F47" s="7" t="s">
        <v>203</v>
      </c>
      <c r="G47" s="7" t="s">
        <v>202</v>
      </c>
      <c r="H47" s="8">
        <v>44046</v>
      </c>
      <c r="I47" s="7">
        <v>28</v>
      </c>
      <c r="J47" s="7" t="s">
        <v>26</v>
      </c>
      <c r="K47" s="7" t="s">
        <v>134</v>
      </c>
      <c r="L47" s="7" t="s">
        <v>135</v>
      </c>
      <c r="M47" s="7">
        <v>1</v>
      </c>
      <c r="N47" s="9">
        <v>33193</v>
      </c>
      <c r="O47" s="7" t="s">
        <v>29</v>
      </c>
      <c r="P47" s="7" t="s">
        <v>30</v>
      </c>
      <c r="Q47" s="7" t="s">
        <v>164</v>
      </c>
      <c r="R47" s="7" t="s">
        <v>32</v>
      </c>
      <c r="S47" s="7" t="s">
        <v>29</v>
      </c>
      <c r="T47" s="10">
        <v>1.2172000000000001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10461</v>
      </c>
      <c r="F48" s="7" t="s">
        <v>132</v>
      </c>
      <c r="G48" s="7" t="s">
        <v>202</v>
      </c>
      <c r="H48" s="8">
        <v>44046</v>
      </c>
      <c r="I48" s="7">
        <v>28</v>
      </c>
      <c r="J48" s="7" t="s">
        <v>26</v>
      </c>
      <c r="K48" s="7" t="s">
        <v>134</v>
      </c>
      <c r="L48" s="7" t="s">
        <v>135</v>
      </c>
      <c r="M48" s="7">
        <v>1</v>
      </c>
      <c r="N48" s="9">
        <v>44936</v>
      </c>
      <c r="O48" s="7" t="s">
        <v>29</v>
      </c>
      <c r="P48" s="7" t="s">
        <v>30</v>
      </c>
      <c r="Q48" s="7" t="s">
        <v>164</v>
      </c>
      <c r="R48" s="7" t="s">
        <v>32</v>
      </c>
      <c r="S48" s="7" t="s">
        <v>29</v>
      </c>
      <c r="T48" s="10">
        <v>1.2172000000000001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51174</v>
      </c>
      <c r="F49" s="7" t="s">
        <v>204</v>
      </c>
      <c r="G49" s="7" t="s">
        <v>205</v>
      </c>
      <c r="H49" s="8">
        <v>44046</v>
      </c>
      <c r="I49" s="7">
        <v>28</v>
      </c>
      <c r="J49" s="7" t="s">
        <v>26</v>
      </c>
      <c r="K49" s="7" t="s">
        <v>51</v>
      </c>
      <c r="L49" s="7" t="s">
        <v>52</v>
      </c>
      <c r="M49" s="7">
        <v>2</v>
      </c>
      <c r="N49" s="9">
        <v>225866</v>
      </c>
      <c r="O49" s="7" t="s">
        <v>47</v>
      </c>
      <c r="P49" s="7" t="s">
        <v>30</v>
      </c>
      <c r="Q49" s="7" t="s">
        <v>164</v>
      </c>
      <c r="R49" s="7" t="s">
        <v>32</v>
      </c>
      <c r="S49" s="7" t="s">
        <v>47</v>
      </c>
      <c r="T49" s="10">
        <v>1.2172000000000001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126</v>
      </c>
      <c r="F50" s="7" t="s">
        <v>127</v>
      </c>
      <c r="G50" s="7" t="s">
        <v>206</v>
      </c>
      <c r="H50" s="8">
        <v>44047</v>
      </c>
      <c r="I50" s="7">
        <v>28</v>
      </c>
      <c r="J50" s="7" t="s">
        <v>26</v>
      </c>
      <c r="K50" s="7" t="s">
        <v>129</v>
      </c>
      <c r="L50" s="7" t="s">
        <v>130</v>
      </c>
      <c r="M50" s="7">
        <v>1</v>
      </c>
      <c r="N50" s="9">
        <v>322427</v>
      </c>
      <c r="O50" s="7" t="s">
        <v>29</v>
      </c>
      <c r="P50" s="7" t="s">
        <v>30</v>
      </c>
      <c r="Q50" s="7" t="s">
        <v>164</v>
      </c>
      <c r="R50" s="7" t="s">
        <v>32</v>
      </c>
      <c r="S50" s="7" t="s">
        <v>29</v>
      </c>
      <c r="T50" s="10">
        <v>1.2172000000000001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27152</v>
      </c>
      <c r="F51" s="7" t="s">
        <v>109</v>
      </c>
      <c r="G51" s="7" t="s">
        <v>207</v>
      </c>
      <c r="H51" s="8">
        <v>44047</v>
      </c>
      <c r="I51" s="7">
        <v>28</v>
      </c>
      <c r="J51" s="7" t="s">
        <v>26</v>
      </c>
      <c r="K51" s="7" t="s">
        <v>208</v>
      </c>
      <c r="L51" s="7" t="s">
        <v>209</v>
      </c>
      <c r="M51" s="7">
        <v>1</v>
      </c>
      <c r="N51" s="9">
        <v>7992</v>
      </c>
      <c r="O51" s="7" t="s">
        <v>29</v>
      </c>
      <c r="P51" s="7" t="s">
        <v>30</v>
      </c>
      <c r="Q51" s="7" t="s">
        <v>164</v>
      </c>
      <c r="R51" s="7" t="s">
        <v>32</v>
      </c>
      <c r="S51" s="7" t="s">
        <v>29</v>
      </c>
      <c r="T51" s="10">
        <v>1.2172000000000001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27173</v>
      </c>
      <c r="F52" s="7" t="s">
        <v>210</v>
      </c>
      <c r="G52" s="7" t="s">
        <v>207</v>
      </c>
      <c r="H52" s="8">
        <v>44047</v>
      </c>
      <c r="I52" s="7">
        <v>28</v>
      </c>
      <c r="J52" s="7" t="s">
        <v>26</v>
      </c>
      <c r="K52" s="7" t="s">
        <v>208</v>
      </c>
      <c r="L52" s="7" t="s">
        <v>209</v>
      </c>
      <c r="M52" s="7">
        <v>1</v>
      </c>
      <c r="N52" s="9">
        <v>5034</v>
      </c>
      <c r="O52" s="7" t="s">
        <v>29</v>
      </c>
      <c r="P52" s="7" t="s">
        <v>30</v>
      </c>
      <c r="Q52" s="7" t="s">
        <v>164</v>
      </c>
      <c r="R52" s="7" t="s">
        <v>32</v>
      </c>
      <c r="S52" s="7" t="s">
        <v>29</v>
      </c>
      <c r="T52" s="10">
        <v>1.2172000000000001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211</v>
      </c>
      <c r="F53" s="7" t="s">
        <v>212</v>
      </c>
      <c r="G53" s="7" t="s">
        <v>213</v>
      </c>
      <c r="H53" s="8">
        <v>44048</v>
      </c>
      <c r="I53" s="7">
        <v>28</v>
      </c>
      <c r="J53" s="7" t="s">
        <v>26</v>
      </c>
      <c r="K53" s="7" t="s">
        <v>214</v>
      </c>
      <c r="L53" s="7" t="s">
        <v>215</v>
      </c>
      <c r="M53" s="7">
        <v>1</v>
      </c>
      <c r="N53" s="9">
        <v>45042</v>
      </c>
      <c r="O53" s="7" t="s">
        <v>29</v>
      </c>
      <c r="P53" s="7" t="s">
        <v>30</v>
      </c>
      <c r="Q53" s="7" t="s">
        <v>164</v>
      </c>
      <c r="R53" s="7" t="s">
        <v>32</v>
      </c>
      <c r="S53" s="7" t="s">
        <v>29</v>
      </c>
      <c r="T53" s="10">
        <v>1.2172000000000001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216</v>
      </c>
      <c r="F54" s="7" t="s">
        <v>174</v>
      </c>
      <c r="G54" s="7" t="s">
        <v>213</v>
      </c>
      <c r="H54" s="8">
        <v>44048</v>
      </c>
      <c r="I54" s="7">
        <v>28</v>
      </c>
      <c r="J54" s="7" t="s">
        <v>26</v>
      </c>
      <c r="K54" s="7" t="s">
        <v>214</v>
      </c>
      <c r="L54" s="7" t="s">
        <v>215</v>
      </c>
      <c r="M54" s="7">
        <v>3</v>
      </c>
      <c r="N54" s="9">
        <v>144000</v>
      </c>
      <c r="O54" s="7" t="s">
        <v>29</v>
      </c>
      <c r="P54" s="7" t="s">
        <v>30</v>
      </c>
      <c r="Q54" s="7" t="s">
        <v>164</v>
      </c>
      <c r="R54" s="7" t="s">
        <v>32</v>
      </c>
      <c r="S54" s="7" t="s">
        <v>29</v>
      </c>
      <c r="T54" s="10">
        <v>1.2172000000000001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112</v>
      </c>
      <c r="F55" s="7" t="s">
        <v>113</v>
      </c>
      <c r="G55" s="7" t="s">
        <v>217</v>
      </c>
      <c r="H55" s="8">
        <v>44048</v>
      </c>
      <c r="I55" s="7">
        <v>28</v>
      </c>
      <c r="J55" s="7" t="s">
        <v>26</v>
      </c>
      <c r="K55" s="7" t="s">
        <v>218</v>
      </c>
      <c r="L55" s="7" t="s">
        <v>219</v>
      </c>
      <c r="M55" s="7">
        <v>1</v>
      </c>
      <c r="N55" s="9">
        <v>63017</v>
      </c>
      <c r="O55" s="7" t="s">
        <v>29</v>
      </c>
      <c r="P55" s="7" t="s">
        <v>30</v>
      </c>
      <c r="Q55" s="7" t="s">
        <v>164</v>
      </c>
      <c r="R55" s="7" t="s">
        <v>32</v>
      </c>
      <c r="S55" s="7" t="s">
        <v>47</v>
      </c>
      <c r="T55" s="10">
        <v>1.2172000000000001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40055</v>
      </c>
      <c r="F56" s="7" t="s">
        <v>220</v>
      </c>
      <c r="G56" s="7" t="s">
        <v>221</v>
      </c>
      <c r="H56" s="8">
        <v>44048</v>
      </c>
      <c r="I56" s="7">
        <v>28</v>
      </c>
      <c r="J56" s="7" t="s">
        <v>26</v>
      </c>
      <c r="K56" s="7" t="s">
        <v>222</v>
      </c>
      <c r="L56" s="7" t="s">
        <v>223</v>
      </c>
      <c r="M56" s="7">
        <v>3</v>
      </c>
      <c r="N56" s="9">
        <v>630228</v>
      </c>
      <c r="O56" s="7" t="s">
        <v>47</v>
      </c>
      <c r="P56" s="7" t="s">
        <v>30</v>
      </c>
      <c r="Q56" s="7" t="s">
        <v>164</v>
      </c>
      <c r="R56" s="7" t="s">
        <v>32</v>
      </c>
      <c r="S56" s="7" t="s">
        <v>47</v>
      </c>
      <c r="T56" s="10">
        <v>1.2172000000000001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36000</v>
      </c>
      <c r="F57" s="7" t="s">
        <v>224</v>
      </c>
      <c r="G57" s="7" t="s">
        <v>225</v>
      </c>
      <c r="H57" s="8">
        <v>44049</v>
      </c>
      <c r="I57" s="7">
        <v>28</v>
      </c>
      <c r="J57" s="7" t="s">
        <v>26</v>
      </c>
      <c r="K57" s="7" t="s">
        <v>226</v>
      </c>
      <c r="L57" s="7" t="s">
        <v>227</v>
      </c>
      <c r="M57" s="7">
        <v>2</v>
      </c>
      <c r="N57" s="9">
        <v>77294</v>
      </c>
      <c r="O57" s="7" t="s">
        <v>47</v>
      </c>
      <c r="P57" s="7" t="s">
        <v>30</v>
      </c>
      <c r="Q57" s="7" t="s">
        <v>164</v>
      </c>
      <c r="R57" s="7" t="s">
        <v>140</v>
      </c>
      <c r="S57" s="7" t="s">
        <v>47</v>
      </c>
      <c r="T57" s="10">
        <v>1.2172000000000001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228</v>
      </c>
      <c r="F58" s="7" t="s">
        <v>127</v>
      </c>
      <c r="G58" s="7" t="s">
        <v>229</v>
      </c>
      <c r="H58" s="8">
        <v>44049</v>
      </c>
      <c r="I58" s="7">
        <v>28</v>
      </c>
      <c r="J58" s="7" t="s">
        <v>26</v>
      </c>
      <c r="K58" s="7" t="s">
        <v>129</v>
      </c>
      <c r="L58" s="7" t="s">
        <v>130</v>
      </c>
      <c r="M58" s="7">
        <v>1</v>
      </c>
      <c r="N58" s="9">
        <v>322143</v>
      </c>
      <c r="O58" s="7" t="s">
        <v>29</v>
      </c>
      <c r="P58" s="7" t="s">
        <v>30</v>
      </c>
      <c r="Q58" s="7" t="s">
        <v>164</v>
      </c>
      <c r="R58" s="7" t="s">
        <v>32</v>
      </c>
      <c r="S58" s="7" t="s">
        <v>29</v>
      </c>
      <c r="T58" s="10">
        <v>1.2172000000000001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230</v>
      </c>
      <c r="F59" s="7" t="s">
        <v>231</v>
      </c>
      <c r="G59" s="7" t="s">
        <v>232</v>
      </c>
      <c r="H59" s="8">
        <v>44049</v>
      </c>
      <c r="I59" s="7">
        <v>28</v>
      </c>
      <c r="J59" s="7" t="s">
        <v>26</v>
      </c>
      <c r="K59" s="7" t="s">
        <v>233</v>
      </c>
      <c r="L59" s="7" t="s">
        <v>234</v>
      </c>
      <c r="M59" s="7">
        <v>1</v>
      </c>
      <c r="N59" s="9">
        <v>25202</v>
      </c>
      <c r="O59" s="7" t="s">
        <v>29</v>
      </c>
      <c r="P59" s="7" t="s">
        <v>30</v>
      </c>
      <c r="Q59" s="7" t="s">
        <v>164</v>
      </c>
      <c r="R59" s="7" t="s">
        <v>32</v>
      </c>
      <c r="S59" s="7" t="s">
        <v>29</v>
      </c>
      <c r="T59" s="10">
        <v>1.2172000000000001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75</v>
      </c>
      <c r="F60" s="7" t="s">
        <v>235</v>
      </c>
      <c r="G60" s="7" t="s">
        <v>236</v>
      </c>
      <c r="H60" s="8">
        <v>44050</v>
      </c>
      <c r="I60" s="7">
        <v>28</v>
      </c>
      <c r="J60" s="7" t="s">
        <v>26</v>
      </c>
      <c r="K60" s="7" t="s">
        <v>237</v>
      </c>
      <c r="L60" s="7" t="s">
        <v>238</v>
      </c>
      <c r="M60" s="7">
        <v>1</v>
      </c>
      <c r="N60" s="9">
        <v>33605</v>
      </c>
      <c r="O60" s="7" t="s">
        <v>88</v>
      </c>
      <c r="P60" s="7" t="s">
        <v>30</v>
      </c>
      <c r="Q60" s="7" t="s">
        <v>164</v>
      </c>
      <c r="R60" s="7" t="s">
        <v>32</v>
      </c>
      <c r="S60" s="7" t="s">
        <v>47</v>
      </c>
      <c r="T60" s="10">
        <v>1.2172000000000001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45616</v>
      </c>
      <c r="F61" s="7" t="s">
        <v>60</v>
      </c>
      <c r="G61" s="7" t="s">
        <v>239</v>
      </c>
      <c r="H61" s="8">
        <v>44050</v>
      </c>
      <c r="I61" s="7">
        <v>28</v>
      </c>
      <c r="J61" s="7" t="s">
        <v>26</v>
      </c>
      <c r="K61" s="7" t="s">
        <v>240</v>
      </c>
      <c r="L61" s="7" t="s">
        <v>241</v>
      </c>
      <c r="M61" s="7">
        <v>4</v>
      </c>
      <c r="N61" s="9">
        <v>265512</v>
      </c>
      <c r="O61" s="7" t="s">
        <v>47</v>
      </c>
      <c r="P61" s="7" t="s">
        <v>30</v>
      </c>
      <c r="Q61" s="7" t="s">
        <v>164</v>
      </c>
      <c r="R61" s="7" t="s">
        <v>32</v>
      </c>
      <c r="S61" s="7" t="s">
        <v>47</v>
      </c>
      <c r="T61" s="10">
        <v>1.2172000000000001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242</v>
      </c>
      <c r="F62" s="7" t="s">
        <v>243</v>
      </c>
      <c r="G62" s="7" t="s">
        <v>244</v>
      </c>
      <c r="H62" s="8">
        <v>44050</v>
      </c>
      <c r="I62" s="7">
        <v>28</v>
      </c>
      <c r="J62" s="7" t="s">
        <v>26</v>
      </c>
      <c r="K62" s="7" t="s">
        <v>245</v>
      </c>
      <c r="L62" s="7" t="s">
        <v>246</v>
      </c>
      <c r="M62" s="7">
        <v>1</v>
      </c>
      <c r="N62" s="9">
        <v>61507</v>
      </c>
      <c r="O62" s="7" t="s">
        <v>29</v>
      </c>
      <c r="P62" s="7" t="s">
        <v>30</v>
      </c>
      <c r="Q62" s="7" t="s">
        <v>164</v>
      </c>
      <c r="R62" s="7" t="s">
        <v>32</v>
      </c>
      <c r="S62" s="7" t="s">
        <v>29</v>
      </c>
      <c r="T62" s="10">
        <v>1.2172000000000001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178</v>
      </c>
      <c r="F63" s="7" t="s">
        <v>179</v>
      </c>
      <c r="G63" s="7" t="s">
        <v>244</v>
      </c>
      <c r="H63" s="8">
        <v>44050</v>
      </c>
      <c r="I63" s="7">
        <v>28</v>
      </c>
      <c r="J63" s="7" t="s">
        <v>26</v>
      </c>
      <c r="K63" s="7" t="s">
        <v>245</v>
      </c>
      <c r="L63" s="7" t="s">
        <v>246</v>
      </c>
      <c r="M63" s="7">
        <v>1</v>
      </c>
      <c r="N63" s="9">
        <v>7636</v>
      </c>
      <c r="O63" s="7" t="s">
        <v>29</v>
      </c>
      <c r="P63" s="7" t="s">
        <v>30</v>
      </c>
      <c r="Q63" s="7" t="s">
        <v>164</v>
      </c>
      <c r="R63" s="7" t="s">
        <v>32</v>
      </c>
      <c r="S63" s="7" t="s">
        <v>29</v>
      </c>
      <c r="T63" s="10">
        <v>1.2172000000000001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247</v>
      </c>
      <c r="F64" s="7" t="s">
        <v>248</v>
      </c>
      <c r="G64" s="7" t="s">
        <v>249</v>
      </c>
      <c r="H64" s="8">
        <v>44053</v>
      </c>
      <c r="I64" s="7">
        <v>28</v>
      </c>
      <c r="J64" s="7" t="s">
        <v>26</v>
      </c>
      <c r="K64" s="7" t="s">
        <v>250</v>
      </c>
      <c r="L64" s="7" t="s">
        <v>251</v>
      </c>
      <c r="M64" s="7">
        <v>2</v>
      </c>
      <c r="N64" s="9">
        <v>9916</v>
      </c>
      <c r="O64" s="7" t="s">
        <v>29</v>
      </c>
      <c r="P64" s="7" t="s">
        <v>30</v>
      </c>
      <c r="Q64" s="7" t="s">
        <v>164</v>
      </c>
      <c r="R64" s="7" t="s">
        <v>32</v>
      </c>
      <c r="S64" s="7" t="s">
        <v>29</v>
      </c>
      <c r="T64" s="10">
        <v>1.2172000000000001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5153</v>
      </c>
      <c r="F65" s="7" t="s">
        <v>136</v>
      </c>
      <c r="G65" s="7" t="s">
        <v>252</v>
      </c>
      <c r="H65" s="8">
        <v>44054</v>
      </c>
      <c r="I65" s="7">
        <v>28</v>
      </c>
      <c r="J65" s="7" t="s">
        <v>26</v>
      </c>
      <c r="K65" s="7" t="s">
        <v>138</v>
      </c>
      <c r="L65" s="7" t="s">
        <v>139</v>
      </c>
      <c r="M65" s="7">
        <v>1</v>
      </c>
      <c r="N65" s="9">
        <v>110666</v>
      </c>
      <c r="O65" s="7" t="s">
        <v>29</v>
      </c>
      <c r="P65" s="7" t="s">
        <v>30</v>
      </c>
      <c r="Q65" s="7" t="s">
        <v>164</v>
      </c>
      <c r="R65" s="7" t="s">
        <v>140</v>
      </c>
      <c r="S65" s="7" t="s">
        <v>29</v>
      </c>
      <c r="T65" s="10">
        <v>1.2172000000000001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40434</v>
      </c>
      <c r="F66" s="7" t="s">
        <v>253</v>
      </c>
      <c r="G66" s="7" t="s">
        <v>254</v>
      </c>
      <c r="H66" s="8">
        <v>44054</v>
      </c>
      <c r="I66" s="7">
        <v>28</v>
      </c>
      <c r="J66" s="7" t="s">
        <v>26</v>
      </c>
      <c r="K66" s="7" t="s">
        <v>51</v>
      </c>
      <c r="L66" s="7" t="s">
        <v>52</v>
      </c>
      <c r="M66" s="7">
        <v>2</v>
      </c>
      <c r="N66" s="9">
        <v>164556</v>
      </c>
      <c r="O66" s="7" t="s">
        <v>47</v>
      </c>
      <c r="P66" s="7" t="s">
        <v>30</v>
      </c>
      <c r="Q66" s="7" t="s">
        <v>164</v>
      </c>
      <c r="R66" s="7" t="s">
        <v>32</v>
      </c>
      <c r="S66" s="7" t="s">
        <v>47</v>
      </c>
      <c r="T66" s="10">
        <v>1.2172000000000001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255</v>
      </c>
      <c r="F67" s="7" t="s">
        <v>136</v>
      </c>
      <c r="G67" s="7" t="s">
        <v>256</v>
      </c>
      <c r="H67" s="8">
        <v>44054</v>
      </c>
      <c r="I67" s="7">
        <v>28</v>
      </c>
      <c r="J67" s="7" t="s">
        <v>26</v>
      </c>
      <c r="K67" s="7" t="s">
        <v>257</v>
      </c>
      <c r="L67" s="7" t="s">
        <v>258</v>
      </c>
      <c r="M67" s="7">
        <v>1</v>
      </c>
      <c r="N67" s="9">
        <v>40328</v>
      </c>
      <c r="O67" s="7" t="s">
        <v>29</v>
      </c>
      <c r="P67" s="7" t="s">
        <v>30</v>
      </c>
      <c r="Q67" s="7" t="s">
        <v>164</v>
      </c>
      <c r="R67" s="7" t="s">
        <v>32</v>
      </c>
      <c r="S67" s="7" t="s">
        <v>29</v>
      </c>
      <c r="T67" s="10">
        <v>1.2172000000000001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259</v>
      </c>
      <c r="F68" s="7" t="s">
        <v>260</v>
      </c>
      <c r="G68" s="7" t="s">
        <v>261</v>
      </c>
      <c r="H68" s="8">
        <v>44054</v>
      </c>
      <c r="I68" s="7">
        <v>28</v>
      </c>
      <c r="J68" s="7" t="s">
        <v>26</v>
      </c>
      <c r="K68" s="7" t="s">
        <v>262</v>
      </c>
      <c r="L68" s="7" t="s">
        <v>263</v>
      </c>
      <c r="M68" s="7">
        <v>1</v>
      </c>
      <c r="N68" s="9">
        <v>504193</v>
      </c>
      <c r="O68" s="7" t="s">
        <v>29</v>
      </c>
      <c r="P68" s="7" t="s">
        <v>30</v>
      </c>
      <c r="Q68" s="7" t="s">
        <v>164</v>
      </c>
      <c r="R68" s="7" t="s">
        <v>32</v>
      </c>
      <c r="S68" s="7" t="s">
        <v>29</v>
      </c>
      <c r="T68" s="10">
        <v>1.2172000000000001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264</v>
      </c>
      <c r="F69" s="7" t="s">
        <v>265</v>
      </c>
      <c r="G69" s="7" t="s">
        <v>266</v>
      </c>
      <c r="H69" s="8">
        <v>44055</v>
      </c>
      <c r="I69" s="7">
        <v>28</v>
      </c>
      <c r="J69" s="7" t="s">
        <v>26</v>
      </c>
      <c r="K69" s="7" t="s">
        <v>267</v>
      </c>
      <c r="L69" s="7" t="s">
        <v>268</v>
      </c>
      <c r="M69" s="7">
        <v>6</v>
      </c>
      <c r="N69" s="9">
        <v>104472</v>
      </c>
      <c r="O69" s="7" t="s">
        <v>29</v>
      </c>
      <c r="P69" s="7" t="s">
        <v>30</v>
      </c>
      <c r="Q69" s="7" t="s">
        <v>164</v>
      </c>
      <c r="R69" s="7" t="s">
        <v>140</v>
      </c>
      <c r="S69" s="7" t="s">
        <v>47</v>
      </c>
      <c r="T69" s="10">
        <v>1.2172000000000001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10540</v>
      </c>
      <c r="F70" s="7" t="s">
        <v>269</v>
      </c>
      <c r="G70" s="7" t="s">
        <v>270</v>
      </c>
      <c r="H70" s="8">
        <v>44055</v>
      </c>
      <c r="I70" s="7">
        <v>28</v>
      </c>
      <c r="J70" s="7" t="s">
        <v>26</v>
      </c>
      <c r="K70" s="7" t="s">
        <v>271</v>
      </c>
      <c r="L70" s="7" t="s">
        <v>272</v>
      </c>
      <c r="M70" s="7">
        <v>6</v>
      </c>
      <c r="N70" s="9">
        <v>40842</v>
      </c>
      <c r="O70" s="7" t="s">
        <v>29</v>
      </c>
      <c r="P70" s="7" t="s">
        <v>30</v>
      </c>
      <c r="Q70" s="7" t="s">
        <v>164</v>
      </c>
      <c r="R70" s="7" t="s">
        <v>32</v>
      </c>
      <c r="S70" s="7" t="s">
        <v>29</v>
      </c>
      <c r="T70" s="10">
        <v>1.2172000000000001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10618</v>
      </c>
      <c r="F71" s="7" t="s">
        <v>165</v>
      </c>
      <c r="G71" s="7" t="s">
        <v>270</v>
      </c>
      <c r="H71" s="8">
        <v>44055</v>
      </c>
      <c r="I71" s="7">
        <v>28</v>
      </c>
      <c r="J71" s="7" t="s">
        <v>26</v>
      </c>
      <c r="K71" s="7" t="s">
        <v>271</v>
      </c>
      <c r="L71" s="7" t="s">
        <v>272</v>
      </c>
      <c r="M71" s="7">
        <v>4</v>
      </c>
      <c r="N71" s="9">
        <v>36940</v>
      </c>
      <c r="O71" s="7" t="s">
        <v>29</v>
      </c>
      <c r="P71" s="7" t="s">
        <v>30</v>
      </c>
      <c r="Q71" s="7" t="s">
        <v>164</v>
      </c>
      <c r="R71" s="7" t="s">
        <v>32</v>
      </c>
      <c r="S71" s="7" t="s">
        <v>29</v>
      </c>
      <c r="T71" s="10">
        <v>1.2172000000000001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10521</v>
      </c>
      <c r="F72" s="7" t="s">
        <v>273</v>
      </c>
      <c r="G72" s="7" t="s">
        <v>270</v>
      </c>
      <c r="H72" s="8">
        <v>44055</v>
      </c>
      <c r="I72" s="7">
        <v>28</v>
      </c>
      <c r="J72" s="7" t="s">
        <v>26</v>
      </c>
      <c r="K72" s="7" t="s">
        <v>271</v>
      </c>
      <c r="L72" s="7" t="s">
        <v>272</v>
      </c>
      <c r="M72" s="7">
        <v>2</v>
      </c>
      <c r="N72" s="9">
        <v>25664</v>
      </c>
      <c r="O72" s="7" t="s">
        <v>88</v>
      </c>
      <c r="P72" s="7" t="s">
        <v>30</v>
      </c>
      <c r="Q72" s="7" t="s">
        <v>164</v>
      </c>
      <c r="R72" s="7" t="s">
        <v>32</v>
      </c>
      <c r="S72" s="7" t="s">
        <v>47</v>
      </c>
      <c r="T72" s="10">
        <v>1.2172000000000001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57</v>
      </c>
      <c r="F73" s="7" t="s">
        <v>274</v>
      </c>
      <c r="G73" s="7" t="s">
        <v>270</v>
      </c>
      <c r="H73" s="8">
        <v>44055</v>
      </c>
      <c r="I73" s="7">
        <v>28</v>
      </c>
      <c r="J73" s="7" t="s">
        <v>26</v>
      </c>
      <c r="K73" s="7" t="s">
        <v>271</v>
      </c>
      <c r="L73" s="7" t="s">
        <v>272</v>
      </c>
      <c r="M73" s="7">
        <v>2</v>
      </c>
      <c r="N73" s="9">
        <v>62168</v>
      </c>
      <c r="O73" s="7" t="s">
        <v>88</v>
      </c>
      <c r="P73" s="7" t="s">
        <v>30</v>
      </c>
      <c r="Q73" s="7" t="s">
        <v>164</v>
      </c>
      <c r="R73" s="7" t="s">
        <v>32</v>
      </c>
      <c r="S73" s="7" t="s">
        <v>47</v>
      </c>
      <c r="T73" s="10">
        <v>1.2172000000000001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27217</v>
      </c>
      <c r="F74" s="7" t="s">
        <v>109</v>
      </c>
      <c r="G74" s="7" t="s">
        <v>275</v>
      </c>
      <c r="H74" s="8">
        <v>44055</v>
      </c>
      <c r="I74" s="7">
        <v>28</v>
      </c>
      <c r="J74" s="7" t="s">
        <v>26</v>
      </c>
      <c r="K74" s="7" t="s">
        <v>276</v>
      </c>
      <c r="L74" s="7" t="s">
        <v>277</v>
      </c>
      <c r="M74" s="7">
        <v>1</v>
      </c>
      <c r="N74" s="9">
        <v>4193</v>
      </c>
      <c r="O74" s="7" t="s">
        <v>29</v>
      </c>
      <c r="P74" s="7" t="s">
        <v>30</v>
      </c>
      <c r="Q74" s="7" t="s">
        <v>164</v>
      </c>
      <c r="R74" s="7" t="s">
        <v>32</v>
      </c>
      <c r="S74" s="7" t="s">
        <v>29</v>
      </c>
      <c r="T74" s="10">
        <v>1.2172000000000001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27150</v>
      </c>
      <c r="F75" s="7" t="s">
        <v>108</v>
      </c>
      <c r="G75" s="7" t="s">
        <v>275</v>
      </c>
      <c r="H75" s="8">
        <v>44055</v>
      </c>
      <c r="I75" s="7">
        <v>28</v>
      </c>
      <c r="J75" s="7" t="s">
        <v>26</v>
      </c>
      <c r="K75" s="7" t="s">
        <v>276</v>
      </c>
      <c r="L75" s="7" t="s">
        <v>277</v>
      </c>
      <c r="M75" s="7">
        <v>1</v>
      </c>
      <c r="N75" s="9">
        <v>2639</v>
      </c>
      <c r="O75" s="7" t="s">
        <v>29</v>
      </c>
      <c r="P75" s="7" t="s">
        <v>30</v>
      </c>
      <c r="Q75" s="7" t="s">
        <v>164</v>
      </c>
      <c r="R75" s="7" t="s">
        <v>32</v>
      </c>
      <c r="S75" s="7" t="s">
        <v>29</v>
      </c>
      <c r="T75" s="10">
        <v>1.2172000000000001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27173</v>
      </c>
      <c r="F76" s="7" t="s">
        <v>210</v>
      </c>
      <c r="G76" s="7" t="s">
        <v>275</v>
      </c>
      <c r="H76" s="8">
        <v>44055</v>
      </c>
      <c r="I76" s="7">
        <v>28</v>
      </c>
      <c r="J76" s="7" t="s">
        <v>26</v>
      </c>
      <c r="K76" s="7" t="s">
        <v>276</v>
      </c>
      <c r="L76" s="7" t="s">
        <v>277</v>
      </c>
      <c r="M76" s="7">
        <v>1</v>
      </c>
      <c r="N76" s="9">
        <v>5034</v>
      </c>
      <c r="O76" s="7" t="s">
        <v>29</v>
      </c>
      <c r="P76" s="7" t="s">
        <v>30</v>
      </c>
      <c r="Q76" s="7" t="s">
        <v>164</v>
      </c>
      <c r="R76" s="7" t="s">
        <v>32</v>
      </c>
      <c r="S76" s="7" t="s">
        <v>29</v>
      </c>
      <c r="T76" s="10">
        <v>1.2172000000000001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27132</v>
      </c>
      <c r="F77" s="7" t="s">
        <v>174</v>
      </c>
      <c r="G77" s="7" t="s">
        <v>275</v>
      </c>
      <c r="H77" s="8">
        <v>44055</v>
      </c>
      <c r="I77" s="7">
        <v>28</v>
      </c>
      <c r="J77" s="7" t="s">
        <v>26</v>
      </c>
      <c r="K77" s="7" t="s">
        <v>276</v>
      </c>
      <c r="L77" s="7" t="s">
        <v>277</v>
      </c>
      <c r="M77" s="7">
        <v>6</v>
      </c>
      <c r="N77" s="9">
        <v>65496</v>
      </c>
      <c r="O77" s="7" t="s">
        <v>29</v>
      </c>
      <c r="P77" s="7" t="s">
        <v>30</v>
      </c>
      <c r="Q77" s="7" t="s">
        <v>164</v>
      </c>
      <c r="R77" s="7" t="s">
        <v>32</v>
      </c>
      <c r="S77" s="7" t="s">
        <v>29</v>
      </c>
      <c r="T77" s="10">
        <v>1.2172000000000001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4351</v>
      </c>
      <c r="F78" s="7" t="s">
        <v>278</v>
      </c>
      <c r="G78" s="7" t="s">
        <v>275</v>
      </c>
      <c r="H78" s="8">
        <v>44055</v>
      </c>
      <c r="I78" s="7">
        <v>28</v>
      </c>
      <c r="J78" s="7" t="s">
        <v>26</v>
      </c>
      <c r="K78" s="7" t="s">
        <v>276</v>
      </c>
      <c r="L78" s="7" t="s">
        <v>277</v>
      </c>
      <c r="M78" s="7">
        <v>1</v>
      </c>
      <c r="N78" s="9">
        <v>39487</v>
      </c>
      <c r="O78" s="7" t="s">
        <v>88</v>
      </c>
      <c r="P78" s="7" t="s">
        <v>30</v>
      </c>
      <c r="Q78" s="7" t="s">
        <v>164</v>
      </c>
      <c r="R78" s="7" t="s">
        <v>32</v>
      </c>
      <c r="S78" s="7" t="s">
        <v>47</v>
      </c>
      <c r="T78" s="10">
        <v>1.2172000000000001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27225</v>
      </c>
      <c r="F79" s="7" t="s">
        <v>174</v>
      </c>
      <c r="G79" s="7" t="s">
        <v>275</v>
      </c>
      <c r="H79" s="8">
        <v>44055</v>
      </c>
      <c r="I79" s="7">
        <v>28</v>
      </c>
      <c r="J79" s="7" t="s">
        <v>26</v>
      </c>
      <c r="K79" s="7" t="s">
        <v>276</v>
      </c>
      <c r="L79" s="7" t="s">
        <v>277</v>
      </c>
      <c r="M79" s="7">
        <v>11</v>
      </c>
      <c r="N79" s="9">
        <v>274450</v>
      </c>
      <c r="O79" s="7" t="s">
        <v>29</v>
      </c>
      <c r="P79" s="7" t="s">
        <v>30</v>
      </c>
      <c r="Q79" s="7" t="s">
        <v>164</v>
      </c>
      <c r="R79" s="7" t="s">
        <v>32</v>
      </c>
      <c r="S79" s="7" t="s">
        <v>29</v>
      </c>
      <c r="T79" s="10">
        <v>1.2172000000000001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85365</v>
      </c>
      <c r="F80" s="7" t="s">
        <v>279</v>
      </c>
      <c r="G80" s="7" t="s">
        <v>275</v>
      </c>
      <c r="H80" s="8">
        <v>44055</v>
      </c>
      <c r="I80" s="7">
        <v>28</v>
      </c>
      <c r="J80" s="7" t="s">
        <v>26</v>
      </c>
      <c r="K80" s="7" t="s">
        <v>276</v>
      </c>
      <c r="L80" s="7" t="s">
        <v>277</v>
      </c>
      <c r="M80" s="7">
        <v>4</v>
      </c>
      <c r="N80" s="9">
        <v>85716</v>
      </c>
      <c r="O80" s="7" t="s">
        <v>29</v>
      </c>
      <c r="P80" s="7" t="s">
        <v>30</v>
      </c>
      <c r="Q80" s="7" t="s">
        <v>164</v>
      </c>
      <c r="R80" s="7" t="s">
        <v>32</v>
      </c>
      <c r="S80" s="7" t="s">
        <v>29</v>
      </c>
      <c r="T80" s="10">
        <v>1.2172000000000001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90095</v>
      </c>
      <c r="F81" s="7" t="s">
        <v>38</v>
      </c>
      <c r="G81" s="7" t="s">
        <v>275</v>
      </c>
      <c r="H81" s="8">
        <v>44055</v>
      </c>
      <c r="I81" s="7">
        <v>28</v>
      </c>
      <c r="J81" s="7" t="s">
        <v>26</v>
      </c>
      <c r="K81" s="7" t="s">
        <v>276</v>
      </c>
      <c r="L81" s="7" t="s">
        <v>277</v>
      </c>
      <c r="M81" s="7">
        <v>1</v>
      </c>
      <c r="N81" s="9">
        <v>25202</v>
      </c>
      <c r="O81" s="7" t="s">
        <v>29</v>
      </c>
      <c r="P81" s="7" t="s">
        <v>30</v>
      </c>
      <c r="Q81" s="7" t="s">
        <v>164</v>
      </c>
      <c r="R81" s="7" t="s">
        <v>32</v>
      </c>
      <c r="S81" s="7" t="s">
        <v>29</v>
      </c>
      <c r="T81" s="10">
        <v>1.2172000000000001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90175</v>
      </c>
      <c r="F82" s="7" t="s">
        <v>64</v>
      </c>
      <c r="G82" s="7" t="s">
        <v>275</v>
      </c>
      <c r="H82" s="8">
        <v>44055</v>
      </c>
      <c r="I82" s="7">
        <v>28</v>
      </c>
      <c r="J82" s="7" t="s">
        <v>26</v>
      </c>
      <c r="K82" s="7" t="s">
        <v>276</v>
      </c>
      <c r="L82" s="7" t="s">
        <v>277</v>
      </c>
      <c r="M82" s="7">
        <v>1</v>
      </c>
      <c r="N82" s="9">
        <v>43950</v>
      </c>
      <c r="O82" s="7" t="s">
        <v>29</v>
      </c>
      <c r="P82" s="7" t="s">
        <v>30</v>
      </c>
      <c r="Q82" s="7" t="s">
        <v>164</v>
      </c>
      <c r="R82" s="7" t="s">
        <v>32</v>
      </c>
      <c r="S82" s="7" t="s">
        <v>29</v>
      </c>
      <c r="T82" s="10">
        <v>1.2172000000000001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61001</v>
      </c>
      <c r="F83" s="7" t="s">
        <v>280</v>
      </c>
      <c r="G83" s="7" t="s">
        <v>275</v>
      </c>
      <c r="H83" s="8">
        <v>44055</v>
      </c>
      <c r="I83" s="7">
        <v>28</v>
      </c>
      <c r="J83" s="7" t="s">
        <v>26</v>
      </c>
      <c r="K83" s="7" t="s">
        <v>276</v>
      </c>
      <c r="L83" s="7" t="s">
        <v>277</v>
      </c>
      <c r="M83" s="7">
        <v>5</v>
      </c>
      <c r="N83" s="9">
        <v>3780</v>
      </c>
      <c r="O83" s="7" t="s">
        <v>29</v>
      </c>
      <c r="P83" s="7" t="s">
        <v>30</v>
      </c>
      <c r="Q83" s="7" t="s">
        <v>164</v>
      </c>
      <c r="R83" s="7" t="s">
        <v>32</v>
      </c>
      <c r="S83" s="7" t="s">
        <v>29</v>
      </c>
      <c r="T83" s="10">
        <v>1.2172000000000001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2088</v>
      </c>
      <c r="F84" s="7" t="s">
        <v>281</v>
      </c>
      <c r="G84" s="7" t="s">
        <v>282</v>
      </c>
      <c r="H84" s="8">
        <v>44055</v>
      </c>
      <c r="I84" s="7">
        <v>28</v>
      </c>
      <c r="J84" s="7" t="s">
        <v>26</v>
      </c>
      <c r="K84" s="7" t="s">
        <v>276</v>
      </c>
      <c r="L84" s="7" t="s">
        <v>277</v>
      </c>
      <c r="M84" s="7">
        <v>4</v>
      </c>
      <c r="N84" s="9">
        <v>57108</v>
      </c>
      <c r="O84" s="7" t="s">
        <v>29</v>
      </c>
      <c r="P84" s="7" t="s">
        <v>30</v>
      </c>
      <c r="Q84" s="7" t="s">
        <v>164</v>
      </c>
      <c r="R84" s="7" t="s">
        <v>32</v>
      </c>
      <c r="S84" s="7" t="s">
        <v>29</v>
      </c>
      <c r="T84" s="10">
        <v>1.2172000000000001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36000</v>
      </c>
      <c r="F85" s="7" t="s">
        <v>224</v>
      </c>
      <c r="G85" s="7" t="s">
        <v>282</v>
      </c>
      <c r="H85" s="8">
        <v>44055</v>
      </c>
      <c r="I85" s="7">
        <v>28</v>
      </c>
      <c r="J85" s="7" t="s">
        <v>26</v>
      </c>
      <c r="K85" s="7" t="s">
        <v>276</v>
      </c>
      <c r="L85" s="7" t="s">
        <v>277</v>
      </c>
      <c r="M85" s="7">
        <v>1</v>
      </c>
      <c r="N85" s="9">
        <v>38647</v>
      </c>
      <c r="O85" s="7" t="s">
        <v>47</v>
      </c>
      <c r="P85" s="7" t="s">
        <v>30</v>
      </c>
      <c r="Q85" s="7" t="s">
        <v>164</v>
      </c>
      <c r="R85" s="7" t="s">
        <v>32</v>
      </c>
      <c r="S85" s="7" t="s">
        <v>47</v>
      </c>
      <c r="T85" s="10">
        <v>1.2172000000000001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50657</v>
      </c>
      <c r="F86" s="7" t="s">
        <v>183</v>
      </c>
      <c r="G86" s="7" t="s">
        <v>283</v>
      </c>
      <c r="H86" s="8">
        <v>44055</v>
      </c>
      <c r="I86" s="7">
        <v>28</v>
      </c>
      <c r="J86" s="7" t="s">
        <v>26</v>
      </c>
      <c r="K86" s="7" t="s">
        <v>284</v>
      </c>
      <c r="L86" s="7" t="s">
        <v>285</v>
      </c>
      <c r="M86" s="7">
        <v>2</v>
      </c>
      <c r="N86" s="9">
        <v>220152</v>
      </c>
      <c r="O86" s="7" t="s">
        <v>47</v>
      </c>
      <c r="P86" s="7" t="s">
        <v>30</v>
      </c>
      <c r="Q86" s="7" t="s">
        <v>164</v>
      </c>
      <c r="R86" s="7" t="s">
        <v>32</v>
      </c>
      <c r="S86" s="7" t="s">
        <v>47</v>
      </c>
      <c r="T86" s="10">
        <v>1.2172000000000001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5076</v>
      </c>
      <c r="F87" s="7" t="s">
        <v>286</v>
      </c>
      <c r="G87" s="7" t="s">
        <v>287</v>
      </c>
      <c r="H87" s="8">
        <v>44055</v>
      </c>
      <c r="I87" s="7">
        <v>28</v>
      </c>
      <c r="J87" s="7" t="s">
        <v>26</v>
      </c>
      <c r="K87" s="7" t="s">
        <v>138</v>
      </c>
      <c r="L87" s="7" t="s">
        <v>139</v>
      </c>
      <c r="M87" s="7">
        <v>1</v>
      </c>
      <c r="N87" s="9">
        <v>163486</v>
      </c>
      <c r="O87" s="7" t="s">
        <v>29</v>
      </c>
      <c r="P87" s="7" t="s">
        <v>30</v>
      </c>
      <c r="Q87" s="7" t="s">
        <v>164</v>
      </c>
      <c r="R87" s="7" t="s">
        <v>140</v>
      </c>
      <c r="S87" s="7" t="s">
        <v>29</v>
      </c>
      <c r="T87" s="10">
        <v>1.2172000000000001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17069</v>
      </c>
      <c r="F88" s="7" t="s">
        <v>288</v>
      </c>
      <c r="G88" s="7" t="s">
        <v>289</v>
      </c>
      <c r="H88" s="8">
        <v>44055</v>
      </c>
      <c r="I88" s="7">
        <v>28</v>
      </c>
      <c r="J88" s="7" t="s">
        <v>26</v>
      </c>
      <c r="K88" s="7" t="s">
        <v>290</v>
      </c>
      <c r="L88" s="7" t="s">
        <v>291</v>
      </c>
      <c r="M88" s="7">
        <v>1</v>
      </c>
      <c r="N88" s="9">
        <v>26042</v>
      </c>
      <c r="O88" s="7" t="s">
        <v>29</v>
      </c>
      <c r="P88" s="7" t="s">
        <v>30</v>
      </c>
      <c r="Q88" s="7" t="s">
        <v>164</v>
      </c>
      <c r="R88" s="7" t="s">
        <v>32</v>
      </c>
      <c r="S88" s="7" t="s">
        <v>29</v>
      </c>
      <c r="T88" s="10">
        <v>1.2172000000000001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208</v>
      </c>
      <c r="F89" s="7" t="s">
        <v>201</v>
      </c>
      <c r="G89" s="7" t="s">
        <v>292</v>
      </c>
      <c r="H89" s="8">
        <v>44056</v>
      </c>
      <c r="I89" s="7">
        <v>28</v>
      </c>
      <c r="J89" s="7" t="s">
        <v>26</v>
      </c>
      <c r="K89" s="7" t="s">
        <v>293</v>
      </c>
      <c r="L89" s="7" t="s">
        <v>294</v>
      </c>
      <c r="M89" s="7">
        <v>1</v>
      </c>
      <c r="N89" s="9">
        <v>88732</v>
      </c>
      <c r="O89" s="7" t="s">
        <v>88</v>
      </c>
      <c r="P89" s="7" t="s">
        <v>30</v>
      </c>
      <c r="Q89" s="7" t="s">
        <v>164</v>
      </c>
      <c r="R89" s="7" t="s">
        <v>32</v>
      </c>
      <c r="S89" s="7" t="s">
        <v>47</v>
      </c>
      <c r="T89" s="10">
        <v>1.2172000000000001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25043</v>
      </c>
      <c r="F90" s="7" t="s">
        <v>295</v>
      </c>
      <c r="G90" s="7" t="s">
        <v>296</v>
      </c>
      <c r="H90" s="8">
        <v>44056</v>
      </c>
      <c r="I90" s="7">
        <v>28</v>
      </c>
      <c r="J90" s="7" t="s">
        <v>26</v>
      </c>
      <c r="K90" s="7" t="s">
        <v>297</v>
      </c>
      <c r="L90" s="7" t="s">
        <v>298</v>
      </c>
      <c r="M90" s="7">
        <v>1</v>
      </c>
      <c r="N90" s="9">
        <v>10605</v>
      </c>
      <c r="O90" s="7" t="s">
        <v>29</v>
      </c>
      <c r="P90" s="7" t="s">
        <v>30</v>
      </c>
      <c r="Q90" s="7" t="s">
        <v>164</v>
      </c>
      <c r="R90" s="7" t="s">
        <v>32</v>
      </c>
      <c r="S90" s="7" t="s">
        <v>29</v>
      </c>
      <c r="T90" s="10">
        <v>1.2172000000000001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70001</v>
      </c>
      <c r="F91" s="7" t="s">
        <v>299</v>
      </c>
      <c r="G91" s="7" t="s">
        <v>300</v>
      </c>
      <c r="H91" s="8">
        <v>44056</v>
      </c>
      <c r="I91" s="7">
        <v>28</v>
      </c>
      <c r="J91" s="7" t="s">
        <v>26</v>
      </c>
      <c r="K91" s="7" t="s">
        <v>301</v>
      </c>
      <c r="L91" s="7" t="s">
        <v>302</v>
      </c>
      <c r="M91" s="7">
        <v>1</v>
      </c>
      <c r="N91" s="9">
        <v>5983</v>
      </c>
      <c r="O91" s="7" t="s">
        <v>29</v>
      </c>
      <c r="P91" s="7" t="s">
        <v>30</v>
      </c>
      <c r="Q91" s="7" t="s">
        <v>164</v>
      </c>
      <c r="R91" s="7" t="s">
        <v>32</v>
      </c>
      <c r="S91" s="7" t="s">
        <v>29</v>
      </c>
      <c r="T91" s="10">
        <v>1.2172000000000001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47533</v>
      </c>
      <c r="F92" s="7" t="s">
        <v>43</v>
      </c>
      <c r="G92" s="7" t="s">
        <v>303</v>
      </c>
      <c r="H92" s="8">
        <v>44056</v>
      </c>
      <c r="I92" s="7">
        <v>28</v>
      </c>
      <c r="J92" s="7" t="s">
        <v>26</v>
      </c>
      <c r="K92" s="7" t="s">
        <v>304</v>
      </c>
      <c r="L92" s="7" t="s">
        <v>305</v>
      </c>
      <c r="M92" s="7">
        <v>2</v>
      </c>
      <c r="N92" s="9">
        <v>117630</v>
      </c>
      <c r="O92" s="7" t="s">
        <v>47</v>
      </c>
      <c r="P92" s="7" t="s">
        <v>30</v>
      </c>
      <c r="Q92" s="7" t="s">
        <v>164</v>
      </c>
      <c r="R92" s="7" t="s">
        <v>32</v>
      </c>
      <c r="S92" s="7" t="s">
        <v>47</v>
      </c>
      <c r="T92" s="10">
        <v>1.2172000000000001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306</v>
      </c>
      <c r="F93" s="7" t="s">
        <v>307</v>
      </c>
      <c r="G93" s="7" t="s">
        <v>308</v>
      </c>
      <c r="H93" s="8">
        <v>44056</v>
      </c>
      <c r="I93" s="7">
        <v>28</v>
      </c>
      <c r="J93" s="7" t="s">
        <v>26</v>
      </c>
      <c r="K93" s="7" t="s">
        <v>309</v>
      </c>
      <c r="L93" s="7" t="s">
        <v>310</v>
      </c>
      <c r="M93" s="7">
        <v>2</v>
      </c>
      <c r="N93" s="9">
        <v>199984</v>
      </c>
      <c r="O93" s="7" t="s">
        <v>29</v>
      </c>
      <c r="P93" s="7" t="s">
        <v>30</v>
      </c>
      <c r="Q93" s="7" t="s">
        <v>164</v>
      </c>
      <c r="R93" s="7" t="s">
        <v>32</v>
      </c>
      <c r="S93" s="7" t="s">
        <v>47</v>
      </c>
      <c r="T93" s="10">
        <v>1.2172000000000001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306</v>
      </c>
      <c r="F94" s="7" t="s">
        <v>307</v>
      </c>
      <c r="G94" s="7" t="s">
        <v>311</v>
      </c>
      <c r="H94" s="8">
        <v>44060</v>
      </c>
      <c r="I94" s="7">
        <v>28</v>
      </c>
      <c r="J94" s="7" t="s">
        <v>26</v>
      </c>
      <c r="K94" s="7" t="s">
        <v>312</v>
      </c>
      <c r="L94" s="7" t="s">
        <v>313</v>
      </c>
      <c r="M94" s="7">
        <v>1</v>
      </c>
      <c r="N94" s="9">
        <v>99992</v>
      </c>
      <c r="O94" s="7" t="s">
        <v>29</v>
      </c>
      <c r="P94" s="7" t="s">
        <v>30</v>
      </c>
      <c r="Q94" s="7" t="s">
        <v>164</v>
      </c>
      <c r="R94" s="7" t="s">
        <v>32</v>
      </c>
      <c r="S94" s="7" t="s">
        <v>47</v>
      </c>
      <c r="T94" s="10">
        <v>1.2172000000000001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153</v>
      </c>
      <c r="F95" s="7" t="s">
        <v>154</v>
      </c>
      <c r="G95" s="7" t="s">
        <v>314</v>
      </c>
      <c r="H95" s="8">
        <v>44060</v>
      </c>
      <c r="I95" s="7">
        <v>28</v>
      </c>
      <c r="J95" s="7" t="s">
        <v>26</v>
      </c>
      <c r="K95" s="7" t="s">
        <v>156</v>
      </c>
      <c r="L95" s="7" t="s">
        <v>157</v>
      </c>
      <c r="M95" s="7">
        <v>1</v>
      </c>
      <c r="N95" s="9">
        <v>456278</v>
      </c>
      <c r="O95" s="7" t="s">
        <v>29</v>
      </c>
      <c r="P95" s="7" t="s">
        <v>30</v>
      </c>
      <c r="Q95" s="7" t="s">
        <v>164</v>
      </c>
      <c r="R95" s="7" t="s">
        <v>32</v>
      </c>
      <c r="S95" s="7" t="s">
        <v>29</v>
      </c>
      <c r="T95" s="10">
        <v>1.2172000000000001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10520</v>
      </c>
      <c r="F96" s="7" t="s">
        <v>273</v>
      </c>
      <c r="G96" s="7" t="s">
        <v>315</v>
      </c>
      <c r="H96" s="8">
        <v>44060</v>
      </c>
      <c r="I96" s="7">
        <v>28</v>
      </c>
      <c r="J96" s="7" t="s">
        <v>26</v>
      </c>
      <c r="K96" s="7" t="s">
        <v>316</v>
      </c>
      <c r="L96" s="7" t="s">
        <v>317</v>
      </c>
      <c r="M96" s="7">
        <v>1</v>
      </c>
      <c r="N96" s="9">
        <v>9605</v>
      </c>
      <c r="O96" s="7" t="s">
        <v>29</v>
      </c>
      <c r="P96" s="7" t="s">
        <v>30</v>
      </c>
      <c r="Q96" s="7" t="s">
        <v>164</v>
      </c>
      <c r="R96" s="7" t="s">
        <v>32</v>
      </c>
      <c r="S96" s="7" t="s">
        <v>29</v>
      </c>
      <c r="T96" s="10">
        <v>1.2172000000000001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10618</v>
      </c>
      <c r="F97" s="7" t="s">
        <v>165</v>
      </c>
      <c r="G97" s="7" t="s">
        <v>315</v>
      </c>
      <c r="H97" s="8">
        <v>44060</v>
      </c>
      <c r="I97" s="7">
        <v>28</v>
      </c>
      <c r="J97" s="7" t="s">
        <v>26</v>
      </c>
      <c r="K97" s="7" t="s">
        <v>316</v>
      </c>
      <c r="L97" s="7" t="s">
        <v>317</v>
      </c>
      <c r="M97" s="7">
        <v>1</v>
      </c>
      <c r="N97" s="9">
        <v>9235</v>
      </c>
      <c r="O97" s="7" t="s">
        <v>29</v>
      </c>
      <c r="P97" s="7" t="s">
        <v>30</v>
      </c>
      <c r="Q97" s="7" t="s">
        <v>164</v>
      </c>
      <c r="R97" s="7" t="s">
        <v>32</v>
      </c>
      <c r="S97" s="7" t="s">
        <v>29</v>
      </c>
      <c r="T97" s="10">
        <v>1.2172000000000001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3200</v>
      </c>
      <c r="F98" s="7" t="s">
        <v>318</v>
      </c>
      <c r="G98" s="7" t="s">
        <v>319</v>
      </c>
      <c r="H98" s="8">
        <v>44060</v>
      </c>
      <c r="I98" s="7">
        <v>28</v>
      </c>
      <c r="J98" s="7" t="s">
        <v>26</v>
      </c>
      <c r="K98" s="7" t="s">
        <v>320</v>
      </c>
      <c r="L98" s="7" t="s">
        <v>321</v>
      </c>
      <c r="M98" s="7">
        <v>1</v>
      </c>
      <c r="N98" s="9">
        <v>34445</v>
      </c>
      <c r="O98" s="7" t="s">
        <v>88</v>
      </c>
      <c r="P98" s="7" t="s">
        <v>30</v>
      </c>
      <c r="Q98" s="7" t="s">
        <v>164</v>
      </c>
      <c r="R98" s="7" t="s">
        <v>32</v>
      </c>
      <c r="S98" s="7" t="s">
        <v>47</v>
      </c>
      <c r="T98" s="10">
        <v>1.2172000000000001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322</v>
      </c>
      <c r="F99" s="7" t="s">
        <v>323</v>
      </c>
      <c r="G99" s="7" t="s">
        <v>324</v>
      </c>
      <c r="H99" s="8">
        <v>44060</v>
      </c>
      <c r="I99" s="7">
        <v>28</v>
      </c>
      <c r="J99" s="7" t="s">
        <v>26</v>
      </c>
      <c r="K99" s="7" t="s">
        <v>325</v>
      </c>
      <c r="L99" s="7" t="s">
        <v>326</v>
      </c>
      <c r="M99" s="7">
        <v>1</v>
      </c>
      <c r="N99" s="9">
        <v>13866</v>
      </c>
      <c r="O99" s="7" t="s">
        <v>29</v>
      </c>
      <c r="P99" s="7" t="s">
        <v>30</v>
      </c>
      <c r="Q99" s="7" t="s">
        <v>164</v>
      </c>
      <c r="R99" s="7" t="s">
        <v>32</v>
      </c>
      <c r="S99" s="7" t="s">
        <v>47</v>
      </c>
      <c r="T99" s="10">
        <v>1.2172000000000001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47402</v>
      </c>
      <c r="F100" s="7" t="s">
        <v>327</v>
      </c>
      <c r="G100" s="7" t="s">
        <v>328</v>
      </c>
      <c r="H100" s="8">
        <v>44060</v>
      </c>
      <c r="I100" s="7">
        <v>28</v>
      </c>
      <c r="J100" s="7" t="s">
        <v>26</v>
      </c>
      <c r="K100" s="7" t="s">
        <v>329</v>
      </c>
      <c r="L100" s="7" t="s">
        <v>330</v>
      </c>
      <c r="M100" s="7">
        <v>4</v>
      </c>
      <c r="N100" s="9">
        <v>383968</v>
      </c>
      <c r="O100" s="7" t="s">
        <v>47</v>
      </c>
      <c r="P100" s="7" t="s">
        <v>30</v>
      </c>
      <c r="Q100" s="7" t="s">
        <v>164</v>
      </c>
      <c r="R100" s="7" t="s">
        <v>32</v>
      </c>
      <c r="S100" s="7" t="s">
        <v>47</v>
      </c>
      <c r="T100" s="10">
        <v>1.2172000000000001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3572</v>
      </c>
      <c r="F101" s="7" t="s">
        <v>331</v>
      </c>
      <c r="G101" s="7" t="s">
        <v>332</v>
      </c>
      <c r="H101" s="8">
        <v>44061</v>
      </c>
      <c r="I101" s="7">
        <v>28</v>
      </c>
      <c r="J101" s="7" t="s">
        <v>26</v>
      </c>
      <c r="K101" s="7" t="s">
        <v>333</v>
      </c>
      <c r="L101" s="7" t="s">
        <v>334</v>
      </c>
      <c r="M101" s="7">
        <v>1</v>
      </c>
      <c r="N101" s="9">
        <v>19319</v>
      </c>
      <c r="O101" s="7" t="s">
        <v>88</v>
      </c>
      <c r="P101" s="7" t="s">
        <v>30</v>
      </c>
      <c r="Q101" s="7" t="s">
        <v>164</v>
      </c>
      <c r="R101" s="7" t="s">
        <v>32</v>
      </c>
      <c r="S101" s="7" t="s">
        <v>47</v>
      </c>
      <c r="T101" s="10">
        <v>1.2172000000000001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149</v>
      </c>
      <c r="F102" s="7" t="s">
        <v>150</v>
      </c>
      <c r="G102" s="7" t="s">
        <v>335</v>
      </c>
      <c r="H102" s="8">
        <v>44061</v>
      </c>
      <c r="I102" s="7">
        <v>28</v>
      </c>
      <c r="J102" s="7" t="s">
        <v>26</v>
      </c>
      <c r="K102" s="7" t="s">
        <v>51</v>
      </c>
      <c r="L102" s="7" t="s">
        <v>52</v>
      </c>
      <c r="M102" s="7">
        <v>1</v>
      </c>
      <c r="N102" s="9">
        <v>25782</v>
      </c>
      <c r="O102" s="7" t="s">
        <v>29</v>
      </c>
      <c r="P102" s="7" t="s">
        <v>30</v>
      </c>
      <c r="Q102" s="7" t="s">
        <v>164</v>
      </c>
      <c r="R102" s="7" t="s">
        <v>32</v>
      </c>
      <c r="S102" s="7" t="s">
        <v>47</v>
      </c>
      <c r="T102" s="10">
        <v>1.2172000000000001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112</v>
      </c>
      <c r="F103" s="7" t="s">
        <v>113</v>
      </c>
      <c r="G103" s="7" t="s">
        <v>336</v>
      </c>
      <c r="H103" s="8">
        <v>44061</v>
      </c>
      <c r="I103" s="7">
        <v>28</v>
      </c>
      <c r="J103" s="7" t="s">
        <v>26</v>
      </c>
      <c r="K103" s="7" t="s">
        <v>337</v>
      </c>
      <c r="L103" s="7" t="s">
        <v>338</v>
      </c>
      <c r="M103" s="7">
        <v>2</v>
      </c>
      <c r="N103" s="9">
        <v>126034</v>
      </c>
      <c r="O103" s="7" t="s">
        <v>29</v>
      </c>
      <c r="P103" s="7" t="s">
        <v>30</v>
      </c>
      <c r="Q103" s="7" t="s">
        <v>164</v>
      </c>
      <c r="R103" s="7" t="s">
        <v>32</v>
      </c>
      <c r="S103" s="7" t="s">
        <v>47</v>
      </c>
      <c r="T103" s="10">
        <v>1.2172000000000001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73</v>
      </c>
      <c r="F104" s="7" t="s">
        <v>339</v>
      </c>
      <c r="G104" s="7" t="s">
        <v>340</v>
      </c>
      <c r="H104" s="8">
        <v>44061</v>
      </c>
      <c r="I104" s="7">
        <v>28</v>
      </c>
      <c r="J104" s="7" t="s">
        <v>26</v>
      </c>
      <c r="K104" s="7" t="s">
        <v>341</v>
      </c>
      <c r="L104" s="7" t="s">
        <v>342</v>
      </c>
      <c r="M104" s="7">
        <v>2</v>
      </c>
      <c r="N104" s="9">
        <v>25194</v>
      </c>
      <c r="O104" s="7" t="s">
        <v>88</v>
      </c>
      <c r="P104" s="7" t="s">
        <v>30</v>
      </c>
      <c r="Q104" s="7" t="s">
        <v>164</v>
      </c>
      <c r="R104" s="7" t="s">
        <v>32</v>
      </c>
      <c r="S104" s="7" t="s">
        <v>47</v>
      </c>
      <c r="T104" s="10">
        <v>1.2172000000000001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45616</v>
      </c>
      <c r="F105" s="7" t="s">
        <v>60</v>
      </c>
      <c r="G105" s="7" t="s">
        <v>343</v>
      </c>
      <c r="H105" s="8">
        <v>44061</v>
      </c>
      <c r="I105" s="7">
        <v>28</v>
      </c>
      <c r="J105" s="7" t="s">
        <v>26</v>
      </c>
      <c r="K105" s="7" t="s">
        <v>344</v>
      </c>
      <c r="L105" s="7" t="s">
        <v>345</v>
      </c>
      <c r="M105" s="7">
        <v>2</v>
      </c>
      <c r="N105" s="9">
        <v>132756</v>
      </c>
      <c r="O105" s="7" t="s">
        <v>47</v>
      </c>
      <c r="P105" s="7" t="s">
        <v>30</v>
      </c>
      <c r="Q105" s="7" t="s">
        <v>164</v>
      </c>
      <c r="R105" s="7" t="s">
        <v>32</v>
      </c>
      <c r="S105" s="7" t="s">
        <v>47</v>
      </c>
      <c r="T105" s="10">
        <v>1.2172000000000001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47533</v>
      </c>
      <c r="F106" s="7" t="s">
        <v>43</v>
      </c>
      <c r="G106" s="7" t="s">
        <v>346</v>
      </c>
      <c r="H106" s="8">
        <v>44061</v>
      </c>
      <c r="I106" s="7">
        <v>28</v>
      </c>
      <c r="J106" s="7" t="s">
        <v>26</v>
      </c>
      <c r="K106" s="7" t="s">
        <v>344</v>
      </c>
      <c r="L106" s="7" t="s">
        <v>345</v>
      </c>
      <c r="M106" s="7">
        <v>4</v>
      </c>
      <c r="N106" s="9">
        <v>235260</v>
      </c>
      <c r="O106" s="7" t="s">
        <v>47</v>
      </c>
      <c r="P106" s="7" t="s">
        <v>30</v>
      </c>
      <c r="Q106" s="7" t="s">
        <v>164</v>
      </c>
      <c r="R106" s="7" t="s">
        <v>32</v>
      </c>
      <c r="S106" s="7" t="s">
        <v>47</v>
      </c>
      <c r="T106" s="10">
        <v>1.2172000000000001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57</v>
      </c>
      <c r="F107" s="7" t="s">
        <v>274</v>
      </c>
      <c r="G107" s="7" t="s">
        <v>347</v>
      </c>
      <c r="H107" s="8">
        <v>44062</v>
      </c>
      <c r="I107" s="7">
        <v>28</v>
      </c>
      <c r="J107" s="7" t="s">
        <v>26</v>
      </c>
      <c r="K107" s="7" t="s">
        <v>348</v>
      </c>
      <c r="L107" s="7" t="s">
        <v>349</v>
      </c>
      <c r="M107" s="7">
        <v>1</v>
      </c>
      <c r="N107" s="9">
        <v>31084</v>
      </c>
      <c r="O107" s="7" t="s">
        <v>88</v>
      </c>
      <c r="P107" s="7" t="s">
        <v>30</v>
      </c>
      <c r="Q107" s="7" t="s">
        <v>164</v>
      </c>
      <c r="R107" s="7" t="s">
        <v>32</v>
      </c>
      <c r="S107" s="7" t="s">
        <v>47</v>
      </c>
      <c r="T107" s="10">
        <v>1.2172000000000001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208</v>
      </c>
      <c r="F108" s="7" t="s">
        <v>201</v>
      </c>
      <c r="G108" s="7" t="s">
        <v>350</v>
      </c>
      <c r="H108" s="8">
        <v>44062</v>
      </c>
      <c r="I108" s="7">
        <v>28</v>
      </c>
      <c r="J108" s="7" t="s">
        <v>26</v>
      </c>
      <c r="K108" s="7" t="s">
        <v>351</v>
      </c>
      <c r="L108" s="7" t="s">
        <v>352</v>
      </c>
      <c r="M108" s="7">
        <v>2</v>
      </c>
      <c r="N108" s="9">
        <v>177464</v>
      </c>
      <c r="O108" s="7" t="s">
        <v>88</v>
      </c>
      <c r="P108" s="7" t="s">
        <v>30</v>
      </c>
      <c r="Q108" s="7" t="s">
        <v>164</v>
      </c>
      <c r="R108" s="7" t="s">
        <v>32</v>
      </c>
      <c r="S108" s="7" t="s">
        <v>47</v>
      </c>
      <c r="T108" s="10">
        <v>1.2172000000000001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79093</v>
      </c>
      <c r="F109" s="7" t="s">
        <v>353</v>
      </c>
      <c r="G109" s="7" t="s">
        <v>354</v>
      </c>
      <c r="H109" s="8">
        <v>44063</v>
      </c>
      <c r="I109" s="7">
        <v>28</v>
      </c>
      <c r="J109" s="7" t="s">
        <v>26</v>
      </c>
      <c r="K109" s="7" t="s">
        <v>355</v>
      </c>
      <c r="L109" s="7" t="s">
        <v>356</v>
      </c>
      <c r="M109" s="7">
        <v>1</v>
      </c>
      <c r="N109" s="9">
        <v>7613</v>
      </c>
      <c r="O109" s="7" t="s">
        <v>29</v>
      </c>
      <c r="P109" s="7" t="s">
        <v>30</v>
      </c>
      <c r="Q109" s="7" t="s">
        <v>164</v>
      </c>
      <c r="R109" s="7" t="s">
        <v>32</v>
      </c>
      <c r="S109" s="7" t="s">
        <v>29</v>
      </c>
      <c r="T109" s="10">
        <v>1.2172000000000001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357</v>
      </c>
      <c r="F110" s="7" t="s">
        <v>358</v>
      </c>
      <c r="G110" s="7" t="s">
        <v>359</v>
      </c>
      <c r="H110" s="8">
        <v>44063</v>
      </c>
      <c r="I110" s="7">
        <v>28</v>
      </c>
      <c r="J110" s="7" t="s">
        <v>26</v>
      </c>
      <c r="K110" s="7" t="s">
        <v>360</v>
      </c>
      <c r="L110" s="7" t="s">
        <v>361</v>
      </c>
      <c r="M110" s="7">
        <v>4</v>
      </c>
      <c r="N110" s="9">
        <v>6892</v>
      </c>
      <c r="O110" s="7" t="s">
        <v>29</v>
      </c>
      <c r="P110" s="7" t="s">
        <v>30</v>
      </c>
      <c r="Q110" s="7" t="s">
        <v>164</v>
      </c>
      <c r="R110" s="7" t="s">
        <v>32</v>
      </c>
      <c r="S110" s="7" t="s">
        <v>29</v>
      </c>
      <c r="T110" s="10">
        <v>1.2172000000000001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75</v>
      </c>
      <c r="F111" s="7" t="s">
        <v>235</v>
      </c>
      <c r="G111" s="7" t="s">
        <v>359</v>
      </c>
      <c r="H111" s="8">
        <v>44063</v>
      </c>
      <c r="I111" s="7">
        <v>28</v>
      </c>
      <c r="J111" s="7" t="s">
        <v>26</v>
      </c>
      <c r="K111" s="7" t="s">
        <v>360</v>
      </c>
      <c r="L111" s="7" t="s">
        <v>361</v>
      </c>
      <c r="M111" s="7">
        <v>3</v>
      </c>
      <c r="N111" s="9">
        <v>96783</v>
      </c>
      <c r="O111" s="7" t="s">
        <v>88</v>
      </c>
      <c r="P111" s="7" t="s">
        <v>30</v>
      </c>
      <c r="Q111" s="7" t="s">
        <v>164</v>
      </c>
      <c r="R111" s="7" t="s">
        <v>32</v>
      </c>
      <c r="S111" s="7" t="s">
        <v>47</v>
      </c>
      <c r="T111" s="10">
        <v>1.2172000000000001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4276</v>
      </c>
      <c r="F112" s="7" t="s">
        <v>362</v>
      </c>
      <c r="G112" s="7" t="s">
        <v>359</v>
      </c>
      <c r="H112" s="8">
        <v>44063</v>
      </c>
      <c r="I112" s="7">
        <v>28</v>
      </c>
      <c r="J112" s="7" t="s">
        <v>26</v>
      </c>
      <c r="K112" s="7" t="s">
        <v>360</v>
      </c>
      <c r="L112" s="7" t="s">
        <v>361</v>
      </c>
      <c r="M112" s="7">
        <v>1</v>
      </c>
      <c r="N112" s="9">
        <v>33875</v>
      </c>
      <c r="O112" s="7" t="s">
        <v>88</v>
      </c>
      <c r="P112" s="7" t="s">
        <v>30</v>
      </c>
      <c r="Q112" s="7" t="s">
        <v>164</v>
      </c>
      <c r="R112" s="7" t="s">
        <v>32</v>
      </c>
      <c r="S112" s="7" t="s">
        <v>47</v>
      </c>
      <c r="T112" s="10">
        <v>1.2172000000000001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73</v>
      </c>
      <c r="F113" s="7" t="s">
        <v>339</v>
      </c>
      <c r="G113" s="7" t="s">
        <v>363</v>
      </c>
      <c r="H113" s="8">
        <v>44064</v>
      </c>
      <c r="I113" s="7">
        <v>28</v>
      </c>
      <c r="J113" s="7" t="s">
        <v>26</v>
      </c>
      <c r="K113" s="7" t="s">
        <v>364</v>
      </c>
      <c r="L113" s="7" t="s">
        <v>365</v>
      </c>
      <c r="M113" s="7">
        <v>1</v>
      </c>
      <c r="N113" s="9">
        <v>12597</v>
      </c>
      <c r="O113" s="7" t="s">
        <v>88</v>
      </c>
      <c r="P113" s="7" t="s">
        <v>30</v>
      </c>
      <c r="Q113" s="7" t="s">
        <v>164</v>
      </c>
      <c r="R113" s="7" t="s">
        <v>32</v>
      </c>
      <c r="S113" s="7" t="s">
        <v>47</v>
      </c>
      <c r="T113" s="10">
        <v>1.2172000000000001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47656</v>
      </c>
      <c r="F114" s="7" t="s">
        <v>366</v>
      </c>
      <c r="G114" s="7" t="s">
        <v>367</v>
      </c>
      <c r="H114" s="8">
        <v>44064</v>
      </c>
      <c r="I114" s="7">
        <v>28</v>
      </c>
      <c r="J114" s="7" t="s">
        <v>26</v>
      </c>
      <c r="K114" s="7" t="s">
        <v>368</v>
      </c>
      <c r="L114" s="7" t="s">
        <v>369</v>
      </c>
      <c r="M114" s="7">
        <v>2</v>
      </c>
      <c r="N114" s="9">
        <v>117630</v>
      </c>
      <c r="O114" s="7" t="s">
        <v>47</v>
      </c>
      <c r="P114" s="7" t="s">
        <v>30</v>
      </c>
      <c r="Q114" s="7" t="s">
        <v>164</v>
      </c>
      <c r="R114" s="7" t="s">
        <v>32</v>
      </c>
      <c r="S114" s="7" t="s">
        <v>47</v>
      </c>
      <c r="T114" s="10">
        <v>1.2172000000000001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51174</v>
      </c>
      <c r="F115" s="7" t="s">
        <v>204</v>
      </c>
      <c r="G115" s="7" t="s">
        <v>370</v>
      </c>
      <c r="H115" s="8">
        <v>44064</v>
      </c>
      <c r="I115" s="7">
        <v>28</v>
      </c>
      <c r="J115" s="7" t="s">
        <v>26</v>
      </c>
      <c r="K115" s="7" t="s">
        <v>51</v>
      </c>
      <c r="L115" s="7" t="s">
        <v>52</v>
      </c>
      <c r="M115" s="7">
        <v>2</v>
      </c>
      <c r="N115" s="9">
        <v>225866</v>
      </c>
      <c r="O115" s="7" t="s">
        <v>47</v>
      </c>
      <c r="P115" s="7" t="s">
        <v>30</v>
      </c>
      <c r="Q115" s="7" t="s">
        <v>164</v>
      </c>
      <c r="R115" s="7" t="s">
        <v>32</v>
      </c>
      <c r="S115" s="7" t="s">
        <v>47</v>
      </c>
      <c r="T115" s="10">
        <v>1.2172000000000001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17069</v>
      </c>
      <c r="F116" s="7" t="s">
        <v>288</v>
      </c>
      <c r="G116" s="7" t="s">
        <v>371</v>
      </c>
      <c r="H116" s="8">
        <v>44067</v>
      </c>
      <c r="I116" s="7">
        <v>28</v>
      </c>
      <c r="J116" s="7" t="s">
        <v>26</v>
      </c>
      <c r="K116" s="7" t="s">
        <v>372</v>
      </c>
      <c r="L116" s="7" t="s">
        <v>373</v>
      </c>
      <c r="M116" s="7">
        <v>1</v>
      </c>
      <c r="N116" s="9">
        <v>26042</v>
      </c>
      <c r="O116" s="7" t="s">
        <v>29</v>
      </c>
      <c r="P116" s="7" t="s">
        <v>30</v>
      </c>
      <c r="Q116" s="7" t="s">
        <v>164</v>
      </c>
      <c r="R116" s="7" t="s">
        <v>32</v>
      </c>
      <c r="S116" s="7" t="s">
        <v>29</v>
      </c>
      <c r="T116" s="10">
        <v>1.2172000000000001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70031</v>
      </c>
      <c r="F117" s="7" t="s">
        <v>374</v>
      </c>
      <c r="G117" s="7" t="s">
        <v>371</v>
      </c>
      <c r="H117" s="8">
        <v>44067</v>
      </c>
      <c r="I117" s="7">
        <v>28</v>
      </c>
      <c r="J117" s="7" t="s">
        <v>26</v>
      </c>
      <c r="K117" s="7" t="s">
        <v>372</v>
      </c>
      <c r="L117" s="7" t="s">
        <v>373</v>
      </c>
      <c r="M117" s="7">
        <v>1</v>
      </c>
      <c r="N117" s="9">
        <v>4118</v>
      </c>
      <c r="O117" s="7" t="s">
        <v>29</v>
      </c>
      <c r="P117" s="7" t="s">
        <v>30</v>
      </c>
      <c r="Q117" s="7" t="s">
        <v>164</v>
      </c>
      <c r="R117" s="7" t="s">
        <v>32</v>
      </c>
      <c r="S117" s="7" t="s">
        <v>29</v>
      </c>
      <c r="T117" s="10">
        <v>1.2172000000000001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375</v>
      </c>
      <c r="F118" s="7" t="s">
        <v>376</v>
      </c>
      <c r="G118" s="7" t="s">
        <v>377</v>
      </c>
      <c r="H118" s="8">
        <v>44067</v>
      </c>
      <c r="I118" s="7">
        <v>28</v>
      </c>
      <c r="J118" s="7" t="s">
        <v>26</v>
      </c>
      <c r="K118" s="7" t="s">
        <v>378</v>
      </c>
      <c r="L118" s="7" t="s">
        <v>379</v>
      </c>
      <c r="M118" s="7">
        <v>1</v>
      </c>
      <c r="N118" s="9">
        <v>40546</v>
      </c>
      <c r="O118" s="7" t="s">
        <v>29</v>
      </c>
      <c r="P118" s="7" t="s">
        <v>30</v>
      </c>
      <c r="Q118" s="7" t="s">
        <v>164</v>
      </c>
      <c r="R118" s="7" t="s">
        <v>32</v>
      </c>
      <c r="S118" s="7" t="s">
        <v>47</v>
      </c>
      <c r="T118" s="10">
        <v>1.2172000000000001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380</v>
      </c>
      <c r="F119" s="7" t="s">
        <v>381</v>
      </c>
      <c r="G119" s="7" t="s">
        <v>382</v>
      </c>
      <c r="H119" s="8">
        <v>44067</v>
      </c>
      <c r="I119" s="7">
        <v>28</v>
      </c>
      <c r="J119" s="7" t="s">
        <v>26</v>
      </c>
      <c r="K119" s="7" t="s">
        <v>383</v>
      </c>
      <c r="L119" s="7" t="s">
        <v>384</v>
      </c>
      <c r="M119" s="7">
        <v>5</v>
      </c>
      <c r="N119" s="9">
        <v>29370</v>
      </c>
      <c r="O119" s="7" t="s">
        <v>29</v>
      </c>
      <c r="P119" s="7" t="s">
        <v>30</v>
      </c>
      <c r="Q119" s="7" t="s">
        <v>164</v>
      </c>
      <c r="R119" s="7" t="s">
        <v>140</v>
      </c>
      <c r="S119" s="7" t="s">
        <v>47</v>
      </c>
      <c r="T119" s="10">
        <v>1.2172000000000001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73</v>
      </c>
      <c r="F120" s="7" t="s">
        <v>339</v>
      </c>
      <c r="G120" s="7" t="s">
        <v>382</v>
      </c>
      <c r="H120" s="8">
        <v>44067</v>
      </c>
      <c r="I120" s="7">
        <v>28</v>
      </c>
      <c r="J120" s="7" t="s">
        <v>26</v>
      </c>
      <c r="K120" s="7" t="s">
        <v>383</v>
      </c>
      <c r="L120" s="7" t="s">
        <v>384</v>
      </c>
      <c r="M120" s="7">
        <v>1</v>
      </c>
      <c r="N120" s="9">
        <v>12597</v>
      </c>
      <c r="O120" s="7" t="s">
        <v>88</v>
      </c>
      <c r="P120" s="7" t="s">
        <v>30</v>
      </c>
      <c r="Q120" s="7" t="s">
        <v>164</v>
      </c>
      <c r="R120" s="7" t="s">
        <v>140</v>
      </c>
      <c r="S120" s="7" t="s">
        <v>47</v>
      </c>
      <c r="T120" s="10">
        <v>1.2172000000000001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3572</v>
      </c>
      <c r="F121" s="7" t="s">
        <v>331</v>
      </c>
      <c r="G121" s="7" t="s">
        <v>385</v>
      </c>
      <c r="H121" s="8">
        <v>44067</v>
      </c>
      <c r="I121" s="7">
        <v>28</v>
      </c>
      <c r="J121" s="7" t="s">
        <v>26</v>
      </c>
      <c r="K121" s="7" t="s">
        <v>271</v>
      </c>
      <c r="L121" s="7" t="s">
        <v>272</v>
      </c>
      <c r="M121" s="7">
        <v>2</v>
      </c>
      <c r="N121" s="9">
        <v>38638</v>
      </c>
      <c r="O121" s="7" t="s">
        <v>88</v>
      </c>
      <c r="P121" s="7" t="s">
        <v>30</v>
      </c>
      <c r="Q121" s="7" t="s">
        <v>164</v>
      </c>
      <c r="R121" s="7" t="s">
        <v>32</v>
      </c>
      <c r="S121" s="7" t="s">
        <v>47</v>
      </c>
      <c r="T121" s="10">
        <v>1.2172000000000001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45604</v>
      </c>
      <c r="F122" s="7" t="s">
        <v>386</v>
      </c>
      <c r="G122" s="7" t="s">
        <v>387</v>
      </c>
      <c r="H122" s="8">
        <v>44067</v>
      </c>
      <c r="I122" s="7">
        <v>28</v>
      </c>
      <c r="J122" s="7" t="s">
        <v>26</v>
      </c>
      <c r="K122" s="7" t="s">
        <v>51</v>
      </c>
      <c r="L122" s="7" t="s">
        <v>52</v>
      </c>
      <c r="M122" s="7">
        <v>2</v>
      </c>
      <c r="N122" s="9">
        <v>74202</v>
      </c>
      <c r="O122" s="7" t="s">
        <v>47</v>
      </c>
      <c r="P122" s="7" t="s">
        <v>30</v>
      </c>
      <c r="Q122" s="7" t="s">
        <v>164</v>
      </c>
      <c r="R122" s="7" t="s">
        <v>32</v>
      </c>
      <c r="S122" s="7" t="s">
        <v>47</v>
      </c>
      <c r="T122" s="10">
        <v>1.2172000000000001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3200</v>
      </c>
      <c r="F123" s="7" t="s">
        <v>318</v>
      </c>
      <c r="G123" s="7" t="s">
        <v>388</v>
      </c>
      <c r="H123" s="8">
        <v>44068</v>
      </c>
      <c r="I123" s="7">
        <v>28</v>
      </c>
      <c r="J123" s="7" t="s">
        <v>26</v>
      </c>
      <c r="K123" s="7" t="s">
        <v>389</v>
      </c>
      <c r="L123" s="7" t="s">
        <v>390</v>
      </c>
      <c r="M123" s="7">
        <v>1</v>
      </c>
      <c r="N123" s="9">
        <v>34445</v>
      </c>
      <c r="O123" s="7" t="s">
        <v>88</v>
      </c>
      <c r="P123" s="7" t="s">
        <v>30</v>
      </c>
      <c r="Q123" s="7" t="s">
        <v>164</v>
      </c>
      <c r="R123" s="7" t="s">
        <v>32</v>
      </c>
      <c r="S123" s="7" t="s">
        <v>47</v>
      </c>
      <c r="T123" s="10">
        <v>1.2172000000000001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47271</v>
      </c>
      <c r="F124" s="7" t="s">
        <v>391</v>
      </c>
      <c r="G124" s="7" t="s">
        <v>392</v>
      </c>
      <c r="H124" s="8">
        <v>44068</v>
      </c>
      <c r="I124" s="7">
        <v>28</v>
      </c>
      <c r="J124" s="7" t="s">
        <v>26</v>
      </c>
      <c r="K124" s="7" t="s">
        <v>156</v>
      </c>
      <c r="L124" s="7" t="s">
        <v>157</v>
      </c>
      <c r="M124" s="7">
        <v>2</v>
      </c>
      <c r="N124" s="9">
        <v>409800</v>
      </c>
      <c r="O124" s="7" t="s">
        <v>47</v>
      </c>
      <c r="P124" s="7" t="s">
        <v>30</v>
      </c>
      <c r="Q124" s="7" t="s">
        <v>164</v>
      </c>
      <c r="R124" s="7" t="s">
        <v>32</v>
      </c>
      <c r="S124" s="7" t="s">
        <v>47</v>
      </c>
      <c r="T124" s="10">
        <v>1.2172000000000001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40055</v>
      </c>
      <c r="F125" s="7" t="s">
        <v>220</v>
      </c>
      <c r="G125" s="7" t="s">
        <v>392</v>
      </c>
      <c r="H125" s="8">
        <v>44068</v>
      </c>
      <c r="I125" s="7">
        <v>28</v>
      </c>
      <c r="J125" s="7" t="s">
        <v>26</v>
      </c>
      <c r="K125" s="7" t="s">
        <v>156</v>
      </c>
      <c r="L125" s="7" t="s">
        <v>157</v>
      </c>
      <c r="M125" s="7">
        <v>2</v>
      </c>
      <c r="N125" s="9">
        <v>420152</v>
      </c>
      <c r="O125" s="7" t="s">
        <v>47</v>
      </c>
      <c r="P125" s="7" t="s">
        <v>30</v>
      </c>
      <c r="Q125" s="7" t="s">
        <v>164</v>
      </c>
      <c r="R125" s="7" t="s">
        <v>32</v>
      </c>
      <c r="S125" s="7" t="s">
        <v>47</v>
      </c>
      <c r="T125" s="10">
        <v>1.2172000000000001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73</v>
      </c>
      <c r="F126" s="7" t="s">
        <v>339</v>
      </c>
      <c r="G126" s="7" t="s">
        <v>393</v>
      </c>
      <c r="H126" s="8">
        <v>44069</v>
      </c>
      <c r="I126" s="7">
        <v>28</v>
      </c>
      <c r="J126" s="7" t="s">
        <v>26</v>
      </c>
      <c r="K126" s="7" t="s">
        <v>394</v>
      </c>
      <c r="L126" s="7" t="s">
        <v>395</v>
      </c>
      <c r="M126" s="7">
        <v>2</v>
      </c>
      <c r="N126" s="9">
        <v>25194</v>
      </c>
      <c r="O126" s="7" t="s">
        <v>88</v>
      </c>
      <c r="P126" s="7" t="s">
        <v>30</v>
      </c>
      <c r="Q126" s="7" t="s">
        <v>164</v>
      </c>
      <c r="R126" s="7" t="s">
        <v>32</v>
      </c>
      <c r="S126" s="7" t="s">
        <v>47</v>
      </c>
      <c r="T126" s="10">
        <v>1.2172000000000001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396</v>
      </c>
      <c r="F127" s="7" t="s">
        <v>397</v>
      </c>
      <c r="G127" s="7" t="s">
        <v>398</v>
      </c>
      <c r="H127" s="8">
        <v>44069</v>
      </c>
      <c r="I127" s="7">
        <v>28</v>
      </c>
      <c r="J127" s="7" t="s">
        <v>26</v>
      </c>
      <c r="K127" s="7" t="s">
        <v>399</v>
      </c>
      <c r="L127" s="7" t="s">
        <v>400</v>
      </c>
      <c r="M127" s="7">
        <v>2</v>
      </c>
      <c r="N127" s="9">
        <v>66690</v>
      </c>
      <c r="O127" s="7" t="s">
        <v>29</v>
      </c>
      <c r="P127" s="7" t="s">
        <v>30</v>
      </c>
      <c r="Q127" s="7" t="s">
        <v>164</v>
      </c>
      <c r="R127" s="7" t="s">
        <v>32</v>
      </c>
      <c r="S127" s="7" t="s">
        <v>47</v>
      </c>
      <c r="T127" s="10">
        <v>1.2172000000000001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85281</v>
      </c>
      <c r="F128" s="7" t="s">
        <v>401</v>
      </c>
      <c r="G128" s="7" t="s">
        <v>402</v>
      </c>
      <c r="H128" s="8">
        <v>44070</v>
      </c>
      <c r="I128" s="7">
        <v>28</v>
      </c>
      <c r="J128" s="7" t="s">
        <v>26</v>
      </c>
      <c r="K128" s="7" t="s">
        <v>333</v>
      </c>
      <c r="L128" s="7" t="s">
        <v>334</v>
      </c>
      <c r="M128" s="7">
        <v>1</v>
      </c>
      <c r="N128" s="9">
        <v>94849</v>
      </c>
      <c r="O128" s="7" t="s">
        <v>29</v>
      </c>
      <c r="P128" s="7" t="s">
        <v>30</v>
      </c>
      <c r="Q128" s="7" t="s">
        <v>164</v>
      </c>
      <c r="R128" s="7" t="s">
        <v>32</v>
      </c>
      <c r="S128" s="7" t="s">
        <v>29</v>
      </c>
      <c r="T128" s="10">
        <v>1.2172000000000001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3200</v>
      </c>
      <c r="F129" s="7" t="s">
        <v>318</v>
      </c>
      <c r="G129" s="7" t="s">
        <v>403</v>
      </c>
      <c r="H129" s="8">
        <v>44070</v>
      </c>
      <c r="I129" s="7">
        <v>28</v>
      </c>
      <c r="J129" s="7" t="s">
        <v>26</v>
      </c>
      <c r="K129" s="7" t="s">
        <v>404</v>
      </c>
      <c r="L129" s="7" t="s">
        <v>405</v>
      </c>
      <c r="M129" s="7">
        <v>1</v>
      </c>
      <c r="N129" s="9">
        <v>34445</v>
      </c>
      <c r="O129" s="7" t="s">
        <v>88</v>
      </c>
      <c r="P129" s="7" t="s">
        <v>30</v>
      </c>
      <c r="Q129" s="7" t="s">
        <v>164</v>
      </c>
      <c r="R129" s="7" t="s">
        <v>32</v>
      </c>
      <c r="S129" s="7" t="s">
        <v>47</v>
      </c>
      <c r="T129" s="10">
        <v>1.2172000000000001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5026</v>
      </c>
      <c r="F130" s="7" t="s">
        <v>406</v>
      </c>
      <c r="G130" s="7" t="s">
        <v>407</v>
      </c>
      <c r="H130" s="8">
        <v>44070</v>
      </c>
      <c r="I130" s="7">
        <v>28</v>
      </c>
      <c r="J130" s="7" t="s">
        <v>26</v>
      </c>
      <c r="K130" s="7" t="s">
        <v>408</v>
      </c>
      <c r="L130" s="7" t="s">
        <v>409</v>
      </c>
      <c r="M130" s="7">
        <v>1</v>
      </c>
      <c r="N130" s="9">
        <v>9336</v>
      </c>
      <c r="O130" s="7" t="s">
        <v>29</v>
      </c>
      <c r="P130" s="7" t="s">
        <v>30</v>
      </c>
      <c r="Q130" s="7" t="s">
        <v>164</v>
      </c>
      <c r="R130" s="7" t="s">
        <v>32</v>
      </c>
      <c r="S130" s="7" t="s">
        <v>29</v>
      </c>
      <c r="T130" s="10">
        <v>1.2172000000000001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70031</v>
      </c>
      <c r="F131" s="7" t="s">
        <v>374</v>
      </c>
      <c r="G131" s="7" t="s">
        <v>410</v>
      </c>
      <c r="H131" s="8">
        <v>44070</v>
      </c>
      <c r="I131" s="7">
        <v>28</v>
      </c>
      <c r="J131" s="7" t="s">
        <v>26</v>
      </c>
      <c r="K131" s="7" t="s">
        <v>411</v>
      </c>
      <c r="L131" s="7" t="s">
        <v>412</v>
      </c>
      <c r="M131" s="7">
        <v>2</v>
      </c>
      <c r="N131" s="9">
        <v>8236</v>
      </c>
      <c r="O131" s="7" t="s">
        <v>29</v>
      </c>
      <c r="P131" s="7" t="s">
        <v>30</v>
      </c>
      <c r="Q131" s="7" t="s">
        <v>164</v>
      </c>
      <c r="R131" s="7" t="s">
        <v>140</v>
      </c>
      <c r="S131" s="7" t="s">
        <v>29</v>
      </c>
      <c r="T131" s="10">
        <v>1.2172000000000001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413</v>
      </c>
      <c r="F132" s="7" t="s">
        <v>414</v>
      </c>
      <c r="G132" s="7" t="s">
        <v>415</v>
      </c>
      <c r="H132" s="8">
        <v>44070</v>
      </c>
      <c r="I132" s="7">
        <v>28</v>
      </c>
      <c r="J132" s="7" t="s">
        <v>26</v>
      </c>
      <c r="K132" s="7" t="s">
        <v>416</v>
      </c>
      <c r="L132" s="7" t="s">
        <v>417</v>
      </c>
      <c r="M132" s="7">
        <v>1</v>
      </c>
      <c r="N132" s="9">
        <v>35773</v>
      </c>
      <c r="O132" s="7" t="s">
        <v>29</v>
      </c>
      <c r="P132" s="7" t="s">
        <v>30</v>
      </c>
      <c r="Q132" s="7" t="s">
        <v>164</v>
      </c>
      <c r="R132" s="7" t="s">
        <v>32</v>
      </c>
      <c r="S132" s="7" t="s">
        <v>47</v>
      </c>
      <c r="T132" s="10">
        <v>1.2172000000000001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413</v>
      </c>
      <c r="F133" s="7" t="s">
        <v>414</v>
      </c>
      <c r="G133" s="7" t="s">
        <v>418</v>
      </c>
      <c r="H133" s="8">
        <v>44070</v>
      </c>
      <c r="I133" s="7">
        <v>28</v>
      </c>
      <c r="J133" s="7" t="s">
        <v>26</v>
      </c>
      <c r="K133" s="7" t="s">
        <v>419</v>
      </c>
      <c r="L133" s="7" t="s">
        <v>420</v>
      </c>
      <c r="M133" s="7">
        <v>1</v>
      </c>
      <c r="N133" s="9">
        <v>35773</v>
      </c>
      <c r="O133" s="7" t="s">
        <v>29</v>
      </c>
      <c r="P133" s="7" t="s">
        <v>30</v>
      </c>
      <c r="Q133" s="7" t="s">
        <v>164</v>
      </c>
      <c r="R133" s="7" t="s">
        <v>32</v>
      </c>
      <c r="S133" s="7" t="s">
        <v>47</v>
      </c>
      <c r="T133" s="10">
        <v>1.2172000000000001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421</v>
      </c>
      <c r="F134" s="7" t="s">
        <v>422</v>
      </c>
      <c r="G134" s="7" t="s">
        <v>423</v>
      </c>
      <c r="H134" s="8">
        <v>44070</v>
      </c>
      <c r="I134" s="7">
        <v>28</v>
      </c>
      <c r="J134" s="7" t="s">
        <v>26</v>
      </c>
      <c r="K134" s="7" t="s">
        <v>424</v>
      </c>
      <c r="L134" s="7" t="s">
        <v>425</v>
      </c>
      <c r="M134" s="7">
        <v>1</v>
      </c>
      <c r="N134" s="9">
        <v>31084</v>
      </c>
      <c r="O134" s="7" t="s">
        <v>29</v>
      </c>
      <c r="P134" s="7" t="s">
        <v>30</v>
      </c>
      <c r="Q134" s="7" t="s">
        <v>164</v>
      </c>
      <c r="R134" s="7" t="s">
        <v>32</v>
      </c>
      <c r="S134" s="7" t="s">
        <v>47</v>
      </c>
      <c r="T134" s="10">
        <v>1.2172000000000001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50878</v>
      </c>
      <c r="F135" s="7" t="s">
        <v>426</v>
      </c>
      <c r="G135" s="7" t="s">
        <v>427</v>
      </c>
      <c r="H135" s="8">
        <v>44070</v>
      </c>
      <c r="I135" s="7">
        <v>28</v>
      </c>
      <c r="J135" s="7" t="s">
        <v>26</v>
      </c>
      <c r="K135" s="7" t="s">
        <v>428</v>
      </c>
      <c r="L135" s="7" t="s">
        <v>429</v>
      </c>
      <c r="M135" s="7">
        <v>2</v>
      </c>
      <c r="N135" s="9">
        <v>125832</v>
      </c>
      <c r="O135" s="7" t="s">
        <v>47</v>
      </c>
      <c r="P135" s="7" t="s">
        <v>30</v>
      </c>
      <c r="Q135" s="7" t="s">
        <v>164</v>
      </c>
      <c r="R135" s="7" t="s">
        <v>32</v>
      </c>
      <c r="S135" s="7" t="s">
        <v>47</v>
      </c>
      <c r="T135" s="10">
        <v>1.2172000000000001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90095</v>
      </c>
      <c r="F136" s="7" t="s">
        <v>38</v>
      </c>
      <c r="G136" s="7" t="s">
        <v>430</v>
      </c>
      <c r="H136" s="8">
        <v>44070</v>
      </c>
      <c r="I136" s="7">
        <v>28</v>
      </c>
      <c r="J136" s="7" t="s">
        <v>26</v>
      </c>
      <c r="K136" s="7" t="s">
        <v>115</v>
      </c>
      <c r="L136" s="7" t="s">
        <v>116</v>
      </c>
      <c r="M136" s="7">
        <v>3</v>
      </c>
      <c r="N136" s="9">
        <v>75606</v>
      </c>
      <c r="O136" s="7" t="s">
        <v>29</v>
      </c>
      <c r="P136" s="7" t="s">
        <v>30</v>
      </c>
      <c r="Q136" s="7" t="s">
        <v>164</v>
      </c>
      <c r="R136" s="7" t="s">
        <v>32</v>
      </c>
      <c r="S136" s="7" t="s">
        <v>29</v>
      </c>
      <c r="T136" s="10">
        <v>1.2172000000000001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3200</v>
      </c>
      <c r="F137" s="7" t="s">
        <v>318</v>
      </c>
      <c r="G137" s="7" t="s">
        <v>431</v>
      </c>
      <c r="H137" s="8">
        <v>44070</v>
      </c>
      <c r="I137" s="7">
        <v>28</v>
      </c>
      <c r="J137" s="7" t="s">
        <v>26</v>
      </c>
      <c r="K137" s="7" t="s">
        <v>432</v>
      </c>
      <c r="L137" s="7" t="s">
        <v>433</v>
      </c>
      <c r="M137" s="7">
        <v>2</v>
      </c>
      <c r="N137" s="9">
        <v>68890</v>
      </c>
      <c r="O137" s="7" t="s">
        <v>88</v>
      </c>
      <c r="P137" s="7" t="s">
        <v>30</v>
      </c>
      <c r="Q137" s="7" t="s">
        <v>164</v>
      </c>
      <c r="R137" s="7" t="s">
        <v>32</v>
      </c>
      <c r="S137" s="7" t="s">
        <v>47</v>
      </c>
      <c r="T137" s="10">
        <v>1.2172000000000001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27116</v>
      </c>
      <c r="F138" s="7" t="s">
        <v>108</v>
      </c>
      <c r="G138" s="7" t="s">
        <v>431</v>
      </c>
      <c r="H138" s="8">
        <v>44070</v>
      </c>
      <c r="I138" s="7">
        <v>28</v>
      </c>
      <c r="J138" s="7" t="s">
        <v>26</v>
      </c>
      <c r="K138" s="7" t="s">
        <v>432</v>
      </c>
      <c r="L138" s="7" t="s">
        <v>433</v>
      </c>
      <c r="M138" s="7">
        <v>1</v>
      </c>
      <c r="N138" s="9">
        <v>4218</v>
      </c>
      <c r="O138" s="7" t="s">
        <v>29</v>
      </c>
      <c r="P138" s="7" t="s">
        <v>30</v>
      </c>
      <c r="Q138" s="7" t="s">
        <v>164</v>
      </c>
      <c r="R138" s="7" t="s">
        <v>32</v>
      </c>
      <c r="S138" s="7" t="s">
        <v>29</v>
      </c>
      <c r="T138" s="10">
        <v>1.2172000000000001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10544</v>
      </c>
      <c r="F139" s="7" t="s">
        <v>273</v>
      </c>
      <c r="G139" s="7" t="s">
        <v>431</v>
      </c>
      <c r="H139" s="8">
        <v>44070</v>
      </c>
      <c r="I139" s="7">
        <v>28</v>
      </c>
      <c r="J139" s="7" t="s">
        <v>26</v>
      </c>
      <c r="K139" s="7" t="s">
        <v>432</v>
      </c>
      <c r="L139" s="7" t="s">
        <v>433</v>
      </c>
      <c r="M139" s="7">
        <v>1</v>
      </c>
      <c r="N139" s="9">
        <v>12723</v>
      </c>
      <c r="O139" s="7" t="s">
        <v>29</v>
      </c>
      <c r="P139" s="7" t="s">
        <v>30</v>
      </c>
      <c r="Q139" s="7" t="s">
        <v>164</v>
      </c>
      <c r="R139" s="7" t="s">
        <v>32</v>
      </c>
      <c r="S139" s="7" t="s">
        <v>29</v>
      </c>
      <c r="T139" s="10">
        <v>1.2172000000000001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434</v>
      </c>
      <c r="F140" s="7" t="s">
        <v>435</v>
      </c>
      <c r="G140" s="7" t="s">
        <v>436</v>
      </c>
      <c r="H140" s="8">
        <v>44071</v>
      </c>
      <c r="I140" s="7">
        <v>28</v>
      </c>
      <c r="J140" s="7" t="s">
        <v>26</v>
      </c>
      <c r="K140" s="7" t="s">
        <v>437</v>
      </c>
      <c r="L140" s="7" t="s">
        <v>438</v>
      </c>
      <c r="M140" s="7">
        <v>1</v>
      </c>
      <c r="N140" s="9">
        <v>133101</v>
      </c>
      <c r="O140" s="7" t="s">
        <v>29</v>
      </c>
      <c r="P140" s="7" t="s">
        <v>30</v>
      </c>
      <c r="Q140" s="7" t="s">
        <v>164</v>
      </c>
      <c r="R140" s="7" t="s">
        <v>32</v>
      </c>
      <c r="S140" s="7" t="s">
        <v>47</v>
      </c>
      <c r="T140" s="10">
        <v>1.2172000000000001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47289</v>
      </c>
      <c r="F141" s="7" t="s">
        <v>439</v>
      </c>
      <c r="G141" s="7" t="s">
        <v>440</v>
      </c>
      <c r="H141" s="8">
        <v>44071</v>
      </c>
      <c r="I141" s="7">
        <v>28</v>
      </c>
      <c r="J141" s="7" t="s">
        <v>26</v>
      </c>
      <c r="K141" s="7" t="s">
        <v>441</v>
      </c>
      <c r="L141" s="7" t="s">
        <v>442</v>
      </c>
      <c r="M141" s="7">
        <v>1</v>
      </c>
      <c r="N141" s="9">
        <v>137941</v>
      </c>
      <c r="O141" s="7" t="s">
        <v>47</v>
      </c>
      <c r="P141" s="7" t="s">
        <v>30</v>
      </c>
      <c r="Q141" s="7" t="s">
        <v>164</v>
      </c>
      <c r="R141" s="7" t="s">
        <v>32</v>
      </c>
      <c r="S141" s="7" t="s">
        <v>47</v>
      </c>
      <c r="T141" s="10">
        <v>1.2172000000000001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52215</v>
      </c>
      <c r="F142" s="7" t="s">
        <v>443</v>
      </c>
      <c r="G142" s="7" t="s">
        <v>444</v>
      </c>
      <c r="H142" s="8">
        <v>44071</v>
      </c>
      <c r="I142" s="7">
        <v>28</v>
      </c>
      <c r="J142" s="7" t="s">
        <v>26</v>
      </c>
      <c r="K142" s="7" t="s">
        <v>445</v>
      </c>
      <c r="L142" s="7" t="s">
        <v>446</v>
      </c>
      <c r="M142" s="7">
        <v>6</v>
      </c>
      <c r="N142" s="9">
        <v>828174</v>
      </c>
      <c r="O142" s="7" t="s">
        <v>29</v>
      </c>
      <c r="P142" s="7" t="s">
        <v>30</v>
      </c>
      <c r="Q142" s="7" t="s">
        <v>164</v>
      </c>
      <c r="R142" s="7" t="s">
        <v>32</v>
      </c>
      <c r="S142" s="7" t="s">
        <v>29</v>
      </c>
      <c r="T142" s="10">
        <v>1.2172000000000001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5199</v>
      </c>
      <c r="F143" s="7" t="s">
        <v>447</v>
      </c>
      <c r="G143" s="7" t="s">
        <v>444</v>
      </c>
      <c r="H143" s="8">
        <v>44071</v>
      </c>
      <c r="I143" s="7">
        <v>28</v>
      </c>
      <c r="J143" s="7" t="s">
        <v>26</v>
      </c>
      <c r="K143" s="7" t="s">
        <v>445</v>
      </c>
      <c r="L143" s="7" t="s">
        <v>446</v>
      </c>
      <c r="M143" s="7">
        <v>6</v>
      </c>
      <c r="N143" s="9">
        <v>433758</v>
      </c>
      <c r="O143" s="7" t="s">
        <v>29</v>
      </c>
      <c r="P143" s="7" t="s">
        <v>30</v>
      </c>
      <c r="Q143" s="7" t="s">
        <v>164</v>
      </c>
      <c r="R143" s="7" t="s">
        <v>32</v>
      </c>
      <c r="S143" s="7" t="s">
        <v>29</v>
      </c>
      <c r="T143" s="10">
        <v>1.2172000000000001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41154</v>
      </c>
      <c r="F144" s="7" t="s">
        <v>448</v>
      </c>
      <c r="G144" s="7" t="s">
        <v>444</v>
      </c>
      <c r="H144" s="8">
        <v>44071</v>
      </c>
      <c r="I144" s="7">
        <v>28</v>
      </c>
      <c r="J144" s="7" t="s">
        <v>26</v>
      </c>
      <c r="K144" s="7" t="s">
        <v>445</v>
      </c>
      <c r="L144" s="7" t="s">
        <v>446</v>
      </c>
      <c r="M144" s="7">
        <v>1</v>
      </c>
      <c r="N144" s="9">
        <v>160496</v>
      </c>
      <c r="O144" s="7" t="s">
        <v>29</v>
      </c>
      <c r="P144" s="7" t="s">
        <v>30</v>
      </c>
      <c r="Q144" s="7" t="s">
        <v>164</v>
      </c>
      <c r="R144" s="7" t="s">
        <v>32</v>
      </c>
      <c r="S144" s="7" t="s">
        <v>29</v>
      </c>
      <c r="T144" s="10">
        <v>1.2172000000000001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42036</v>
      </c>
      <c r="F145" s="7" t="s">
        <v>449</v>
      </c>
      <c r="G145" s="7" t="s">
        <v>444</v>
      </c>
      <c r="H145" s="8">
        <v>44071</v>
      </c>
      <c r="I145" s="7">
        <v>28</v>
      </c>
      <c r="J145" s="7" t="s">
        <v>26</v>
      </c>
      <c r="K145" s="7" t="s">
        <v>445</v>
      </c>
      <c r="L145" s="7" t="s">
        <v>446</v>
      </c>
      <c r="M145" s="7">
        <v>1</v>
      </c>
      <c r="N145" s="9">
        <v>123565</v>
      </c>
      <c r="O145" s="7" t="s">
        <v>29</v>
      </c>
      <c r="P145" s="7" t="s">
        <v>30</v>
      </c>
      <c r="Q145" s="7" t="s">
        <v>164</v>
      </c>
      <c r="R145" s="7" t="s">
        <v>32</v>
      </c>
      <c r="S145" s="7" t="s">
        <v>29</v>
      </c>
      <c r="T145" s="10">
        <v>1.2172000000000001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24039</v>
      </c>
      <c r="F146" s="7" t="s">
        <v>450</v>
      </c>
      <c r="G146" s="7" t="s">
        <v>444</v>
      </c>
      <c r="H146" s="8">
        <v>44071</v>
      </c>
      <c r="I146" s="7">
        <v>28</v>
      </c>
      <c r="J146" s="7" t="s">
        <v>26</v>
      </c>
      <c r="K146" s="7" t="s">
        <v>445</v>
      </c>
      <c r="L146" s="7" t="s">
        <v>446</v>
      </c>
      <c r="M146" s="7">
        <v>24</v>
      </c>
      <c r="N146" s="9">
        <v>12000</v>
      </c>
      <c r="O146" s="7" t="s">
        <v>29</v>
      </c>
      <c r="P146" s="7" t="s">
        <v>30</v>
      </c>
      <c r="Q146" s="7" t="s">
        <v>164</v>
      </c>
      <c r="R146" s="7" t="s">
        <v>32</v>
      </c>
      <c r="S146" s="7" t="s">
        <v>29</v>
      </c>
      <c r="T146" s="10">
        <v>1.2172000000000001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2249</v>
      </c>
      <c r="F147" s="7" t="s">
        <v>451</v>
      </c>
      <c r="G147" s="7" t="s">
        <v>444</v>
      </c>
      <c r="H147" s="8">
        <v>44071</v>
      </c>
      <c r="I147" s="7">
        <v>28</v>
      </c>
      <c r="J147" s="7" t="s">
        <v>26</v>
      </c>
      <c r="K147" s="7" t="s">
        <v>445</v>
      </c>
      <c r="L147" s="7" t="s">
        <v>446</v>
      </c>
      <c r="M147" s="7">
        <v>12</v>
      </c>
      <c r="N147" s="9">
        <v>33852</v>
      </c>
      <c r="O147" s="7" t="s">
        <v>29</v>
      </c>
      <c r="P147" s="7" t="s">
        <v>30</v>
      </c>
      <c r="Q147" s="7" t="s">
        <v>164</v>
      </c>
      <c r="R147" s="7" t="s">
        <v>32</v>
      </c>
      <c r="S147" s="7" t="s">
        <v>29</v>
      </c>
      <c r="T147" s="10">
        <v>1.2172000000000001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3200</v>
      </c>
      <c r="F148" s="7" t="s">
        <v>318</v>
      </c>
      <c r="G148" s="7" t="s">
        <v>444</v>
      </c>
      <c r="H148" s="8">
        <v>44071</v>
      </c>
      <c r="I148" s="7">
        <v>28</v>
      </c>
      <c r="J148" s="7" t="s">
        <v>26</v>
      </c>
      <c r="K148" s="7" t="s">
        <v>445</v>
      </c>
      <c r="L148" s="7" t="s">
        <v>446</v>
      </c>
      <c r="M148" s="7">
        <v>2</v>
      </c>
      <c r="N148" s="9">
        <v>68890</v>
      </c>
      <c r="O148" s="7" t="s">
        <v>88</v>
      </c>
      <c r="P148" s="7" t="s">
        <v>30</v>
      </c>
      <c r="Q148" s="7" t="s">
        <v>164</v>
      </c>
      <c r="R148" s="7" t="s">
        <v>32</v>
      </c>
      <c r="S148" s="7" t="s">
        <v>47</v>
      </c>
      <c r="T148" s="10">
        <v>1.2172000000000001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2248</v>
      </c>
      <c r="F149" s="7" t="s">
        <v>452</v>
      </c>
      <c r="G149" s="7" t="s">
        <v>453</v>
      </c>
      <c r="H149" s="8">
        <v>44071</v>
      </c>
      <c r="I149" s="7">
        <v>28</v>
      </c>
      <c r="J149" s="7" t="s">
        <v>26</v>
      </c>
      <c r="K149" s="7" t="s">
        <v>445</v>
      </c>
      <c r="L149" s="7" t="s">
        <v>446</v>
      </c>
      <c r="M149" s="7">
        <v>6</v>
      </c>
      <c r="N149" s="9">
        <v>12090</v>
      </c>
      <c r="O149" s="7" t="s">
        <v>29</v>
      </c>
      <c r="P149" s="7" t="s">
        <v>30</v>
      </c>
      <c r="Q149" s="7" t="s">
        <v>164</v>
      </c>
      <c r="R149" s="7" t="s">
        <v>32</v>
      </c>
      <c r="S149" s="7" t="s">
        <v>29</v>
      </c>
      <c r="T149" s="10">
        <v>1.2172000000000001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29105</v>
      </c>
      <c r="F150" s="7" t="s">
        <v>454</v>
      </c>
      <c r="G150" s="7" t="s">
        <v>453</v>
      </c>
      <c r="H150" s="8">
        <v>44071</v>
      </c>
      <c r="I150" s="7">
        <v>28</v>
      </c>
      <c r="J150" s="7" t="s">
        <v>26</v>
      </c>
      <c r="K150" s="7" t="s">
        <v>445</v>
      </c>
      <c r="L150" s="7" t="s">
        <v>446</v>
      </c>
      <c r="M150" s="7">
        <v>24</v>
      </c>
      <c r="N150" s="9">
        <v>34104</v>
      </c>
      <c r="O150" s="7" t="s">
        <v>29</v>
      </c>
      <c r="P150" s="7" t="s">
        <v>30</v>
      </c>
      <c r="Q150" s="7" t="s">
        <v>164</v>
      </c>
      <c r="R150" s="7" t="s">
        <v>32</v>
      </c>
      <c r="S150" s="7" t="s">
        <v>29</v>
      </c>
      <c r="T150" s="10">
        <v>1.2172000000000001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41199</v>
      </c>
      <c r="F151" s="7" t="s">
        <v>455</v>
      </c>
      <c r="G151" s="7" t="s">
        <v>453</v>
      </c>
      <c r="H151" s="8">
        <v>44071</v>
      </c>
      <c r="I151" s="7">
        <v>28</v>
      </c>
      <c r="J151" s="7" t="s">
        <v>26</v>
      </c>
      <c r="K151" s="7" t="s">
        <v>445</v>
      </c>
      <c r="L151" s="7" t="s">
        <v>446</v>
      </c>
      <c r="M151" s="7">
        <v>1</v>
      </c>
      <c r="N151" s="9">
        <v>62529</v>
      </c>
      <c r="O151" s="7" t="s">
        <v>29</v>
      </c>
      <c r="P151" s="7" t="s">
        <v>30</v>
      </c>
      <c r="Q151" s="7" t="s">
        <v>164</v>
      </c>
      <c r="R151" s="7" t="s">
        <v>32</v>
      </c>
      <c r="S151" s="7" t="s">
        <v>29</v>
      </c>
      <c r="T151" s="10">
        <v>1.2172000000000001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61161</v>
      </c>
      <c r="F152" s="7" t="s">
        <v>456</v>
      </c>
      <c r="G152" s="7" t="s">
        <v>453</v>
      </c>
      <c r="H152" s="8">
        <v>44071</v>
      </c>
      <c r="I152" s="7">
        <v>28</v>
      </c>
      <c r="J152" s="7" t="s">
        <v>26</v>
      </c>
      <c r="K152" s="7" t="s">
        <v>445</v>
      </c>
      <c r="L152" s="7" t="s">
        <v>446</v>
      </c>
      <c r="M152" s="7">
        <v>24</v>
      </c>
      <c r="N152" s="9">
        <v>36672</v>
      </c>
      <c r="O152" s="7" t="s">
        <v>29</v>
      </c>
      <c r="P152" s="7" t="s">
        <v>30</v>
      </c>
      <c r="Q152" s="7" t="s">
        <v>164</v>
      </c>
      <c r="R152" s="7" t="s">
        <v>32</v>
      </c>
      <c r="S152" s="7" t="s">
        <v>29</v>
      </c>
      <c r="T152" s="10">
        <v>1.2172000000000001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80101</v>
      </c>
      <c r="F153" s="7" t="s">
        <v>457</v>
      </c>
      <c r="G153" s="7" t="s">
        <v>453</v>
      </c>
      <c r="H153" s="8">
        <v>44071</v>
      </c>
      <c r="I153" s="7">
        <v>28</v>
      </c>
      <c r="J153" s="7" t="s">
        <v>26</v>
      </c>
      <c r="K153" s="7" t="s">
        <v>445</v>
      </c>
      <c r="L153" s="7" t="s">
        <v>446</v>
      </c>
      <c r="M153" s="7">
        <v>12</v>
      </c>
      <c r="N153" s="9">
        <v>268980</v>
      </c>
      <c r="O153" s="7" t="s">
        <v>29</v>
      </c>
      <c r="P153" s="7" t="s">
        <v>30</v>
      </c>
      <c r="Q153" s="7" t="s">
        <v>164</v>
      </c>
      <c r="R153" s="7" t="s">
        <v>32</v>
      </c>
      <c r="S153" s="7" t="s">
        <v>29</v>
      </c>
      <c r="T153" s="10">
        <v>1.2172000000000001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87094</v>
      </c>
      <c r="F154" s="7" t="s">
        <v>458</v>
      </c>
      <c r="G154" s="7" t="s">
        <v>453</v>
      </c>
      <c r="H154" s="8">
        <v>44071</v>
      </c>
      <c r="I154" s="7">
        <v>28</v>
      </c>
      <c r="J154" s="7" t="s">
        <v>26</v>
      </c>
      <c r="K154" s="7" t="s">
        <v>445</v>
      </c>
      <c r="L154" s="7" t="s">
        <v>446</v>
      </c>
      <c r="M154" s="7">
        <v>12</v>
      </c>
      <c r="N154" s="9">
        <v>98904</v>
      </c>
      <c r="O154" s="7" t="s">
        <v>29</v>
      </c>
      <c r="P154" s="7" t="s">
        <v>30</v>
      </c>
      <c r="Q154" s="7" t="s">
        <v>164</v>
      </c>
      <c r="R154" s="7" t="s">
        <v>32</v>
      </c>
      <c r="S154" s="7" t="s">
        <v>29</v>
      </c>
      <c r="T154" s="10">
        <v>1.2172000000000001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4127</v>
      </c>
      <c r="F155" s="7" t="s">
        <v>459</v>
      </c>
      <c r="G155" s="7" t="s">
        <v>460</v>
      </c>
      <c r="H155" s="8">
        <v>44072</v>
      </c>
      <c r="I155" s="7">
        <v>28</v>
      </c>
      <c r="J155" s="7" t="s">
        <v>26</v>
      </c>
      <c r="K155" s="7" t="s">
        <v>461</v>
      </c>
      <c r="L155" s="7" t="s">
        <v>462</v>
      </c>
      <c r="M155" s="7">
        <v>2</v>
      </c>
      <c r="N155" s="9">
        <v>131076</v>
      </c>
      <c r="O155" s="7" t="s">
        <v>88</v>
      </c>
      <c r="P155" s="7" t="s">
        <v>30</v>
      </c>
      <c r="Q155" s="7" t="s">
        <v>164</v>
      </c>
      <c r="R155" s="7" t="s">
        <v>32</v>
      </c>
      <c r="S155" s="7" t="s">
        <v>47</v>
      </c>
      <c r="T155" s="10">
        <v>1.2172000000000001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463</v>
      </c>
      <c r="F156" s="7" t="s">
        <v>464</v>
      </c>
      <c r="G156" s="7" t="s">
        <v>465</v>
      </c>
      <c r="H156" s="8">
        <v>44072</v>
      </c>
      <c r="I156" s="7">
        <v>28</v>
      </c>
      <c r="J156" s="7" t="s">
        <v>26</v>
      </c>
      <c r="K156" s="7" t="s">
        <v>466</v>
      </c>
      <c r="L156" s="7" t="s">
        <v>467</v>
      </c>
      <c r="M156" s="7">
        <v>1</v>
      </c>
      <c r="N156" s="9">
        <v>63017</v>
      </c>
      <c r="O156" s="7" t="s">
        <v>29</v>
      </c>
      <c r="P156" s="7" t="s">
        <v>30</v>
      </c>
      <c r="Q156" s="7" t="s">
        <v>164</v>
      </c>
      <c r="R156" s="7" t="s">
        <v>32</v>
      </c>
      <c r="S156" s="7" t="s">
        <v>47</v>
      </c>
      <c r="T156" s="10">
        <v>1.2172000000000001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413</v>
      </c>
      <c r="F157" s="7" t="s">
        <v>414</v>
      </c>
      <c r="G157" s="7" t="s">
        <v>468</v>
      </c>
      <c r="H157" s="8">
        <v>44072</v>
      </c>
      <c r="I157" s="7">
        <v>28</v>
      </c>
      <c r="J157" s="7" t="s">
        <v>26</v>
      </c>
      <c r="K157" s="7" t="s">
        <v>469</v>
      </c>
      <c r="L157" s="7" t="s">
        <v>470</v>
      </c>
      <c r="M157" s="7">
        <v>4</v>
      </c>
      <c r="N157" s="9">
        <v>143092</v>
      </c>
      <c r="O157" s="7" t="s">
        <v>29</v>
      </c>
      <c r="P157" s="7" t="s">
        <v>30</v>
      </c>
      <c r="Q157" s="7" t="s">
        <v>164</v>
      </c>
      <c r="R157" s="7" t="s">
        <v>32</v>
      </c>
      <c r="S157" s="7" t="s">
        <v>47</v>
      </c>
      <c r="T157" s="10">
        <v>1.2172000000000001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103</v>
      </c>
      <c r="F158" s="7" t="s">
        <v>104</v>
      </c>
      <c r="G158" s="7" t="s">
        <v>468</v>
      </c>
      <c r="H158" s="8">
        <v>44072</v>
      </c>
      <c r="I158" s="7">
        <v>28</v>
      </c>
      <c r="J158" s="7" t="s">
        <v>26</v>
      </c>
      <c r="K158" s="7" t="s">
        <v>469</v>
      </c>
      <c r="L158" s="7" t="s">
        <v>470</v>
      </c>
      <c r="M158" s="7">
        <v>2</v>
      </c>
      <c r="N158" s="9">
        <v>168050</v>
      </c>
      <c r="O158" s="7" t="s">
        <v>29</v>
      </c>
      <c r="P158" s="7" t="s">
        <v>30</v>
      </c>
      <c r="Q158" s="7" t="s">
        <v>164</v>
      </c>
      <c r="R158" s="7" t="s">
        <v>32</v>
      </c>
      <c r="S158" s="7" t="s">
        <v>47</v>
      </c>
      <c r="T158" s="10">
        <v>1.2172000000000001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471</v>
      </c>
      <c r="F159" s="7" t="s">
        <v>472</v>
      </c>
      <c r="G159" s="7" t="s">
        <v>473</v>
      </c>
      <c r="H159" s="8">
        <v>44072</v>
      </c>
      <c r="I159" s="7">
        <v>28</v>
      </c>
      <c r="J159" s="7" t="s">
        <v>26</v>
      </c>
      <c r="K159" s="7" t="s">
        <v>474</v>
      </c>
      <c r="L159" s="7" t="s">
        <v>475</v>
      </c>
      <c r="M159" s="7">
        <v>1</v>
      </c>
      <c r="N159" s="9">
        <v>11345</v>
      </c>
      <c r="O159" s="7" t="s">
        <v>29</v>
      </c>
      <c r="P159" s="7" t="s">
        <v>30</v>
      </c>
      <c r="Q159" s="7" t="s">
        <v>164</v>
      </c>
      <c r="R159" s="7" t="s">
        <v>32</v>
      </c>
      <c r="S159" s="7" t="s">
        <v>29</v>
      </c>
      <c r="T159" s="10">
        <v>1.2172000000000001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476</v>
      </c>
      <c r="F160" s="7" t="s">
        <v>477</v>
      </c>
      <c r="G160" s="7" t="s">
        <v>478</v>
      </c>
      <c r="H160" s="8">
        <v>44074</v>
      </c>
      <c r="I160" s="7">
        <v>28</v>
      </c>
      <c r="J160" s="7" t="s">
        <v>26</v>
      </c>
      <c r="K160" s="7" t="s">
        <v>479</v>
      </c>
      <c r="L160" s="7" t="s">
        <v>480</v>
      </c>
      <c r="M160" s="7">
        <v>2</v>
      </c>
      <c r="N160" s="9">
        <v>12086</v>
      </c>
      <c r="O160" s="7" t="s">
        <v>29</v>
      </c>
      <c r="P160" s="7" t="s">
        <v>30</v>
      </c>
      <c r="Q160" s="7" t="s">
        <v>164</v>
      </c>
      <c r="R160" s="7" t="s">
        <v>32</v>
      </c>
      <c r="S160" s="7" t="s">
        <v>29</v>
      </c>
      <c r="T160" s="10">
        <v>1.2172000000000001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481</v>
      </c>
      <c r="F161" s="7" t="s">
        <v>482</v>
      </c>
      <c r="G161" s="7" t="s">
        <v>478</v>
      </c>
      <c r="H161" s="8">
        <v>44074</v>
      </c>
      <c r="I161" s="7">
        <v>28</v>
      </c>
      <c r="J161" s="7" t="s">
        <v>26</v>
      </c>
      <c r="K161" s="7" t="s">
        <v>479</v>
      </c>
      <c r="L161" s="7" t="s">
        <v>480</v>
      </c>
      <c r="M161" s="7">
        <v>1</v>
      </c>
      <c r="N161" s="9">
        <v>156842</v>
      </c>
      <c r="O161" s="7" t="s">
        <v>29</v>
      </c>
      <c r="P161" s="7" t="s">
        <v>30</v>
      </c>
      <c r="Q161" s="7" t="s">
        <v>164</v>
      </c>
      <c r="R161" s="7" t="s">
        <v>32</v>
      </c>
      <c r="S161" s="7" t="s">
        <v>29</v>
      </c>
      <c r="T161" s="10">
        <v>1.2172000000000001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483</v>
      </c>
      <c r="F162" s="7" t="s">
        <v>484</v>
      </c>
      <c r="G162" s="7" t="s">
        <v>478</v>
      </c>
      <c r="H162" s="8">
        <v>44074</v>
      </c>
      <c r="I162" s="7">
        <v>28</v>
      </c>
      <c r="J162" s="7" t="s">
        <v>26</v>
      </c>
      <c r="K162" s="7" t="s">
        <v>479</v>
      </c>
      <c r="L162" s="7" t="s">
        <v>480</v>
      </c>
      <c r="M162" s="7">
        <v>1</v>
      </c>
      <c r="N162" s="9">
        <v>11896</v>
      </c>
      <c r="O162" s="7" t="s">
        <v>29</v>
      </c>
      <c r="P162" s="7" t="s">
        <v>30</v>
      </c>
      <c r="Q162" s="7" t="s">
        <v>164</v>
      </c>
      <c r="R162" s="7" t="s">
        <v>32</v>
      </c>
      <c r="S162" s="7" t="s">
        <v>29</v>
      </c>
      <c r="T162" s="10">
        <v>1.2172000000000001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3200</v>
      </c>
      <c r="F163" s="7" t="s">
        <v>318</v>
      </c>
      <c r="G163" s="7" t="s">
        <v>485</v>
      </c>
      <c r="H163" s="8">
        <v>44074</v>
      </c>
      <c r="I163" s="7">
        <v>28</v>
      </c>
      <c r="J163" s="7" t="s">
        <v>26</v>
      </c>
      <c r="K163" s="7" t="s">
        <v>486</v>
      </c>
      <c r="L163" s="7" t="s">
        <v>487</v>
      </c>
      <c r="M163" s="7">
        <v>1</v>
      </c>
      <c r="N163" s="9">
        <v>34445</v>
      </c>
      <c r="O163" s="7" t="s">
        <v>88</v>
      </c>
      <c r="P163" s="7" t="s">
        <v>30</v>
      </c>
      <c r="Q163" s="7" t="s">
        <v>164</v>
      </c>
      <c r="R163" s="7" t="s">
        <v>32</v>
      </c>
      <c r="S163" s="7" t="s">
        <v>47</v>
      </c>
      <c r="T163" s="10">
        <v>1.2172000000000001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3572</v>
      </c>
      <c r="F164" s="7" t="s">
        <v>331</v>
      </c>
      <c r="G164" s="7" t="s">
        <v>485</v>
      </c>
      <c r="H164" s="8">
        <v>44074</v>
      </c>
      <c r="I164" s="7">
        <v>28</v>
      </c>
      <c r="J164" s="7" t="s">
        <v>26</v>
      </c>
      <c r="K164" s="7" t="s">
        <v>486</v>
      </c>
      <c r="L164" s="7" t="s">
        <v>487</v>
      </c>
      <c r="M164" s="7">
        <v>1</v>
      </c>
      <c r="N164" s="9">
        <v>19319</v>
      </c>
      <c r="O164" s="7" t="s">
        <v>88</v>
      </c>
      <c r="P164" s="7" t="s">
        <v>30</v>
      </c>
      <c r="Q164" s="7" t="s">
        <v>164</v>
      </c>
      <c r="R164" s="7" t="s">
        <v>32</v>
      </c>
      <c r="S164" s="7" t="s">
        <v>47</v>
      </c>
      <c r="T164" s="10">
        <v>1.2172000000000001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10748</v>
      </c>
      <c r="F165" s="7" t="s">
        <v>488</v>
      </c>
      <c r="G165" s="7" t="s">
        <v>489</v>
      </c>
      <c r="H165" s="8">
        <v>44074</v>
      </c>
      <c r="I165" s="7">
        <v>28</v>
      </c>
      <c r="J165" s="7" t="s">
        <v>26</v>
      </c>
      <c r="K165" s="7" t="s">
        <v>490</v>
      </c>
      <c r="L165" s="7" t="s">
        <v>491</v>
      </c>
      <c r="M165" s="7">
        <v>1</v>
      </c>
      <c r="N165" s="9">
        <v>8311</v>
      </c>
      <c r="O165" s="7" t="s">
        <v>29</v>
      </c>
      <c r="P165" s="7" t="s">
        <v>30</v>
      </c>
      <c r="Q165" s="7" t="s">
        <v>164</v>
      </c>
      <c r="R165" s="7" t="s">
        <v>32</v>
      </c>
      <c r="S165" s="7" t="s">
        <v>29</v>
      </c>
      <c r="T165" s="10">
        <v>1.2172000000000001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27134</v>
      </c>
      <c r="F166" s="7" t="s">
        <v>210</v>
      </c>
      <c r="G166" s="7" t="s">
        <v>489</v>
      </c>
      <c r="H166" s="8">
        <v>44074</v>
      </c>
      <c r="I166" s="7">
        <v>28</v>
      </c>
      <c r="J166" s="7" t="s">
        <v>26</v>
      </c>
      <c r="K166" s="7" t="s">
        <v>490</v>
      </c>
      <c r="L166" s="7" t="s">
        <v>491</v>
      </c>
      <c r="M166" s="7">
        <v>1</v>
      </c>
      <c r="N166" s="9">
        <v>7353</v>
      </c>
      <c r="O166" s="7" t="s">
        <v>29</v>
      </c>
      <c r="P166" s="7" t="s">
        <v>30</v>
      </c>
      <c r="Q166" s="7" t="s">
        <v>164</v>
      </c>
      <c r="R166" s="7" t="s">
        <v>32</v>
      </c>
      <c r="S166" s="7" t="s">
        <v>29</v>
      </c>
      <c r="T166" s="10">
        <v>1.2172000000000001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10626</v>
      </c>
      <c r="F167" s="7" t="s">
        <v>165</v>
      </c>
      <c r="G167" s="7" t="s">
        <v>489</v>
      </c>
      <c r="H167" s="8">
        <v>44074</v>
      </c>
      <c r="I167" s="7">
        <v>28</v>
      </c>
      <c r="J167" s="7" t="s">
        <v>26</v>
      </c>
      <c r="K167" s="7" t="s">
        <v>490</v>
      </c>
      <c r="L167" s="7" t="s">
        <v>491</v>
      </c>
      <c r="M167" s="7">
        <v>1</v>
      </c>
      <c r="N167" s="9">
        <v>7664</v>
      </c>
      <c r="O167" s="7" t="s">
        <v>29</v>
      </c>
      <c r="P167" s="7" t="s">
        <v>30</v>
      </c>
      <c r="Q167" s="7" t="s">
        <v>164</v>
      </c>
      <c r="R167" s="7" t="s">
        <v>32</v>
      </c>
      <c r="S167" s="7" t="s">
        <v>29</v>
      </c>
      <c r="T167" s="10">
        <v>1.2172000000000001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190</v>
      </c>
      <c r="F168" s="7" t="s">
        <v>191</v>
      </c>
      <c r="G168" s="7" t="s">
        <v>492</v>
      </c>
      <c r="H168" s="8">
        <v>44074</v>
      </c>
      <c r="I168" s="7">
        <v>28</v>
      </c>
      <c r="J168" s="7" t="s">
        <v>26</v>
      </c>
      <c r="K168" s="7" t="s">
        <v>493</v>
      </c>
      <c r="L168" s="7" t="s">
        <v>494</v>
      </c>
      <c r="M168" s="7">
        <v>2</v>
      </c>
      <c r="N168" s="9">
        <v>9672</v>
      </c>
      <c r="O168" s="7" t="s">
        <v>29</v>
      </c>
      <c r="P168" s="7" t="s">
        <v>30</v>
      </c>
      <c r="Q168" s="7" t="s">
        <v>164</v>
      </c>
      <c r="R168" s="7" t="s">
        <v>32</v>
      </c>
      <c r="S168" s="7" t="s">
        <v>47</v>
      </c>
      <c r="T168" s="10">
        <v>1.2172000000000001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17209</v>
      </c>
      <c r="F169" s="7" t="s">
        <v>495</v>
      </c>
      <c r="G169" s="7" t="s">
        <v>496</v>
      </c>
      <c r="H169" s="8">
        <v>44074</v>
      </c>
      <c r="I169" s="7">
        <v>28</v>
      </c>
      <c r="J169" s="7" t="s">
        <v>26</v>
      </c>
      <c r="K169" s="7" t="s">
        <v>497</v>
      </c>
      <c r="L169" s="7" t="s">
        <v>498</v>
      </c>
      <c r="M169" s="7">
        <v>1</v>
      </c>
      <c r="N169" s="9">
        <v>30071</v>
      </c>
      <c r="O169" s="7" t="s">
        <v>29</v>
      </c>
      <c r="P169" s="7" t="s">
        <v>30</v>
      </c>
      <c r="Q169" s="7" t="s">
        <v>164</v>
      </c>
      <c r="R169" s="7" t="s">
        <v>32</v>
      </c>
      <c r="S169" s="7" t="s">
        <v>29</v>
      </c>
      <c r="T169" s="10">
        <v>1.2172000000000001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80110</v>
      </c>
      <c r="F170" s="7" t="s">
        <v>499</v>
      </c>
      <c r="G170" s="7" t="s">
        <v>496</v>
      </c>
      <c r="H170" s="8">
        <v>44074</v>
      </c>
      <c r="I170" s="7">
        <v>28</v>
      </c>
      <c r="J170" s="7" t="s">
        <v>26</v>
      </c>
      <c r="K170" s="7" t="s">
        <v>497</v>
      </c>
      <c r="L170" s="7" t="s">
        <v>498</v>
      </c>
      <c r="M170" s="7">
        <v>1</v>
      </c>
      <c r="N170" s="9">
        <v>20571</v>
      </c>
      <c r="O170" s="7" t="s">
        <v>29</v>
      </c>
      <c r="P170" s="7" t="s">
        <v>30</v>
      </c>
      <c r="Q170" s="7" t="s">
        <v>164</v>
      </c>
      <c r="R170" s="7" t="s">
        <v>32</v>
      </c>
      <c r="S170" s="7" t="s">
        <v>29</v>
      </c>
      <c r="T170" s="10">
        <v>1.2172000000000001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87092</v>
      </c>
      <c r="F171" s="7" t="s">
        <v>500</v>
      </c>
      <c r="G171" s="7" t="s">
        <v>501</v>
      </c>
      <c r="H171" s="8">
        <v>44074</v>
      </c>
      <c r="I171" s="7">
        <v>28</v>
      </c>
      <c r="J171" s="7" t="s">
        <v>26</v>
      </c>
      <c r="K171" s="7" t="s">
        <v>445</v>
      </c>
      <c r="L171" s="7" t="s">
        <v>446</v>
      </c>
      <c r="M171" s="7">
        <v>5</v>
      </c>
      <c r="N171" s="9">
        <v>10610</v>
      </c>
      <c r="O171" s="7" t="s">
        <v>29</v>
      </c>
      <c r="P171" s="7" t="s">
        <v>30</v>
      </c>
      <c r="Q171" s="7" t="s">
        <v>164</v>
      </c>
      <c r="R171" s="7" t="s">
        <v>32</v>
      </c>
      <c r="S171" s="7" t="s">
        <v>29</v>
      </c>
      <c r="T171" s="10">
        <v>1.2172000000000001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87121</v>
      </c>
      <c r="F172" s="7" t="s">
        <v>502</v>
      </c>
      <c r="G172" s="7" t="s">
        <v>501</v>
      </c>
      <c r="H172" s="8">
        <v>44074</v>
      </c>
      <c r="I172" s="7">
        <v>28</v>
      </c>
      <c r="J172" s="7" t="s">
        <v>26</v>
      </c>
      <c r="K172" s="7" t="s">
        <v>445</v>
      </c>
      <c r="L172" s="7" t="s">
        <v>446</v>
      </c>
      <c r="M172" s="7">
        <v>1</v>
      </c>
      <c r="N172" s="9">
        <v>2107</v>
      </c>
      <c r="O172" s="7" t="s">
        <v>29</v>
      </c>
      <c r="P172" s="7" t="s">
        <v>30</v>
      </c>
      <c r="Q172" s="7" t="s">
        <v>164</v>
      </c>
      <c r="R172" s="7" t="s">
        <v>32</v>
      </c>
      <c r="S172" s="7" t="s">
        <v>29</v>
      </c>
      <c r="T172" s="10">
        <v>1.2172000000000001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87121</v>
      </c>
      <c r="F173" s="7" t="s">
        <v>502</v>
      </c>
      <c r="G173" s="7" t="s">
        <v>503</v>
      </c>
      <c r="H173" s="8">
        <v>44074</v>
      </c>
      <c r="I173" s="7">
        <v>28</v>
      </c>
      <c r="J173" s="7" t="s">
        <v>26</v>
      </c>
      <c r="K173" s="7" t="s">
        <v>445</v>
      </c>
      <c r="L173" s="7" t="s">
        <v>446</v>
      </c>
      <c r="M173" s="7">
        <v>6</v>
      </c>
      <c r="N173" s="9">
        <v>12642</v>
      </c>
      <c r="O173" s="7" t="s">
        <v>29</v>
      </c>
      <c r="P173" s="7" t="s">
        <v>30</v>
      </c>
      <c r="Q173" s="7" t="s">
        <v>164</v>
      </c>
      <c r="R173" s="7" t="s">
        <v>32</v>
      </c>
      <c r="S173" s="7" t="s">
        <v>29</v>
      </c>
      <c r="T173" s="10">
        <v>1.2172000000000001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2128</v>
      </c>
      <c r="F174" s="7" t="s">
        <v>452</v>
      </c>
      <c r="G174" s="7" t="s">
        <v>504</v>
      </c>
      <c r="H174" s="8">
        <v>44074</v>
      </c>
      <c r="I174" s="7">
        <v>28</v>
      </c>
      <c r="J174" s="7" t="s">
        <v>26</v>
      </c>
      <c r="K174" s="7" t="s">
        <v>445</v>
      </c>
      <c r="L174" s="7" t="s">
        <v>446</v>
      </c>
      <c r="M174" s="7">
        <v>6</v>
      </c>
      <c r="N174" s="9">
        <v>15984</v>
      </c>
      <c r="O174" s="7" t="s">
        <v>29</v>
      </c>
      <c r="P174" s="7" t="s">
        <v>30</v>
      </c>
      <c r="Q174" s="7" t="s">
        <v>164</v>
      </c>
      <c r="R174" s="7" t="s">
        <v>32</v>
      </c>
      <c r="S174" s="7" t="s">
        <v>29</v>
      </c>
      <c r="T174" s="10">
        <v>1.2172000000000001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2020_09_18793457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2020-09-29T18:30:44Z</dcterms:created>
  <dcterms:modified xsi:type="dcterms:W3CDTF">2020-09-29T18:30:45Z</dcterms:modified>
</cp:coreProperties>
</file>