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A6EDE46A-20B6-4117-8298-034675DA7B60}" xr6:coauthVersionLast="45" xr6:coauthVersionMax="45" xr10:uidLastSave="{00000000-0000-0000-0000-000000000000}"/>
  <bookViews>
    <workbookView xWindow="-108" yWindow="-108" windowWidth="23256" windowHeight="12576" xr2:uid="{13B2420B-15FB-46A3-A541-DB79BC374E9D}"/>
  </bookViews>
  <sheets>
    <sheet name="2020_10_139291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<sst xmlns="http://schemas.openxmlformats.org/spreadsheetml/2006/main" count="6611" uniqueCount="764">
  <si>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</si>
  <si>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</si>
  <si>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</si>
  <si>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</si>
  <si>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</si>
  <si>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</si>
  <si>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</si>
  <si>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</si>
  <si>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</si>
  <si>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</si>
  <si>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</si>
  <si>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</si>
  <si>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</si>
  <si>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</si>
  <si>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</si>
  <si>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</si>
  <si>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</si>
  <si>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</si>
  <si>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</si>
  <si>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</si>
  <si>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2020_10_13929113</t>
  </si>
  <si>
    <t xml:space="preserve">SALAZAR SANHUEZA SIMON NESTOR                </t>
  </si>
  <si>
    <t>SS</t>
  </si>
  <si>
    <t>13929113-1</t>
  </si>
  <si>
    <t xml:space="preserve">175/70R14 84T RP28 GOODR </t>
  </si>
  <si>
    <t>BV-A-0000-00297979</t>
  </si>
  <si>
    <t xml:space="preserve">PUERTO MONTT FLOTACENTRO </t>
  </si>
  <si>
    <t>0010260976-K-0</t>
  </si>
  <si>
    <t xml:space="preserve">MANSILLA DIAZ DOLORINDO PABLO </t>
  </si>
  <si>
    <t>Neumaticos</t>
  </si>
  <si>
    <t>Actual</t>
  </si>
  <si>
    <t>Boleta</t>
  </si>
  <si>
    <t>S</t>
  </si>
  <si>
    <t xml:space="preserve">ZM003 </t>
  </si>
  <si>
    <t xml:space="preserve">MONTAJE NEUMATICO LIVIANOS - FLOTA </t>
  </si>
  <si>
    <t>Servicios</t>
  </si>
  <si>
    <t xml:space="preserve">ZBAL3 </t>
  </si>
  <si>
    <t>BALANCEO LIVIANOS (PLOMO NORMAL) - FLOTA</t>
  </si>
  <si>
    <t>Nombre</t>
  </si>
  <si>
    <t xml:space="preserve">TR413 </t>
  </si>
  <si>
    <t xml:space="preserve">VALVULA TUBULAR TR-413 </t>
  </si>
  <si>
    <t>Cod Vendedor</t>
  </si>
  <si>
    <t xml:space="preserve">215/75R17.5 16PR 135/133J CR976A GOODR </t>
  </si>
  <si>
    <t>BV-A-0000-00297995</t>
  </si>
  <si>
    <t>0006766241-5-0</t>
  </si>
  <si>
    <t xml:space="preserve">CEPEDA MIRANDA FERNANDO MARCELO </t>
  </si>
  <si>
    <t>Rut</t>
  </si>
  <si>
    <t xml:space="preserve">AS071 </t>
  </si>
  <si>
    <t xml:space="preserve">BATERIA 70 AMP 600 CCA ASAHI </t>
  </si>
  <si>
    <t>BV-A-0000-00298002</t>
  </si>
  <si>
    <t>0012135269-9-0</t>
  </si>
  <si>
    <t xml:space="preserve">MANSILLA VILLARROEL VICTOR HERNAN </t>
  </si>
  <si>
    <t>Repuestos</t>
  </si>
  <si>
    <t>Mes Pago</t>
  </si>
  <si>
    <t xml:space="preserve">235/65R17 104T SU318 GOODR </t>
  </si>
  <si>
    <t>BV-A-0000-00298051</t>
  </si>
  <si>
    <t>0013368031-4-0</t>
  </si>
  <si>
    <t xml:space="preserve">NAVARRO CERDA NATALIA PAMELA </t>
  </si>
  <si>
    <t>COMISION REPUESTOS</t>
  </si>
  <si>
    <t>Tabla de Cumplimiento Repuestos</t>
  </si>
  <si>
    <t>VTA TOTAL PERIODO ANTERIOR</t>
  </si>
  <si>
    <t>Ventas</t>
  </si>
  <si>
    <t>% Comisión</t>
  </si>
  <si>
    <t xml:space="preserve">205/55R16 94W XL SA57 GOODR </t>
  </si>
  <si>
    <t>BV-A-0000-00298146</t>
  </si>
  <si>
    <t>0019029542-7-0</t>
  </si>
  <si>
    <t xml:space="preserve">OTEY MUNOZ DANIEL </t>
  </si>
  <si>
    <t>VTA NORMAL PERIODO ANTERIOR</t>
  </si>
  <si>
    <t>Desde</t>
  </si>
  <si>
    <t>Hasta</t>
  </si>
  <si>
    <t xml:space="preserve">11R22.5 16PR 148/145M AT27S AUSTO </t>
  </si>
  <si>
    <t>BV-A-0000-00298169</t>
  </si>
  <si>
    <t>0012539007-2-0</t>
  </si>
  <si>
    <t xml:space="preserve">GUTIERREZ SOTO KARINA VALERIA </t>
  </si>
  <si>
    <t>COMISION NORMAL (%)</t>
  </si>
  <si>
    <t>o mas</t>
  </si>
  <si>
    <t xml:space="preserve">ZBA06 </t>
  </si>
  <si>
    <t xml:space="preserve">BALANCEO CAMION/BUS FIERRO - FLOTA </t>
  </si>
  <si>
    <t>COMISION NORMAL ($)</t>
  </si>
  <si>
    <t xml:space="preserve">MOP06 </t>
  </si>
  <si>
    <t xml:space="preserve">MONTAJE NEUM CAMION/BUS FIERRO - FLOTA </t>
  </si>
  <si>
    <t xml:space="preserve">195/50R15 82V RP28 GOODR </t>
  </si>
  <si>
    <t>BV-A-0000-00298212</t>
  </si>
  <si>
    <t>0007483285-7-0</t>
  </si>
  <si>
    <t xml:space="preserve">OJEDA KRAUSE ARMANDO GONZALO </t>
  </si>
  <si>
    <t>TOTAL COMISION REPUESTOS</t>
  </si>
  <si>
    <t>COMISION NEUMATICOS, LUBRICANTES, BATERIAS Y REMOLQUE</t>
  </si>
  <si>
    <t>Tabla de Cumplimiento Neumaticos, Lubricantes, Baterias y Remolques</t>
  </si>
  <si>
    <t xml:space="preserve">ZAA07 </t>
  </si>
  <si>
    <t xml:space="preserve">ALINEACION LIVIANOS AUTO - NORMAL </t>
  </si>
  <si>
    <t>VENTA TOTAL PERIODO ACTUAL</t>
  </si>
  <si>
    <t xml:space="preserve">700R15 10PR 110/106N SET ST313 GOODR </t>
  </si>
  <si>
    <t>BV-A-0000-00298223</t>
  </si>
  <si>
    <t>0013542654-7-0</t>
  </si>
  <si>
    <t xml:space="preserve">LUIS GALLARDO </t>
  </si>
  <si>
    <t>VENTA NORMAL</t>
  </si>
  <si>
    <t xml:space="preserve">MOP22 </t>
  </si>
  <si>
    <t>MONTAJ NEUM FURGON/VAN/CAMION 3/4 -FLOTA</t>
  </si>
  <si>
    <t xml:space="preserve">ZBA12 </t>
  </si>
  <si>
    <t>BALANCEO FURGON/VAN Y CAMION 3/4 - FLOTA</t>
  </si>
  <si>
    <t>BV-A-0000-00298225</t>
  </si>
  <si>
    <t>0010376339-8-0</t>
  </si>
  <si>
    <t xml:space="preserve">URIBE OYARZO HECTOR EDUARDO </t>
  </si>
  <si>
    <t xml:space="preserve">TOTAL COMISION </t>
  </si>
  <si>
    <t xml:space="preserve">215/60R16 95H RP28 GOODR </t>
  </si>
  <si>
    <t>BV-A-0000-00298277</t>
  </si>
  <si>
    <t>0014163540-9-0</t>
  </si>
  <si>
    <t xml:space="preserve">CLAUDIO OYARZUN </t>
  </si>
  <si>
    <t xml:space="preserve">8.25R16 14PR CB981W GOODR </t>
  </si>
  <si>
    <t>BV-A-0000-00298287</t>
  </si>
  <si>
    <t>0012759148-2-0</t>
  </si>
  <si>
    <t xml:space="preserve">MARCELO PEREZ </t>
  </si>
  <si>
    <t>BONO GRUPAL</t>
  </si>
  <si>
    <t>Tabla de Cumplimiento Bono Grupal</t>
  </si>
  <si>
    <t xml:space="preserve">185/65R15 88H RP28 GOODR </t>
  </si>
  <si>
    <t>BV-A-0000-00298294</t>
  </si>
  <si>
    <t>0010273699-0-0</t>
  </si>
  <si>
    <t xml:space="preserve">GUAIQUIN SOTO JUAN EDUARDO </t>
  </si>
  <si>
    <t>CUMPLIMIENTO GRUPAL SUCURSAL</t>
  </si>
  <si>
    <t>$ Bono</t>
  </si>
  <si>
    <t>BONO</t>
  </si>
  <si>
    <t xml:space="preserve">ZAA08 </t>
  </si>
  <si>
    <t xml:space="preserve">ALINEACION LIVIANOS AUTO - CAREN </t>
  </si>
  <si>
    <t>TOTAL BONO META</t>
  </si>
  <si>
    <t xml:space="preserve">165/60R14 75H RP28 GOODR </t>
  </si>
  <si>
    <t>BV-A-0000-00298318</t>
  </si>
  <si>
    <t>0013521810-3-0</t>
  </si>
  <si>
    <t xml:space="preserve">LICANDEO VICTOR HUGO </t>
  </si>
  <si>
    <t>COMISION IMPULSO</t>
  </si>
  <si>
    <t xml:space="preserve">195/60R15 88H RP28 GOODR </t>
  </si>
  <si>
    <t>BV-A-0000-00298342</t>
  </si>
  <si>
    <t>0008837864-4-0</t>
  </si>
  <si>
    <t xml:space="preserve">MUNOZ MALDONADO JOSE MAURICIO </t>
  </si>
  <si>
    <t>Tabla de Cumplimiento Impulso</t>
  </si>
  <si>
    <t xml:space="preserve">215/70R16C 6PR 108/106T SC328 GOODR </t>
  </si>
  <si>
    <t>BV-A-0000-00298374</t>
  </si>
  <si>
    <t>0010215469-K-0</t>
  </si>
  <si>
    <t xml:space="preserve">EGGERSON MARTINEZ </t>
  </si>
  <si>
    <t xml:space="preserve">265/60R18 110T SL369 GOODR </t>
  </si>
  <si>
    <t>BV-A-0000-00298378</t>
  </si>
  <si>
    <t>0013352778-8-0</t>
  </si>
  <si>
    <t xml:space="preserve">DEL RIO MARAMBIO LAZARO EUGENIO </t>
  </si>
  <si>
    <t xml:space="preserve">ZAA10 </t>
  </si>
  <si>
    <t xml:space="preserve">ALINAECION LIVIANO CAMIONETA - NORMAL </t>
  </si>
  <si>
    <t xml:space="preserve">215/75R17.5 16PR CM988 GOODR </t>
  </si>
  <si>
    <t>BV-A-0000-00298492</t>
  </si>
  <si>
    <t>0015903627-8-0</t>
  </si>
  <si>
    <t xml:space="preserve">SOTO MANSILLA ANDRES EDISON </t>
  </si>
  <si>
    <t>TOTAL REMUNERACION VARIABLE</t>
  </si>
  <si>
    <t xml:space="preserve">265/60R18 GOODRIDE SA57 110V </t>
  </si>
  <si>
    <t>BV-A-0000-00298495</t>
  </si>
  <si>
    <t>0017602380-5-0</t>
  </si>
  <si>
    <t xml:space="preserve">MONARES MORALES RICHARD ALEXIS </t>
  </si>
  <si>
    <t xml:space="preserve">11L15/16 TR218A CAMARAS H.G. </t>
  </si>
  <si>
    <t>BV-A-0000-00298603</t>
  </si>
  <si>
    <t>0012113118-8-0</t>
  </si>
  <si>
    <t xml:space="preserve">GREULICH CHRISTIAN </t>
  </si>
  <si>
    <t>BV-A-0000-00298631</t>
  </si>
  <si>
    <t>0009933585-8-0</t>
  </si>
  <si>
    <t xml:space="preserve">OJEDA CARRIL CLAUDIO </t>
  </si>
  <si>
    <t>700R16 12PR 117/116N ST313 TUBULAR GOODR</t>
  </si>
  <si>
    <t>BV-A-0000-00298714</t>
  </si>
  <si>
    <t>0007994173-5-0</t>
  </si>
  <si>
    <t xml:space="preserve">BAñALES MALDONADO DOMINGO </t>
  </si>
  <si>
    <t xml:space="preserve">ZM001 </t>
  </si>
  <si>
    <t xml:space="preserve">MONTAJE NEUMATICO LIVIANOS - NORMAL </t>
  </si>
  <si>
    <t>BV-A-0000-00298727</t>
  </si>
  <si>
    <t>0009813015-2-0</t>
  </si>
  <si>
    <t xml:space="preserve">AZOCAR YUNGE RICARDO ANTONIO </t>
  </si>
  <si>
    <t>BV-A-0000-00298732</t>
  </si>
  <si>
    <t>0013613323-3-0</t>
  </si>
  <si>
    <t xml:space="preserve">SUMONTE MARQUEZ RICARDO ADOLFO </t>
  </si>
  <si>
    <t xml:space="preserve">ZVTUB </t>
  </si>
  <si>
    <t xml:space="preserve">VALVULA TUB MS90 CURVA LARGAA </t>
  </si>
  <si>
    <t>BV-A-0000-00298734</t>
  </si>
  <si>
    <t>0012714075-8-0</t>
  </si>
  <si>
    <t xml:space="preserve">GUTIERREZ IGOR ERWIN PATRICIO </t>
  </si>
  <si>
    <t xml:space="preserve">245/65R17 107S SL369 GOODR </t>
  </si>
  <si>
    <t>BV-A-0000-00298738</t>
  </si>
  <si>
    <t>0013591721-4-0</t>
  </si>
  <si>
    <t xml:space="preserve">OYARZO VARGAS FERNANDO RUBEN </t>
  </si>
  <si>
    <t xml:space="preserve">750R16 14PR CB981 SET GOODR </t>
  </si>
  <si>
    <t>BV-A-0000-00298778</t>
  </si>
  <si>
    <t>0017631446-K-0</t>
  </si>
  <si>
    <t xml:space="preserve">NAHUELQUEN OJEDA GENESIS ELIET </t>
  </si>
  <si>
    <t xml:space="preserve">155R12C 6PR 83/81Q H188 GOODR </t>
  </si>
  <si>
    <t>BV-A-0000-00298795</t>
  </si>
  <si>
    <t>0008913410-2-0</t>
  </si>
  <si>
    <t xml:space="preserve">OJEDA DIAZ JOSE DANIEL </t>
  </si>
  <si>
    <t xml:space="preserve">600-13 8PR L8056 SET GOODR </t>
  </si>
  <si>
    <t>BV-A-0000-00298823</t>
  </si>
  <si>
    <t>0013166736-1-0</t>
  </si>
  <si>
    <t xml:space="preserve">ASENCIO ANDRADE SERGIO </t>
  </si>
  <si>
    <t xml:space="preserve">225/70R15C 8PR 112/110R H188 GOODR </t>
  </si>
  <si>
    <t>BV-A-0000-00298838</t>
  </si>
  <si>
    <t>0011713534-9-0</t>
  </si>
  <si>
    <t xml:space="preserve">VERA VELASQUEZ JOSE CARLOS </t>
  </si>
  <si>
    <t xml:space="preserve">ZBAL2 </t>
  </si>
  <si>
    <t>BALANCEO LIVIANOS (PLOMO NORMAL) - CAREN</t>
  </si>
  <si>
    <t>BV-A-0000-00298842</t>
  </si>
  <si>
    <t xml:space="preserve">245/65R17 111H XL GRABBER AT GENER </t>
  </si>
  <si>
    <t>BV-A-0000-00298880</t>
  </si>
  <si>
    <t>0016722737-6-0</t>
  </si>
  <si>
    <t xml:space="preserve">TOLEDO OYARZO CRISTIAN ANDRES </t>
  </si>
  <si>
    <t xml:space="preserve">NE150 </t>
  </si>
  <si>
    <t xml:space="preserve">BATERIA 150 AMP 840 CCA NEXBAT </t>
  </si>
  <si>
    <t>BV-A-0000-00298947</t>
  </si>
  <si>
    <t>0016237144-4-0</t>
  </si>
  <si>
    <t xml:space="preserve">OYARZO OJEDA DAMIAN ARIEL </t>
  </si>
  <si>
    <t xml:space="preserve">245/75R16 10PR 120/116Q SL369 GOODR </t>
  </si>
  <si>
    <t>BV-A-0000-00299031</t>
  </si>
  <si>
    <t>0017034114-7-0</t>
  </si>
  <si>
    <t xml:space="preserve">BARRIENTOS GALLARDO FELIPE HERNAN </t>
  </si>
  <si>
    <t xml:space="preserve">AS091 </t>
  </si>
  <si>
    <t xml:space="preserve">BATERIA 90 AMP 700 CCA ASAHI </t>
  </si>
  <si>
    <t>BV-A-0000-00299097</t>
  </si>
  <si>
    <t>0011503536-3-0</t>
  </si>
  <si>
    <t xml:space="preserve">SANTANA MANCILLA CARLOS RUBEN </t>
  </si>
  <si>
    <t>BV-A-0000-00299186</t>
  </si>
  <si>
    <t>0010135032-0-0</t>
  </si>
  <si>
    <t xml:space="preserve">VARGAS GOMEZ RICARDO </t>
  </si>
  <si>
    <t>BV-A-0000-00299214</t>
  </si>
  <si>
    <t>0017817787-7-0</t>
  </si>
  <si>
    <t xml:space="preserve">HERNANDEZ MONDACA GABRIELA DEL CARMEN </t>
  </si>
  <si>
    <t xml:space="preserve">165/60R14 ALTIMAX XP7 GENERAL TIRE </t>
  </si>
  <si>
    <t xml:space="preserve">ZRAU3 </t>
  </si>
  <si>
    <t xml:space="preserve">ROTACION NEUMATICO LIVIANOS - FLOTA </t>
  </si>
  <si>
    <t xml:space="preserve">11R22.5 16PR 148/145J CB972W GOODR </t>
  </si>
  <si>
    <t>BV-A-0000-00299262</t>
  </si>
  <si>
    <t>0006588634-0-0</t>
  </si>
  <si>
    <t xml:space="preserve">MANSILLA OYARZO JUAN ANTONIO </t>
  </si>
  <si>
    <t xml:space="preserve">215/75R14C 8PR 112/110Q SC328 GOODR </t>
  </si>
  <si>
    <t>BV-A-0000-00299359</t>
  </si>
  <si>
    <t>0017324331-6-0</t>
  </si>
  <si>
    <t xml:space="preserve">BARRIA RODRIGO </t>
  </si>
  <si>
    <t>225/75R16 10PR 115/112S GIANTSAVER MAZZI</t>
  </si>
  <si>
    <t>BV-A-0000-00299373</t>
  </si>
  <si>
    <t>0012115137-5-0</t>
  </si>
  <si>
    <t xml:space="preserve">HERNANDEZ MANCILLA KARLA MARIA </t>
  </si>
  <si>
    <t xml:space="preserve">205/70R15C 8PR 106/104R H188 GOODR </t>
  </si>
  <si>
    <t>BV-A-0000-00299433</t>
  </si>
  <si>
    <t>0008423583-0-0</t>
  </si>
  <si>
    <t xml:space="preserve">RUIZ QUIROGA RUDY HERNAN </t>
  </si>
  <si>
    <t>BV-A-0000-00299494</t>
  </si>
  <si>
    <t>0017537977-0-0</t>
  </si>
  <si>
    <t xml:space="preserve">FERNANDEZ NUNEZ HUGO MAURICIO </t>
  </si>
  <si>
    <t xml:space="preserve">255/70R16 111T GIANTSAVER MAZZI </t>
  </si>
  <si>
    <t>BV-A-0000-00299541</t>
  </si>
  <si>
    <t>0011713935-2-0</t>
  </si>
  <si>
    <t xml:space="preserve">AMPUERO COLI CRISTIAN NABOR </t>
  </si>
  <si>
    <t xml:space="preserve">ZBAL4 </t>
  </si>
  <si>
    <t>BALANCEO LIVIANOS PLOMO ADHESIVO)-NORMAL</t>
  </si>
  <si>
    <t xml:space="preserve">C5074 </t>
  </si>
  <si>
    <t>CINTA C/RATCHET 2" C/GANCHO TIPO JJ 9MTS</t>
  </si>
  <si>
    <t>FV-A-0000-02273116</t>
  </si>
  <si>
    <t>0077235010-4-0</t>
  </si>
  <si>
    <t xml:space="preserve">CLIMATIZACION LTDA </t>
  </si>
  <si>
    <t>Factura</t>
  </si>
  <si>
    <t xml:space="preserve">215/75R17.5 14PR 126/124M GSR+1 GOODR </t>
  </si>
  <si>
    <t>FV-A-0000-02273179</t>
  </si>
  <si>
    <t>0076420143-4-0</t>
  </si>
  <si>
    <t xml:space="preserve">BUSES DEL VALLE EIRL </t>
  </si>
  <si>
    <t>FV-A-0000-02273216</t>
  </si>
  <si>
    <t>0076513018-2-0</t>
  </si>
  <si>
    <t xml:space="preserve">SOC. ANDES INGENIERIA SPA </t>
  </si>
  <si>
    <t xml:space="preserve">225/75R16 108T XL GRABBER A/TX GENER </t>
  </si>
  <si>
    <t>FV-A-0000-02273241</t>
  </si>
  <si>
    <t xml:space="preserve">175/70R14C 6PR 95/93S H188 GOODR </t>
  </si>
  <si>
    <t>FV-A-0000-02273617</t>
  </si>
  <si>
    <t>0017537595-3-0</t>
  </si>
  <si>
    <t xml:space="preserve">HERRERA SANCHEZ GUILLERMO </t>
  </si>
  <si>
    <t xml:space="preserve">NE100 </t>
  </si>
  <si>
    <t xml:space="preserve">BATERIA 100 AMP 700 CCA NEXBAT </t>
  </si>
  <si>
    <t>FV-A-0000-02274080</t>
  </si>
  <si>
    <t>0012999974-8-0</t>
  </si>
  <si>
    <t xml:space="preserve">VERA VERA CHRISTIAN PATRICIO </t>
  </si>
  <si>
    <t>FV-A-0000-02274373</t>
  </si>
  <si>
    <t>0076985617-K-0</t>
  </si>
  <si>
    <t xml:space="preserve">RENACER SPA </t>
  </si>
  <si>
    <t>FV-A-0000-02274386</t>
  </si>
  <si>
    <t>0010363197-1-0</t>
  </si>
  <si>
    <t xml:space="preserve">WILHELM VILLEGAS ALEJANDRO ENRIQUE </t>
  </si>
  <si>
    <t xml:space="preserve">295/80R22.5 16PR 150/147K CM997W GOODR </t>
  </si>
  <si>
    <t>FV-A-0000-02274401</t>
  </si>
  <si>
    <t>0076957588-K-0</t>
  </si>
  <si>
    <t xml:space="preserve">FORESTAL LOS TRONCOS SPA </t>
  </si>
  <si>
    <t xml:space="preserve">215/75R17.5 16PR MD738 GOODR </t>
  </si>
  <si>
    <t>FV-A-0000-02274409</t>
  </si>
  <si>
    <t>0018205275-2-0</t>
  </si>
  <si>
    <t xml:space="preserve">SERON ZUñIGA PEDRO YONATHAN </t>
  </si>
  <si>
    <t xml:space="preserve">295/80R22.5 18PR 152/149M AT127S AUSTO </t>
  </si>
  <si>
    <t>FV-A-0000-02274496</t>
  </si>
  <si>
    <t>0076175884-5-0</t>
  </si>
  <si>
    <t xml:space="preserve">TRANSPORTES PATAGONIA LIMITADA </t>
  </si>
  <si>
    <t xml:space="preserve">BTR14 </t>
  </si>
  <si>
    <t xml:space="preserve">ROTACION NEUMATICO CAMION/BUS - CAREN </t>
  </si>
  <si>
    <t xml:space="preserve">165R13C 8PR 94/92Q H188 GOODR </t>
  </si>
  <si>
    <t>FV-A-0000-02274893</t>
  </si>
  <si>
    <t>0076227747-6-0</t>
  </si>
  <si>
    <t xml:space="preserve">CONSTRUCTORA MAVER LIMITADA </t>
  </si>
  <si>
    <t xml:space="preserve">215/75R15 100/97Q GRABBER ATX GENER </t>
  </si>
  <si>
    <t>FV-A-0000-02275259</t>
  </si>
  <si>
    <t>0076454568-0-0</t>
  </si>
  <si>
    <t xml:space="preserve">SOC. TRANSPORTES AGUILAS DEL SUR </t>
  </si>
  <si>
    <t xml:space="preserve">ZM002 </t>
  </si>
  <si>
    <t xml:space="preserve">MONTAJE NEUMATICO LIVIANOS - CAREN </t>
  </si>
  <si>
    <t xml:space="preserve">ZAA06 </t>
  </si>
  <si>
    <t>ALINEACION FURGON/VAN/CAMION 3/4 - FLOTA</t>
  </si>
  <si>
    <t xml:space="preserve">12R22.5 18PR 152/149L CR926W GOODR </t>
  </si>
  <si>
    <t>FV-A-0000-02275382</t>
  </si>
  <si>
    <t>0016338978-9-0</t>
  </si>
  <si>
    <t xml:space="preserve">ARISMENDI VALENZUELA JAVIER IGNACIO </t>
  </si>
  <si>
    <t xml:space="preserve">1200R24 20PR 160/157K SET CR926B GOODR </t>
  </si>
  <si>
    <t>FV-A-0000-02275384</t>
  </si>
  <si>
    <t>0006326323-0-0</t>
  </si>
  <si>
    <t xml:space="preserve">ARISMENDI PUSCHEL VICTOR EDMUNDO </t>
  </si>
  <si>
    <t xml:space="preserve">155R13C 8PR 90/88S SL305 GOODR </t>
  </si>
  <si>
    <t>FV-A-0000-02275751</t>
  </si>
  <si>
    <t>0009879868-4-0</t>
  </si>
  <si>
    <t xml:space="preserve">GONZALEZ OTEY RICARDO ALFONSO </t>
  </si>
  <si>
    <t>245/75R16 10PR 120/116S GIANTSAVER MAZZI</t>
  </si>
  <si>
    <t>FV-A-0000-02275848</t>
  </si>
  <si>
    <t>0018205607-3-0</t>
  </si>
  <si>
    <t xml:space="preserve">PAILLACAR GONZALEZ LUIS EDUARDO </t>
  </si>
  <si>
    <t xml:space="preserve">11R22.5 16PR 148/145M CR926DW GOODR </t>
  </si>
  <si>
    <t>FV-A-0000-02275937</t>
  </si>
  <si>
    <t xml:space="preserve">ZAA03 </t>
  </si>
  <si>
    <t xml:space="preserve">ALINEACION CAMION/BUS - FLOTA </t>
  </si>
  <si>
    <t>FV-A-0000-02276157</t>
  </si>
  <si>
    <t>0015562890-1-0</t>
  </si>
  <si>
    <t xml:space="preserve">GOMEZ PAINEMIL JULIO CESAR </t>
  </si>
  <si>
    <t xml:space="preserve">750R16 14PR CR926 SET GOODR </t>
  </si>
  <si>
    <t>FV-A-0000-02276195</t>
  </si>
  <si>
    <t>0008900401-2-0</t>
  </si>
  <si>
    <t xml:space="preserve">GUILLERMO ANTONIO WHITE MUñOZ </t>
  </si>
  <si>
    <t>FV-A-0000-02276208</t>
  </si>
  <si>
    <t>0076093773-8-0</t>
  </si>
  <si>
    <t xml:space="preserve">ETECMA EIRL </t>
  </si>
  <si>
    <t>FV-A-0000-02276209</t>
  </si>
  <si>
    <t xml:space="preserve">ZAABA </t>
  </si>
  <si>
    <t xml:space="preserve">ALINAECION LIVIANO CAMIONETA - CAREN </t>
  </si>
  <si>
    <t>FV-A-0000-02276226</t>
  </si>
  <si>
    <t>0017299448-2-0</t>
  </si>
  <si>
    <t xml:space="preserve">OJEDA VARGAS HELMUTH PATRICIO </t>
  </si>
  <si>
    <t xml:space="preserve">EURODIESEL E-4 15W40 CI-4 BL 19 LT </t>
  </si>
  <si>
    <t>Lubricantes</t>
  </si>
  <si>
    <t>FV-A-0000-02276403</t>
  </si>
  <si>
    <t>0005914210-0-0</t>
  </si>
  <si>
    <t xml:space="preserve">VILLARROEL MUNOZ JOSE MARIA </t>
  </si>
  <si>
    <t>N</t>
  </si>
  <si>
    <t>FV-A-0000-02276417</t>
  </si>
  <si>
    <t>0006154954-4-0</t>
  </si>
  <si>
    <t xml:space="preserve">BEYER FREIRE JAIME RENATO </t>
  </si>
  <si>
    <t xml:space="preserve">205/85R16 12PR 117/115L ST313 GOODR </t>
  </si>
  <si>
    <t>FV-A-0000-02276786</t>
  </si>
  <si>
    <t>0007027745-K-0</t>
  </si>
  <si>
    <t xml:space="preserve">PAREDES GALLARDO DINA </t>
  </si>
  <si>
    <t xml:space="preserve">ZAA04 </t>
  </si>
  <si>
    <t>ALINEACION FURGON/VAN/CAMION 3/4 -NORMAL</t>
  </si>
  <si>
    <t>FV-A-0000-02277091</t>
  </si>
  <si>
    <t>185/65R14 CONTINENTAL POWERCONTACT 2 86H</t>
  </si>
  <si>
    <t>FV-A-0000-02277265</t>
  </si>
  <si>
    <t>0076839675-2-0</t>
  </si>
  <si>
    <t xml:space="preserve">SOCIEDAD COMERCIAL SOTORIV LIMITADA </t>
  </si>
  <si>
    <t>FV-A-0000-02277295</t>
  </si>
  <si>
    <t>0076524515-K-0</t>
  </si>
  <si>
    <t xml:space="preserve">BAPERMAQ S.A. </t>
  </si>
  <si>
    <t xml:space="preserve">205/75R16C 110/108R VC 100 CONTI </t>
  </si>
  <si>
    <t>FV-A-0000-02277619</t>
  </si>
  <si>
    <t>0076341554-6-0</t>
  </si>
  <si>
    <t xml:space="preserve">RICARDO ALEJANDRO SEPULVEDA KURTEN </t>
  </si>
  <si>
    <t xml:space="preserve">LIQUIDO FRENO DOT3 1/2 LITRO VARGA </t>
  </si>
  <si>
    <t>FV-A-0000-02277798</t>
  </si>
  <si>
    <t>0076416062-2-0</t>
  </si>
  <si>
    <t xml:space="preserve">ARIDOS TEPUAL LIMITADA </t>
  </si>
  <si>
    <t xml:space="preserve">215/75R16C 8PR 113/111Q H188 GOODR </t>
  </si>
  <si>
    <t>FV-A-0000-02277874</t>
  </si>
  <si>
    <t>0076344578-K-0</t>
  </si>
  <si>
    <t xml:space="preserve">SERVICIOS INTEGRALES RIO LLICO LTDA </t>
  </si>
  <si>
    <t xml:space="preserve">295/80R22.5 16PR 150/147M CR976A GOODR </t>
  </si>
  <si>
    <t>FV-A-0000-02277968</t>
  </si>
  <si>
    <t>0013123617-4-0</t>
  </si>
  <si>
    <t xml:space="preserve">OJEDA OJEDA CARLOS ALBERTO </t>
  </si>
  <si>
    <t>FV-A-0000-02278290</t>
  </si>
  <si>
    <t>0010630972-8-0</t>
  </si>
  <si>
    <t xml:space="preserve">ALARCON REYES CARLOS ENRIQUE </t>
  </si>
  <si>
    <t xml:space="preserve">18.4-34 12PR CB558 GOODR SET </t>
  </si>
  <si>
    <t>FV-A-0000-02278304</t>
  </si>
  <si>
    <t>0009383616-2-0</t>
  </si>
  <si>
    <t xml:space="preserve">BHOLE SCHAEFFER EUGENIO VICENTE </t>
  </si>
  <si>
    <t xml:space="preserve">215/65R16C 8PR 109/107R SC328 GOODR </t>
  </si>
  <si>
    <t>FV-A-0000-02278330</t>
  </si>
  <si>
    <t>0008185524-2-0</t>
  </si>
  <si>
    <t xml:space="preserve">OYARCE GODOY GRACIELA DEL CARMEN </t>
  </si>
  <si>
    <t xml:space="preserve">ZAACT </t>
  </si>
  <si>
    <t xml:space="preserve">ALINAECION LIVIANO CAMIONETA - FLOTA </t>
  </si>
  <si>
    <t xml:space="preserve">VALVOLINE A.T.F. D.II BL.19 LT </t>
  </si>
  <si>
    <t>FV-A-0000-02278365</t>
  </si>
  <si>
    <t>0076301682-K-0</t>
  </si>
  <si>
    <t xml:space="preserve">SOC. DE ARRIENDO DE VEHICULOSY MAQUI.FUL </t>
  </si>
  <si>
    <t xml:space="preserve">235/75R17.5 16PR 143/141J CM986 GOODR </t>
  </si>
  <si>
    <t>FV-A-0000-02278431</t>
  </si>
  <si>
    <t>0013593616-2-0</t>
  </si>
  <si>
    <t xml:space="preserve">RAMIREZ SOTO OSCAR PATRICIO </t>
  </si>
  <si>
    <t>FV-A-0000-02278584</t>
  </si>
  <si>
    <t>0087602100-5-0</t>
  </si>
  <si>
    <t xml:space="preserve">SIME LTDA. </t>
  </si>
  <si>
    <t xml:space="preserve">275/80R22.5 16PR 149/145M CR976A GOODR </t>
  </si>
  <si>
    <t>FV-A-0000-02278632</t>
  </si>
  <si>
    <t>0076842639-2-0</t>
  </si>
  <si>
    <t xml:space="preserve">TRANSP. GRACIELA ALEJANDRA FUENTEALBA OY </t>
  </si>
  <si>
    <t xml:space="preserve">BTR16 </t>
  </si>
  <si>
    <t xml:space="preserve">ROTACION NEUMATICO CAMION/BUS - FLOTA </t>
  </si>
  <si>
    <t xml:space="preserve">14-17.5 TR15 CAMARAS H.G. </t>
  </si>
  <si>
    <t>FV-A-0000-02278652</t>
  </si>
  <si>
    <t>0017035245-9-0</t>
  </si>
  <si>
    <t xml:space="preserve">SOTO CAVERO SAUL JOSELO </t>
  </si>
  <si>
    <t>FV-A-0000-02278674</t>
  </si>
  <si>
    <t>FV-A-0000-02279020</t>
  </si>
  <si>
    <t>0076677355-9-0</t>
  </si>
  <si>
    <t xml:space="preserve">LOS MADEROS LIMITADA </t>
  </si>
  <si>
    <t>FV-A-0000-02279156</t>
  </si>
  <si>
    <t>0078586430-1-0</t>
  </si>
  <si>
    <t xml:space="preserve">SOC. COMERCIAL CECINAS ANCUD LIMITADA </t>
  </si>
  <si>
    <t>FV-A-0000-02279185</t>
  </si>
  <si>
    <t>0017034337-9-0</t>
  </si>
  <si>
    <t xml:space="preserve">CARCAMO AGUILAR CLAUDIA VERONICA </t>
  </si>
  <si>
    <t xml:space="preserve">295/80R22.5 18PR 152/149L MD738W GOODR </t>
  </si>
  <si>
    <t>FV-A-0000-02279296</t>
  </si>
  <si>
    <t>0077012053-5-0</t>
  </si>
  <si>
    <t xml:space="preserve">TRANSPORTES SKD LIMITADA </t>
  </si>
  <si>
    <t xml:space="preserve">WILLIAMS HYDRAULIC AW 68 BALDE 19 LT </t>
  </si>
  <si>
    <t>FV-A-0000-02279443</t>
  </si>
  <si>
    <t>FV-A-0000-02279535</t>
  </si>
  <si>
    <t>0008931290-6-0</t>
  </si>
  <si>
    <t xml:space="preserve">MENDEZ ALMONACID PEDRO ENRIQUE </t>
  </si>
  <si>
    <t xml:space="preserve">205/55R16 91V RP28 GOODR </t>
  </si>
  <si>
    <t>FV-A-0000-02279545</t>
  </si>
  <si>
    <t>0076608291-2-0</t>
  </si>
  <si>
    <t xml:space="preserve">SERVICIOS INTEGRALES DE SEGURIDAD PRIVAD </t>
  </si>
  <si>
    <t>FV-A-0000-02279559</t>
  </si>
  <si>
    <t>0014225748-3-0</t>
  </si>
  <si>
    <t xml:space="preserve">VIDAL VERA JAVIER ELIAS </t>
  </si>
  <si>
    <t>FV-A-0000-02279625</t>
  </si>
  <si>
    <t>0076672619-4-0</t>
  </si>
  <si>
    <t xml:space="preserve">SERVICIOS PROTEO SPA </t>
  </si>
  <si>
    <t>FV-A-0000-02279726</t>
  </si>
  <si>
    <t>0011599153-1-0</t>
  </si>
  <si>
    <t xml:space="preserve">SOTO REYES HECTOR ADOLFO </t>
  </si>
  <si>
    <t>FV-A-0000-02279748</t>
  </si>
  <si>
    <t>0077044712-7-0</t>
  </si>
  <si>
    <t xml:space="preserve">ARAMAQ SPA </t>
  </si>
  <si>
    <t>FV-A-0000-02279830</t>
  </si>
  <si>
    <t>FV-A-0000-02279864</t>
  </si>
  <si>
    <t>0016237327-7-0</t>
  </si>
  <si>
    <t xml:space="preserve">CABRERA CABRERA JEAN PIERRE </t>
  </si>
  <si>
    <t>FV-A-0000-02279877</t>
  </si>
  <si>
    <t>0076589239-2-0</t>
  </si>
  <si>
    <t xml:space="preserve">FABRICA DE CAL YOHAN ALEJANDRO URIBE MOR </t>
  </si>
  <si>
    <t xml:space="preserve">235/75R15 6PR 104/101Q CR857+ GOODRIDE </t>
  </si>
  <si>
    <t>FV-A-0000-02279903</t>
  </si>
  <si>
    <t>0076984522-4-0</t>
  </si>
  <si>
    <t xml:space="preserve">SOCIEDAD AGRICOLA Y GANADERA LA CUMBRE S </t>
  </si>
  <si>
    <t xml:space="preserve">12R22.5 16PR 150/147F CB972 GOODR </t>
  </si>
  <si>
    <t>FV-A-0000-02279996</t>
  </si>
  <si>
    <t>0076206605-K-0</t>
  </si>
  <si>
    <t xml:space="preserve">CONSTRUCTORA D Y F SPA </t>
  </si>
  <si>
    <t>FV-A-0000-02279999</t>
  </si>
  <si>
    <t xml:space="preserve">RADIADOR ACEITE MOTOR (10 LAMINAS) </t>
  </si>
  <si>
    <t>FV-A-0000-02280004</t>
  </si>
  <si>
    <t>0077089899-4-0</t>
  </si>
  <si>
    <t xml:space="preserve">TAMANGO LTDA </t>
  </si>
  <si>
    <t xml:space="preserve">EMPAQ.TAPA ENFRIADOR ACEITE </t>
  </si>
  <si>
    <t>FV-A-0000-02280050</t>
  </si>
  <si>
    <t xml:space="preserve">11R22.5 16PR 148/145L MD738 GOODR </t>
  </si>
  <si>
    <t>FV-A-0000-02280112</t>
  </si>
  <si>
    <t>0076884768-1-0</t>
  </si>
  <si>
    <t xml:space="preserve">TRANSPORTES IJOTA SPA </t>
  </si>
  <si>
    <t xml:space="preserve">NEUMATICO 255/60R18 SU318 GOODRIDE </t>
  </si>
  <si>
    <t>FV-A-0000-02280433</t>
  </si>
  <si>
    <t>0077701720-9-0</t>
  </si>
  <si>
    <t xml:space="preserve">PESQUERA MARISHELL LIMITADA </t>
  </si>
  <si>
    <t xml:space="preserve">12.5/80-18 14PR EL53 TL R4 GOODR </t>
  </si>
  <si>
    <t>FV-A-0000-02280629</t>
  </si>
  <si>
    <t>0010261154-3-0</t>
  </si>
  <si>
    <t xml:space="preserve">KNEER NIKLITSCHEK JUAN HERIBERTO </t>
  </si>
  <si>
    <t xml:space="preserve">235/75R17.5 14PR 132/130M CR960A GOODR </t>
  </si>
  <si>
    <t>FV-A-0000-02280660</t>
  </si>
  <si>
    <t>0011544050-0-0</t>
  </si>
  <si>
    <t xml:space="preserve">VELASQUEZ SOTO CLAUDIO ALEJANDRO </t>
  </si>
  <si>
    <t xml:space="preserve">ZAA05 </t>
  </si>
  <si>
    <t xml:space="preserve">ALINEACION FURGON/VAN/CAMION 3/4 -CAREN </t>
  </si>
  <si>
    <t xml:space="preserve">185/70R14 88T RP28 GOODR </t>
  </si>
  <si>
    <t>FV-A-0000-02280701</t>
  </si>
  <si>
    <t>FV-A-0000-02281085</t>
  </si>
  <si>
    <t>0015301251-2-0</t>
  </si>
  <si>
    <t xml:space="preserve">LABINANZA MANCILLA CARLOS ALBERTO </t>
  </si>
  <si>
    <t xml:space="preserve">295/80R22.5 18PR 152/149M AT161 GOODR </t>
  </si>
  <si>
    <t>FV-A-0000-02281380</t>
  </si>
  <si>
    <t>0013825300-7-0</t>
  </si>
  <si>
    <t xml:space="preserve">ALEGRIA URRUTIA CUSTODIO ALEJANDRO </t>
  </si>
  <si>
    <t>FV-A-0000-02281405</t>
  </si>
  <si>
    <t>FV-A-0000-02281555</t>
  </si>
  <si>
    <t>0076925084-0-0</t>
  </si>
  <si>
    <t xml:space="preserve">SERVICIOS DE OBRAS MENORES MARCELO SPA </t>
  </si>
  <si>
    <t>FV-A-0000-02281639</t>
  </si>
  <si>
    <t>0076450765-7-0</t>
  </si>
  <si>
    <t xml:space="preserve">TRANSPORTES PISCIS DOS SPA </t>
  </si>
  <si>
    <t xml:space="preserve">295/80R22.5 152/148M HS3 CONTI </t>
  </si>
  <si>
    <t>FV-A-0000-02281713</t>
  </si>
  <si>
    <t>0076795198-1-0</t>
  </si>
  <si>
    <t xml:space="preserve">TRANSP. Y SERVICIOS SERGIO SALDIVIA EIRL </t>
  </si>
  <si>
    <t xml:space="preserve">ZAA02 </t>
  </si>
  <si>
    <t xml:space="preserve">ALINEACION CAMION/BUS - CAREN </t>
  </si>
  <si>
    <t xml:space="preserve">225/55R19 99V SU318 GOODR </t>
  </si>
  <si>
    <t>FV-A-0000-02281887</t>
  </si>
  <si>
    <t xml:space="preserve">315/70R17 GOODRIDE SL369 121/118R </t>
  </si>
  <si>
    <t>195/65R15 CONTINENTAL POWERCONTACT 2 91H</t>
  </si>
  <si>
    <t>FV-A-0000-02281904</t>
  </si>
  <si>
    <t>0007862597-K-0</t>
  </si>
  <si>
    <t xml:space="preserve">GONZALEZ OJEDA VICTOR HUGO </t>
  </si>
  <si>
    <t xml:space="preserve">700R16 14PR CR926 SET GOODR </t>
  </si>
  <si>
    <t>FV-A-0000-02282050</t>
  </si>
  <si>
    <t>0076523693-2-0</t>
  </si>
  <si>
    <t xml:space="preserve">HERMANOS BASILE SPA </t>
  </si>
  <si>
    <t>FV-A-0000-02282085</t>
  </si>
  <si>
    <t>FV-A-0000-02282100</t>
  </si>
  <si>
    <t>FV-A-0000-02282112</t>
  </si>
  <si>
    <t xml:space="preserve">265/70R17 10PR 121/118Q SL369 GOODR </t>
  </si>
  <si>
    <t>FV-A-0000-02282256</t>
  </si>
  <si>
    <t>0076986101-7-0</t>
  </si>
  <si>
    <t xml:space="preserve">CIG INGENIERIA Y SERVICIOS SPA </t>
  </si>
  <si>
    <t xml:space="preserve">19.5L24 TR218A (HD) CAMARA HG </t>
  </si>
  <si>
    <t>FV-A-0000-02282303</t>
  </si>
  <si>
    <t>FV-A-0000-02283434</t>
  </si>
  <si>
    <t>0076652825-2-0</t>
  </si>
  <si>
    <t xml:space="preserve">CONSTRUCTORA FUTURO SPA </t>
  </si>
  <si>
    <t xml:space="preserve">235/75R15 8PR 110/107Q SL369 GOODR </t>
  </si>
  <si>
    <t>FV-A-0000-02283580</t>
  </si>
  <si>
    <t>0007616603-K-0</t>
  </si>
  <si>
    <t xml:space="preserve">ALMONACID OYARZO JOSE CARLOS </t>
  </si>
  <si>
    <t xml:space="preserve">VALVOLUBE G.O. 80W90 BL 19 LT </t>
  </si>
  <si>
    <t>FV-A-0000-02283686</t>
  </si>
  <si>
    <t>0015728635-8-0</t>
  </si>
  <si>
    <t xml:space="preserve">ESPINOZA MARCHANT PABLO ERNESTO </t>
  </si>
  <si>
    <t xml:space="preserve">19.5L-24 12PR EL23 GOODR </t>
  </si>
  <si>
    <t>FV-A-0000-02283752</t>
  </si>
  <si>
    <t>0077000599-K-0</t>
  </si>
  <si>
    <t xml:space="preserve">SOCIEDAD AKMA LIMITADA </t>
  </si>
  <si>
    <t xml:space="preserve">BME13 </t>
  </si>
  <si>
    <t xml:space="preserve">MANO DE OBRA GENERAL 1,0 HORAS - NORMAL </t>
  </si>
  <si>
    <t>FV-A-0000-02283867</t>
  </si>
  <si>
    <t>0077090802-7-0</t>
  </si>
  <si>
    <t xml:space="preserve">TRANSPORTES MIM SPA </t>
  </si>
  <si>
    <t>FV-A-0000-02283911</t>
  </si>
  <si>
    <t>0010172577-4-0</t>
  </si>
  <si>
    <t xml:space="preserve">VELASQUEZ POZO LUIS ARTURO </t>
  </si>
  <si>
    <t xml:space="preserve">AGUA VERDE 5 LTS. </t>
  </si>
  <si>
    <t>FV-A-0000-02284241</t>
  </si>
  <si>
    <t>0077259330-9-0</t>
  </si>
  <si>
    <t xml:space="preserve">RAQUIMAHUIDA LTDA </t>
  </si>
  <si>
    <t>FV-A-0000-02284267</t>
  </si>
  <si>
    <t>0082773000-9-0</t>
  </si>
  <si>
    <t xml:space="preserve">FUNDACION SAN MIGUEL </t>
  </si>
  <si>
    <t xml:space="preserve">31X10.50R15 6PR 109Q SL369 GOODR </t>
  </si>
  <si>
    <t>FV-A-0000-02284490</t>
  </si>
  <si>
    <t>0010360426-5-0</t>
  </si>
  <si>
    <t xml:space="preserve">MIRANDA VELASQUEZ LUIS ALBERTO </t>
  </si>
  <si>
    <t xml:space="preserve">265/70R16 112S SL369 GOODR </t>
  </si>
  <si>
    <t>FV-A-0000-02284843</t>
  </si>
  <si>
    <t>0013848208-1-0</t>
  </si>
  <si>
    <t xml:space="preserve">MANCILLA AGUILERA HECTOR GERARDO </t>
  </si>
  <si>
    <t>FV-A-0000-02284856</t>
  </si>
  <si>
    <t>FV-A-0000-02284945</t>
  </si>
  <si>
    <t xml:space="preserve">700R16 TR177A CAMARAS H.G. </t>
  </si>
  <si>
    <t>FV-A-0000-02285020</t>
  </si>
  <si>
    <t xml:space="preserve">650R16C 10PR 108/107N TT ST303 GOODR </t>
  </si>
  <si>
    <t>FV-A-0000-02285075</t>
  </si>
  <si>
    <t>0010011556-5-0</t>
  </si>
  <si>
    <t xml:space="preserve">ELGUETA TORRES GRACIELA EDUVIGIS </t>
  </si>
  <si>
    <t xml:space="preserve">ZBAL1 </t>
  </si>
  <si>
    <t>BALANCEO LIVIANOS PLOMO NORMAL) - NORMAL</t>
  </si>
  <si>
    <t>FV-A-0000-02285117</t>
  </si>
  <si>
    <t>0014394462-K-0</t>
  </si>
  <si>
    <t xml:space="preserve">CORONADO KASCHEL JUAN MARCELO </t>
  </si>
  <si>
    <t>FV-A-0000-02285194</t>
  </si>
  <si>
    <t>0010174456-6-0</t>
  </si>
  <si>
    <t xml:space="preserve">GALLARDO LLANQUIN MIGUEL MARCOS </t>
  </si>
  <si>
    <t>FV-A-0000-02285230</t>
  </si>
  <si>
    <t>FV-A-0000-02285277</t>
  </si>
  <si>
    <t>0015847592-8-0</t>
  </si>
  <si>
    <t xml:space="preserve">ALMONACID CASTRO MARIO ENRIQUE </t>
  </si>
  <si>
    <t>LLANTA 8.25X22.5 10H TUB.LISO DISCO EURO</t>
  </si>
  <si>
    <t>FV-A-0000-02285338</t>
  </si>
  <si>
    <t xml:space="preserve">X1002 </t>
  </si>
  <si>
    <t xml:space="preserve">SPIRAX S2 A 80W-90, 1 LTS., SHELL </t>
  </si>
  <si>
    <t>FV-A-0000-02285527</t>
  </si>
  <si>
    <t>0018922238-6-0</t>
  </si>
  <si>
    <t xml:space="preserve">TAMARA ANABALON OYARZUN </t>
  </si>
  <si>
    <t>FV-A-0000-02285643</t>
  </si>
  <si>
    <t>0076389190-9-0</t>
  </si>
  <si>
    <t xml:space="preserve">MONTAJES SERYMON EIRL </t>
  </si>
  <si>
    <t>FV-A-0000-02285646</t>
  </si>
  <si>
    <t>FV-A-0000-02285909</t>
  </si>
  <si>
    <t>0013168079-1-0</t>
  </si>
  <si>
    <t xml:space="preserve">ZUNIGA AGUILAR FRANCISCO JAVIER </t>
  </si>
  <si>
    <t>FV-A-0000-02285930</t>
  </si>
  <si>
    <t>0013405591-K-0</t>
  </si>
  <si>
    <t xml:space="preserve">VARGAS HUAIQUE JAIME HERIBERTO </t>
  </si>
  <si>
    <t>FV-A-0000-02285943</t>
  </si>
  <si>
    <t>0078237270-K-0</t>
  </si>
  <si>
    <t xml:space="preserve">WULF HITSCHFELD JAVIER ADOLFO Y CIA. LTD </t>
  </si>
  <si>
    <t xml:space="preserve">295/80R22.5 18PR 152/149L CR926D GOODR </t>
  </si>
  <si>
    <t>FV-A-0000-02286034</t>
  </si>
  <si>
    <t>0010664431-4-0</t>
  </si>
  <si>
    <t xml:space="preserve">OYARZUN OYARZO CARLOS ANDRES </t>
  </si>
  <si>
    <t>FV-A-0000-02286044</t>
  </si>
  <si>
    <t>0016842009-9-0</t>
  </si>
  <si>
    <t xml:space="preserve">VARGAS BARRIA JUAN MARCELO </t>
  </si>
  <si>
    <t xml:space="preserve">DES02 </t>
  </si>
  <si>
    <t xml:space="preserve">RECEPCION NEUMATICO USADO BUS/CAMION </t>
  </si>
  <si>
    <t>FV-A-0000-02286161</t>
  </si>
  <si>
    <t>0076868398-0-0</t>
  </si>
  <si>
    <t xml:space="preserve">TRANSPORTES BREMEN SPA </t>
  </si>
  <si>
    <t>FV-A-0000-02286172</t>
  </si>
  <si>
    <t>0009468815-9-0</t>
  </si>
  <si>
    <t xml:space="preserve">CARTES CARTES VICTOR AGUSTIN </t>
  </si>
  <si>
    <t>FV-A-0000-02286174</t>
  </si>
  <si>
    <t>FV-A-0000-02286236</t>
  </si>
  <si>
    <t>0015285063-8-0</t>
  </si>
  <si>
    <t xml:space="preserve">MALDONADO MALDONADO ERWIN GABRIEL </t>
  </si>
  <si>
    <t>FV-A-0000-02286272</t>
  </si>
  <si>
    <t>FV-A-0000-02286467</t>
  </si>
  <si>
    <t xml:space="preserve">225/65R17 102T SU318 GOODR </t>
  </si>
  <si>
    <t>FV-A-0000-02286471</t>
  </si>
  <si>
    <t>FV-A-0000-02286485</t>
  </si>
  <si>
    <t>0017631556-3-0</t>
  </si>
  <si>
    <t xml:space="preserve">SANTANA PAREDES JOSE ALEXIS </t>
  </si>
  <si>
    <t xml:space="preserve">155/65R13 73T RP28 GOODR </t>
  </si>
  <si>
    <t>FV-A-0000-02286825</t>
  </si>
  <si>
    <t>FV-A-0000-02287634</t>
  </si>
  <si>
    <t xml:space="preserve">225/45ZR17 SA37 94W GOODR </t>
  </si>
  <si>
    <t>FV-A-0000-02287663</t>
  </si>
  <si>
    <t>0076299143-8-0</t>
  </si>
  <si>
    <t xml:space="preserve">TRANSPORTES OTTH PEREZ LTDA. </t>
  </si>
  <si>
    <t>FV-A-0000-02287699</t>
  </si>
  <si>
    <t>0008642578-5-0</t>
  </si>
  <si>
    <t xml:space="preserve">VARGAS LEIVA HUGO HUMBERTO </t>
  </si>
  <si>
    <t>FV-A-0000-02287709</t>
  </si>
  <si>
    <t>FV-A-0000-02287870</t>
  </si>
  <si>
    <t>FV-A-0000-02287978</t>
  </si>
  <si>
    <t>0011544233-3-0</t>
  </si>
  <si>
    <t xml:space="preserve">ARISMENDI DIAZ MARCOS AURELIO </t>
  </si>
  <si>
    <t>FV-A-0000-02287984</t>
  </si>
  <si>
    <t>0076992413-2-0</t>
  </si>
  <si>
    <t xml:space="preserve">TRANSPORTES ASENCIO Y VELASQUEZ SPA </t>
  </si>
  <si>
    <t>FV-A-0000-02288002</t>
  </si>
  <si>
    <t>0076462537-4-0</t>
  </si>
  <si>
    <t xml:space="preserve">SOCIEDAD COMERCIAL Y TRANSPORTES SANTA R </t>
  </si>
  <si>
    <t xml:space="preserve">ADBLUE BY ADQUIM BIDON 20 LTS </t>
  </si>
  <si>
    <t>FV-A-0000-02288242</t>
  </si>
  <si>
    <t>FV-A-0000-02288427</t>
  </si>
  <si>
    <t>0015749948-3-0</t>
  </si>
  <si>
    <t xml:space="preserve">MONTIEL MANCILLA SERGIO FABIAN </t>
  </si>
  <si>
    <t>FV-A-0000-02288660</t>
  </si>
  <si>
    <t>0008658136-1-0</t>
  </si>
  <si>
    <t xml:space="preserve">SALDIVIA HARO GLENDA ROSA </t>
  </si>
  <si>
    <t>FV-A-0000-02288662</t>
  </si>
  <si>
    <t>0076444428-0-0</t>
  </si>
  <si>
    <t xml:space="preserve">PESQUERA LUBRIMAR LTDA. </t>
  </si>
  <si>
    <t>FV-A-0000-02288670</t>
  </si>
  <si>
    <t>FV-A-0000-02288784</t>
  </si>
  <si>
    <t>0015281595-6-0</t>
  </si>
  <si>
    <t xml:space="preserve">FRUTERIA ELVIRA </t>
  </si>
  <si>
    <t xml:space="preserve">11R22.5 16PR 148/145M AT35S AUSTO </t>
  </si>
  <si>
    <t>FV-A-0000-02289003</t>
  </si>
  <si>
    <t>0011544733-5-0</t>
  </si>
  <si>
    <t xml:space="preserve">JOSE DIAZ NUñEZ </t>
  </si>
  <si>
    <t xml:space="preserve">HYDRAULIC AW ISO 68 BL 19 LT </t>
  </si>
  <si>
    <t>FV-A-0000-02289411</t>
  </si>
  <si>
    <t>0076469309-4-0</t>
  </si>
  <si>
    <t xml:space="preserve">SOC COM HERZON ALEJANDRO MILLAR GARCIA E </t>
  </si>
  <si>
    <t>FV-A-0000-02289770</t>
  </si>
  <si>
    <t xml:space="preserve">12-16.5 14PR CL721 GOODR </t>
  </si>
  <si>
    <t>FV-A-0000-02289922</t>
  </si>
  <si>
    <t>0077380180-0-0</t>
  </si>
  <si>
    <t xml:space="preserve">CONSTRUCTORA BAKER LIMITADA </t>
  </si>
  <si>
    <t xml:space="preserve">185/55R15 82V RP28 GOODR </t>
  </si>
  <si>
    <t>FV-A-0000-02289978</t>
  </si>
  <si>
    <t xml:space="preserve">295/80R22.5 18PR 152/149M AT115 AUSTO </t>
  </si>
  <si>
    <t>FV-A-0000-02289998</t>
  </si>
  <si>
    <t>0011586563-3-0</t>
  </si>
  <si>
    <t xml:space="preserve">AVELLO RIVERA BENEDICTO AMADOR </t>
  </si>
  <si>
    <t>FV-A-0000-02290029</t>
  </si>
  <si>
    <t>0008054204-6-0</t>
  </si>
  <si>
    <t xml:space="preserve">CARDENAS RIVAS LUIS HUMBERTO </t>
  </si>
  <si>
    <t>FV-A-0000-02290100</t>
  </si>
  <si>
    <t>0007157884-4-0</t>
  </si>
  <si>
    <t xml:space="preserve">CASTRO URIBE HECTOR FELIX </t>
  </si>
  <si>
    <t>FV-A-0000-02290106</t>
  </si>
  <si>
    <t>0009193068-4-0</t>
  </si>
  <si>
    <t xml:space="preserve">GONZALEZ BARRIA PATRICIO MARCELO </t>
  </si>
  <si>
    <t>FV-A-0000-02290192</t>
  </si>
  <si>
    <t>0010532375-1-0</t>
  </si>
  <si>
    <t xml:space="preserve">TRUJILLO AYANCAN CARLOS ENRIQUE </t>
  </si>
  <si>
    <t>FV-A-0000-02290199</t>
  </si>
  <si>
    <t>0011691625-8-0</t>
  </si>
  <si>
    <t xml:space="preserve">SANCHEZ CHAVEZ RIGOBERTO GABRIEL </t>
  </si>
  <si>
    <t>FV-A-0000-02290208</t>
  </si>
  <si>
    <t>0013593473-9-0</t>
  </si>
  <si>
    <t xml:space="preserve">STRAUSSMANN AMPUERO CLAUDIO OSVALDO </t>
  </si>
  <si>
    <t xml:space="preserve">WILLIAMS HYDRAULIC AW 68 TB 208 LT </t>
  </si>
  <si>
    <t>FV-A-0000-02290217</t>
  </si>
  <si>
    <t>FV-A-0000-02290228</t>
  </si>
  <si>
    <t>0076750832-8-0</t>
  </si>
  <si>
    <t xml:space="preserve">EMOBI TRANSPORT LTDA </t>
  </si>
  <si>
    <t>FV-A-0000-02290413</t>
  </si>
  <si>
    <t>0076983399-4-0</t>
  </si>
  <si>
    <t xml:space="preserve">SOC COM Y TRANS LOS LAGOS SPA </t>
  </si>
  <si>
    <t xml:space="preserve">245/70R16 111T GIANTSAVER MAZZINI </t>
  </si>
  <si>
    <t>FV-A-0000-02290436</t>
  </si>
  <si>
    <t>FV-A-0000-02291025</t>
  </si>
  <si>
    <t>FV-A-0000-02291029</t>
  </si>
  <si>
    <t>FV-A-0000-02291190</t>
  </si>
  <si>
    <t>0006245941-7-0</t>
  </si>
  <si>
    <t xml:space="preserve">ARELLANO VEGA ELADIO ARMANDO </t>
  </si>
  <si>
    <t>FV-A-0000-02291439</t>
  </si>
  <si>
    <t>0076740247-3-0</t>
  </si>
  <si>
    <t xml:space="preserve">TRANSPORTES JOBIS SPA </t>
  </si>
  <si>
    <t>FV-A-0000-02291550</t>
  </si>
  <si>
    <t>0006547023-3-0</t>
  </si>
  <si>
    <t xml:space="preserve">OYARZO MALDONADO RUPERTO RAUL </t>
  </si>
  <si>
    <t xml:space="preserve">215/60R17 96H SU318 GOODRIDE </t>
  </si>
  <si>
    <t>FV-A-0000-02291619</t>
  </si>
  <si>
    <t xml:space="preserve">11R22.5 16PR 148/145L CM993W GOODR </t>
  </si>
  <si>
    <t>FV-A-0000-02291686</t>
  </si>
  <si>
    <t>0011691701-7-0</t>
  </si>
  <si>
    <t xml:space="preserve">VIDAL CABERO HECTOR ELADIO </t>
  </si>
  <si>
    <t>FV-A-0000-02291737</t>
  </si>
  <si>
    <t>0012040431-8-0</t>
  </si>
  <si>
    <t xml:space="preserve">VARGAS SOTO LUCIO ANDRONICO </t>
  </si>
  <si>
    <t xml:space="preserve">225/75R16 10PR 115/112Q SL369 GOODR </t>
  </si>
  <si>
    <t>FV-A-0000-02291764</t>
  </si>
  <si>
    <t>0011444809-5-0</t>
  </si>
  <si>
    <t xml:space="preserve">VENEGAS GONZALES ANTONIO </t>
  </si>
  <si>
    <t xml:space="preserve">275/70R22.5 16PR 148/145M CR976A GOODR </t>
  </si>
  <si>
    <t>FV-A-0000-02291830</t>
  </si>
  <si>
    <t>0077605230-2-0</t>
  </si>
  <si>
    <t xml:space="preserve">TRANSPORTES NAVARRO LIMITADA </t>
  </si>
  <si>
    <t>FV-A-0000-02292007</t>
  </si>
  <si>
    <t>0079925290-2-0</t>
  </si>
  <si>
    <t xml:space="preserve">TRANSPORTES ORIENTE LTDA. </t>
  </si>
  <si>
    <t xml:space="preserve">ZAA01 </t>
  </si>
  <si>
    <t xml:space="preserve">ALINEACION CAMION/BUS - NORMAL </t>
  </si>
  <si>
    <t xml:space="preserve">900R20 18PR HN06 SET AEOLUS </t>
  </si>
  <si>
    <t>FV-A-0000-02292277</t>
  </si>
  <si>
    <t>0070007200-2-0</t>
  </si>
  <si>
    <t xml:space="preserve">CUERPO BOMBEROS PUERTO VARAS </t>
  </si>
  <si>
    <t>FV-A-0000-02292332</t>
  </si>
  <si>
    <t>0077059298-4-0</t>
  </si>
  <si>
    <t xml:space="preserve">TRANSPORTES SENDA SUR LIMITADA </t>
  </si>
  <si>
    <t>FV-A-0000-02292371</t>
  </si>
  <si>
    <t>0008255175-1-0</t>
  </si>
  <si>
    <t xml:space="preserve">AGUILA RUIZ HECTOR ALCIDES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</si>
</sst>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B70-DEF8-4AB6-9992-A1077CE8F4C6}">
  <sheetPr codeName="Hoja17">
    <tabColor rgb="FFFF0000"/>
  </sheetPr>
  <dimension ref="A1:AA450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8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5.77734375" bestFit="1" customWidth="1"/>
    <col min="11" max="11" width="14.109375" bestFit="1" customWidth="1"/>
    <col min="12" max="12" width="39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47222</v>
      </c>
      <c r="F2" s="7" t="s">
        <v>24</v>
      </c>
      <c r="G2" s="7" t="s">
        <v>25</v>
      </c>
      <c r="H2" s="8">
        <v>44075</v>
      </c>
      <c r="I2" s="7">
        <v>23</v>
      </c>
      <c r="J2" s="7" t="s">
        <v>26</v>
      </c>
      <c r="K2" s="7" t="s">
        <v>27</v>
      </c>
      <c r="L2" s="7" t="s">
        <v>28</v>
      </c>
      <c r="M2" s="7">
        <v>2</v>
      </c>
      <c r="N2" s="9">
        <v>57464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1.165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44075</v>
      </c>
      <c r="I3" s="7">
        <v>23</v>
      </c>
      <c r="J3" s="7" t="s">
        <v>26</v>
      </c>
      <c r="K3" s="7" t="s">
        <v>27</v>
      </c>
      <c r="L3" s="7" t="s">
        <v>28</v>
      </c>
      <c r="M3" s="7">
        <v>2</v>
      </c>
      <c r="N3" s="9">
        <v>6218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1.165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36</v>
      </c>
      <c r="F4" s="7" t="s">
        <v>37</v>
      </c>
      <c r="G4" s="7" t="s">
        <v>25</v>
      </c>
      <c r="H4" s="8">
        <v>44075</v>
      </c>
      <c r="I4" s="7">
        <v>23</v>
      </c>
      <c r="J4" s="7" t="s">
        <v>26</v>
      </c>
      <c r="K4" s="7" t="s">
        <v>27</v>
      </c>
      <c r="L4" s="7" t="s">
        <v>28</v>
      </c>
      <c r="M4" s="7">
        <v>2</v>
      </c>
      <c r="N4" s="9">
        <v>5378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1.165</v>
      </c>
      <c r="V4" s="11" t="s">
        <v>38</v>
      </c>
      <c r="W4" s="11" t="str">
        <f>+$B$2</f>
        <v xml:space="preserve">SALAZAR SANHUEZA SIMON NESTOR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25</v>
      </c>
      <c r="H5" s="8">
        <v>44075</v>
      </c>
      <c r="I5" s="7">
        <v>23</v>
      </c>
      <c r="J5" s="7" t="s">
        <v>26</v>
      </c>
      <c r="K5" s="7" t="s">
        <v>27</v>
      </c>
      <c r="L5" s="7" t="s">
        <v>28</v>
      </c>
      <c r="M5" s="7">
        <v>2</v>
      </c>
      <c r="N5" s="9">
        <v>1008</v>
      </c>
      <c r="O5" s="7" t="s">
        <v>35</v>
      </c>
      <c r="P5" s="7" t="s">
        <v>30</v>
      </c>
      <c r="Q5" s="7" t="s">
        <v>31</v>
      </c>
      <c r="R5" s="7" t="s">
        <v>32</v>
      </c>
      <c r="S5" s="7" t="s">
        <v>35</v>
      </c>
      <c r="T5" s="10">
        <v>1.165</v>
      </c>
      <c r="V5" s="11" t="s">
        <v>41</v>
      </c>
      <c r="W5" s="11" t="str">
        <f>+$C$2</f>
        <v>SS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47533</v>
      </c>
      <c r="F6" s="7" t="s">
        <v>42</v>
      </c>
      <c r="G6" s="7" t="s">
        <v>43</v>
      </c>
      <c r="H6" s="8">
        <v>44075</v>
      </c>
      <c r="I6" s="7">
        <v>23</v>
      </c>
      <c r="J6" s="7" t="s">
        <v>26</v>
      </c>
      <c r="K6" s="7" t="s">
        <v>44</v>
      </c>
      <c r="L6" s="7" t="s">
        <v>45</v>
      </c>
      <c r="M6" s="7">
        <v>1</v>
      </c>
      <c r="N6" s="9">
        <v>58815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1.165</v>
      </c>
      <c r="V6" s="11" t="s">
        <v>46</v>
      </c>
      <c r="W6" s="13" t="str">
        <f>+$D$2</f>
        <v>13929113-1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47</v>
      </c>
      <c r="F7" s="7" t="s">
        <v>48</v>
      </c>
      <c r="G7" s="7" t="s">
        <v>49</v>
      </c>
      <c r="H7" s="8">
        <v>44075</v>
      </c>
      <c r="I7" s="7">
        <v>23</v>
      </c>
      <c r="J7" s="7" t="s">
        <v>26</v>
      </c>
      <c r="K7" s="7" t="s">
        <v>50</v>
      </c>
      <c r="L7" s="7" t="s">
        <v>51</v>
      </c>
      <c r="M7" s="7">
        <v>1</v>
      </c>
      <c r="N7" s="9">
        <v>58815</v>
      </c>
      <c r="O7" s="7" t="s">
        <v>52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1.165</v>
      </c>
      <c r="V7" s="11" t="s">
        <v>53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47142</v>
      </c>
      <c r="F8" s="7" t="s">
        <v>54</v>
      </c>
      <c r="G8" s="7" t="s">
        <v>55</v>
      </c>
      <c r="H8" s="8">
        <v>44076</v>
      </c>
      <c r="I8" s="7">
        <v>23</v>
      </c>
      <c r="J8" s="7" t="s">
        <v>26</v>
      </c>
      <c r="K8" s="7" t="s">
        <v>56</v>
      </c>
      <c r="L8" s="7" t="s">
        <v>57</v>
      </c>
      <c r="M8" s="7">
        <v>4</v>
      </c>
      <c r="N8" s="9">
        <v>255904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1.165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33</v>
      </c>
      <c r="F9" s="7" t="s">
        <v>34</v>
      </c>
      <c r="G9" s="7" t="s">
        <v>55</v>
      </c>
      <c r="H9" s="8">
        <v>44076</v>
      </c>
      <c r="I9" s="7">
        <v>23</v>
      </c>
      <c r="J9" s="7" t="s">
        <v>26</v>
      </c>
      <c r="K9" s="7" t="s">
        <v>56</v>
      </c>
      <c r="L9" s="7" t="s">
        <v>57</v>
      </c>
      <c r="M9" s="7">
        <v>4</v>
      </c>
      <c r="N9" s="9">
        <v>12436</v>
      </c>
      <c r="O9" s="7" t="s">
        <v>35</v>
      </c>
      <c r="P9" s="7" t="s">
        <v>30</v>
      </c>
      <c r="Q9" s="7" t="s">
        <v>31</v>
      </c>
      <c r="R9" s="7" t="s">
        <v>32</v>
      </c>
      <c r="S9" s="7" t="s">
        <v>35</v>
      </c>
      <c r="T9" s="10">
        <v>1.165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36</v>
      </c>
      <c r="F10" s="7" t="s">
        <v>37</v>
      </c>
      <c r="G10" s="7" t="s">
        <v>55</v>
      </c>
      <c r="H10" s="8">
        <v>44076</v>
      </c>
      <c r="I10" s="7">
        <v>23</v>
      </c>
      <c r="J10" s="7" t="s">
        <v>26</v>
      </c>
      <c r="K10" s="7" t="s">
        <v>56</v>
      </c>
      <c r="L10" s="7" t="s">
        <v>57</v>
      </c>
      <c r="M10" s="7">
        <v>4</v>
      </c>
      <c r="N10" s="9">
        <v>10756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1.165</v>
      </c>
      <c r="V10" s="17" t="s">
        <v>58</v>
      </c>
      <c r="W10" s="18"/>
      <c r="X10" s="7"/>
      <c r="Y10" s="19" t="s">
        <v>59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39</v>
      </c>
      <c r="F11" s="7" t="s">
        <v>40</v>
      </c>
      <c r="G11" s="7" t="s">
        <v>55</v>
      </c>
      <c r="H11" s="8">
        <v>44076</v>
      </c>
      <c r="I11" s="7">
        <v>23</v>
      </c>
      <c r="J11" s="7" t="s">
        <v>26</v>
      </c>
      <c r="K11" s="7" t="s">
        <v>56</v>
      </c>
      <c r="L11" s="7" t="s">
        <v>57</v>
      </c>
      <c r="M11" s="7">
        <v>4</v>
      </c>
      <c r="N11" s="9">
        <v>2016</v>
      </c>
      <c r="O11" s="7" t="s">
        <v>35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1.165</v>
      </c>
      <c r="V11" s="22" t="s">
        <v>60</v>
      </c>
      <c r="W11" s="23">
        <f>SUMIFS(N:N,S:S,"Repuestos",P:P,"Actual")</f>
        <v>69470</v>
      </c>
      <c r="X11" s="6"/>
      <c r="Y11" s="19" t="s">
        <v>61</v>
      </c>
      <c r="Z11" s="21"/>
      <c r="AA11" s="24" t="s">
        <v>62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46616</v>
      </c>
      <c r="F12" s="7" t="s">
        <v>63</v>
      </c>
      <c r="G12" s="7" t="s">
        <v>64</v>
      </c>
      <c r="H12" s="8">
        <v>44077</v>
      </c>
      <c r="I12" s="7">
        <v>23</v>
      </c>
      <c r="J12" s="7" t="s">
        <v>26</v>
      </c>
      <c r="K12" s="7" t="s">
        <v>65</v>
      </c>
      <c r="L12" s="7" t="s">
        <v>66</v>
      </c>
      <c r="M12" s="7">
        <v>2</v>
      </c>
      <c r="N12" s="9">
        <v>92590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1.165</v>
      </c>
      <c r="V12" s="22" t="s">
        <v>67</v>
      </c>
      <c r="W12" s="23">
        <f>SUMIFS(N:N,S:S,"Repuestos",P:P,"Actual")</f>
        <v>69470</v>
      </c>
      <c r="X12" s="6"/>
      <c r="Y12" s="25" t="s">
        <v>68</v>
      </c>
      <c r="Z12" s="25" t="s">
        <v>69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50657</v>
      </c>
      <c r="F13" s="7" t="s">
        <v>70</v>
      </c>
      <c r="G13" s="7" t="s">
        <v>71</v>
      </c>
      <c r="H13" s="8">
        <v>44078</v>
      </c>
      <c r="I13" s="7">
        <v>23</v>
      </c>
      <c r="J13" s="7" t="s">
        <v>26</v>
      </c>
      <c r="K13" s="7" t="s">
        <v>72</v>
      </c>
      <c r="L13" s="7" t="s">
        <v>73</v>
      </c>
      <c r="M13" s="7">
        <v>2</v>
      </c>
      <c r="N13" s="9">
        <v>220152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1.165</v>
      </c>
      <c r="V13" s="22" t="s">
        <v>74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76</v>
      </c>
      <c r="F14" s="7" t="s">
        <v>77</v>
      </c>
      <c r="G14" s="7" t="s">
        <v>71</v>
      </c>
      <c r="H14" s="8">
        <v>44078</v>
      </c>
      <c r="I14" s="7">
        <v>23</v>
      </c>
      <c r="J14" s="7" t="s">
        <v>26</v>
      </c>
      <c r="K14" s="7" t="s">
        <v>72</v>
      </c>
      <c r="L14" s="7" t="s">
        <v>73</v>
      </c>
      <c r="M14" s="7">
        <v>2</v>
      </c>
      <c r="N14" s="9">
        <v>10588</v>
      </c>
      <c r="O14" s="7" t="s">
        <v>35</v>
      </c>
      <c r="P14" s="7" t="s">
        <v>30</v>
      </c>
      <c r="Q14" s="7" t="s">
        <v>31</v>
      </c>
      <c r="R14" s="7" t="s">
        <v>32</v>
      </c>
      <c r="S14" s="7" t="s">
        <v>35</v>
      </c>
      <c r="T14" s="10">
        <v>1.165</v>
      </c>
      <c r="V14" s="22" t="s">
        <v>78</v>
      </c>
      <c r="W14" s="23">
        <f>+W12*W13</f>
        <v>521.02499999999998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79</v>
      </c>
      <c r="F15" s="7" t="s">
        <v>80</v>
      </c>
      <c r="G15" s="7" t="s">
        <v>71</v>
      </c>
      <c r="H15" s="8">
        <v>44078</v>
      </c>
      <c r="I15" s="7">
        <v>23</v>
      </c>
      <c r="J15" s="7" t="s">
        <v>26</v>
      </c>
      <c r="K15" s="7" t="s">
        <v>72</v>
      </c>
      <c r="L15" s="7" t="s">
        <v>73</v>
      </c>
      <c r="M15" s="7">
        <v>2</v>
      </c>
      <c r="N15" s="9">
        <v>11428</v>
      </c>
      <c r="O15" s="7" t="s">
        <v>35</v>
      </c>
      <c r="P15" s="7" t="s">
        <v>30</v>
      </c>
      <c r="Q15" s="7" t="s">
        <v>31</v>
      </c>
      <c r="R15" s="7" t="s">
        <v>32</v>
      </c>
      <c r="S15" s="7" t="s">
        <v>35</v>
      </c>
      <c r="T15" s="10">
        <v>1.165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46589</v>
      </c>
      <c r="F16" s="7" t="s">
        <v>81</v>
      </c>
      <c r="G16" s="7" t="s">
        <v>82</v>
      </c>
      <c r="H16" s="8">
        <v>44078</v>
      </c>
      <c r="I16" s="7">
        <v>23</v>
      </c>
      <c r="J16" s="7" t="s">
        <v>26</v>
      </c>
      <c r="K16" s="7" t="s">
        <v>83</v>
      </c>
      <c r="L16" s="7" t="s">
        <v>84</v>
      </c>
      <c r="M16" s="7">
        <v>2</v>
      </c>
      <c r="N16" s="9">
        <v>63850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1.165</v>
      </c>
      <c r="V16" s="37" t="s">
        <v>85</v>
      </c>
      <c r="W16" s="38">
        <f>+W14</f>
        <v>521.02499999999998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33</v>
      </c>
      <c r="F17" s="7" t="s">
        <v>34</v>
      </c>
      <c r="G17" s="7" t="s">
        <v>82</v>
      </c>
      <c r="H17" s="8">
        <v>44078</v>
      </c>
      <c r="I17" s="7">
        <v>23</v>
      </c>
      <c r="J17" s="7" t="s">
        <v>26</v>
      </c>
      <c r="K17" s="7" t="s">
        <v>83</v>
      </c>
      <c r="L17" s="7" t="s">
        <v>84</v>
      </c>
      <c r="M17" s="7">
        <v>2</v>
      </c>
      <c r="N17" s="9">
        <v>6218</v>
      </c>
      <c r="O17" s="7" t="s">
        <v>35</v>
      </c>
      <c r="P17" s="7" t="s">
        <v>30</v>
      </c>
      <c r="Q17" s="7" t="s">
        <v>31</v>
      </c>
      <c r="R17" s="7" t="s">
        <v>32</v>
      </c>
      <c r="S17" s="7" t="s">
        <v>35</v>
      </c>
      <c r="T17" s="10">
        <v>1.165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36</v>
      </c>
      <c r="F18" s="7" t="s">
        <v>37</v>
      </c>
      <c r="G18" s="7" t="s">
        <v>82</v>
      </c>
      <c r="H18" s="8">
        <v>44078</v>
      </c>
      <c r="I18" s="7">
        <v>23</v>
      </c>
      <c r="J18" s="7" t="s">
        <v>26</v>
      </c>
      <c r="K18" s="7" t="s">
        <v>83</v>
      </c>
      <c r="L18" s="7" t="s">
        <v>84</v>
      </c>
      <c r="M18" s="7">
        <v>2</v>
      </c>
      <c r="N18" s="9">
        <v>5378</v>
      </c>
      <c r="O18" s="7" t="s">
        <v>35</v>
      </c>
      <c r="P18" s="7" t="s">
        <v>30</v>
      </c>
      <c r="Q18" s="7" t="s">
        <v>31</v>
      </c>
      <c r="R18" s="7" t="s">
        <v>32</v>
      </c>
      <c r="S18" s="7" t="s">
        <v>35</v>
      </c>
      <c r="T18" s="10">
        <v>1.165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39</v>
      </c>
      <c r="F19" s="7" t="s">
        <v>40</v>
      </c>
      <c r="G19" s="7" t="s">
        <v>82</v>
      </c>
      <c r="H19" s="8">
        <v>44078</v>
      </c>
      <c r="I19" s="7">
        <v>23</v>
      </c>
      <c r="J19" s="7" t="s">
        <v>26</v>
      </c>
      <c r="K19" s="7" t="s">
        <v>83</v>
      </c>
      <c r="L19" s="7" t="s">
        <v>84</v>
      </c>
      <c r="M19" s="7">
        <v>2</v>
      </c>
      <c r="N19" s="9">
        <v>1008</v>
      </c>
      <c r="O19" s="7" t="s">
        <v>35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1.165</v>
      </c>
      <c r="V19" s="17" t="s">
        <v>86</v>
      </c>
      <c r="W19" s="18"/>
      <c r="X19" s="7"/>
      <c r="Y19" s="19" t="s">
        <v>87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88</v>
      </c>
      <c r="F20" s="7" t="s">
        <v>89</v>
      </c>
      <c r="G20" s="7" t="s">
        <v>82</v>
      </c>
      <c r="H20" s="8">
        <v>44078</v>
      </c>
      <c r="I20" s="7">
        <v>23</v>
      </c>
      <c r="J20" s="7" t="s">
        <v>26</v>
      </c>
      <c r="K20" s="7" t="s">
        <v>83</v>
      </c>
      <c r="L20" s="7" t="s">
        <v>84</v>
      </c>
      <c r="M20" s="7">
        <v>1</v>
      </c>
      <c r="N20" s="9">
        <v>9664</v>
      </c>
      <c r="O20" s="7" t="s">
        <v>35</v>
      </c>
      <c r="P20" s="7" t="s">
        <v>30</v>
      </c>
      <c r="Q20" s="7" t="s">
        <v>31</v>
      </c>
      <c r="R20" s="7" t="s">
        <v>32</v>
      </c>
      <c r="S20" s="7" t="s">
        <v>35</v>
      </c>
      <c r="T20" s="10">
        <v>1.165</v>
      </c>
      <c r="V20" s="22" t="s">
        <v>90</v>
      </c>
      <c r="W20" s="23">
        <f>SUMIFS(N:N,S:S,"Neumaticos",P:P,"Actual")</f>
        <v>50863266</v>
      </c>
      <c r="X20" s="6"/>
      <c r="Y20" s="19" t="s">
        <v>61</v>
      </c>
      <c r="Z20" s="21"/>
      <c r="AA20" s="24" t="s">
        <v>62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50569</v>
      </c>
      <c r="F21" s="7" t="s">
        <v>91</v>
      </c>
      <c r="G21" s="7" t="s">
        <v>92</v>
      </c>
      <c r="H21" s="8">
        <v>44078</v>
      </c>
      <c r="I21" s="7">
        <v>23</v>
      </c>
      <c r="J21" s="7" t="s">
        <v>26</v>
      </c>
      <c r="K21" s="7" t="s">
        <v>93</v>
      </c>
      <c r="L21" s="7" t="s">
        <v>94</v>
      </c>
      <c r="M21" s="7">
        <v>1</v>
      </c>
      <c r="N21" s="9">
        <v>64529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1.165</v>
      </c>
      <c r="V21" s="22" t="s">
        <v>95</v>
      </c>
      <c r="W21" s="23">
        <f>SUMIFS(N:N,S:S,"Neumaticos",P:P,"Actual")</f>
        <v>50863266</v>
      </c>
      <c r="X21" s="6"/>
      <c r="Y21" s="25" t="s">
        <v>68</v>
      </c>
      <c r="Z21" s="25" t="s">
        <v>69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96</v>
      </c>
      <c r="F22" s="7" t="s">
        <v>97</v>
      </c>
      <c r="G22" s="7" t="s">
        <v>92</v>
      </c>
      <c r="H22" s="8">
        <v>44078</v>
      </c>
      <c r="I22" s="7">
        <v>23</v>
      </c>
      <c r="J22" s="7" t="s">
        <v>26</v>
      </c>
      <c r="K22" s="7" t="s">
        <v>93</v>
      </c>
      <c r="L22" s="7" t="s">
        <v>94</v>
      </c>
      <c r="M22" s="7">
        <v>1</v>
      </c>
      <c r="N22" s="9">
        <v>4370</v>
      </c>
      <c r="O22" s="7" t="s">
        <v>35</v>
      </c>
      <c r="P22" s="7" t="s">
        <v>30</v>
      </c>
      <c r="Q22" s="7" t="s">
        <v>31</v>
      </c>
      <c r="R22" s="7" t="s">
        <v>32</v>
      </c>
      <c r="S22" s="7" t="s">
        <v>35</v>
      </c>
      <c r="T22" s="10">
        <v>1.165</v>
      </c>
      <c r="V22" s="22" t="s">
        <v>74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75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98</v>
      </c>
      <c r="F23" s="7" t="s">
        <v>99</v>
      </c>
      <c r="G23" s="7" t="s">
        <v>92</v>
      </c>
      <c r="H23" s="8">
        <v>44078</v>
      </c>
      <c r="I23" s="7">
        <v>23</v>
      </c>
      <c r="J23" s="7" t="s">
        <v>26</v>
      </c>
      <c r="K23" s="7" t="s">
        <v>93</v>
      </c>
      <c r="L23" s="7" t="s">
        <v>94</v>
      </c>
      <c r="M23" s="7">
        <v>1</v>
      </c>
      <c r="N23" s="9">
        <v>4874</v>
      </c>
      <c r="O23" s="7" t="s">
        <v>35</v>
      </c>
      <c r="P23" s="7" t="s">
        <v>30</v>
      </c>
      <c r="Q23" s="7" t="s">
        <v>31</v>
      </c>
      <c r="R23" s="7" t="s">
        <v>32</v>
      </c>
      <c r="S23" s="7" t="s">
        <v>35</v>
      </c>
      <c r="T23" s="10">
        <v>1.165</v>
      </c>
      <c r="V23" s="22" t="s">
        <v>78</v>
      </c>
      <c r="W23" s="23">
        <f>+W21*W22</f>
        <v>406906.12800000003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47533</v>
      </c>
      <c r="F24" s="7" t="s">
        <v>42</v>
      </c>
      <c r="G24" s="7" t="s">
        <v>100</v>
      </c>
      <c r="H24" s="8">
        <v>44078</v>
      </c>
      <c r="I24" s="7">
        <v>23</v>
      </c>
      <c r="J24" s="7" t="s">
        <v>26</v>
      </c>
      <c r="K24" s="7" t="s">
        <v>101</v>
      </c>
      <c r="L24" s="7" t="s">
        <v>102</v>
      </c>
      <c r="M24" s="7">
        <v>2</v>
      </c>
      <c r="N24" s="9">
        <v>117630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1.165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96</v>
      </c>
      <c r="F25" s="7" t="s">
        <v>97</v>
      </c>
      <c r="G25" s="7" t="s">
        <v>100</v>
      </c>
      <c r="H25" s="8">
        <v>44078</v>
      </c>
      <c r="I25" s="7">
        <v>23</v>
      </c>
      <c r="J25" s="7" t="s">
        <v>26</v>
      </c>
      <c r="K25" s="7" t="s">
        <v>101</v>
      </c>
      <c r="L25" s="7" t="s">
        <v>102</v>
      </c>
      <c r="M25" s="7">
        <v>2</v>
      </c>
      <c r="N25" s="9">
        <v>8740</v>
      </c>
      <c r="O25" s="7" t="s">
        <v>35</v>
      </c>
      <c r="P25" s="7" t="s">
        <v>30</v>
      </c>
      <c r="Q25" s="7" t="s">
        <v>31</v>
      </c>
      <c r="R25" s="7" t="s">
        <v>32</v>
      </c>
      <c r="S25" s="7" t="s">
        <v>35</v>
      </c>
      <c r="T25" s="10">
        <v>1.165</v>
      </c>
      <c r="V25" s="37" t="s">
        <v>103</v>
      </c>
      <c r="W25" s="38">
        <f>+W23</f>
        <v>406906.12800000003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40919</v>
      </c>
      <c r="F26" s="7" t="s">
        <v>104</v>
      </c>
      <c r="G26" s="7" t="s">
        <v>105</v>
      </c>
      <c r="H26" s="8">
        <v>44079</v>
      </c>
      <c r="I26" s="7">
        <v>23</v>
      </c>
      <c r="J26" s="7" t="s">
        <v>26</v>
      </c>
      <c r="K26" s="7" t="s">
        <v>106</v>
      </c>
      <c r="L26" s="7" t="s">
        <v>107</v>
      </c>
      <c r="M26" s="7">
        <v>2</v>
      </c>
      <c r="N26" s="9">
        <v>89396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1.165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47403</v>
      </c>
      <c r="F27" s="7" t="s">
        <v>108</v>
      </c>
      <c r="G27" s="7" t="s">
        <v>109</v>
      </c>
      <c r="H27" s="8">
        <v>44081</v>
      </c>
      <c r="I27" s="7">
        <v>23</v>
      </c>
      <c r="J27" s="7" t="s">
        <v>26</v>
      </c>
      <c r="K27" s="7" t="s">
        <v>110</v>
      </c>
      <c r="L27" s="7" t="s">
        <v>111</v>
      </c>
      <c r="M27" s="7">
        <v>4</v>
      </c>
      <c r="N27" s="9">
        <v>413008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1.165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96</v>
      </c>
      <c r="F28" s="7" t="s">
        <v>97</v>
      </c>
      <c r="G28" s="7" t="s">
        <v>109</v>
      </c>
      <c r="H28" s="8">
        <v>44081</v>
      </c>
      <c r="I28" s="7">
        <v>23</v>
      </c>
      <c r="J28" s="7" t="s">
        <v>26</v>
      </c>
      <c r="K28" s="7" t="s">
        <v>110</v>
      </c>
      <c r="L28" s="7" t="s">
        <v>111</v>
      </c>
      <c r="M28" s="7">
        <v>4</v>
      </c>
      <c r="N28" s="9">
        <v>17480</v>
      </c>
      <c r="O28" s="7" t="s">
        <v>35</v>
      </c>
      <c r="P28" s="7" t="s">
        <v>30</v>
      </c>
      <c r="Q28" s="7" t="s">
        <v>31</v>
      </c>
      <c r="R28" s="7" t="s">
        <v>32</v>
      </c>
      <c r="S28" s="7" t="s">
        <v>35</v>
      </c>
      <c r="T28" s="10">
        <v>1.165</v>
      </c>
      <c r="V28" s="17" t="s">
        <v>112</v>
      </c>
      <c r="W28" s="18"/>
      <c r="X28" s="41"/>
      <c r="Y28" s="19" t="s">
        <v>113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46774</v>
      </c>
      <c r="F29" s="7" t="s">
        <v>114</v>
      </c>
      <c r="G29" s="7" t="s">
        <v>115</v>
      </c>
      <c r="H29" s="8">
        <v>44081</v>
      </c>
      <c r="I29" s="7">
        <v>23</v>
      </c>
      <c r="J29" s="7" t="s">
        <v>26</v>
      </c>
      <c r="K29" s="7" t="s">
        <v>116</v>
      </c>
      <c r="L29" s="7" t="s">
        <v>117</v>
      </c>
      <c r="M29" s="7">
        <v>4</v>
      </c>
      <c r="N29" s="9">
        <v>120036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1.165</v>
      </c>
      <c r="V29" s="22" t="s">
        <v>118</v>
      </c>
      <c r="W29" s="45">
        <f>+$T$2</f>
        <v>1.165</v>
      </c>
      <c r="X29" s="41"/>
      <c r="Y29" s="19" t="s">
        <v>61</v>
      </c>
      <c r="Z29" s="21"/>
      <c r="AA29" s="24" t="s">
        <v>119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33</v>
      </c>
      <c r="F30" s="7" t="s">
        <v>34</v>
      </c>
      <c r="G30" s="7" t="s">
        <v>115</v>
      </c>
      <c r="H30" s="8">
        <v>44081</v>
      </c>
      <c r="I30" s="7">
        <v>23</v>
      </c>
      <c r="J30" s="7" t="s">
        <v>26</v>
      </c>
      <c r="K30" s="7" t="s">
        <v>116</v>
      </c>
      <c r="L30" s="7" t="s">
        <v>117</v>
      </c>
      <c r="M30" s="7">
        <v>4</v>
      </c>
      <c r="N30" s="9">
        <v>12436</v>
      </c>
      <c r="O30" s="7" t="s">
        <v>35</v>
      </c>
      <c r="P30" s="7" t="s">
        <v>30</v>
      </c>
      <c r="Q30" s="7" t="s">
        <v>31</v>
      </c>
      <c r="R30" s="7" t="s">
        <v>32</v>
      </c>
      <c r="S30" s="7" t="s">
        <v>35</v>
      </c>
      <c r="T30" s="10">
        <v>1.165</v>
      </c>
      <c r="V30" s="22" t="s">
        <v>120</v>
      </c>
      <c r="W30" s="23">
        <f>+IF(W29&lt;=Z35,AA35,IF(W29&lt;=Z34,AA34,IF(W29&lt;=Z33,AA33,IF(W29&lt;=Z32,AA32,IF(W29&gt;=Y31,AA31)))))</f>
        <v>75600</v>
      </c>
      <c r="X30" s="7"/>
      <c r="Y30" s="25" t="s">
        <v>68</v>
      </c>
      <c r="Z30" s="25" t="s">
        <v>69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39</v>
      </c>
      <c r="F31" s="7" t="s">
        <v>40</v>
      </c>
      <c r="G31" s="7" t="s">
        <v>115</v>
      </c>
      <c r="H31" s="8">
        <v>44081</v>
      </c>
      <c r="I31" s="7">
        <v>23</v>
      </c>
      <c r="J31" s="7" t="s">
        <v>26</v>
      </c>
      <c r="K31" s="7" t="s">
        <v>116</v>
      </c>
      <c r="L31" s="7" t="s">
        <v>117</v>
      </c>
      <c r="M31" s="7">
        <v>4</v>
      </c>
      <c r="N31" s="9">
        <v>2016</v>
      </c>
      <c r="O31" s="7" t="s">
        <v>35</v>
      </c>
      <c r="P31" s="7" t="s">
        <v>30</v>
      </c>
      <c r="Q31" s="7" t="s">
        <v>31</v>
      </c>
      <c r="R31" s="7" t="s">
        <v>32</v>
      </c>
      <c r="S31" s="7" t="s">
        <v>35</v>
      </c>
      <c r="T31" s="10">
        <v>1.165</v>
      </c>
      <c r="V31" s="47"/>
      <c r="W31" s="48"/>
      <c r="X31" s="6"/>
      <c r="Y31" s="49">
        <v>1.2</v>
      </c>
      <c r="Z31" s="29" t="s">
        <v>75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121</v>
      </c>
      <c r="F32" s="7" t="s">
        <v>122</v>
      </c>
      <c r="G32" s="7" t="s">
        <v>115</v>
      </c>
      <c r="H32" s="8">
        <v>44081</v>
      </c>
      <c r="I32" s="7">
        <v>23</v>
      </c>
      <c r="J32" s="7" t="s">
        <v>26</v>
      </c>
      <c r="K32" s="7" t="s">
        <v>116</v>
      </c>
      <c r="L32" s="7" t="s">
        <v>117</v>
      </c>
      <c r="M32" s="7">
        <v>1</v>
      </c>
      <c r="N32" s="9">
        <v>8403</v>
      </c>
      <c r="O32" s="7" t="s">
        <v>35</v>
      </c>
      <c r="P32" s="7" t="s">
        <v>30</v>
      </c>
      <c r="Q32" s="7" t="s">
        <v>31</v>
      </c>
      <c r="R32" s="7" t="s">
        <v>32</v>
      </c>
      <c r="S32" s="7" t="s">
        <v>35</v>
      </c>
      <c r="T32" s="10">
        <v>1.165</v>
      </c>
      <c r="V32" s="37" t="s">
        <v>123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36</v>
      </c>
      <c r="F33" s="7" t="s">
        <v>37</v>
      </c>
      <c r="G33" s="7" t="s">
        <v>115</v>
      </c>
      <c r="H33" s="8">
        <v>44081</v>
      </c>
      <c r="I33" s="7">
        <v>23</v>
      </c>
      <c r="J33" s="7" t="s">
        <v>26</v>
      </c>
      <c r="K33" s="7" t="s">
        <v>116</v>
      </c>
      <c r="L33" s="7" t="s">
        <v>117</v>
      </c>
      <c r="M33" s="7">
        <v>4</v>
      </c>
      <c r="N33" s="9">
        <v>10756</v>
      </c>
      <c r="O33" s="7" t="s">
        <v>35</v>
      </c>
      <c r="P33" s="7" t="s">
        <v>30</v>
      </c>
      <c r="Q33" s="7" t="s">
        <v>31</v>
      </c>
      <c r="R33" s="7" t="s">
        <v>32</v>
      </c>
      <c r="S33" s="7" t="s">
        <v>35</v>
      </c>
      <c r="T33" s="10">
        <v>1.165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40457</v>
      </c>
      <c r="F34" s="7" t="s">
        <v>124</v>
      </c>
      <c r="G34" s="7" t="s">
        <v>125</v>
      </c>
      <c r="H34" s="8">
        <v>44081</v>
      </c>
      <c r="I34" s="7">
        <v>23</v>
      </c>
      <c r="J34" s="7" t="s">
        <v>26</v>
      </c>
      <c r="K34" s="7" t="s">
        <v>126</v>
      </c>
      <c r="L34" s="7" t="s">
        <v>127</v>
      </c>
      <c r="M34" s="7">
        <v>4</v>
      </c>
      <c r="N34" s="9">
        <v>102156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1.165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39</v>
      </c>
      <c r="F35" s="7" t="s">
        <v>40</v>
      </c>
      <c r="G35" s="7" t="s">
        <v>125</v>
      </c>
      <c r="H35" s="8">
        <v>44081</v>
      </c>
      <c r="I35" s="7">
        <v>23</v>
      </c>
      <c r="J35" s="7" t="s">
        <v>26</v>
      </c>
      <c r="K35" s="7" t="s">
        <v>126</v>
      </c>
      <c r="L35" s="7" t="s">
        <v>127</v>
      </c>
      <c r="M35" s="7">
        <v>4</v>
      </c>
      <c r="N35" s="9">
        <v>2016</v>
      </c>
      <c r="O35" s="7" t="s">
        <v>35</v>
      </c>
      <c r="P35" s="7" t="s">
        <v>30</v>
      </c>
      <c r="Q35" s="7" t="s">
        <v>31</v>
      </c>
      <c r="R35" s="7" t="s">
        <v>32</v>
      </c>
      <c r="S35" s="7" t="s">
        <v>35</v>
      </c>
      <c r="T35" s="10">
        <v>1.165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33</v>
      </c>
      <c r="F36" s="7" t="s">
        <v>34</v>
      </c>
      <c r="G36" s="7" t="s">
        <v>125</v>
      </c>
      <c r="H36" s="8">
        <v>44081</v>
      </c>
      <c r="I36" s="7">
        <v>23</v>
      </c>
      <c r="J36" s="7" t="s">
        <v>26</v>
      </c>
      <c r="K36" s="7" t="s">
        <v>126</v>
      </c>
      <c r="L36" s="7" t="s">
        <v>127</v>
      </c>
      <c r="M36" s="7">
        <v>4</v>
      </c>
      <c r="N36" s="9">
        <v>12436</v>
      </c>
      <c r="O36" s="7" t="s">
        <v>35</v>
      </c>
      <c r="P36" s="7" t="s">
        <v>30</v>
      </c>
      <c r="Q36" s="7" t="s">
        <v>31</v>
      </c>
      <c r="R36" s="7" t="s">
        <v>32</v>
      </c>
      <c r="S36" s="7" t="s">
        <v>35</v>
      </c>
      <c r="T36" s="10">
        <v>1.165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36</v>
      </c>
      <c r="F37" s="7" t="s">
        <v>37</v>
      </c>
      <c r="G37" s="7" t="s">
        <v>125</v>
      </c>
      <c r="H37" s="8">
        <v>44081</v>
      </c>
      <c r="I37" s="7">
        <v>23</v>
      </c>
      <c r="J37" s="7" t="s">
        <v>26</v>
      </c>
      <c r="K37" s="7" t="s">
        <v>126</v>
      </c>
      <c r="L37" s="7" t="s">
        <v>127</v>
      </c>
      <c r="M37" s="7">
        <v>4</v>
      </c>
      <c r="N37" s="9">
        <v>10756</v>
      </c>
      <c r="O37" s="7" t="s">
        <v>35</v>
      </c>
      <c r="P37" s="7" t="s">
        <v>30</v>
      </c>
      <c r="Q37" s="7" t="s">
        <v>31</v>
      </c>
      <c r="R37" s="7" t="s">
        <v>32</v>
      </c>
      <c r="S37" s="7" t="s">
        <v>35</v>
      </c>
      <c r="T37" s="10">
        <v>1.165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88</v>
      </c>
      <c r="F38" s="7" t="s">
        <v>89</v>
      </c>
      <c r="G38" s="7" t="s">
        <v>125</v>
      </c>
      <c r="H38" s="8">
        <v>44081</v>
      </c>
      <c r="I38" s="7">
        <v>23</v>
      </c>
      <c r="J38" s="7" t="s">
        <v>26</v>
      </c>
      <c r="K38" s="7" t="s">
        <v>126</v>
      </c>
      <c r="L38" s="7" t="s">
        <v>127</v>
      </c>
      <c r="M38" s="7">
        <v>1</v>
      </c>
      <c r="N38" s="9">
        <v>9664</v>
      </c>
      <c r="O38" s="7" t="s">
        <v>35</v>
      </c>
      <c r="P38" s="7" t="s">
        <v>30</v>
      </c>
      <c r="Q38" s="7" t="s">
        <v>31</v>
      </c>
      <c r="R38" s="7" t="s">
        <v>32</v>
      </c>
      <c r="S38" s="7" t="s">
        <v>35</v>
      </c>
      <c r="T38" s="10">
        <v>1.165</v>
      </c>
      <c r="V38" s="17" t="s">
        <v>128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40914</v>
      </c>
      <c r="F39" s="7" t="s">
        <v>129</v>
      </c>
      <c r="G39" s="7" t="s">
        <v>130</v>
      </c>
      <c r="H39" s="8">
        <v>44081</v>
      </c>
      <c r="I39" s="7">
        <v>23</v>
      </c>
      <c r="J39" s="7" t="s">
        <v>26</v>
      </c>
      <c r="K39" s="7" t="s">
        <v>131</v>
      </c>
      <c r="L39" s="7" t="s">
        <v>132</v>
      </c>
      <c r="M39" s="7">
        <v>2</v>
      </c>
      <c r="N39" s="9">
        <v>62506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1.165</v>
      </c>
      <c r="V39" s="22" t="s">
        <v>60</v>
      </c>
      <c r="W39" s="23">
        <f>SUMIFS(N:N,S:S,"Impulso ",P:P,"Actual")</f>
        <v>0</v>
      </c>
      <c r="X39" s="7"/>
      <c r="Y39" s="19" t="s">
        <v>133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50878</v>
      </c>
      <c r="F40" s="7" t="s">
        <v>134</v>
      </c>
      <c r="G40" s="7" t="s">
        <v>135</v>
      </c>
      <c r="H40" s="8">
        <v>44082</v>
      </c>
      <c r="I40" s="7">
        <v>23</v>
      </c>
      <c r="J40" s="7" t="s">
        <v>26</v>
      </c>
      <c r="K40" s="7" t="s">
        <v>136</v>
      </c>
      <c r="L40" s="7" t="s">
        <v>137</v>
      </c>
      <c r="M40" s="7">
        <v>4</v>
      </c>
      <c r="N40" s="9">
        <v>246424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1.165</v>
      </c>
      <c r="V40" s="22" t="s">
        <v>67</v>
      </c>
      <c r="W40" s="23">
        <f>SUMIFS(N:N,S:S,"Impulso ",P:P,"Actual")</f>
        <v>0</v>
      </c>
      <c r="X40" s="7"/>
      <c r="Y40" s="19" t="s">
        <v>61</v>
      </c>
      <c r="Z40" s="21"/>
      <c r="AA40" s="24" t="s">
        <v>62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45606</v>
      </c>
      <c r="F41" s="7" t="s">
        <v>138</v>
      </c>
      <c r="G41" s="7" t="s">
        <v>139</v>
      </c>
      <c r="H41" s="8">
        <v>44082</v>
      </c>
      <c r="I41" s="7">
        <v>23</v>
      </c>
      <c r="J41" s="7" t="s">
        <v>26</v>
      </c>
      <c r="K41" s="7" t="s">
        <v>140</v>
      </c>
      <c r="L41" s="7" t="s">
        <v>141</v>
      </c>
      <c r="M41" s="7">
        <v>4</v>
      </c>
      <c r="N41" s="9">
        <v>364876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1.165</v>
      </c>
      <c r="V41" s="22" t="s">
        <v>74</v>
      </c>
      <c r="W41" s="27">
        <f>+IF(W39&lt;=Z44,AA44,IF(W39&lt;=Z43,AA43,IF(W39&gt;=Y42,AA42)))</f>
        <v>4.0000000000000001E-3</v>
      </c>
      <c r="X41" s="7"/>
      <c r="Y41" s="25" t="s">
        <v>68</v>
      </c>
      <c r="Z41" s="25" t="s">
        <v>69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33</v>
      </c>
      <c r="F42" s="7" t="s">
        <v>34</v>
      </c>
      <c r="G42" s="7" t="s">
        <v>139</v>
      </c>
      <c r="H42" s="8">
        <v>44082</v>
      </c>
      <c r="I42" s="7">
        <v>23</v>
      </c>
      <c r="J42" s="7" t="s">
        <v>26</v>
      </c>
      <c r="K42" s="7" t="s">
        <v>140</v>
      </c>
      <c r="L42" s="7" t="s">
        <v>141</v>
      </c>
      <c r="M42" s="7">
        <v>4</v>
      </c>
      <c r="N42" s="9">
        <v>12436</v>
      </c>
      <c r="O42" s="7" t="s">
        <v>35</v>
      </c>
      <c r="P42" s="7" t="s">
        <v>30</v>
      </c>
      <c r="Q42" s="7" t="s">
        <v>31</v>
      </c>
      <c r="R42" s="7" t="s">
        <v>32</v>
      </c>
      <c r="S42" s="7" t="s">
        <v>35</v>
      </c>
      <c r="T42" s="10">
        <v>1.165</v>
      </c>
      <c r="V42" s="22" t="s">
        <v>78</v>
      </c>
      <c r="W42" s="23">
        <f>+W40*W41</f>
        <v>0</v>
      </c>
      <c r="X42" s="7"/>
      <c r="Y42" s="28">
        <v>25000000</v>
      </c>
      <c r="Z42" s="29" t="s">
        <v>75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36</v>
      </c>
      <c r="F43" s="7" t="s">
        <v>37</v>
      </c>
      <c r="G43" s="7" t="s">
        <v>139</v>
      </c>
      <c r="H43" s="8">
        <v>44082</v>
      </c>
      <c r="I43" s="7">
        <v>23</v>
      </c>
      <c r="J43" s="7" t="s">
        <v>26</v>
      </c>
      <c r="K43" s="7" t="s">
        <v>140</v>
      </c>
      <c r="L43" s="7" t="s">
        <v>141</v>
      </c>
      <c r="M43" s="7">
        <v>4</v>
      </c>
      <c r="N43" s="9">
        <v>10756</v>
      </c>
      <c r="O43" s="7" t="s">
        <v>35</v>
      </c>
      <c r="P43" s="7" t="s">
        <v>30</v>
      </c>
      <c r="Q43" s="7" t="s">
        <v>31</v>
      </c>
      <c r="R43" s="7" t="s">
        <v>32</v>
      </c>
      <c r="S43" s="7" t="s">
        <v>35</v>
      </c>
      <c r="T43" s="10">
        <v>1.165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39</v>
      </c>
      <c r="F44" s="7" t="s">
        <v>40</v>
      </c>
      <c r="G44" s="7" t="s">
        <v>139</v>
      </c>
      <c r="H44" s="8">
        <v>44082</v>
      </c>
      <c r="I44" s="7">
        <v>23</v>
      </c>
      <c r="J44" s="7" t="s">
        <v>26</v>
      </c>
      <c r="K44" s="7" t="s">
        <v>140</v>
      </c>
      <c r="L44" s="7" t="s">
        <v>141</v>
      </c>
      <c r="M44" s="7">
        <v>4</v>
      </c>
      <c r="N44" s="9">
        <v>2016</v>
      </c>
      <c r="O44" s="7" t="s">
        <v>35</v>
      </c>
      <c r="P44" s="7" t="s">
        <v>30</v>
      </c>
      <c r="Q44" s="7" t="s">
        <v>31</v>
      </c>
      <c r="R44" s="7" t="s">
        <v>32</v>
      </c>
      <c r="S44" s="7" t="s">
        <v>35</v>
      </c>
      <c r="T44" s="10">
        <v>1.165</v>
      </c>
      <c r="V44" s="37" t="s">
        <v>85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142</v>
      </c>
      <c r="F45" s="7" t="s">
        <v>143</v>
      </c>
      <c r="G45" s="7" t="s">
        <v>139</v>
      </c>
      <c r="H45" s="8">
        <v>44082</v>
      </c>
      <c r="I45" s="7">
        <v>23</v>
      </c>
      <c r="J45" s="7" t="s">
        <v>26</v>
      </c>
      <c r="K45" s="7" t="s">
        <v>140</v>
      </c>
      <c r="L45" s="7" t="s">
        <v>141</v>
      </c>
      <c r="M45" s="7">
        <v>1</v>
      </c>
      <c r="N45" s="9">
        <v>12353</v>
      </c>
      <c r="O45" s="7" t="s">
        <v>35</v>
      </c>
      <c r="P45" s="7" t="s">
        <v>30</v>
      </c>
      <c r="Q45" s="7" t="s">
        <v>31</v>
      </c>
      <c r="R45" s="7" t="s">
        <v>32</v>
      </c>
      <c r="S45" s="7" t="s">
        <v>35</v>
      </c>
      <c r="T45" s="10">
        <v>1.165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50857</v>
      </c>
      <c r="F46" s="7" t="s">
        <v>144</v>
      </c>
      <c r="G46" s="7" t="s">
        <v>145</v>
      </c>
      <c r="H46" s="8">
        <v>44084</v>
      </c>
      <c r="I46" s="7">
        <v>23</v>
      </c>
      <c r="J46" s="7" t="s">
        <v>26</v>
      </c>
      <c r="K46" s="7" t="s">
        <v>146</v>
      </c>
      <c r="L46" s="7" t="s">
        <v>147</v>
      </c>
      <c r="M46" s="7">
        <v>2</v>
      </c>
      <c r="N46" s="9">
        <v>156488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1.165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96</v>
      </c>
      <c r="F47" s="7" t="s">
        <v>97</v>
      </c>
      <c r="G47" s="7" t="s">
        <v>145</v>
      </c>
      <c r="H47" s="8">
        <v>44084</v>
      </c>
      <c r="I47" s="7">
        <v>23</v>
      </c>
      <c r="J47" s="7" t="s">
        <v>26</v>
      </c>
      <c r="K47" s="7" t="s">
        <v>146</v>
      </c>
      <c r="L47" s="7" t="s">
        <v>147</v>
      </c>
      <c r="M47" s="7">
        <v>2</v>
      </c>
      <c r="N47" s="9">
        <v>8740</v>
      </c>
      <c r="O47" s="7" t="s">
        <v>35</v>
      </c>
      <c r="P47" s="7" t="s">
        <v>30</v>
      </c>
      <c r="Q47" s="7" t="s">
        <v>31</v>
      </c>
      <c r="R47" s="7" t="s">
        <v>32</v>
      </c>
      <c r="S47" s="7" t="s">
        <v>35</v>
      </c>
      <c r="T47" s="10">
        <v>1.165</v>
      </c>
      <c r="V47" s="37" t="s">
        <v>148</v>
      </c>
      <c r="W47" s="55">
        <f>+W32+W25+W16+W44</f>
        <v>483027.15300000005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98</v>
      </c>
      <c r="F48" s="7" t="s">
        <v>99</v>
      </c>
      <c r="G48" s="7" t="s">
        <v>145</v>
      </c>
      <c r="H48" s="8">
        <v>44084</v>
      </c>
      <c r="I48" s="7">
        <v>23</v>
      </c>
      <c r="J48" s="7" t="s">
        <v>26</v>
      </c>
      <c r="K48" s="7" t="s">
        <v>146</v>
      </c>
      <c r="L48" s="7" t="s">
        <v>147</v>
      </c>
      <c r="M48" s="7">
        <v>2</v>
      </c>
      <c r="N48" s="9">
        <v>9748</v>
      </c>
      <c r="O48" s="7" t="s">
        <v>35</v>
      </c>
      <c r="P48" s="7" t="s">
        <v>30</v>
      </c>
      <c r="Q48" s="7" t="s">
        <v>31</v>
      </c>
      <c r="R48" s="7" t="s">
        <v>32</v>
      </c>
      <c r="S48" s="7" t="s">
        <v>35</v>
      </c>
      <c r="T48" s="10">
        <v>1.165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51170</v>
      </c>
      <c r="F49" s="7" t="s">
        <v>149</v>
      </c>
      <c r="G49" s="7" t="s">
        <v>150</v>
      </c>
      <c r="H49" s="8">
        <v>44084</v>
      </c>
      <c r="I49" s="7">
        <v>23</v>
      </c>
      <c r="J49" s="7" t="s">
        <v>26</v>
      </c>
      <c r="K49" s="7" t="s">
        <v>151</v>
      </c>
      <c r="L49" s="7" t="s">
        <v>152</v>
      </c>
      <c r="M49" s="7">
        <v>2</v>
      </c>
      <c r="N49" s="9">
        <v>164102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1.165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39</v>
      </c>
      <c r="F50" s="7" t="s">
        <v>40</v>
      </c>
      <c r="G50" s="7" t="s">
        <v>150</v>
      </c>
      <c r="H50" s="8">
        <v>44084</v>
      </c>
      <c r="I50" s="7">
        <v>23</v>
      </c>
      <c r="J50" s="7" t="s">
        <v>26</v>
      </c>
      <c r="K50" s="7" t="s">
        <v>151</v>
      </c>
      <c r="L50" s="7" t="s">
        <v>152</v>
      </c>
      <c r="M50" s="7">
        <v>2</v>
      </c>
      <c r="N50" s="9">
        <v>1008</v>
      </c>
      <c r="O50" s="7" t="s">
        <v>35</v>
      </c>
      <c r="P50" s="7" t="s">
        <v>30</v>
      </c>
      <c r="Q50" s="7" t="s">
        <v>31</v>
      </c>
      <c r="R50" s="7" t="s">
        <v>32</v>
      </c>
      <c r="S50" s="7" t="s">
        <v>35</v>
      </c>
      <c r="T50" s="10">
        <v>1.165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33</v>
      </c>
      <c r="F51" s="7" t="s">
        <v>34</v>
      </c>
      <c r="G51" s="7" t="s">
        <v>150</v>
      </c>
      <c r="H51" s="8">
        <v>44084</v>
      </c>
      <c r="I51" s="7">
        <v>23</v>
      </c>
      <c r="J51" s="7" t="s">
        <v>26</v>
      </c>
      <c r="K51" s="7" t="s">
        <v>151</v>
      </c>
      <c r="L51" s="7" t="s">
        <v>152</v>
      </c>
      <c r="M51" s="7">
        <v>2</v>
      </c>
      <c r="N51" s="9">
        <v>6218</v>
      </c>
      <c r="O51" s="7" t="s">
        <v>35</v>
      </c>
      <c r="P51" s="7" t="s">
        <v>30</v>
      </c>
      <c r="Q51" s="7" t="s">
        <v>31</v>
      </c>
      <c r="R51" s="7" t="s">
        <v>32</v>
      </c>
      <c r="S51" s="7" t="s">
        <v>35</v>
      </c>
      <c r="T51" s="10">
        <v>1.165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36</v>
      </c>
      <c r="F52" s="7" t="s">
        <v>37</v>
      </c>
      <c r="G52" s="7" t="s">
        <v>150</v>
      </c>
      <c r="H52" s="8">
        <v>44084</v>
      </c>
      <c r="I52" s="7">
        <v>23</v>
      </c>
      <c r="J52" s="7" t="s">
        <v>26</v>
      </c>
      <c r="K52" s="7" t="s">
        <v>151</v>
      </c>
      <c r="L52" s="7" t="s">
        <v>152</v>
      </c>
      <c r="M52" s="7">
        <v>2</v>
      </c>
      <c r="N52" s="9">
        <v>5378</v>
      </c>
      <c r="O52" s="7" t="s">
        <v>35</v>
      </c>
      <c r="P52" s="7" t="s">
        <v>30</v>
      </c>
      <c r="Q52" s="7" t="s">
        <v>31</v>
      </c>
      <c r="R52" s="7" t="s">
        <v>32</v>
      </c>
      <c r="S52" s="7" t="s">
        <v>35</v>
      </c>
      <c r="T52" s="10">
        <v>1.165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40436</v>
      </c>
      <c r="F53" s="7" t="s">
        <v>153</v>
      </c>
      <c r="G53" s="7" t="s">
        <v>154</v>
      </c>
      <c r="H53" s="8">
        <v>44085</v>
      </c>
      <c r="I53" s="7">
        <v>23</v>
      </c>
      <c r="J53" s="7" t="s">
        <v>26</v>
      </c>
      <c r="K53" s="7" t="s">
        <v>155</v>
      </c>
      <c r="L53" s="7" t="s">
        <v>156</v>
      </c>
      <c r="M53" s="7">
        <v>1</v>
      </c>
      <c r="N53" s="9">
        <v>10462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1.165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50657</v>
      </c>
      <c r="F54" s="7" t="s">
        <v>70</v>
      </c>
      <c r="G54" s="7" t="s">
        <v>157</v>
      </c>
      <c r="H54" s="8">
        <v>44085</v>
      </c>
      <c r="I54" s="7">
        <v>23</v>
      </c>
      <c r="J54" s="7" t="s">
        <v>26</v>
      </c>
      <c r="K54" s="7" t="s">
        <v>158</v>
      </c>
      <c r="L54" s="7" t="s">
        <v>159</v>
      </c>
      <c r="M54" s="7">
        <v>2</v>
      </c>
      <c r="N54" s="9">
        <v>220152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1.165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50568</v>
      </c>
      <c r="F55" s="7" t="s">
        <v>160</v>
      </c>
      <c r="G55" s="7" t="s">
        <v>161</v>
      </c>
      <c r="H55" s="8">
        <v>44088</v>
      </c>
      <c r="I55" s="7">
        <v>23</v>
      </c>
      <c r="J55" s="7" t="s">
        <v>26</v>
      </c>
      <c r="K55" s="7" t="s">
        <v>162</v>
      </c>
      <c r="L55" s="7" t="s">
        <v>163</v>
      </c>
      <c r="M55" s="7">
        <v>2</v>
      </c>
      <c r="N55" s="9">
        <v>137126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1.165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164</v>
      </c>
      <c r="F56" s="7" t="s">
        <v>165</v>
      </c>
      <c r="G56" s="7" t="s">
        <v>161</v>
      </c>
      <c r="H56" s="8">
        <v>44088</v>
      </c>
      <c r="I56" s="7">
        <v>23</v>
      </c>
      <c r="J56" s="7" t="s">
        <v>26</v>
      </c>
      <c r="K56" s="7" t="s">
        <v>162</v>
      </c>
      <c r="L56" s="7" t="s">
        <v>163</v>
      </c>
      <c r="M56" s="7">
        <v>2</v>
      </c>
      <c r="N56" s="9">
        <v>7394</v>
      </c>
      <c r="O56" s="7" t="s">
        <v>35</v>
      </c>
      <c r="P56" s="7" t="s">
        <v>30</v>
      </c>
      <c r="Q56" s="7" t="s">
        <v>31</v>
      </c>
      <c r="R56" s="7" t="s">
        <v>32</v>
      </c>
      <c r="S56" s="7" t="s">
        <v>35</v>
      </c>
      <c r="T56" s="10">
        <v>1.165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98</v>
      </c>
      <c r="F57" s="7" t="s">
        <v>99</v>
      </c>
      <c r="G57" s="7" t="s">
        <v>161</v>
      </c>
      <c r="H57" s="8">
        <v>44088</v>
      </c>
      <c r="I57" s="7">
        <v>23</v>
      </c>
      <c r="J57" s="7" t="s">
        <v>26</v>
      </c>
      <c r="K57" s="7" t="s">
        <v>162</v>
      </c>
      <c r="L57" s="7" t="s">
        <v>163</v>
      </c>
      <c r="M57" s="7">
        <v>2</v>
      </c>
      <c r="N57" s="9">
        <v>9748</v>
      </c>
      <c r="O57" s="7" t="s">
        <v>35</v>
      </c>
      <c r="P57" s="7" t="s">
        <v>30</v>
      </c>
      <c r="Q57" s="7" t="s">
        <v>31</v>
      </c>
      <c r="R57" s="7" t="s">
        <v>32</v>
      </c>
      <c r="S57" s="7" t="s">
        <v>35</v>
      </c>
      <c r="T57" s="10">
        <v>1.165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39</v>
      </c>
      <c r="F58" s="7" t="s">
        <v>40</v>
      </c>
      <c r="G58" s="7" t="s">
        <v>166</v>
      </c>
      <c r="H58" s="8">
        <v>44088</v>
      </c>
      <c r="I58" s="7">
        <v>23</v>
      </c>
      <c r="J58" s="7" t="s">
        <v>26</v>
      </c>
      <c r="K58" s="7" t="s">
        <v>167</v>
      </c>
      <c r="L58" s="7" t="s">
        <v>168</v>
      </c>
      <c r="M58" s="7">
        <v>4</v>
      </c>
      <c r="N58" s="9">
        <v>2016</v>
      </c>
      <c r="O58" s="7" t="s">
        <v>35</v>
      </c>
      <c r="P58" s="7" t="s">
        <v>30</v>
      </c>
      <c r="Q58" s="7" t="s">
        <v>31</v>
      </c>
      <c r="R58" s="7" t="s">
        <v>32</v>
      </c>
      <c r="S58" s="7" t="s">
        <v>35</v>
      </c>
      <c r="T58" s="10">
        <v>1.165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47142</v>
      </c>
      <c r="F59" s="7" t="s">
        <v>54</v>
      </c>
      <c r="G59" s="7" t="s">
        <v>169</v>
      </c>
      <c r="H59" s="8">
        <v>44088</v>
      </c>
      <c r="I59" s="7">
        <v>23</v>
      </c>
      <c r="J59" s="7" t="s">
        <v>26</v>
      </c>
      <c r="K59" s="7" t="s">
        <v>170</v>
      </c>
      <c r="L59" s="7" t="s">
        <v>171</v>
      </c>
      <c r="M59" s="7">
        <v>4</v>
      </c>
      <c r="N59" s="9">
        <v>258624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1.165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172</v>
      </c>
      <c r="F60" s="7" t="s">
        <v>173</v>
      </c>
      <c r="G60" s="7" t="s">
        <v>174</v>
      </c>
      <c r="H60" s="8">
        <v>44088</v>
      </c>
      <c r="I60" s="7">
        <v>23</v>
      </c>
      <c r="J60" s="7" t="s">
        <v>26</v>
      </c>
      <c r="K60" s="7" t="s">
        <v>175</v>
      </c>
      <c r="L60" s="7" t="s">
        <v>176</v>
      </c>
      <c r="M60" s="7">
        <v>1</v>
      </c>
      <c r="N60" s="9">
        <v>2521</v>
      </c>
      <c r="O60" s="7" t="s">
        <v>35</v>
      </c>
      <c r="P60" s="7" t="s">
        <v>30</v>
      </c>
      <c r="Q60" s="7" t="s">
        <v>31</v>
      </c>
      <c r="R60" s="7" t="s">
        <v>32</v>
      </c>
      <c r="S60" s="7" t="s">
        <v>35</v>
      </c>
      <c r="T60" s="10">
        <v>1.165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47283</v>
      </c>
      <c r="F61" s="7" t="s">
        <v>177</v>
      </c>
      <c r="G61" s="7" t="s">
        <v>178</v>
      </c>
      <c r="H61" s="8">
        <v>44088</v>
      </c>
      <c r="I61" s="7">
        <v>23</v>
      </c>
      <c r="J61" s="7" t="s">
        <v>26</v>
      </c>
      <c r="K61" s="7" t="s">
        <v>179</v>
      </c>
      <c r="L61" s="7" t="s">
        <v>180</v>
      </c>
      <c r="M61" s="7">
        <v>3</v>
      </c>
      <c r="N61" s="9">
        <v>229590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1.165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47402</v>
      </c>
      <c r="F62" s="7" t="s">
        <v>181</v>
      </c>
      <c r="G62" s="7" t="s">
        <v>182</v>
      </c>
      <c r="H62" s="8">
        <v>44089</v>
      </c>
      <c r="I62" s="7">
        <v>23</v>
      </c>
      <c r="J62" s="7" t="s">
        <v>26</v>
      </c>
      <c r="K62" s="7" t="s">
        <v>183</v>
      </c>
      <c r="L62" s="7" t="s">
        <v>184</v>
      </c>
      <c r="M62" s="7">
        <v>2</v>
      </c>
      <c r="N62" s="9">
        <v>191984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1.165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96</v>
      </c>
      <c r="F63" s="7" t="s">
        <v>97</v>
      </c>
      <c r="G63" s="7" t="s">
        <v>182</v>
      </c>
      <c r="H63" s="8">
        <v>44089</v>
      </c>
      <c r="I63" s="7">
        <v>23</v>
      </c>
      <c r="J63" s="7" t="s">
        <v>26</v>
      </c>
      <c r="K63" s="7" t="s">
        <v>183</v>
      </c>
      <c r="L63" s="7" t="s">
        <v>184</v>
      </c>
      <c r="M63" s="7">
        <v>2</v>
      </c>
      <c r="N63" s="9">
        <v>8740</v>
      </c>
      <c r="O63" s="7" t="s">
        <v>35</v>
      </c>
      <c r="P63" s="7" t="s">
        <v>30</v>
      </c>
      <c r="Q63" s="7" t="s">
        <v>31</v>
      </c>
      <c r="R63" s="7" t="s">
        <v>32</v>
      </c>
      <c r="S63" s="7" t="s">
        <v>35</v>
      </c>
      <c r="T63" s="10">
        <v>1.165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47648</v>
      </c>
      <c r="F64" s="7" t="s">
        <v>185</v>
      </c>
      <c r="G64" s="7" t="s">
        <v>186</v>
      </c>
      <c r="H64" s="8">
        <v>44089</v>
      </c>
      <c r="I64" s="7">
        <v>23</v>
      </c>
      <c r="J64" s="7" t="s">
        <v>26</v>
      </c>
      <c r="K64" s="7" t="s">
        <v>187</v>
      </c>
      <c r="L64" s="7" t="s">
        <v>188</v>
      </c>
      <c r="M64" s="7">
        <v>1</v>
      </c>
      <c r="N64" s="9">
        <v>28732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1.165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51243</v>
      </c>
      <c r="F65" s="7" t="s">
        <v>189</v>
      </c>
      <c r="G65" s="7" t="s">
        <v>190</v>
      </c>
      <c r="H65" s="8">
        <v>44089</v>
      </c>
      <c r="I65" s="7">
        <v>23</v>
      </c>
      <c r="J65" s="7" t="s">
        <v>26</v>
      </c>
      <c r="K65" s="7" t="s">
        <v>191</v>
      </c>
      <c r="L65" s="7" t="s">
        <v>192</v>
      </c>
      <c r="M65" s="7">
        <v>4</v>
      </c>
      <c r="N65" s="9">
        <v>151228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1.165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47660</v>
      </c>
      <c r="F66" s="7" t="s">
        <v>193</v>
      </c>
      <c r="G66" s="7" t="s">
        <v>194</v>
      </c>
      <c r="H66" s="8">
        <v>44090</v>
      </c>
      <c r="I66" s="7">
        <v>23</v>
      </c>
      <c r="J66" s="7" t="s">
        <v>26</v>
      </c>
      <c r="K66" s="7" t="s">
        <v>195</v>
      </c>
      <c r="L66" s="7" t="s">
        <v>196</v>
      </c>
      <c r="M66" s="7">
        <v>4</v>
      </c>
      <c r="N66" s="9">
        <v>268812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1.165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197</v>
      </c>
      <c r="F67" s="7" t="s">
        <v>198</v>
      </c>
      <c r="G67" s="7" t="s">
        <v>194</v>
      </c>
      <c r="H67" s="8">
        <v>44090</v>
      </c>
      <c r="I67" s="7">
        <v>23</v>
      </c>
      <c r="J67" s="7" t="s">
        <v>26</v>
      </c>
      <c r="K67" s="7" t="s">
        <v>195</v>
      </c>
      <c r="L67" s="7" t="s">
        <v>196</v>
      </c>
      <c r="M67" s="7">
        <v>4</v>
      </c>
      <c r="N67" s="9">
        <v>11428</v>
      </c>
      <c r="O67" s="7" t="s">
        <v>35</v>
      </c>
      <c r="P67" s="7" t="s">
        <v>30</v>
      </c>
      <c r="Q67" s="7" t="s">
        <v>31</v>
      </c>
      <c r="R67" s="7" t="s">
        <v>32</v>
      </c>
      <c r="S67" s="7" t="s">
        <v>35</v>
      </c>
      <c r="T67" s="10">
        <v>1.165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33</v>
      </c>
      <c r="F68" s="7" t="s">
        <v>34</v>
      </c>
      <c r="G68" s="7" t="s">
        <v>194</v>
      </c>
      <c r="H68" s="8">
        <v>44090</v>
      </c>
      <c r="I68" s="7">
        <v>23</v>
      </c>
      <c r="J68" s="7" t="s">
        <v>26</v>
      </c>
      <c r="K68" s="7" t="s">
        <v>195</v>
      </c>
      <c r="L68" s="7" t="s">
        <v>196</v>
      </c>
      <c r="M68" s="7">
        <v>4</v>
      </c>
      <c r="N68" s="9">
        <v>12436</v>
      </c>
      <c r="O68" s="7" t="s">
        <v>35</v>
      </c>
      <c r="P68" s="7" t="s">
        <v>30</v>
      </c>
      <c r="Q68" s="7" t="s">
        <v>31</v>
      </c>
      <c r="R68" s="7" t="s">
        <v>32</v>
      </c>
      <c r="S68" s="7" t="s">
        <v>35</v>
      </c>
      <c r="T68" s="10">
        <v>1.165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39</v>
      </c>
      <c r="F69" s="7" t="s">
        <v>40</v>
      </c>
      <c r="G69" s="7" t="s">
        <v>194</v>
      </c>
      <c r="H69" s="8">
        <v>44090</v>
      </c>
      <c r="I69" s="7">
        <v>23</v>
      </c>
      <c r="J69" s="7" t="s">
        <v>26</v>
      </c>
      <c r="K69" s="7" t="s">
        <v>195</v>
      </c>
      <c r="L69" s="7" t="s">
        <v>196</v>
      </c>
      <c r="M69" s="7">
        <v>4</v>
      </c>
      <c r="N69" s="9">
        <v>2016</v>
      </c>
      <c r="O69" s="7" t="s">
        <v>35</v>
      </c>
      <c r="P69" s="7" t="s">
        <v>30</v>
      </c>
      <c r="Q69" s="7" t="s">
        <v>31</v>
      </c>
      <c r="R69" s="7" t="s">
        <v>32</v>
      </c>
      <c r="S69" s="7" t="s">
        <v>35</v>
      </c>
      <c r="T69" s="10">
        <v>1.165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33</v>
      </c>
      <c r="F70" s="7" t="s">
        <v>34</v>
      </c>
      <c r="G70" s="7" t="s">
        <v>199</v>
      </c>
      <c r="H70" s="8">
        <v>44090</v>
      </c>
      <c r="I70" s="7">
        <v>23</v>
      </c>
      <c r="J70" s="7" t="s">
        <v>26</v>
      </c>
      <c r="K70" s="7" t="s">
        <v>170</v>
      </c>
      <c r="L70" s="7" t="s">
        <v>171</v>
      </c>
      <c r="M70" s="7">
        <v>4</v>
      </c>
      <c r="N70" s="9">
        <v>12436</v>
      </c>
      <c r="O70" s="7" t="s">
        <v>35</v>
      </c>
      <c r="P70" s="7" t="s">
        <v>30</v>
      </c>
      <c r="Q70" s="7" t="s">
        <v>31</v>
      </c>
      <c r="R70" s="7" t="s">
        <v>32</v>
      </c>
      <c r="S70" s="7" t="s">
        <v>35</v>
      </c>
      <c r="T70" s="10">
        <v>1.165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36</v>
      </c>
      <c r="F71" s="7" t="s">
        <v>37</v>
      </c>
      <c r="G71" s="7" t="s">
        <v>199</v>
      </c>
      <c r="H71" s="8">
        <v>44090</v>
      </c>
      <c r="I71" s="7">
        <v>23</v>
      </c>
      <c r="J71" s="7" t="s">
        <v>26</v>
      </c>
      <c r="K71" s="7" t="s">
        <v>170</v>
      </c>
      <c r="L71" s="7" t="s">
        <v>171</v>
      </c>
      <c r="M71" s="7">
        <v>4</v>
      </c>
      <c r="N71" s="9">
        <v>10756</v>
      </c>
      <c r="O71" s="7" t="s">
        <v>35</v>
      </c>
      <c r="P71" s="7" t="s">
        <v>30</v>
      </c>
      <c r="Q71" s="7" t="s">
        <v>31</v>
      </c>
      <c r="R71" s="7" t="s">
        <v>32</v>
      </c>
      <c r="S71" s="7" t="s">
        <v>35</v>
      </c>
      <c r="T71" s="10">
        <v>1.165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39</v>
      </c>
      <c r="F72" s="7" t="s">
        <v>40</v>
      </c>
      <c r="G72" s="7" t="s">
        <v>199</v>
      </c>
      <c r="H72" s="8">
        <v>44090</v>
      </c>
      <c r="I72" s="7">
        <v>23</v>
      </c>
      <c r="J72" s="7" t="s">
        <v>26</v>
      </c>
      <c r="K72" s="7" t="s">
        <v>170</v>
      </c>
      <c r="L72" s="7" t="s">
        <v>171</v>
      </c>
      <c r="M72" s="7">
        <v>4</v>
      </c>
      <c r="N72" s="9">
        <v>2016</v>
      </c>
      <c r="O72" s="7" t="s">
        <v>35</v>
      </c>
      <c r="P72" s="7" t="s">
        <v>30</v>
      </c>
      <c r="Q72" s="7" t="s">
        <v>31</v>
      </c>
      <c r="R72" s="7" t="s">
        <v>32</v>
      </c>
      <c r="S72" s="7" t="s">
        <v>35</v>
      </c>
      <c r="T72" s="10">
        <v>1.165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142</v>
      </c>
      <c r="F73" s="7" t="s">
        <v>143</v>
      </c>
      <c r="G73" s="7" t="s">
        <v>199</v>
      </c>
      <c r="H73" s="8">
        <v>44090</v>
      </c>
      <c r="I73" s="7">
        <v>23</v>
      </c>
      <c r="J73" s="7" t="s">
        <v>26</v>
      </c>
      <c r="K73" s="7" t="s">
        <v>170</v>
      </c>
      <c r="L73" s="7" t="s">
        <v>171</v>
      </c>
      <c r="M73" s="7">
        <v>1</v>
      </c>
      <c r="N73" s="9">
        <v>12353</v>
      </c>
      <c r="O73" s="7" t="s">
        <v>35</v>
      </c>
      <c r="P73" s="7" t="s">
        <v>30</v>
      </c>
      <c r="Q73" s="7" t="s">
        <v>31</v>
      </c>
      <c r="R73" s="7" t="s">
        <v>32</v>
      </c>
      <c r="S73" s="7" t="s">
        <v>35</v>
      </c>
      <c r="T73" s="10">
        <v>1.165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50460</v>
      </c>
      <c r="F74" s="7" t="s">
        <v>200</v>
      </c>
      <c r="G74" s="7" t="s">
        <v>201</v>
      </c>
      <c r="H74" s="8">
        <v>44090</v>
      </c>
      <c r="I74" s="7">
        <v>23</v>
      </c>
      <c r="J74" s="7" t="s">
        <v>26</v>
      </c>
      <c r="K74" s="7" t="s">
        <v>202</v>
      </c>
      <c r="L74" s="7" t="s">
        <v>203</v>
      </c>
      <c r="M74" s="7">
        <v>2</v>
      </c>
      <c r="N74" s="9">
        <v>151244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1.165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204</v>
      </c>
      <c r="F75" s="7" t="s">
        <v>205</v>
      </c>
      <c r="G75" s="7" t="s">
        <v>206</v>
      </c>
      <c r="H75" s="8">
        <v>44095</v>
      </c>
      <c r="I75" s="7">
        <v>23</v>
      </c>
      <c r="J75" s="7" t="s">
        <v>26</v>
      </c>
      <c r="K75" s="7" t="s">
        <v>207</v>
      </c>
      <c r="L75" s="7" t="s">
        <v>208</v>
      </c>
      <c r="M75" s="7">
        <v>1</v>
      </c>
      <c r="N75" s="9">
        <v>84025</v>
      </c>
      <c r="O75" s="7" t="s">
        <v>52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1.165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40211</v>
      </c>
      <c r="F76" s="7" t="s">
        <v>209</v>
      </c>
      <c r="G76" s="7" t="s">
        <v>210</v>
      </c>
      <c r="H76" s="8">
        <v>44096</v>
      </c>
      <c r="I76" s="7">
        <v>23</v>
      </c>
      <c r="J76" s="7" t="s">
        <v>26</v>
      </c>
      <c r="K76" s="7" t="s">
        <v>211</v>
      </c>
      <c r="L76" s="7" t="s">
        <v>212</v>
      </c>
      <c r="M76" s="7">
        <v>4</v>
      </c>
      <c r="N76" s="9">
        <v>375096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29</v>
      </c>
      <c r="T76" s="10">
        <v>1.165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36</v>
      </c>
      <c r="F77" s="7" t="s">
        <v>37</v>
      </c>
      <c r="G77" s="7" t="s">
        <v>210</v>
      </c>
      <c r="H77" s="8">
        <v>44096</v>
      </c>
      <c r="I77" s="7">
        <v>23</v>
      </c>
      <c r="J77" s="7" t="s">
        <v>26</v>
      </c>
      <c r="K77" s="7" t="s">
        <v>211</v>
      </c>
      <c r="L77" s="7" t="s">
        <v>212</v>
      </c>
      <c r="M77" s="7">
        <v>4</v>
      </c>
      <c r="N77" s="9">
        <v>10756</v>
      </c>
      <c r="O77" s="7" t="s">
        <v>35</v>
      </c>
      <c r="P77" s="7" t="s">
        <v>30</v>
      </c>
      <c r="Q77" s="7" t="s">
        <v>31</v>
      </c>
      <c r="R77" s="7" t="s">
        <v>32</v>
      </c>
      <c r="S77" s="7" t="s">
        <v>35</v>
      </c>
      <c r="T77" s="10">
        <v>1.165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33</v>
      </c>
      <c r="F78" s="7" t="s">
        <v>34</v>
      </c>
      <c r="G78" s="7" t="s">
        <v>210</v>
      </c>
      <c r="H78" s="8">
        <v>44096</v>
      </c>
      <c r="I78" s="7">
        <v>23</v>
      </c>
      <c r="J78" s="7" t="s">
        <v>26</v>
      </c>
      <c r="K78" s="7" t="s">
        <v>211</v>
      </c>
      <c r="L78" s="7" t="s">
        <v>212</v>
      </c>
      <c r="M78" s="7">
        <v>4</v>
      </c>
      <c r="N78" s="9">
        <v>12436</v>
      </c>
      <c r="O78" s="7" t="s">
        <v>35</v>
      </c>
      <c r="P78" s="7" t="s">
        <v>30</v>
      </c>
      <c r="Q78" s="7" t="s">
        <v>31</v>
      </c>
      <c r="R78" s="7" t="s">
        <v>32</v>
      </c>
      <c r="S78" s="7" t="s">
        <v>35</v>
      </c>
      <c r="T78" s="10">
        <v>1.165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39</v>
      </c>
      <c r="F79" s="7" t="s">
        <v>40</v>
      </c>
      <c r="G79" s="7" t="s">
        <v>210</v>
      </c>
      <c r="H79" s="8">
        <v>44096</v>
      </c>
      <c r="I79" s="7">
        <v>23</v>
      </c>
      <c r="J79" s="7" t="s">
        <v>26</v>
      </c>
      <c r="K79" s="7" t="s">
        <v>211</v>
      </c>
      <c r="L79" s="7" t="s">
        <v>212</v>
      </c>
      <c r="M79" s="7">
        <v>4</v>
      </c>
      <c r="N79" s="9">
        <v>2016</v>
      </c>
      <c r="O79" s="7" t="s">
        <v>35</v>
      </c>
      <c r="P79" s="7" t="s">
        <v>30</v>
      </c>
      <c r="Q79" s="7" t="s">
        <v>31</v>
      </c>
      <c r="R79" s="7" t="s">
        <v>32</v>
      </c>
      <c r="S79" s="7" t="s">
        <v>35</v>
      </c>
      <c r="T79" s="10">
        <v>1.165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213</v>
      </c>
      <c r="F80" s="7" t="s">
        <v>214</v>
      </c>
      <c r="G80" s="7" t="s">
        <v>215</v>
      </c>
      <c r="H80" s="8">
        <v>44097</v>
      </c>
      <c r="I80" s="7">
        <v>23</v>
      </c>
      <c r="J80" s="7" t="s">
        <v>26</v>
      </c>
      <c r="K80" s="7" t="s">
        <v>216</v>
      </c>
      <c r="L80" s="7" t="s">
        <v>217</v>
      </c>
      <c r="M80" s="7">
        <v>1</v>
      </c>
      <c r="N80" s="9">
        <v>71639</v>
      </c>
      <c r="O80" s="7" t="s">
        <v>52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1.165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50657</v>
      </c>
      <c r="F81" s="7" t="s">
        <v>70</v>
      </c>
      <c r="G81" s="7" t="s">
        <v>218</v>
      </c>
      <c r="H81" s="8">
        <v>44099</v>
      </c>
      <c r="I81" s="7">
        <v>23</v>
      </c>
      <c r="J81" s="7" t="s">
        <v>26</v>
      </c>
      <c r="K81" s="7" t="s">
        <v>219</v>
      </c>
      <c r="L81" s="7" t="s">
        <v>220</v>
      </c>
      <c r="M81" s="7">
        <v>2</v>
      </c>
      <c r="N81" s="9">
        <v>220152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29</v>
      </c>
      <c r="T81" s="10">
        <v>1.165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79</v>
      </c>
      <c r="F82" s="7" t="s">
        <v>80</v>
      </c>
      <c r="G82" s="7" t="s">
        <v>218</v>
      </c>
      <c r="H82" s="8">
        <v>44099</v>
      </c>
      <c r="I82" s="7">
        <v>23</v>
      </c>
      <c r="J82" s="7" t="s">
        <v>26</v>
      </c>
      <c r="K82" s="7" t="s">
        <v>219</v>
      </c>
      <c r="L82" s="7" t="s">
        <v>220</v>
      </c>
      <c r="M82" s="7">
        <v>2</v>
      </c>
      <c r="N82" s="9">
        <v>11428</v>
      </c>
      <c r="O82" s="7" t="s">
        <v>35</v>
      </c>
      <c r="P82" s="7" t="s">
        <v>30</v>
      </c>
      <c r="Q82" s="7" t="s">
        <v>31</v>
      </c>
      <c r="R82" s="7" t="s">
        <v>32</v>
      </c>
      <c r="S82" s="7" t="s">
        <v>35</v>
      </c>
      <c r="T82" s="10">
        <v>1.165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76</v>
      </c>
      <c r="F83" s="7" t="s">
        <v>77</v>
      </c>
      <c r="G83" s="7" t="s">
        <v>218</v>
      </c>
      <c r="H83" s="8">
        <v>44099</v>
      </c>
      <c r="I83" s="7">
        <v>23</v>
      </c>
      <c r="J83" s="7" t="s">
        <v>26</v>
      </c>
      <c r="K83" s="7" t="s">
        <v>219</v>
      </c>
      <c r="L83" s="7" t="s">
        <v>220</v>
      </c>
      <c r="M83" s="7">
        <v>2</v>
      </c>
      <c r="N83" s="9">
        <v>10588</v>
      </c>
      <c r="O83" s="7" t="s">
        <v>35</v>
      </c>
      <c r="P83" s="7" t="s">
        <v>30</v>
      </c>
      <c r="Q83" s="7" t="s">
        <v>31</v>
      </c>
      <c r="R83" s="7" t="s">
        <v>32</v>
      </c>
      <c r="S83" s="7" t="s">
        <v>35</v>
      </c>
      <c r="T83" s="10">
        <v>1.165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40457</v>
      </c>
      <c r="F84" s="7" t="s">
        <v>124</v>
      </c>
      <c r="G84" s="7" t="s">
        <v>221</v>
      </c>
      <c r="H84" s="8">
        <v>44099</v>
      </c>
      <c r="I84" s="7">
        <v>23</v>
      </c>
      <c r="J84" s="7" t="s">
        <v>26</v>
      </c>
      <c r="K84" s="7" t="s">
        <v>222</v>
      </c>
      <c r="L84" s="7" t="s">
        <v>223</v>
      </c>
      <c r="M84" s="7">
        <v>1</v>
      </c>
      <c r="N84" s="9">
        <v>26882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1.165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50967</v>
      </c>
      <c r="F85" s="7" t="s">
        <v>224</v>
      </c>
      <c r="G85" s="7" t="s">
        <v>221</v>
      </c>
      <c r="H85" s="8">
        <v>44099</v>
      </c>
      <c r="I85" s="7">
        <v>23</v>
      </c>
      <c r="J85" s="7" t="s">
        <v>26</v>
      </c>
      <c r="K85" s="7" t="s">
        <v>222</v>
      </c>
      <c r="L85" s="7" t="s">
        <v>223</v>
      </c>
      <c r="M85" s="7">
        <v>1</v>
      </c>
      <c r="N85" s="9">
        <v>23521</v>
      </c>
      <c r="O85" s="7" t="s">
        <v>29</v>
      </c>
      <c r="P85" s="7" t="s">
        <v>30</v>
      </c>
      <c r="Q85" s="7" t="s">
        <v>31</v>
      </c>
      <c r="R85" s="7" t="s">
        <v>32</v>
      </c>
      <c r="S85" s="7" t="s">
        <v>29</v>
      </c>
      <c r="T85" s="10">
        <v>1.165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33</v>
      </c>
      <c r="F86" s="7" t="s">
        <v>34</v>
      </c>
      <c r="G86" s="7" t="s">
        <v>221</v>
      </c>
      <c r="H86" s="8">
        <v>44099</v>
      </c>
      <c r="I86" s="7">
        <v>23</v>
      </c>
      <c r="J86" s="7" t="s">
        <v>26</v>
      </c>
      <c r="K86" s="7" t="s">
        <v>222</v>
      </c>
      <c r="L86" s="7" t="s">
        <v>223</v>
      </c>
      <c r="M86" s="7">
        <v>2</v>
      </c>
      <c r="N86" s="9">
        <v>6218</v>
      </c>
      <c r="O86" s="7" t="s">
        <v>35</v>
      </c>
      <c r="P86" s="7" t="s">
        <v>30</v>
      </c>
      <c r="Q86" s="7" t="s">
        <v>31</v>
      </c>
      <c r="R86" s="7" t="s">
        <v>32</v>
      </c>
      <c r="S86" s="7" t="s">
        <v>35</v>
      </c>
      <c r="T86" s="10">
        <v>1.165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36</v>
      </c>
      <c r="F87" s="7" t="s">
        <v>37</v>
      </c>
      <c r="G87" s="7" t="s">
        <v>221</v>
      </c>
      <c r="H87" s="8">
        <v>44099</v>
      </c>
      <c r="I87" s="7">
        <v>23</v>
      </c>
      <c r="J87" s="7" t="s">
        <v>26</v>
      </c>
      <c r="K87" s="7" t="s">
        <v>222</v>
      </c>
      <c r="L87" s="7" t="s">
        <v>223</v>
      </c>
      <c r="M87" s="7">
        <v>2</v>
      </c>
      <c r="N87" s="9">
        <v>5378</v>
      </c>
      <c r="O87" s="7" t="s">
        <v>35</v>
      </c>
      <c r="P87" s="7" t="s">
        <v>30</v>
      </c>
      <c r="Q87" s="7" t="s">
        <v>31</v>
      </c>
      <c r="R87" s="7" t="s">
        <v>32</v>
      </c>
      <c r="S87" s="7" t="s">
        <v>35</v>
      </c>
      <c r="T87" s="10">
        <v>1.165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39</v>
      </c>
      <c r="F88" s="7" t="s">
        <v>40</v>
      </c>
      <c r="G88" s="7" t="s">
        <v>221</v>
      </c>
      <c r="H88" s="8">
        <v>44099</v>
      </c>
      <c r="I88" s="7">
        <v>23</v>
      </c>
      <c r="J88" s="7" t="s">
        <v>26</v>
      </c>
      <c r="K88" s="7" t="s">
        <v>222</v>
      </c>
      <c r="L88" s="7" t="s">
        <v>223</v>
      </c>
      <c r="M88" s="7">
        <v>2</v>
      </c>
      <c r="N88" s="9">
        <v>1008</v>
      </c>
      <c r="O88" s="7" t="s">
        <v>35</v>
      </c>
      <c r="P88" s="7" t="s">
        <v>30</v>
      </c>
      <c r="Q88" s="7" t="s">
        <v>31</v>
      </c>
      <c r="R88" s="7" t="s">
        <v>32</v>
      </c>
      <c r="S88" s="7" t="s">
        <v>35</v>
      </c>
      <c r="T88" s="10">
        <v>1.165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225</v>
      </c>
      <c r="F89" s="7" t="s">
        <v>226</v>
      </c>
      <c r="G89" s="7" t="s">
        <v>221</v>
      </c>
      <c r="H89" s="8">
        <v>44099</v>
      </c>
      <c r="I89" s="7">
        <v>23</v>
      </c>
      <c r="J89" s="7" t="s">
        <v>26</v>
      </c>
      <c r="K89" s="7" t="s">
        <v>222</v>
      </c>
      <c r="L89" s="7" t="s">
        <v>223</v>
      </c>
      <c r="M89" s="7">
        <v>2</v>
      </c>
      <c r="N89" s="9">
        <v>3194</v>
      </c>
      <c r="O89" s="7" t="s">
        <v>35</v>
      </c>
      <c r="P89" s="7" t="s">
        <v>30</v>
      </c>
      <c r="Q89" s="7" t="s">
        <v>31</v>
      </c>
      <c r="R89" s="7" t="s">
        <v>32</v>
      </c>
      <c r="S89" s="7" t="s">
        <v>35</v>
      </c>
      <c r="T89" s="10">
        <v>1.165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88</v>
      </c>
      <c r="F90" s="7" t="s">
        <v>89</v>
      </c>
      <c r="G90" s="7" t="s">
        <v>221</v>
      </c>
      <c r="H90" s="8">
        <v>44099</v>
      </c>
      <c r="I90" s="7">
        <v>23</v>
      </c>
      <c r="J90" s="7" t="s">
        <v>26</v>
      </c>
      <c r="K90" s="7" t="s">
        <v>222</v>
      </c>
      <c r="L90" s="7" t="s">
        <v>223</v>
      </c>
      <c r="M90" s="7">
        <v>1</v>
      </c>
      <c r="N90" s="9">
        <v>9664</v>
      </c>
      <c r="O90" s="7" t="s">
        <v>35</v>
      </c>
      <c r="P90" s="7" t="s">
        <v>30</v>
      </c>
      <c r="Q90" s="7" t="s">
        <v>31</v>
      </c>
      <c r="R90" s="7" t="s">
        <v>32</v>
      </c>
      <c r="S90" s="7" t="s">
        <v>35</v>
      </c>
      <c r="T90" s="10">
        <v>1.165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40038</v>
      </c>
      <c r="F91" s="7" t="s">
        <v>227</v>
      </c>
      <c r="G91" s="7" t="s">
        <v>228</v>
      </c>
      <c r="H91" s="8">
        <v>44100</v>
      </c>
      <c r="I91" s="7">
        <v>23</v>
      </c>
      <c r="J91" s="7" t="s">
        <v>26</v>
      </c>
      <c r="K91" s="7" t="s">
        <v>229</v>
      </c>
      <c r="L91" s="7" t="s">
        <v>230</v>
      </c>
      <c r="M91" s="7">
        <v>4</v>
      </c>
      <c r="N91" s="9">
        <v>568708</v>
      </c>
      <c r="O91" s="7" t="s">
        <v>29</v>
      </c>
      <c r="P91" s="7" t="s">
        <v>30</v>
      </c>
      <c r="Q91" s="7" t="s">
        <v>31</v>
      </c>
      <c r="R91" s="7" t="s">
        <v>32</v>
      </c>
      <c r="S91" s="7" t="s">
        <v>29</v>
      </c>
      <c r="T91" s="10">
        <v>1.165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79</v>
      </c>
      <c r="F92" s="7" t="s">
        <v>80</v>
      </c>
      <c r="G92" s="7" t="s">
        <v>228</v>
      </c>
      <c r="H92" s="8">
        <v>44100</v>
      </c>
      <c r="I92" s="7">
        <v>23</v>
      </c>
      <c r="J92" s="7" t="s">
        <v>26</v>
      </c>
      <c r="K92" s="7" t="s">
        <v>229</v>
      </c>
      <c r="L92" s="7" t="s">
        <v>230</v>
      </c>
      <c r="M92" s="7">
        <v>4</v>
      </c>
      <c r="N92" s="9">
        <v>22856</v>
      </c>
      <c r="O92" s="7" t="s">
        <v>35</v>
      </c>
      <c r="P92" s="7" t="s">
        <v>30</v>
      </c>
      <c r="Q92" s="7" t="s">
        <v>31</v>
      </c>
      <c r="R92" s="7" t="s">
        <v>32</v>
      </c>
      <c r="S92" s="7" t="s">
        <v>35</v>
      </c>
      <c r="T92" s="10">
        <v>1.165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47212</v>
      </c>
      <c r="F93" s="7" t="s">
        <v>231</v>
      </c>
      <c r="G93" s="7" t="s">
        <v>232</v>
      </c>
      <c r="H93" s="8">
        <v>44102</v>
      </c>
      <c r="I93" s="7">
        <v>23</v>
      </c>
      <c r="J93" s="7" t="s">
        <v>26</v>
      </c>
      <c r="K93" s="7" t="s">
        <v>233</v>
      </c>
      <c r="L93" s="7" t="s">
        <v>234</v>
      </c>
      <c r="M93" s="7">
        <v>2</v>
      </c>
      <c r="N93" s="9">
        <v>129312</v>
      </c>
      <c r="O93" s="7" t="s">
        <v>29</v>
      </c>
      <c r="P93" s="7" t="s">
        <v>30</v>
      </c>
      <c r="Q93" s="7" t="s">
        <v>31</v>
      </c>
      <c r="R93" s="7" t="s">
        <v>32</v>
      </c>
      <c r="S93" s="7" t="s">
        <v>29</v>
      </c>
      <c r="T93" s="10">
        <v>1.165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47704</v>
      </c>
      <c r="F94" s="7" t="s">
        <v>235</v>
      </c>
      <c r="G94" s="7" t="s">
        <v>236</v>
      </c>
      <c r="H94" s="8">
        <v>44102</v>
      </c>
      <c r="I94" s="7">
        <v>23</v>
      </c>
      <c r="J94" s="7" t="s">
        <v>26</v>
      </c>
      <c r="K94" s="7" t="s">
        <v>237</v>
      </c>
      <c r="L94" s="7" t="s">
        <v>238</v>
      </c>
      <c r="M94" s="7">
        <v>4</v>
      </c>
      <c r="N94" s="9">
        <v>281180</v>
      </c>
      <c r="O94" s="7" t="s">
        <v>29</v>
      </c>
      <c r="P94" s="7" t="s">
        <v>30</v>
      </c>
      <c r="Q94" s="7" t="s">
        <v>31</v>
      </c>
      <c r="R94" s="7" t="s">
        <v>32</v>
      </c>
      <c r="S94" s="7" t="s">
        <v>29</v>
      </c>
      <c r="T94" s="10">
        <v>1.165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47656</v>
      </c>
      <c r="F95" s="7" t="s">
        <v>239</v>
      </c>
      <c r="G95" s="7" t="s">
        <v>240</v>
      </c>
      <c r="H95" s="8">
        <v>44103</v>
      </c>
      <c r="I95" s="7">
        <v>23</v>
      </c>
      <c r="J95" s="7" t="s">
        <v>26</v>
      </c>
      <c r="K95" s="7" t="s">
        <v>241</v>
      </c>
      <c r="L95" s="7" t="s">
        <v>242</v>
      </c>
      <c r="M95" s="7">
        <v>2</v>
      </c>
      <c r="N95" s="9">
        <v>109396</v>
      </c>
      <c r="O95" s="7" t="s">
        <v>29</v>
      </c>
      <c r="P95" s="7" t="s">
        <v>30</v>
      </c>
      <c r="Q95" s="7" t="s">
        <v>31</v>
      </c>
      <c r="R95" s="7" t="s">
        <v>32</v>
      </c>
      <c r="S95" s="7" t="s">
        <v>29</v>
      </c>
      <c r="T95" s="10">
        <v>1.165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96</v>
      </c>
      <c r="F96" s="7" t="s">
        <v>97</v>
      </c>
      <c r="G96" s="7" t="s">
        <v>240</v>
      </c>
      <c r="H96" s="8">
        <v>44103</v>
      </c>
      <c r="I96" s="7">
        <v>23</v>
      </c>
      <c r="J96" s="7" t="s">
        <v>26</v>
      </c>
      <c r="K96" s="7" t="s">
        <v>241</v>
      </c>
      <c r="L96" s="7" t="s">
        <v>242</v>
      </c>
      <c r="M96" s="7">
        <v>2</v>
      </c>
      <c r="N96" s="9">
        <v>8740</v>
      </c>
      <c r="O96" s="7" t="s">
        <v>35</v>
      </c>
      <c r="P96" s="7" t="s">
        <v>30</v>
      </c>
      <c r="Q96" s="7" t="s">
        <v>31</v>
      </c>
      <c r="R96" s="7" t="s">
        <v>32</v>
      </c>
      <c r="S96" s="7" t="s">
        <v>35</v>
      </c>
      <c r="T96" s="10">
        <v>1.165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98</v>
      </c>
      <c r="F97" s="7" t="s">
        <v>99</v>
      </c>
      <c r="G97" s="7" t="s">
        <v>240</v>
      </c>
      <c r="H97" s="8">
        <v>44103</v>
      </c>
      <c r="I97" s="7">
        <v>23</v>
      </c>
      <c r="J97" s="7" t="s">
        <v>26</v>
      </c>
      <c r="K97" s="7" t="s">
        <v>241</v>
      </c>
      <c r="L97" s="7" t="s">
        <v>242</v>
      </c>
      <c r="M97" s="7">
        <v>2</v>
      </c>
      <c r="N97" s="9">
        <v>9748</v>
      </c>
      <c r="O97" s="7" t="s">
        <v>35</v>
      </c>
      <c r="P97" s="7" t="s">
        <v>30</v>
      </c>
      <c r="Q97" s="7" t="s">
        <v>31</v>
      </c>
      <c r="R97" s="7" t="s">
        <v>32</v>
      </c>
      <c r="S97" s="7" t="s">
        <v>35</v>
      </c>
      <c r="T97" s="10">
        <v>1.165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50657</v>
      </c>
      <c r="F98" s="7" t="s">
        <v>70</v>
      </c>
      <c r="G98" s="7" t="s">
        <v>243</v>
      </c>
      <c r="H98" s="8">
        <v>44104</v>
      </c>
      <c r="I98" s="7">
        <v>23</v>
      </c>
      <c r="J98" s="7" t="s">
        <v>26</v>
      </c>
      <c r="K98" s="7" t="s">
        <v>244</v>
      </c>
      <c r="L98" s="7" t="s">
        <v>245</v>
      </c>
      <c r="M98" s="7">
        <v>2</v>
      </c>
      <c r="N98" s="9">
        <v>220152</v>
      </c>
      <c r="O98" s="7" t="s">
        <v>29</v>
      </c>
      <c r="P98" s="7" t="s">
        <v>30</v>
      </c>
      <c r="Q98" s="7" t="s">
        <v>31</v>
      </c>
      <c r="R98" s="7" t="s">
        <v>32</v>
      </c>
      <c r="S98" s="7" t="s">
        <v>29</v>
      </c>
      <c r="T98" s="10">
        <v>1.165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79</v>
      </c>
      <c r="F99" s="7" t="s">
        <v>80</v>
      </c>
      <c r="G99" s="7" t="s">
        <v>243</v>
      </c>
      <c r="H99" s="8">
        <v>44104</v>
      </c>
      <c r="I99" s="7">
        <v>23</v>
      </c>
      <c r="J99" s="7" t="s">
        <v>26</v>
      </c>
      <c r="K99" s="7" t="s">
        <v>244</v>
      </c>
      <c r="L99" s="7" t="s">
        <v>245</v>
      </c>
      <c r="M99" s="7">
        <v>2</v>
      </c>
      <c r="N99" s="9">
        <v>11428</v>
      </c>
      <c r="O99" s="7" t="s">
        <v>35</v>
      </c>
      <c r="P99" s="7" t="s">
        <v>30</v>
      </c>
      <c r="Q99" s="7" t="s">
        <v>31</v>
      </c>
      <c r="R99" s="7" t="s">
        <v>32</v>
      </c>
      <c r="S99" s="7" t="s">
        <v>35</v>
      </c>
      <c r="T99" s="10">
        <v>1.165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76</v>
      </c>
      <c r="F100" s="7" t="s">
        <v>77</v>
      </c>
      <c r="G100" s="7" t="s">
        <v>243</v>
      </c>
      <c r="H100" s="8">
        <v>44104</v>
      </c>
      <c r="I100" s="7">
        <v>23</v>
      </c>
      <c r="J100" s="7" t="s">
        <v>26</v>
      </c>
      <c r="K100" s="7" t="s">
        <v>244</v>
      </c>
      <c r="L100" s="7" t="s">
        <v>245</v>
      </c>
      <c r="M100" s="7">
        <v>2</v>
      </c>
      <c r="N100" s="9">
        <v>10588</v>
      </c>
      <c r="O100" s="7" t="s">
        <v>35</v>
      </c>
      <c r="P100" s="7" t="s">
        <v>30</v>
      </c>
      <c r="Q100" s="7" t="s">
        <v>31</v>
      </c>
      <c r="R100" s="7" t="s">
        <v>32</v>
      </c>
      <c r="S100" s="7" t="s">
        <v>35</v>
      </c>
      <c r="T100" s="10">
        <v>1.165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47702</v>
      </c>
      <c r="F101" s="7" t="s">
        <v>246</v>
      </c>
      <c r="G101" s="7" t="s">
        <v>247</v>
      </c>
      <c r="H101" s="8">
        <v>44104</v>
      </c>
      <c r="I101" s="7">
        <v>23</v>
      </c>
      <c r="J101" s="7" t="s">
        <v>26</v>
      </c>
      <c r="K101" s="7" t="s">
        <v>248</v>
      </c>
      <c r="L101" s="7" t="s">
        <v>249</v>
      </c>
      <c r="M101" s="7">
        <v>4</v>
      </c>
      <c r="N101" s="9">
        <v>287184</v>
      </c>
      <c r="O101" s="7" t="s">
        <v>29</v>
      </c>
      <c r="P101" s="7" t="s">
        <v>30</v>
      </c>
      <c r="Q101" s="7" t="s">
        <v>31</v>
      </c>
      <c r="R101" s="7" t="s">
        <v>32</v>
      </c>
      <c r="S101" s="7" t="s">
        <v>29</v>
      </c>
      <c r="T101" s="10">
        <v>1.165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33</v>
      </c>
      <c r="F102" s="7" t="s">
        <v>34</v>
      </c>
      <c r="G102" s="7" t="s">
        <v>247</v>
      </c>
      <c r="H102" s="8">
        <v>44104</v>
      </c>
      <c r="I102" s="7">
        <v>23</v>
      </c>
      <c r="J102" s="7" t="s">
        <v>26</v>
      </c>
      <c r="K102" s="7" t="s">
        <v>248</v>
      </c>
      <c r="L102" s="7" t="s">
        <v>249</v>
      </c>
      <c r="M102" s="7">
        <v>4</v>
      </c>
      <c r="N102" s="9">
        <v>12436</v>
      </c>
      <c r="O102" s="7" t="s">
        <v>35</v>
      </c>
      <c r="P102" s="7" t="s">
        <v>30</v>
      </c>
      <c r="Q102" s="7" t="s">
        <v>31</v>
      </c>
      <c r="R102" s="7" t="s">
        <v>32</v>
      </c>
      <c r="S102" s="7" t="s">
        <v>35</v>
      </c>
      <c r="T102" s="10">
        <v>1.165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250</v>
      </c>
      <c r="F103" s="7" t="s">
        <v>251</v>
      </c>
      <c r="G103" s="7" t="s">
        <v>247</v>
      </c>
      <c r="H103" s="8">
        <v>44104</v>
      </c>
      <c r="I103" s="7">
        <v>23</v>
      </c>
      <c r="J103" s="7" t="s">
        <v>26</v>
      </c>
      <c r="K103" s="7" t="s">
        <v>248</v>
      </c>
      <c r="L103" s="7" t="s">
        <v>249</v>
      </c>
      <c r="M103" s="7">
        <v>4</v>
      </c>
      <c r="N103" s="9">
        <v>17480</v>
      </c>
      <c r="O103" s="7" t="s">
        <v>35</v>
      </c>
      <c r="P103" s="7" t="s">
        <v>30</v>
      </c>
      <c r="Q103" s="7" t="s">
        <v>31</v>
      </c>
      <c r="R103" s="7" t="s">
        <v>32</v>
      </c>
      <c r="S103" s="7" t="s">
        <v>35</v>
      </c>
      <c r="T103" s="10">
        <v>1.165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39</v>
      </c>
      <c r="F104" s="7" t="s">
        <v>40</v>
      </c>
      <c r="G104" s="7" t="s">
        <v>247</v>
      </c>
      <c r="H104" s="8">
        <v>44104</v>
      </c>
      <c r="I104" s="7">
        <v>23</v>
      </c>
      <c r="J104" s="7" t="s">
        <v>26</v>
      </c>
      <c r="K104" s="7" t="s">
        <v>248</v>
      </c>
      <c r="L104" s="7" t="s">
        <v>249</v>
      </c>
      <c r="M104" s="7">
        <v>4</v>
      </c>
      <c r="N104" s="9">
        <v>2016</v>
      </c>
      <c r="O104" s="7" t="s">
        <v>35</v>
      </c>
      <c r="P104" s="7" t="s">
        <v>30</v>
      </c>
      <c r="Q104" s="7" t="s">
        <v>31</v>
      </c>
      <c r="R104" s="7" t="s">
        <v>32</v>
      </c>
      <c r="S104" s="7" t="s">
        <v>35</v>
      </c>
      <c r="T104" s="10">
        <v>1.165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142</v>
      </c>
      <c r="F105" s="7" t="s">
        <v>143</v>
      </c>
      <c r="G105" s="7" t="s">
        <v>247</v>
      </c>
      <c r="H105" s="8">
        <v>44104</v>
      </c>
      <c r="I105" s="7">
        <v>23</v>
      </c>
      <c r="J105" s="7" t="s">
        <v>26</v>
      </c>
      <c r="K105" s="7" t="s">
        <v>248</v>
      </c>
      <c r="L105" s="7" t="s">
        <v>249</v>
      </c>
      <c r="M105" s="7">
        <v>1</v>
      </c>
      <c r="N105" s="9">
        <v>12353</v>
      </c>
      <c r="O105" s="7" t="s">
        <v>35</v>
      </c>
      <c r="P105" s="7" t="s">
        <v>30</v>
      </c>
      <c r="Q105" s="7" t="s">
        <v>31</v>
      </c>
      <c r="R105" s="7" t="s">
        <v>32</v>
      </c>
      <c r="S105" s="7" t="s">
        <v>35</v>
      </c>
      <c r="T105" s="10">
        <v>1.165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252</v>
      </c>
      <c r="F106" s="7" t="s">
        <v>253</v>
      </c>
      <c r="G106" s="7" t="s">
        <v>254</v>
      </c>
      <c r="H106" s="8">
        <v>44075</v>
      </c>
      <c r="I106" s="7">
        <v>23</v>
      </c>
      <c r="J106" s="7" t="s">
        <v>26</v>
      </c>
      <c r="K106" s="7" t="s">
        <v>255</v>
      </c>
      <c r="L106" s="7" t="s">
        <v>256</v>
      </c>
      <c r="M106" s="7">
        <v>3</v>
      </c>
      <c r="N106" s="9">
        <v>17622</v>
      </c>
      <c r="O106" s="7" t="s">
        <v>52</v>
      </c>
      <c r="P106" s="7" t="s">
        <v>30</v>
      </c>
      <c r="Q106" s="7" t="s">
        <v>257</v>
      </c>
      <c r="R106" s="7" t="s">
        <v>32</v>
      </c>
      <c r="S106" s="7" t="s">
        <v>29</v>
      </c>
      <c r="T106" s="10">
        <v>1.165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45616</v>
      </c>
      <c r="F107" s="7" t="s">
        <v>258</v>
      </c>
      <c r="G107" s="7" t="s">
        <v>259</v>
      </c>
      <c r="H107" s="8">
        <v>44075</v>
      </c>
      <c r="I107" s="7">
        <v>23</v>
      </c>
      <c r="J107" s="7" t="s">
        <v>26</v>
      </c>
      <c r="K107" s="7" t="s">
        <v>260</v>
      </c>
      <c r="L107" s="7" t="s">
        <v>261</v>
      </c>
      <c r="M107" s="7">
        <v>2</v>
      </c>
      <c r="N107" s="9">
        <v>132756</v>
      </c>
      <c r="O107" s="7" t="s">
        <v>29</v>
      </c>
      <c r="P107" s="7" t="s">
        <v>30</v>
      </c>
      <c r="Q107" s="7" t="s">
        <v>257</v>
      </c>
      <c r="R107" s="7" t="s">
        <v>32</v>
      </c>
      <c r="S107" s="7" t="s">
        <v>29</v>
      </c>
      <c r="T107" s="10">
        <v>1.165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96</v>
      </c>
      <c r="F108" s="7" t="s">
        <v>97</v>
      </c>
      <c r="G108" s="7" t="s">
        <v>259</v>
      </c>
      <c r="H108" s="8">
        <v>44075</v>
      </c>
      <c r="I108" s="7">
        <v>23</v>
      </c>
      <c r="J108" s="7" t="s">
        <v>26</v>
      </c>
      <c r="K108" s="7" t="s">
        <v>260</v>
      </c>
      <c r="L108" s="7" t="s">
        <v>261</v>
      </c>
      <c r="M108" s="7">
        <v>2</v>
      </c>
      <c r="N108" s="9">
        <v>8740</v>
      </c>
      <c r="O108" s="7" t="s">
        <v>35</v>
      </c>
      <c r="P108" s="7" t="s">
        <v>30</v>
      </c>
      <c r="Q108" s="7" t="s">
        <v>257</v>
      </c>
      <c r="R108" s="7" t="s">
        <v>32</v>
      </c>
      <c r="S108" s="7" t="s">
        <v>35</v>
      </c>
      <c r="T108" s="10">
        <v>1.165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98</v>
      </c>
      <c r="F109" s="7" t="s">
        <v>99</v>
      </c>
      <c r="G109" s="7" t="s">
        <v>259</v>
      </c>
      <c r="H109" s="8">
        <v>44075</v>
      </c>
      <c r="I109" s="7">
        <v>23</v>
      </c>
      <c r="J109" s="7" t="s">
        <v>26</v>
      </c>
      <c r="K109" s="7" t="s">
        <v>260</v>
      </c>
      <c r="L109" s="7" t="s">
        <v>261</v>
      </c>
      <c r="M109" s="7">
        <v>2</v>
      </c>
      <c r="N109" s="9">
        <v>9748</v>
      </c>
      <c r="O109" s="7" t="s">
        <v>35</v>
      </c>
      <c r="P109" s="7" t="s">
        <v>30</v>
      </c>
      <c r="Q109" s="7" t="s">
        <v>257</v>
      </c>
      <c r="R109" s="7" t="s">
        <v>32</v>
      </c>
      <c r="S109" s="7" t="s">
        <v>35</v>
      </c>
      <c r="T109" s="10">
        <v>1.165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33</v>
      </c>
      <c r="F110" s="7" t="s">
        <v>34</v>
      </c>
      <c r="G110" s="7" t="s">
        <v>262</v>
      </c>
      <c r="H110" s="8">
        <v>44075</v>
      </c>
      <c r="I110" s="7">
        <v>23</v>
      </c>
      <c r="J110" s="7" t="s">
        <v>26</v>
      </c>
      <c r="K110" s="7" t="s">
        <v>263</v>
      </c>
      <c r="L110" s="7" t="s">
        <v>264</v>
      </c>
      <c r="M110" s="7">
        <v>3</v>
      </c>
      <c r="N110" s="9">
        <v>9327</v>
      </c>
      <c r="O110" s="7" t="s">
        <v>35</v>
      </c>
      <c r="P110" s="7" t="s">
        <v>30</v>
      </c>
      <c r="Q110" s="7" t="s">
        <v>257</v>
      </c>
      <c r="R110" s="7" t="s">
        <v>32</v>
      </c>
      <c r="S110" s="7" t="s">
        <v>35</v>
      </c>
      <c r="T110" s="10">
        <v>1.165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36</v>
      </c>
      <c r="F111" s="7" t="s">
        <v>37</v>
      </c>
      <c r="G111" s="7" t="s">
        <v>262</v>
      </c>
      <c r="H111" s="8">
        <v>44075</v>
      </c>
      <c r="I111" s="7">
        <v>23</v>
      </c>
      <c r="J111" s="7" t="s">
        <v>26</v>
      </c>
      <c r="K111" s="7" t="s">
        <v>263</v>
      </c>
      <c r="L111" s="7" t="s">
        <v>264</v>
      </c>
      <c r="M111" s="7">
        <v>3</v>
      </c>
      <c r="N111" s="9">
        <v>8067</v>
      </c>
      <c r="O111" s="7" t="s">
        <v>35</v>
      </c>
      <c r="P111" s="7" t="s">
        <v>30</v>
      </c>
      <c r="Q111" s="7" t="s">
        <v>257</v>
      </c>
      <c r="R111" s="7" t="s">
        <v>32</v>
      </c>
      <c r="S111" s="7" t="s">
        <v>35</v>
      </c>
      <c r="T111" s="10">
        <v>1.165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39</v>
      </c>
      <c r="F112" s="7" t="s">
        <v>40</v>
      </c>
      <c r="G112" s="7" t="s">
        <v>262</v>
      </c>
      <c r="H112" s="8">
        <v>44075</v>
      </c>
      <c r="I112" s="7">
        <v>23</v>
      </c>
      <c r="J112" s="7" t="s">
        <v>26</v>
      </c>
      <c r="K112" s="7" t="s">
        <v>263</v>
      </c>
      <c r="L112" s="7" t="s">
        <v>264</v>
      </c>
      <c r="M112" s="7">
        <v>3</v>
      </c>
      <c r="N112" s="9">
        <v>1512</v>
      </c>
      <c r="O112" s="7" t="s">
        <v>35</v>
      </c>
      <c r="P112" s="7" t="s">
        <v>30</v>
      </c>
      <c r="Q112" s="7" t="s">
        <v>257</v>
      </c>
      <c r="R112" s="7" t="s">
        <v>32</v>
      </c>
      <c r="S112" s="7" t="s">
        <v>35</v>
      </c>
      <c r="T112" s="10">
        <v>1.165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142</v>
      </c>
      <c r="F113" s="7" t="s">
        <v>143</v>
      </c>
      <c r="G113" s="7" t="s">
        <v>262</v>
      </c>
      <c r="H113" s="8">
        <v>44075</v>
      </c>
      <c r="I113" s="7">
        <v>23</v>
      </c>
      <c r="J113" s="7" t="s">
        <v>26</v>
      </c>
      <c r="K113" s="7" t="s">
        <v>263</v>
      </c>
      <c r="L113" s="7" t="s">
        <v>264</v>
      </c>
      <c r="M113" s="7">
        <v>1</v>
      </c>
      <c r="N113" s="9">
        <v>12353</v>
      </c>
      <c r="O113" s="7" t="s">
        <v>35</v>
      </c>
      <c r="P113" s="7" t="s">
        <v>30</v>
      </c>
      <c r="Q113" s="7" t="s">
        <v>257</v>
      </c>
      <c r="R113" s="7" t="s">
        <v>32</v>
      </c>
      <c r="S113" s="7" t="s">
        <v>35</v>
      </c>
      <c r="T113" s="10">
        <v>1.165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47569</v>
      </c>
      <c r="F114" s="7" t="s">
        <v>265</v>
      </c>
      <c r="G114" s="7" t="s">
        <v>262</v>
      </c>
      <c r="H114" s="8">
        <v>44075</v>
      </c>
      <c r="I114" s="7">
        <v>23</v>
      </c>
      <c r="J114" s="7" t="s">
        <v>26</v>
      </c>
      <c r="K114" s="7" t="s">
        <v>263</v>
      </c>
      <c r="L114" s="7" t="s">
        <v>264</v>
      </c>
      <c r="M114" s="7">
        <v>3</v>
      </c>
      <c r="N114" s="9">
        <v>272496</v>
      </c>
      <c r="O114" s="7" t="s">
        <v>29</v>
      </c>
      <c r="P114" s="7" t="s">
        <v>30</v>
      </c>
      <c r="Q114" s="7" t="s">
        <v>257</v>
      </c>
      <c r="R114" s="7" t="s">
        <v>32</v>
      </c>
      <c r="S114" s="7" t="s">
        <v>29</v>
      </c>
      <c r="T114" s="10">
        <v>1.165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47569</v>
      </c>
      <c r="F115" s="7" t="s">
        <v>265</v>
      </c>
      <c r="G115" s="7" t="s">
        <v>266</v>
      </c>
      <c r="H115" s="8">
        <v>44075</v>
      </c>
      <c r="I115" s="7">
        <v>23</v>
      </c>
      <c r="J115" s="7" t="s">
        <v>26</v>
      </c>
      <c r="K115" s="7" t="s">
        <v>263</v>
      </c>
      <c r="L115" s="7" t="s">
        <v>264</v>
      </c>
      <c r="M115" s="7">
        <v>1</v>
      </c>
      <c r="N115" s="9">
        <v>90832</v>
      </c>
      <c r="O115" s="7" t="s">
        <v>29</v>
      </c>
      <c r="P115" s="7" t="s">
        <v>30</v>
      </c>
      <c r="Q115" s="7" t="s">
        <v>257</v>
      </c>
      <c r="R115" s="7" t="s">
        <v>32</v>
      </c>
      <c r="S115" s="7" t="s">
        <v>29</v>
      </c>
      <c r="T115" s="10">
        <v>1.165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33</v>
      </c>
      <c r="F116" s="7" t="s">
        <v>34</v>
      </c>
      <c r="G116" s="7" t="s">
        <v>266</v>
      </c>
      <c r="H116" s="8">
        <v>44075</v>
      </c>
      <c r="I116" s="7">
        <v>23</v>
      </c>
      <c r="J116" s="7" t="s">
        <v>26</v>
      </c>
      <c r="K116" s="7" t="s">
        <v>263</v>
      </c>
      <c r="L116" s="7" t="s">
        <v>264</v>
      </c>
      <c r="M116" s="7">
        <v>1</v>
      </c>
      <c r="N116" s="9">
        <v>3109</v>
      </c>
      <c r="O116" s="7" t="s">
        <v>35</v>
      </c>
      <c r="P116" s="7" t="s">
        <v>30</v>
      </c>
      <c r="Q116" s="7" t="s">
        <v>257</v>
      </c>
      <c r="R116" s="7" t="s">
        <v>32</v>
      </c>
      <c r="S116" s="7" t="s">
        <v>35</v>
      </c>
      <c r="T116" s="10">
        <v>1.165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36</v>
      </c>
      <c r="F117" s="7" t="s">
        <v>37</v>
      </c>
      <c r="G117" s="7" t="s">
        <v>266</v>
      </c>
      <c r="H117" s="8">
        <v>44075</v>
      </c>
      <c r="I117" s="7">
        <v>23</v>
      </c>
      <c r="J117" s="7" t="s">
        <v>26</v>
      </c>
      <c r="K117" s="7" t="s">
        <v>263</v>
      </c>
      <c r="L117" s="7" t="s">
        <v>264</v>
      </c>
      <c r="M117" s="7">
        <v>1</v>
      </c>
      <c r="N117" s="9">
        <v>2689</v>
      </c>
      <c r="O117" s="7" t="s">
        <v>35</v>
      </c>
      <c r="P117" s="7" t="s">
        <v>30</v>
      </c>
      <c r="Q117" s="7" t="s">
        <v>257</v>
      </c>
      <c r="R117" s="7" t="s">
        <v>32</v>
      </c>
      <c r="S117" s="7" t="s">
        <v>35</v>
      </c>
      <c r="T117" s="10">
        <v>1.165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39</v>
      </c>
      <c r="F118" s="7" t="s">
        <v>40</v>
      </c>
      <c r="G118" s="7" t="s">
        <v>266</v>
      </c>
      <c r="H118" s="8">
        <v>44075</v>
      </c>
      <c r="I118" s="7">
        <v>23</v>
      </c>
      <c r="J118" s="7" t="s">
        <v>26</v>
      </c>
      <c r="K118" s="7" t="s">
        <v>263</v>
      </c>
      <c r="L118" s="7" t="s">
        <v>264</v>
      </c>
      <c r="M118" s="7">
        <v>1</v>
      </c>
      <c r="N118" s="9">
        <v>504</v>
      </c>
      <c r="O118" s="7" t="s">
        <v>35</v>
      </c>
      <c r="P118" s="7" t="s">
        <v>30</v>
      </c>
      <c r="Q118" s="7" t="s">
        <v>257</v>
      </c>
      <c r="R118" s="7" t="s">
        <v>32</v>
      </c>
      <c r="S118" s="7" t="s">
        <v>35</v>
      </c>
      <c r="T118" s="10">
        <v>1.165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47650</v>
      </c>
      <c r="F119" s="7" t="s">
        <v>267</v>
      </c>
      <c r="G119" s="7" t="s">
        <v>268</v>
      </c>
      <c r="H119" s="8">
        <v>44075</v>
      </c>
      <c r="I119" s="7">
        <v>23</v>
      </c>
      <c r="J119" s="7" t="s">
        <v>26</v>
      </c>
      <c r="K119" s="7" t="s">
        <v>269</v>
      </c>
      <c r="L119" s="7" t="s">
        <v>270</v>
      </c>
      <c r="M119" s="7">
        <v>2</v>
      </c>
      <c r="N119" s="9">
        <v>78220</v>
      </c>
      <c r="O119" s="7" t="s">
        <v>29</v>
      </c>
      <c r="P119" s="7" t="s">
        <v>30</v>
      </c>
      <c r="Q119" s="7" t="s">
        <v>257</v>
      </c>
      <c r="R119" s="7" t="s">
        <v>32</v>
      </c>
      <c r="S119" s="7" t="s">
        <v>29</v>
      </c>
      <c r="T119" s="10">
        <v>1.165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33</v>
      </c>
      <c r="F120" s="7" t="s">
        <v>34</v>
      </c>
      <c r="G120" s="7" t="s">
        <v>268</v>
      </c>
      <c r="H120" s="8">
        <v>44075</v>
      </c>
      <c r="I120" s="7">
        <v>23</v>
      </c>
      <c r="J120" s="7" t="s">
        <v>26</v>
      </c>
      <c r="K120" s="7" t="s">
        <v>269</v>
      </c>
      <c r="L120" s="7" t="s">
        <v>270</v>
      </c>
      <c r="M120" s="7">
        <v>2</v>
      </c>
      <c r="N120" s="9">
        <v>6218</v>
      </c>
      <c r="O120" s="7" t="s">
        <v>35</v>
      </c>
      <c r="P120" s="7" t="s">
        <v>30</v>
      </c>
      <c r="Q120" s="7" t="s">
        <v>257</v>
      </c>
      <c r="R120" s="7" t="s">
        <v>32</v>
      </c>
      <c r="S120" s="7" t="s">
        <v>35</v>
      </c>
      <c r="T120" s="10">
        <v>1.165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36</v>
      </c>
      <c r="F121" s="7" t="s">
        <v>37</v>
      </c>
      <c r="G121" s="7" t="s">
        <v>268</v>
      </c>
      <c r="H121" s="8">
        <v>44075</v>
      </c>
      <c r="I121" s="7">
        <v>23</v>
      </c>
      <c r="J121" s="7" t="s">
        <v>26</v>
      </c>
      <c r="K121" s="7" t="s">
        <v>269</v>
      </c>
      <c r="L121" s="7" t="s">
        <v>270</v>
      </c>
      <c r="M121" s="7">
        <v>2</v>
      </c>
      <c r="N121" s="9">
        <v>5378</v>
      </c>
      <c r="O121" s="7" t="s">
        <v>35</v>
      </c>
      <c r="P121" s="7" t="s">
        <v>30</v>
      </c>
      <c r="Q121" s="7" t="s">
        <v>257</v>
      </c>
      <c r="R121" s="7" t="s">
        <v>32</v>
      </c>
      <c r="S121" s="7" t="s">
        <v>35</v>
      </c>
      <c r="T121" s="10">
        <v>1.165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</v>
      </c>
      <c r="F122" s="7" t="s">
        <v>40</v>
      </c>
      <c r="G122" s="7" t="s">
        <v>268</v>
      </c>
      <c r="H122" s="8">
        <v>44075</v>
      </c>
      <c r="I122" s="7">
        <v>23</v>
      </c>
      <c r="J122" s="7" t="s">
        <v>26</v>
      </c>
      <c r="K122" s="7" t="s">
        <v>269</v>
      </c>
      <c r="L122" s="7" t="s">
        <v>270</v>
      </c>
      <c r="M122" s="7">
        <v>2</v>
      </c>
      <c r="N122" s="9">
        <v>1008</v>
      </c>
      <c r="O122" s="7" t="s">
        <v>35</v>
      </c>
      <c r="P122" s="7" t="s">
        <v>30</v>
      </c>
      <c r="Q122" s="7" t="s">
        <v>257</v>
      </c>
      <c r="R122" s="7" t="s">
        <v>32</v>
      </c>
      <c r="S122" s="7" t="s">
        <v>35</v>
      </c>
      <c r="T122" s="10">
        <v>1.165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271</v>
      </c>
      <c r="F123" s="7" t="s">
        <v>272</v>
      </c>
      <c r="G123" s="7" t="s">
        <v>273</v>
      </c>
      <c r="H123" s="8">
        <v>44076</v>
      </c>
      <c r="I123" s="7">
        <v>23</v>
      </c>
      <c r="J123" s="7" t="s">
        <v>26</v>
      </c>
      <c r="K123" s="7" t="s">
        <v>274</v>
      </c>
      <c r="L123" s="7" t="s">
        <v>275</v>
      </c>
      <c r="M123" s="7">
        <v>1</v>
      </c>
      <c r="N123" s="9">
        <v>64529</v>
      </c>
      <c r="O123" s="7" t="s">
        <v>52</v>
      </c>
      <c r="P123" s="7" t="s">
        <v>30</v>
      </c>
      <c r="Q123" s="7" t="s">
        <v>257</v>
      </c>
      <c r="R123" s="7" t="s">
        <v>32</v>
      </c>
      <c r="S123" s="7" t="s">
        <v>29</v>
      </c>
      <c r="T123" s="10">
        <v>1.165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40038</v>
      </c>
      <c r="F124" s="7" t="s">
        <v>227</v>
      </c>
      <c r="G124" s="7" t="s">
        <v>276</v>
      </c>
      <c r="H124" s="8">
        <v>44076</v>
      </c>
      <c r="I124" s="7">
        <v>23</v>
      </c>
      <c r="J124" s="7" t="s">
        <v>26</v>
      </c>
      <c r="K124" s="7" t="s">
        <v>277</v>
      </c>
      <c r="L124" s="7" t="s">
        <v>278</v>
      </c>
      <c r="M124" s="7">
        <v>8</v>
      </c>
      <c r="N124" s="9">
        <v>1137416</v>
      </c>
      <c r="O124" s="7" t="s">
        <v>29</v>
      </c>
      <c r="P124" s="7" t="s">
        <v>30</v>
      </c>
      <c r="Q124" s="7" t="s">
        <v>257</v>
      </c>
      <c r="R124" s="7" t="s">
        <v>32</v>
      </c>
      <c r="S124" s="7" t="s">
        <v>29</v>
      </c>
      <c r="T124" s="10">
        <v>1.165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50657</v>
      </c>
      <c r="F125" s="7" t="s">
        <v>70</v>
      </c>
      <c r="G125" s="7" t="s">
        <v>276</v>
      </c>
      <c r="H125" s="8">
        <v>44076</v>
      </c>
      <c r="I125" s="7">
        <v>23</v>
      </c>
      <c r="J125" s="7" t="s">
        <v>26</v>
      </c>
      <c r="K125" s="7" t="s">
        <v>277</v>
      </c>
      <c r="L125" s="7" t="s">
        <v>278</v>
      </c>
      <c r="M125" s="7">
        <v>2</v>
      </c>
      <c r="N125" s="9">
        <v>220152</v>
      </c>
      <c r="O125" s="7" t="s">
        <v>29</v>
      </c>
      <c r="P125" s="7" t="s">
        <v>30</v>
      </c>
      <c r="Q125" s="7" t="s">
        <v>257</v>
      </c>
      <c r="R125" s="7" t="s">
        <v>32</v>
      </c>
      <c r="S125" s="7" t="s">
        <v>29</v>
      </c>
      <c r="T125" s="10">
        <v>1.165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79</v>
      </c>
      <c r="F126" s="7" t="s">
        <v>80</v>
      </c>
      <c r="G126" s="7" t="s">
        <v>276</v>
      </c>
      <c r="H126" s="8">
        <v>44076</v>
      </c>
      <c r="I126" s="7">
        <v>23</v>
      </c>
      <c r="J126" s="7" t="s">
        <v>26</v>
      </c>
      <c r="K126" s="7" t="s">
        <v>277</v>
      </c>
      <c r="L126" s="7" t="s">
        <v>278</v>
      </c>
      <c r="M126" s="7">
        <v>10</v>
      </c>
      <c r="N126" s="9">
        <v>57140</v>
      </c>
      <c r="O126" s="7" t="s">
        <v>35</v>
      </c>
      <c r="P126" s="7" t="s">
        <v>30</v>
      </c>
      <c r="Q126" s="7" t="s">
        <v>257</v>
      </c>
      <c r="R126" s="7" t="s">
        <v>32</v>
      </c>
      <c r="S126" s="7" t="s">
        <v>35</v>
      </c>
      <c r="T126" s="10">
        <v>1.165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76</v>
      </c>
      <c r="F127" s="7" t="s">
        <v>77</v>
      </c>
      <c r="G127" s="7" t="s">
        <v>276</v>
      </c>
      <c r="H127" s="8">
        <v>44076</v>
      </c>
      <c r="I127" s="7">
        <v>23</v>
      </c>
      <c r="J127" s="7" t="s">
        <v>26</v>
      </c>
      <c r="K127" s="7" t="s">
        <v>277</v>
      </c>
      <c r="L127" s="7" t="s">
        <v>278</v>
      </c>
      <c r="M127" s="7">
        <v>2</v>
      </c>
      <c r="N127" s="9">
        <v>10588</v>
      </c>
      <c r="O127" s="7" t="s">
        <v>35</v>
      </c>
      <c r="P127" s="7" t="s">
        <v>30</v>
      </c>
      <c r="Q127" s="7" t="s">
        <v>257</v>
      </c>
      <c r="R127" s="7" t="s">
        <v>32</v>
      </c>
      <c r="S127" s="7" t="s">
        <v>35</v>
      </c>
      <c r="T127" s="10">
        <v>1.165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50857</v>
      </c>
      <c r="F128" s="7" t="s">
        <v>144</v>
      </c>
      <c r="G128" s="7" t="s">
        <v>279</v>
      </c>
      <c r="H128" s="8">
        <v>44076</v>
      </c>
      <c r="I128" s="7">
        <v>23</v>
      </c>
      <c r="J128" s="7" t="s">
        <v>26</v>
      </c>
      <c r="K128" s="7" t="s">
        <v>280</v>
      </c>
      <c r="L128" s="7" t="s">
        <v>281</v>
      </c>
      <c r="M128" s="7">
        <v>1</v>
      </c>
      <c r="N128" s="9">
        <v>78244</v>
      </c>
      <c r="O128" s="7" t="s">
        <v>29</v>
      </c>
      <c r="P128" s="7" t="s">
        <v>30</v>
      </c>
      <c r="Q128" s="7" t="s">
        <v>257</v>
      </c>
      <c r="R128" s="7" t="s">
        <v>32</v>
      </c>
      <c r="S128" s="7" t="s">
        <v>29</v>
      </c>
      <c r="T128" s="10">
        <v>1.165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96</v>
      </c>
      <c r="F129" s="7" t="s">
        <v>97</v>
      </c>
      <c r="G129" s="7" t="s">
        <v>279</v>
      </c>
      <c r="H129" s="8">
        <v>44076</v>
      </c>
      <c r="I129" s="7">
        <v>23</v>
      </c>
      <c r="J129" s="7" t="s">
        <v>26</v>
      </c>
      <c r="K129" s="7" t="s">
        <v>280</v>
      </c>
      <c r="L129" s="7" t="s">
        <v>281</v>
      </c>
      <c r="M129" s="7">
        <v>1</v>
      </c>
      <c r="N129" s="9">
        <v>4370</v>
      </c>
      <c r="O129" s="7" t="s">
        <v>35</v>
      </c>
      <c r="P129" s="7" t="s">
        <v>30</v>
      </c>
      <c r="Q129" s="7" t="s">
        <v>257</v>
      </c>
      <c r="R129" s="7" t="s">
        <v>32</v>
      </c>
      <c r="S129" s="7" t="s">
        <v>35</v>
      </c>
      <c r="T129" s="10">
        <v>1.165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40494</v>
      </c>
      <c r="F130" s="7" t="s">
        <v>282</v>
      </c>
      <c r="G130" s="7" t="s">
        <v>283</v>
      </c>
      <c r="H130" s="8">
        <v>44076</v>
      </c>
      <c r="I130" s="7">
        <v>23</v>
      </c>
      <c r="J130" s="7" t="s">
        <v>26</v>
      </c>
      <c r="K130" s="7" t="s">
        <v>284</v>
      </c>
      <c r="L130" s="7" t="s">
        <v>285</v>
      </c>
      <c r="M130" s="7">
        <v>8</v>
      </c>
      <c r="N130" s="9">
        <v>1290696</v>
      </c>
      <c r="O130" s="7" t="s">
        <v>29</v>
      </c>
      <c r="P130" s="7" t="s">
        <v>30</v>
      </c>
      <c r="Q130" s="7" t="s">
        <v>257</v>
      </c>
      <c r="R130" s="7" t="s">
        <v>32</v>
      </c>
      <c r="S130" s="7" t="s">
        <v>29</v>
      </c>
      <c r="T130" s="10">
        <v>1.165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79</v>
      </c>
      <c r="F131" s="7" t="s">
        <v>80</v>
      </c>
      <c r="G131" s="7" t="s">
        <v>283</v>
      </c>
      <c r="H131" s="8">
        <v>44076</v>
      </c>
      <c r="I131" s="7">
        <v>23</v>
      </c>
      <c r="J131" s="7" t="s">
        <v>26</v>
      </c>
      <c r="K131" s="7" t="s">
        <v>284</v>
      </c>
      <c r="L131" s="7" t="s">
        <v>285</v>
      </c>
      <c r="M131" s="7">
        <v>8</v>
      </c>
      <c r="N131" s="9">
        <v>45712</v>
      </c>
      <c r="O131" s="7" t="s">
        <v>35</v>
      </c>
      <c r="P131" s="7" t="s">
        <v>30</v>
      </c>
      <c r="Q131" s="7" t="s">
        <v>257</v>
      </c>
      <c r="R131" s="7" t="s">
        <v>32</v>
      </c>
      <c r="S131" s="7" t="s">
        <v>35</v>
      </c>
      <c r="T131" s="10">
        <v>1.165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47590</v>
      </c>
      <c r="F132" s="7" t="s">
        <v>286</v>
      </c>
      <c r="G132" s="7" t="s">
        <v>287</v>
      </c>
      <c r="H132" s="8">
        <v>44076</v>
      </c>
      <c r="I132" s="7">
        <v>23</v>
      </c>
      <c r="J132" s="7" t="s">
        <v>26</v>
      </c>
      <c r="K132" s="7" t="s">
        <v>288</v>
      </c>
      <c r="L132" s="7" t="s">
        <v>289</v>
      </c>
      <c r="M132" s="7">
        <v>2</v>
      </c>
      <c r="N132" s="9">
        <v>166168</v>
      </c>
      <c r="O132" s="7" t="s">
        <v>29</v>
      </c>
      <c r="P132" s="7" t="s">
        <v>30</v>
      </c>
      <c r="Q132" s="7" t="s">
        <v>257</v>
      </c>
      <c r="R132" s="7" t="s">
        <v>32</v>
      </c>
      <c r="S132" s="7" t="s">
        <v>29</v>
      </c>
      <c r="T132" s="10">
        <v>1.165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96</v>
      </c>
      <c r="F133" s="7" t="s">
        <v>97</v>
      </c>
      <c r="G133" s="7" t="s">
        <v>287</v>
      </c>
      <c r="H133" s="8">
        <v>44076</v>
      </c>
      <c r="I133" s="7">
        <v>23</v>
      </c>
      <c r="J133" s="7" t="s">
        <v>26</v>
      </c>
      <c r="K133" s="7" t="s">
        <v>288</v>
      </c>
      <c r="L133" s="7" t="s">
        <v>289</v>
      </c>
      <c r="M133" s="7">
        <v>2</v>
      </c>
      <c r="N133" s="9">
        <v>8740</v>
      </c>
      <c r="O133" s="7" t="s">
        <v>35</v>
      </c>
      <c r="P133" s="7" t="s">
        <v>30</v>
      </c>
      <c r="Q133" s="7" t="s">
        <v>257</v>
      </c>
      <c r="R133" s="7" t="s">
        <v>32</v>
      </c>
      <c r="S133" s="7" t="s">
        <v>35</v>
      </c>
      <c r="T133" s="10">
        <v>1.165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40884</v>
      </c>
      <c r="F134" s="7" t="s">
        <v>290</v>
      </c>
      <c r="G134" s="7" t="s">
        <v>291</v>
      </c>
      <c r="H134" s="8">
        <v>44076</v>
      </c>
      <c r="I134" s="7">
        <v>23</v>
      </c>
      <c r="J134" s="7" t="s">
        <v>26</v>
      </c>
      <c r="K134" s="7" t="s">
        <v>292</v>
      </c>
      <c r="L134" s="7" t="s">
        <v>293</v>
      </c>
      <c r="M134" s="7">
        <v>4</v>
      </c>
      <c r="N134" s="9">
        <v>524472</v>
      </c>
      <c r="O134" s="7" t="s">
        <v>29</v>
      </c>
      <c r="P134" s="7" t="s">
        <v>30</v>
      </c>
      <c r="Q134" s="7" t="s">
        <v>257</v>
      </c>
      <c r="R134" s="7" t="s">
        <v>32</v>
      </c>
      <c r="S134" s="7" t="s">
        <v>29</v>
      </c>
      <c r="T134" s="10">
        <v>1.165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79</v>
      </c>
      <c r="F135" s="7" t="s">
        <v>80</v>
      </c>
      <c r="G135" s="7" t="s">
        <v>291</v>
      </c>
      <c r="H135" s="8">
        <v>44076</v>
      </c>
      <c r="I135" s="7">
        <v>23</v>
      </c>
      <c r="J135" s="7" t="s">
        <v>26</v>
      </c>
      <c r="K135" s="7" t="s">
        <v>292</v>
      </c>
      <c r="L135" s="7" t="s">
        <v>293</v>
      </c>
      <c r="M135" s="7">
        <v>4</v>
      </c>
      <c r="N135" s="9">
        <v>22856</v>
      </c>
      <c r="O135" s="7" t="s">
        <v>35</v>
      </c>
      <c r="P135" s="7" t="s">
        <v>30</v>
      </c>
      <c r="Q135" s="7" t="s">
        <v>257</v>
      </c>
      <c r="R135" s="7" t="s">
        <v>32</v>
      </c>
      <c r="S135" s="7" t="s">
        <v>35</v>
      </c>
      <c r="T135" s="10">
        <v>1.165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294</v>
      </c>
      <c r="F136" s="7" t="s">
        <v>295</v>
      </c>
      <c r="G136" s="7" t="s">
        <v>291</v>
      </c>
      <c r="H136" s="8">
        <v>44076</v>
      </c>
      <c r="I136" s="7">
        <v>23</v>
      </c>
      <c r="J136" s="7" t="s">
        <v>26</v>
      </c>
      <c r="K136" s="7" t="s">
        <v>292</v>
      </c>
      <c r="L136" s="7" t="s">
        <v>293</v>
      </c>
      <c r="M136" s="7">
        <v>2</v>
      </c>
      <c r="N136" s="9">
        <v>5546</v>
      </c>
      <c r="O136" s="7" t="s">
        <v>35</v>
      </c>
      <c r="P136" s="7" t="s">
        <v>30</v>
      </c>
      <c r="Q136" s="7" t="s">
        <v>257</v>
      </c>
      <c r="R136" s="7" t="s">
        <v>32</v>
      </c>
      <c r="S136" s="7" t="s">
        <v>35</v>
      </c>
      <c r="T136" s="10">
        <v>1.165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47649</v>
      </c>
      <c r="F137" s="7" t="s">
        <v>296</v>
      </c>
      <c r="G137" s="7" t="s">
        <v>297</v>
      </c>
      <c r="H137" s="8">
        <v>44077</v>
      </c>
      <c r="I137" s="7">
        <v>23</v>
      </c>
      <c r="J137" s="7" t="s">
        <v>26</v>
      </c>
      <c r="K137" s="7" t="s">
        <v>298</v>
      </c>
      <c r="L137" s="7" t="s">
        <v>299</v>
      </c>
      <c r="M137" s="7">
        <v>4</v>
      </c>
      <c r="N137" s="9">
        <v>137280</v>
      </c>
      <c r="O137" s="7" t="s">
        <v>29</v>
      </c>
      <c r="P137" s="7" t="s">
        <v>30</v>
      </c>
      <c r="Q137" s="7" t="s">
        <v>257</v>
      </c>
      <c r="R137" s="7" t="s">
        <v>32</v>
      </c>
      <c r="S137" s="7" t="s">
        <v>29</v>
      </c>
      <c r="T137" s="10">
        <v>1.165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33</v>
      </c>
      <c r="F138" s="7" t="s">
        <v>34</v>
      </c>
      <c r="G138" s="7" t="s">
        <v>297</v>
      </c>
      <c r="H138" s="8">
        <v>44077</v>
      </c>
      <c r="I138" s="7">
        <v>23</v>
      </c>
      <c r="J138" s="7" t="s">
        <v>26</v>
      </c>
      <c r="K138" s="7" t="s">
        <v>298</v>
      </c>
      <c r="L138" s="7" t="s">
        <v>299</v>
      </c>
      <c r="M138" s="7">
        <v>4</v>
      </c>
      <c r="N138" s="9">
        <v>12436</v>
      </c>
      <c r="O138" s="7" t="s">
        <v>35</v>
      </c>
      <c r="P138" s="7" t="s">
        <v>30</v>
      </c>
      <c r="Q138" s="7" t="s">
        <v>257</v>
      </c>
      <c r="R138" s="7" t="s">
        <v>32</v>
      </c>
      <c r="S138" s="7" t="s">
        <v>35</v>
      </c>
      <c r="T138" s="10">
        <v>1.165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47560</v>
      </c>
      <c r="F139" s="7" t="s">
        <v>300</v>
      </c>
      <c r="G139" s="7" t="s">
        <v>301</v>
      </c>
      <c r="H139" s="8">
        <v>44077</v>
      </c>
      <c r="I139" s="7">
        <v>23</v>
      </c>
      <c r="J139" s="7" t="s">
        <v>26</v>
      </c>
      <c r="K139" s="7" t="s">
        <v>302</v>
      </c>
      <c r="L139" s="7" t="s">
        <v>303</v>
      </c>
      <c r="M139" s="7">
        <v>2</v>
      </c>
      <c r="N139" s="9">
        <v>102610</v>
      </c>
      <c r="O139" s="7" t="s">
        <v>29</v>
      </c>
      <c r="P139" s="7" t="s">
        <v>30</v>
      </c>
      <c r="Q139" s="7" t="s">
        <v>257</v>
      </c>
      <c r="R139" s="7" t="s">
        <v>32</v>
      </c>
      <c r="S139" s="7" t="s">
        <v>29</v>
      </c>
      <c r="T139" s="10">
        <v>1.165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304</v>
      </c>
      <c r="F140" s="7" t="s">
        <v>305</v>
      </c>
      <c r="G140" s="7" t="s">
        <v>301</v>
      </c>
      <c r="H140" s="8">
        <v>44077</v>
      </c>
      <c r="I140" s="7">
        <v>23</v>
      </c>
      <c r="J140" s="7" t="s">
        <v>26</v>
      </c>
      <c r="K140" s="7" t="s">
        <v>302</v>
      </c>
      <c r="L140" s="7" t="s">
        <v>303</v>
      </c>
      <c r="M140" s="7">
        <v>2</v>
      </c>
      <c r="N140" s="9">
        <v>6706</v>
      </c>
      <c r="O140" s="7" t="s">
        <v>35</v>
      </c>
      <c r="P140" s="7" t="s">
        <v>30</v>
      </c>
      <c r="Q140" s="7" t="s">
        <v>257</v>
      </c>
      <c r="R140" s="7" t="s">
        <v>32</v>
      </c>
      <c r="S140" s="7" t="s">
        <v>35</v>
      </c>
      <c r="T140" s="10">
        <v>1.165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197</v>
      </c>
      <c r="F141" s="7" t="s">
        <v>198</v>
      </c>
      <c r="G141" s="7" t="s">
        <v>301</v>
      </c>
      <c r="H141" s="8">
        <v>44077</v>
      </c>
      <c r="I141" s="7">
        <v>23</v>
      </c>
      <c r="J141" s="7" t="s">
        <v>26</v>
      </c>
      <c r="K141" s="7" t="s">
        <v>302</v>
      </c>
      <c r="L141" s="7" t="s">
        <v>303</v>
      </c>
      <c r="M141" s="7">
        <v>2</v>
      </c>
      <c r="N141" s="9">
        <v>5714</v>
      </c>
      <c r="O141" s="7" t="s">
        <v>35</v>
      </c>
      <c r="P141" s="7" t="s">
        <v>30</v>
      </c>
      <c r="Q141" s="7" t="s">
        <v>257</v>
      </c>
      <c r="R141" s="7" t="s">
        <v>32</v>
      </c>
      <c r="S141" s="7" t="s">
        <v>35</v>
      </c>
      <c r="T141" s="10">
        <v>1.165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39</v>
      </c>
      <c r="F142" s="7" t="s">
        <v>40</v>
      </c>
      <c r="G142" s="7" t="s">
        <v>301</v>
      </c>
      <c r="H142" s="8">
        <v>44077</v>
      </c>
      <c r="I142" s="7">
        <v>23</v>
      </c>
      <c r="J142" s="7" t="s">
        <v>26</v>
      </c>
      <c r="K142" s="7" t="s">
        <v>302</v>
      </c>
      <c r="L142" s="7" t="s">
        <v>303</v>
      </c>
      <c r="M142" s="7">
        <v>2</v>
      </c>
      <c r="N142" s="9">
        <v>1008</v>
      </c>
      <c r="O142" s="7" t="s">
        <v>35</v>
      </c>
      <c r="P142" s="7" t="s">
        <v>30</v>
      </c>
      <c r="Q142" s="7" t="s">
        <v>257</v>
      </c>
      <c r="R142" s="7" t="s">
        <v>32</v>
      </c>
      <c r="S142" s="7" t="s">
        <v>35</v>
      </c>
      <c r="T142" s="10">
        <v>1.165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306</v>
      </c>
      <c r="F143" s="7" t="s">
        <v>307</v>
      </c>
      <c r="G143" s="7" t="s">
        <v>301</v>
      </c>
      <c r="H143" s="8">
        <v>44077</v>
      </c>
      <c r="I143" s="7">
        <v>23</v>
      </c>
      <c r="J143" s="7" t="s">
        <v>26</v>
      </c>
      <c r="K143" s="7" t="s">
        <v>302</v>
      </c>
      <c r="L143" s="7" t="s">
        <v>303</v>
      </c>
      <c r="M143" s="7">
        <v>1</v>
      </c>
      <c r="N143" s="9">
        <v>13193</v>
      </c>
      <c r="O143" s="7" t="s">
        <v>35</v>
      </c>
      <c r="P143" s="7" t="s">
        <v>30</v>
      </c>
      <c r="Q143" s="7" t="s">
        <v>257</v>
      </c>
      <c r="R143" s="7" t="s">
        <v>32</v>
      </c>
      <c r="S143" s="7" t="s">
        <v>35</v>
      </c>
      <c r="T143" s="10">
        <v>1.165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40662</v>
      </c>
      <c r="F144" s="7" t="s">
        <v>308</v>
      </c>
      <c r="G144" s="7" t="s">
        <v>309</v>
      </c>
      <c r="H144" s="8">
        <v>44077</v>
      </c>
      <c r="I144" s="7">
        <v>23</v>
      </c>
      <c r="J144" s="7" t="s">
        <v>26</v>
      </c>
      <c r="K144" s="7" t="s">
        <v>310</v>
      </c>
      <c r="L144" s="7" t="s">
        <v>311</v>
      </c>
      <c r="M144" s="7">
        <v>2</v>
      </c>
      <c r="N144" s="9">
        <v>298472</v>
      </c>
      <c r="O144" s="7" t="s">
        <v>29</v>
      </c>
      <c r="P144" s="7" t="s">
        <v>30</v>
      </c>
      <c r="Q144" s="7" t="s">
        <v>257</v>
      </c>
      <c r="R144" s="7" t="s">
        <v>32</v>
      </c>
      <c r="S144" s="7" t="s">
        <v>29</v>
      </c>
      <c r="T144" s="10">
        <v>1.165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47271</v>
      </c>
      <c r="F145" s="7" t="s">
        <v>312</v>
      </c>
      <c r="G145" s="7" t="s">
        <v>313</v>
      </c>
      <c r="H145" s="8">
        <v>44077</v>
      </c>
      <c r="I145" s="7">
        <v>23</v>
      </c>
      <c r="J145" s="7" t="s">
        <v>26</v>
      </c>
      <c r="K145" s="7" t="s">
        <v>314</v>
      </c>
      <c r="L145" s="7" t="s">
        <v>315</v>
      </c>
      <c r="M145" s="7">
        <v>2</v>
      </c>
      <c r="N145" s="9">
        <v>409800</v>
      </c>
      <c r="O145" s="7" t="s">
        <v>29</v>
      </c>
      <c r="P145" s="7" t="s">
        <v>30</v>
      </c>
      <c r="Q145" s="7" t="s">
        <v>257</v>
      </c>
      <c r="R145" s="7" t="s">
        <v>32</v>
      </c>
      <c r="S145" s="7" t="s">
        <v>29</v>
      </c>
      <c r="T145" s="10">
        <v>1.165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47280</v>
      </c>
      <c r="F146" s="7" t="s">
        <v>316</v>
      </c>
      <c r="G146" s="7" t="s">
        <v>317</v>
      </c>
      <c r="H146" s="8">
        <v>44078</v>
      </c>
      <c r="I146" s="7">
        <v>23</v>
      </c>
      <c r="J146" s="7" t="s">
        <v>26</v>
      </c>
      <c r="K146" s="7" t="s">
        <v>318</v>
      </c>
      <c r="L146" s="7" t="s">
        <v>319</v>
      </c>
      <c r="M146" s="7">
        <v>1</v>
      </c>
      <c r="N146" s="9">
        <v>26666</v>
      </c>
      <c r="O146" s="7" t="s">
        <v>29</v>
      </c>
      <c r="P146" s="7" t="s">
        <v>30</v>
      </c>
      <c r="Q146" s="7" t="s">
        <v>257</v>
      </c>
      <c r="R146" s="7" t="s">
        <v>32</v>
      </c>
      <c r="S146" s="7" t="s">
        <v>29</v>
      </c>
      <c r="T146" s="10">
        <v>1.165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45602</v>
      </c>
      <c r="F147" s="7" t="s">
        <v>320</v>
      </c>
      <c r="G147" s="7" t="s">
        <v>321</v>
      </c>
      <c r="H147" s="8">
        <v>44078</v>
      </c>
      <c r="I147" s="7">
        <v>23</v>
      </c>
      <c r="J147" s="7" t="s">
        <v>26</v>
      </c>
      <c r="K147" s="7" t="s">
        <v>322</v>
      </c>
      <c r="L147" s="7" t="s">
        <v>323</v>
      </c>
      <c r="M147" s="7">
        <v>4</v>
      </c>
      <c r="N147" s="9">
        <v>284340</v>
      </c>
      <c r="O147" s="7" t="s">
        <v>29</v>
      </c>
      <c r="P147" s="7" t="s">
        <v>30</v>
      </c>
      <c r="Q147" s="7" t="s">
        <v>257</v>
      </c>
      <c r="R147" s="7" t="s">
        <v>32</v>
      </c>
      <c r="S147" s="7" t="s">
        <v>29</v>
      </c>
      <c r="T147" s="10">
        <v>1.165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33</v>
      </c>
      <c r="F148" s="7" t="s">
        <v>34</v>
      </c>
      <c r="G148" s="7" t="s">
        <v>321</v>
      </c>
      <c r="H148" s="8">
        <v>44078</v>
      </c>
      <c r="I148" s="7">
        <v>23</v>
      </c>
      <c r="J148" s="7" t="s">
        <v>26</v>
      </c>
      <c r="K148" s="7" t="s">
        <v>322</v>
      </c>
      <c r="L148" s="7" t="s">
        <v>323</v>
      </c>
      <c r="M148" s="7">
        <v>4</v>
      </c>
      <c r="N148" s="9">
        <v>12436</v>
      </c>
      <c r="O148" s="7" t="s">
        <v>35</v>
      </c>
      <c r="P148" s="7" t="s">
        <v>30</v>
      </c>
      <c r="Q148" s="7" t="s">
        <v>257</v>
      </c>
      <c r="R148" s="7" t="s">
        <v>32</v>
      </c>
      <c r="S148" s="7" t="s">
        <v>35</v>
      </c>
      <c r="T148" s="10">
        <v>1.165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36</v>
      </c>
      <c r="F149" s="7" t="s">
        <v>37</v>
      </c>
      <c r="G149" s="7" t="s">
        <v>321</v>
      </c>
      <c r="H149" s="8">
        <v>44078</v>
      </c>
      <c r="I149" s="7">
        <v>23</v>
      </c>
      <c r="J149" s="7" t="s">
        <v>26</v>
      </c>
      <c r="K149" s="7" t="s">
        <v>322</v>
      </c>
      <c r="L149" s="7" t="s">
        <v>323</v>
      </c>
      <c r="M149" s="7">
        <v>4</v>
      </c>
      <c r="N149" s="9">
        <v>10756</v>
      </c>
      <c r="O149" s="7" t="s">
        <v>35</v>
      </c>
      <c r="P149" s="7" t="s">
        <v>30</v>
      </c>
      <c r="Q149" s="7" t="s">
        <v>257</v>
      </c>
      <c r="R149" s="7" t="s">
        <v>32</v>
      </c>
      <c r="S149" s="7" t="s">
        <v>35</v>
      </c>
      <c r="T149" s="10">
        <v>1.165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39</v>
      </c>
      <c r="F150" s="7" t="s">
        <v>40</v>
      </c>
      <c r="G150" s="7" t="s">
        <v>321</v>
      </c>
      <c r="H150" s="8">
        <v>44078</v>
      </c>
      <c r="I150" s="7">
        <v>23</v>
      </c>
      <c r="J150" s="7" t="s">
        <v>26</v>
      </c>
      <c r="K150" s="7" t="s">
        <v>322</v>
      </c>
      <c r="L150" s="7" t="s">
        <v>323</v>
      </c>
      <c r="M150" s="7">
        <v>4</v>
      </c>
      <c r="N150" s="9">
        <v>2016</v>
      </c>
      <c r="O150" s="7" t="s">
        <v>35</v>
      </c>
      <c r="P150" s="7" t="s">
        <v>30</v>
      </c>
      <c r="Q150" s="7" t="s">
        <v>257</v>
      </c>
      <c r="R150" s="7" t="s">
        <v>32</v>
      </c>
      <c r="S150" s="7" t="s">
        <v>35</v>
      </c>
      <c r="T150" s="10">
        <v>1.165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142</v>
      </c>
      <c r="F151" s="7" t="s">
        <v>143</v>
      </c>
      <c r="G151" s="7" t="s">
        <v>321</v>
      </c>
      <c r="H151" s="8">
        <v>44078</v>
      </c>
      <c r="I151" s="7">
        <v>23</v>
      </c>
      <c r="J151" s="7" t="s">
        <v>26</v>
      </c>
      <c r="K151" s="7" t="s">
        <v>322</v>
      </c>
      <c r="L151" s="7" t="s">
        <v>323</v>
      </c>
      <c r="M151" s="7">
        <v>1</v>
      </c>
      <c r="N151" s="9">
        <v>12353</v>
      </c>
      <c r="O151" s="7" t="s">
        <v>35</v>
      </c>
      <c r="P151" s="7" t="s">
        <v>30</v>
      </c>
      <c r="Q151" s="7" t="s">
        <v>257</v>
      </c>
      <c r="R151" s="7" t="s">
        <v>32</v>
      </c>
      <c r="S151" s="7" t="s">
        <v>35</v>
      </c>
      <c r="T151" s="10">
        <v>1.165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40036</v>
      </c>
      <c r="F152" s="7" t="s">
        <v>324</v>
      </c>
      <c r="G152" s="7" t="s">
        <v>325</v>
      </c>
      <c r="H152" s="8">
        <v>44078</v>
      </c>
      <c r="I152" s="7">
        <v>23</v>
      </c>
      <c r="J152" s="7" t="s">
        <v>26</v>
      </c>
      <c r="K152" s="7" t="s">
        <v>277</v>
      </c>
      <c r="L152" s="7" t="s">
        <v>278</v>
      </c>
      <c r="M152" s="7">
        <v>2</v>
      </c>
      <c r="N152" s="9">
        <v>242000</v>
      </c>
      <c r="O152" s="7" t="s">
        <v>29</v>
      </c>
      <c r="P152" s="7" t="s">
        <v>30</v>
      </c>
      <c r="Q152" s="7" t="s">
        <v>257</v>
      </c>
      <c r="R152" s="7" t="s">
        <v>32</v>
      </c>
      <c r="S152" s="7" t="s">
        <v>29</v>
      </c>
      <c r="T152" s="10">
        <v>1.165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79</v>
      </c>
      <c r="F153" s="7" t="s">
        <v>80</v>
      </c>
      <c r="G153" s="7" t="s">
        <v>325</v>
      </c>
      <c r="H153" s="8">
        <v>44078</v>
      </c>
      <c r="I153" s="7">
        <v>23</v>
      </c>
      <c r="J153" s="7" t="s">
        <v>26</v>
      </c>
      <c r="K153" s="7" t="s">
        <v>277</v>
      </c>
      <c r="L153" s="7" t="s">
        <v>278</v>
      </c>
      <c r="M153" s="7">
        <v>2</v>
      </c>
      <c r="N153" s="9">
        <v>11428</v>
      </c>
      <c r="O153" s="7" t="s">
        <v>35</v>
      </c>
      <c r="P153" s="7" t="s">
        <v>30</v>
      </c>
      <c r="Q153" s="7" t="s">
        <v>257</v>
      </c>
      <c r="R153" s="7" t="s">
        <v>32</v>
      </c>
      <c r="S153" s="7" t="s">
        <v>35</v>
      </c>
      <c r="T153" s="10">
        <v>1.165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76</v>
      </c>
      <c r="F154" s="7" t="s">
        <v>77</v>
      </c>
      <c r="G154" s="7" t="s">
        <v>325</v>
      </c>
      <c r="H154" s="8">
        <v>44078</v>
      </c>
      <c r="I154" s="7">
        <v>23</v>
      </c>
      <c r="J154" s="7" t="s">
        <v>26</v>
      </c>
      <c r="K154" s="7" t="s">
        <v>277</v>
      </c>
      <c r="L154" s="7" t="s">
        <v>278</v>
      </c>
      <c r="M154" s="7">
        <v>2</v>
      </c>
      <c r="N154" s="9">
        <v>10588</v>
      </c>
      <c r="O154" s="7" t="s">
        <v>35</v>
      </c>
      <c r="P154" s="7" t="s">
        <v>30</v>
      </c>
      <c r="Q154" s="7" t="s">
        <v>257</v>
      </c>
      <c r="R154" s="7" t="s">
        <v>32</v>
      </c>
      <c r="S154" s="7" t="s">
        <v>35</v>
      </c>
      <c r="T154" s="10">
        <v>1.165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326</v>
      </c>
      <c r="F155" s="7" t="s">
        <v>327</v>
      </c>
      <c r="G155" s="7" t="s">
        <v>325</v>
      </c>
      <c r="H155" s="8">
        <v>44078</v>
      </c>
      <c r="I155" s="7">
        <v>23</v>
      </c>
      <c r="J155" s="7" t="s">
        <v>26</v>
      </c>
      <c r="K155" s="7" t="s">
        <v>277</v>
      </c>
      <c r="L155" s="7" t="s">
        <v>278</v>
      </c>
      <c r="M155" s="7">
        <v>1</v>
      </c>
      <c r="N155" s="9">
        <v>18067</v>
      </c>
      <c r="O155" s="7" t="s">
        <v>35</v>
      </c>
      <c r="P155" s="7" t="s">
        <v>30</v>
      </c>
      <c r="Q155" s="7" t="s">
        <v>257</v>
      </c>
      <c r="R155" s="7" t="s">
        <v>32</v>
      </c>
      <c r="S155" s="7" t="s">
        <v>35</v>
      </c>
      <c r="T155" s="10">
        <v>1.165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40662</v>
      </c>
      <c r="F156" s="7" t="s">
        <v>308</v>
      </c>
      <c r="G156" s="7" t="s">
        <v>328</v>
      </c>
      <c r="H156" s="8">
        <v>44078</v>
      </c>
      <c r="I156" s="7">
        <v>23</v>
      </c>
      <c r="J156" s="7" t="s">
        <v>26</v>
      </c>
      <c r="K156" s="7" t="s">
        <v>329</v>
      </c>
      <c r="L156" s="7" t="s">
        <v>330</v>
      </c>
      <c r="M156" s="7">
        <v>2</v>
      </c>
      <c r="N156" s="9">
        <v>298472</v>
      </c>
      <c r="O156" s="7" t="s">
        <v>29</v>
      </c>
      <c r="P156" s="7" t="s">
        <v>30</v>
      </c>
      <c r="Q156" s="7" t="s">
        <v>257</v>
      </c>
      <c r="R156" s="7" t="s">
        <v>32</v>
      </c>
      <c r="S156" s="7" t="s">
        <v>29</v>
      </c>
      <c r="T156" s="10">
        <v>1.165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40077</v>
      </c>
      <c r="F157" s="7" t="s">
        <v>331</v>
      </c>
      <c r="G157" s="7" t="s">
        <v>332</v>
      </c>
      <c r="H157" s="8">
        <v>44078</v>
      </c>
      <c r="I157" s="7">
        <v>23</v>
      </c>
      <c r="J157" s="7" t="s">
        <v>26</v>
      </c>
      <c r="K157" s="7" t="s">
        <v>333</v>
      </c>
      <c r="L157" s="7" t="s">
        <v>334</v>
      </c>
      <c r="M157" s="7">
        <v>2</v>
      </c>
      <c r="N157" s="9">
        <v>177464</v>
      </c>
      <c r="O157" s="7" t="s">
        <v>29</v>
      </c>
      <c r="P157" s="7" t="s">
        <v>30</v>
      </c>
      <c r="Q157" s="7" t="s">
        <v>257</v>
      </c>
      <c r="R157" s="7" t="s">
        <v>32</v>
      </c>
      <c r="S157" s="7" t="s">
        <v>29</v>
      </c>
      <c r="T157" s="10">
        <v>1.165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45602</v>
      </c>
      <c r="F158" s="7" t="s">
        <v>320</v>
      </c>
      <c r="G158" s="7" t="s">
        <v>335</v>
      </c>
      <c r="H158" s="8">
        <v>44079</v>
      </c>
      <c r="I158" s="7">
        <v>23</v>
      </c>
      <c r="J158" s="7" t="s">
        <v>26</v>
      </c>
      <c r="K158" s="7" t="s">
        <v>336</v>
      </c>
      <c r="L158" s="7" t="s">
        <v>337</v>
      </c>
      <c r="M158" s="7">
        <v>4</v>
      </c>
      <c r="N158" s="9">
        <v>278288</v>
      </c>
      <c r="O158" s="7" t="s">
        <v>29</v>
      </c>
      <c r="P158" s="7" t="s">
        <v>30</v>
      </c>
      <c r="Q158" s="7" t="s">
        <v>257</v>
      </c>
      <c r="R158" s="7" t="s">
        <v>32</v>
      </c>
      <c r="S158" s="7" t="s">
        <v>29</v>
      </c>
      <c r="T158" s="10">
        <v>1.165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33</v>
      </c>
      <c r="F159" s="7" t="s">
        <v>34</v>
      </c>
      <c r="G159" s="7" t="s">
        <v>335</v>
      </c>
      <c r="H159" s="8">
        <v>44079</v>
      </c>
      <c r="I159" s="7">
        <v>23</v>
      </c>
      <c r="J159" s="7" t="s">
        <v>26</v>
      </c>
      <c r="K159" s="7" t="s">
        <v>336</v>
      </c>
      <c r="L159" s="7" t="s">
        <v>337</v>
      </c>
      <c r="M159" s="7">
        <v>4</v>
      </c>
      <c r="N159" s="9">
        <v>12436</v>
      </c>
      <c r="O159" s="7" t="s">
        <v>35</v>
      </c>
      <c r="P159" s="7" t="s">
        <v>30</v>
      </c>
      <c r="Q159" s="7" t="s">
        <v>257</v>
      </c>
      <c r="R159" s="7" t="s">
        <v>32</v>
      </c>
      <c r="S159" s="7" t="s">
        <v>35</v>
      </c>
      <c r="T159" s="10">
        <v>1.165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36</v>
      </c>
      <c r="F160" s="7" t="s">
        <v>37</v>
      </c>
      <c r="G160" s="7" t="s">
        <v>335</v>
      </c>
      <c r="H160" s="8">
        <v>44079</v>
      </c>
      <c r="I160" s="7">
        <v>23</v>
      </c>
      <c r="J160" s="7" t="s">
        <v>26</v>
      </c>
      <c r="K160" s="7" t="s">
        <v>336</v>
      </c>
      <c r="L160" s="7" t="s">
        <v>337</v>
      </c>
      <c r="M160" s="7">
        <v>4</v>
      </c>
      <c r="N160" s="9">
        <v>10756</v>
      </c>
      <c r="O160" s="7" t="s">
        <v>35</v>
      </c>
      <c r="P160" s="7" t="s">
        <v>30</v>
      </c>
      <c r="Q160" s="7" t="s">
        <v>257</v>
      </c>
      <c r="R160" s="7" t="s">
        <v>32</v>
      </c>
      <c r="S160" s="7" t="s">
        <v>35</v>
      </c>
      <c r="T160" s="10">
        <v>1.165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39</v>
      </c>
      <c r="F161" s="7" t="s">
        <v>40</v>
      </c>
      <c r="G161" s="7" t="s">
        <v>335</v>
      </c>
      <c r="H161" s="8">
        <v>44079</v>
      </c>
      <c r="I161" s="7">
        <v>23</v>
      </c>
      <c r="J161" s="7" t="s">
        <v>26</v>
      </c>
      <c r="K161" s="7" t="s">
        <v>336</v>
      </c>
      <c r="L161" s="7" t="s">
        <v>337</v>
      </c>
      <c r="M161" s="7">
        <v>4</v>
      </c>
      <c r="N161" s="9">
        <v>2016</v>
      </c>
      <c r="O161" s="7" t="s">
        <v>35</v>
      </c>
      <c r="P161" s="7" t="s">
        <v>30</v>
      </c>
      <c r="Q161" s="7" t="s">
        <v>257</v>
      </c>
      <c r="R161" s="7" t="s">
        <v>32</v>
      </c>
      <c r="S161" s="7" t="s">
        <v>35</v>
      </c>
      <c r="T161" s="10">
        <v>1.165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142</v>
      </c>
      <c r="F162" s="7" t="s">
        <v>143</v>
      </c>
      <c r="G162" s="7" t="s">
        <v>335</v>
      </c>
      <c r="H162" s="8">
        <v>44079</v>
      </c>
      <c r="I162" s="7">
        <v>23</v>
      </c>
      <c r="J162" s="7" t="s">
        <v>26</v>
      </c>
      <c r="K162" s="7" t="s">
        <v>336</v>
      </c>
      <c r="L162" s="7" t="s">
        <v>337</v>
      </c>
      <c r="M162" s="7">
        <v>1</v>
      </c>
      <c r="N162" s="9">
        <v>12353</v>
      </c>
      <c r="O162" s="7" t="s">
        <v>35</v>
      </c>
      <c r="P162" s="7" t="s">
        <v>30</v>
      </c>
      <c r="Q162" s="7" t="s">
        <v>257</v>
      </c>
      <c r="R162" s="7" t="s">
        <v>32</v>
      </c>
      <c r="S162" s="7" t="s">
        <v>35</v>
      </c>
      <c r="T162" s="10">
        <v>1.165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45602</v>
      </c>
      <c r="F163" s="7" t="s">
        <v>320</v>
      </c>
      <c r="G163" s="7" t="s">
        <v>338</v>
      </c>
      <c r="H163" s="8">
        <v>44079</v>
      </c>
      <c r="I163" s="7">
        <v>23</v>
      </c>
      <c r="J163" s="7" t="s">
        <v>26</v>
      </c>
      <c r="K163" s="7" t="s">
        <v>302</v>
      </c>
      <c r="L163" s="7" t="s">
        <v>303</v>
      </c>
      <c r="M163" s="7">
        <v>4</v>
      </c>
      <c r="N163" s="9">
        <v>214768</v>
      </c>
      <c r="O163" s="7" t="s">
        <v>29</v>
      </c>
      <c r="P163" s="7" t="s">
        <v>30</v>
      </c>
      <c r="Q163" s="7" t="s">
        <v>257</v>
      </c>
      <c r="R163" s="7" t="s">
        <v>32</v>
      </c>
      <c r="S163" s="7" t="s">
        <v>29</v>
      </c>
      <c r="T163" s="10">
        <v>1.165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33</v>
      </c>
      <c r="F164" s="7" t="s">
        <v>34</v>
      </c>
      <c r="G164" s="7" t="s">
        <v>338</v>
      </c>
      <c r="H164" s="8">
        <v>44079</v>
      </c>
      <c r="I164" s="7">
        <v>23</v>
      </c>
      <c r="J164" s="7" t="s">
        <v>26</v>
      </c>
      <c r="K164" s="7" t="s">
        <v>302</v>
      </c>
      <c r="L164" s="7" t="s">
        <v>303</v>
      </c>
      <c r="M164" s="7">
        <v>4</v>
      </c>
      <c r="N164" s="9">
        <v>12436</v>
      </c>
      <c r="O164" s="7" t="s">
        <v>35</v>
      </c>
      <c r="P164" s="7" t="s">
        <v>30</v>
      </c>
      <c r="Q164" s="7" t="s">
        <v>257</v>
      </c>
      <c r="R164" s="7" t="s">
        <v>32</v>
      </c>
      <c r="S164" s="7" t="s">
        <v>35</v>
      </c>
      <c r="T164" s="10">
        <v>1.165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36</v>
      </c>
      <c r="F165" s="7" t="s">
        <v>37</v>
      </c>
      <c r="G165" s="7" t="s">
        <v>338</v>
      </c>
      <c r="H165" s="8">
        <v>44079</v>
      </c>
      <c r="I165" s="7">
        <v>23</v>
      </c>
      <c r="J165" s="7" t="s">
        <v>26</v>
      </c>
      <c r="K165" s="7" t="s">
        <v>302</v>
      </c>
      <c r="L165" s="7" t="s">
        <v>303</v>
      </c>
      <c r="M165" s="7">
        <v>4</v>
      </c>
      <c r="N165" s="9">
        <v>10756</v>
      </c>
      <c r="O165" s="7" t="s">
        <v>35</v>
      </c>
      <c r="P165" s="7" t="s">
        <v>30</v>
      </c>
      <c r="Q165" s="7" t="s">
        <v>257</v>
      </c>
      <c r="R165" s="7" t="s">
        <v>32</v>
      </c>
      <c r="S165" s="7" t="s">
        <v>35</v>
      </c>
      <c r="T165" s="10">
        <v>1.165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39</v>
      </c>
      <c r="F166" s="7" t="s">
        <v>40</v>
      </c>
      <c r="G166" s="7" t="s">
        <v>338</v>
      </c>
      <c r="H166" s="8">
        <v>44079</v>
      </c>
      <c r="I166" s="7">
        <v>23</v>
      </c>
      <c r="J166" s="7" t="s">
        <v>26</v>
      </c>
      <c r="K166" s="7" t="s">
        <v>302</v>
      </c>
      <c r="L166" s="7" t="s">
        <v>303</v>
      </c>
      <c r="M166" s="7">
        <v>4</v>
      </c>
      <c r="N166" s="9">
        <v>2016</v>
      </c>
      <c r="O166" s="7" t="s">
        <v>35</v>
      </c>
      <c r="P166" s="7" t="s">
        <v>30</v>
      </c>
      <c r="Q166" s="7" t="s">
        <v>257</v>
      </c>
      <c r="R166" s="7" t="s">
        <v>32</v>
      </c>
      <c r="S166" s="7" t="s">
        <v>35</v>
      </c>
      <c r="T166" s="10">
        <v>1.165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339</v>
      </c>
      <c r="F167" s="7" t="s">
        <v>340</v>
      </c>
      <c r="G167" s="7" t="s">
        <v>338</v>
      </c>
      <c r="H167" s="8">
        <v>44079</v>
      </c>
      <c r="I167" s="7">
        <v>23</v>
      </c>
      <c r="J167" s="7" t="s">
        <v>26</v>
      </c>
      <c r="K167" s="7" t="s">
        <v>302</v>
      </c>
      <c r="L167" s="7" t="s">
        <v>303</v>
      </c>
      <c r="M167" s="7">
        <v>1</v>
      </c>
      <c r="N167" s="9">
        <v>11008</v>
      </c>
      <c r="O167" s="7" t="s">
        <v>35</v>
      </c>
      <c r="P167" s="7" t="s">
        <v>30</v>
      </c>
      <c r="Q167" s="7" t="s">
        <v>257</v>
      </c>
      <c r="R167" s="7" t="s">
        <v>32</v>
      </c>
      <c r="S167" s="7" t="s">
        <v>35</v>
      </c>
      <c r="T167" s="10">
        <v>1.165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47533</v>
      </c>
      <c r="F168" s="7" t="s">
        <v>42</v>
      </c>
      <c r="G168" s="7" t="s">
        <v>341</v>
      </c>
      <c r="H168" s="8">
        <v>44079</v>
      </c>
      <c r="I168" s="7">
        <v>23</v>
      </c>
      <c r="J168" s="7" t="s">
        <v>26</v>
      </c>
      <c r="K168" s="7" t="s">
        <v>342</v>
      </c>
      <c r="L168" s="7" t="s">
        <v>343</v>
      </c>
      <c r="M168" s="7">
        <v>6</v>
      </c>
      <c r="N168" s="9">
        <v>352890</v>
      </c>
      <c r="O168" s="7" t="s">
        <v>29</v>
      </c>
      <c r="P168" s="7" t="s">
        <v>30</v>
      </c>
      <c r="Q168" s="7" t="s">
        <v>257</v>
      </c>
      <c r="R168" s="7" t="s">
        <v>32</v>
      </c>
      <c r="S168" s="7" t="s">
        <v>29</v>
      </c>
      <c r="T168" s="10">
        <v>1.165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96</v>
      </c>
      <c r="F169" s="7" t="s">
        <v>97</v>
      </c>
      <c r="G169" s="7" t="s">
        <v>341</v>
      </c>
      <c r="H169" s="8">
        <v>44079</v>
      </c>
      <c r="I169" s="7">
        <v>23</v>
      </c>
      <c r="J169" s="7" t="s">
        <v>26</v>
      </c>
      <c r="K169" s="7" t="s">
        <v>342</v>
      </c>
      <c r="L169" s="7" t="s">
        <v>343</v>
      </c>
      <c r="M169" s="7">
        <v>6</v>
      </c>
      <c r="N169" s="9">
        <v>26220</v>
      </c>
      <c r="O169" s="7" t="s">
        <v>35</v>
      </c>
      <c r="P169" s="7" t="s">
        <v>30</v>
      </c>
      <c r="Q169" s="7" t="s">
        <v>257</v>
      </c>
      <c r="R169" s="7" t="s">
        <v>32</v>
      </c>
      <c r="S169" s="7" t="s">
        <v>35</v>
      </c>
      <c r="T169" s="10">
        <v>1.165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98</v>
      </c>
      <c r="F170" s="7" t="s">
        <v>99</v>
      </c>
      <c r="G170" s="7" t="s">
        <v>341</v>
      </c>
      <c r="H170" s="8">
        <v>44079</v>
      </c>
      <c r="I170" s="7">
        <v>23</v>
      </c>
      <c r="J170" s="7" t="s">
        <v>26</v>
      </c>
      <c r="K170" s="7" t="s">
        <v>342</v>
      </c>
      <c r="L170" s="7" t="s">
        <v>343</v>
      </c>
      <c r="M170" s="7">
        <v>2</v>
      </c>
      <c r="N170" s="9">
        <v>9748</v>
      </c>
      <c r="O170" s="7" t="s">
        <v>35</v>
      </c>
      <c r="P170" s="7" t="s">
        <v>30</v>
      </c>
      <c r="Q170" s="7" t="s">
        <v>257</v>
      </c>
      <c r="R170" s="7" t="s">
        <v>32</v>
      </c>
      <c r="S170" s="7" t="s">
        <v>35</v>
      </c>
      <c r="T170" s="10">
        <v>1.165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3200</v>
      </c>
      <c r="F171" s="7" t="s">
        <v>344</v>
      </c>
      <c r="G171" s="7" t="s">
        <v>341</v>
      </c>
      <c r="H171" s="8">
        <v>44079</v>
      </c>
      <c r="I171" s="7">
        <v>23</v>
      </c>
      <c r="J171" s="7" t="s">
        <v>26</v>
      </c>
      <c r="K171" s="7" t="s">
        <v>342</v>
      </c>
      <c r="L171" s="7" t="s">
        <v>343</v>
      </c>
      <c r="M171" s="7">
        <v>2</v>
      </c>
      <c r="N171" s="9">
        <v>68890</v>
      </c>
      <c r="O171" s="7" t="s">
        <v>345</v>
      </c>
      <c r="P171" s="7" t="s">
        <v>30</v>
      </c>
      <c r="Q171" s="7" t="s">
        <v>257</v>
      </c>
      <c r="R171" s="7" t="s">
        <v>32</v>
      </c>
      <c r="S171" s="7" t="s">
        <v>29</v>
      </c>
      <c r="T171" s="10">
        <v>1.165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47648</v>
      </c>
      <c r="F172" s="7" t="s">
        <v>185</v>
      </c>
      <c r="G172" s="7" t="s">
        <v>346</v>
      </c>
      <c r="H172" s="8">
        <v>44079</v>
      </c>
      <c r="I172" s="7">
        <v>23</v>
      </c>
      <c r="J172" s="7" t="s">
        <v>26</v>
      </c>
      <c r="K172" s="7" t="s">
        <v>347</v>
      </c>
      <c r="L172" s="7" t="s">
        <v>348</v>
      </c>
      <c r="M172" s="7">
        <v>4</v>
      </c>
      <c r="N172" s="9">
        <v>82264</v>
      </c>
      <c r="O172" s="7" t="s">
        <v>29</v>
      </c>
      <c r="P172" s="7" t="s">
        <v>30</v>
      </c>
      <c r="Q172" s="7" t="s">
        <v>257</v>
      </c>
      <c r="R172" s="7" t="s">
        <v>349</v>
      </c>
      <c r="S172" s="7" t="s">
        <v>29</v>
      </c>
      <c r="T172" s="10">
        <v>1.165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40211</v>
      </c>
      <c r="F173" s="7" t="s">
        <v>209</v>
      </c>
      <c r="G173" s="7" t="s">
        <v>350</v>
      </c>
      <c r="H173" s="8">
        <v>44079</v>
      </c>
      <c r="I173" s="7">
        <v>23</v>
      </c>
      <c r="J173" s="7" t="s">
        <v>26</v>
      </c>
      <c r="K173" s="7" t="s">
        <v>351</v>
      </c>
      <c r="L173" s="7" t="s">
        <v>352</v>
      </c>
      <c r="M173" s="7">
        <v>4</v>
      </c>
      <c r="N173" s="9">
        <v>403328</v>
      </c>
      <c r="O173" s="7" t="s">
        <v>29</v>
      </c>
      <c r="P173" s="7" t="s">
        <v>30</v>
      </c>
      <c r="Q173" s="7" t="s">
        <v>257</v>
      </c>
      <c r="R173" s="7" t="s">
        <v>32</v>
      </c>
      <c r="S173" s="7" t="s">
        <v>29</v>
      </c>
      <c r="T173" s="10">
        <v>1.165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33</v>
      </c>
      <c r="F174" s="7" t="s">
        <v>34</v>
      </c>
      <c r="G174" s="7" t="s">
        <v>350</v>
      </c>
      <c r="H174" s="8">
        <v>44079</v>
      </c>
      <c r="I174" s="7">
        <v>23</v>
      </c>
      <c r="J174" s="7" t="s">
        <v>26</v>
      </c>
      <c r="K174" s="7" t="s">
        <v>351</v>
      </c>
      <c r="L174" s="7" t="s">
        <v>352</v>
      </c>
      <c r="M174" s="7">
        <v>4</v>
      </c>
      <c r="N174" s="9">
        <v>12436</v>
      </c>
      <c r="O174" s="7" t="s">
        <v>35</v>
      </c>
      <c r="P174" s="7" t="s">
        <v>30</v>
      </c>
      <c r="Q174" s="7" t="s">
        <v>257</v>
      </c>
      <c r="R174" s="7" t="s">
        <v>32</v>
      </c>
      <c r="S174" s="7" t="s">
        <v>35</v>
      </c>
      <c r="T174" s="10">
        <v>1.165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36</v>
      </c>
      <c r="F175" s="7" t="s">
        <v>37</v>
      </c>
      <c r="G175" s="7" t="s">
        <v>350</v>
      </c>
      <c r="H175" s="8">
        <v>44079</v>
      </c>
      <c r="I175" s="7">
        <v>23</v>
      </c>
      <c r="J175" s="7" t="s">
        <v>26</v>
      </c>
      <c r="K175" s="7" t="s">
        <v>351</v>
      </c>
      <c r="L175" s="7" t="s">
        <v>352</v>
      </c>
      <c r="M175" s="7">
        <v>4</v>
      </c>
      <c r="N175" s="9">
        <v>10756</v>
      </c>
      <c r="O175" s="7" t="s">
        <v>35</v>
      </c>
      <c r="P175" s="7" t="s">
        <v>30</v>
      </c>
      <c r="Q175" s="7" t="s">
        <v>257</v>
      </c>
      <c r="R175" s="7" t="s">
        <v>32</v>
      </c>
      <c r="S175" s="7" t="s">
        <v>35</v>
      </c>
      <c r="T175" s="10">
        <v>1.165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39</v>
      </c>
      <c r="F176" s="7" t="s">
        <v>40</v>
      </c>
      <c r="G176" s="7" t="s">
        <v>350</v>
      </c>
      <c r="H176" s="8">
        <v>44079</v>
      </c>
      <c r="I176" s="7">
        <v>23</v>
      </c>
      <c r="J176" s="7" t="s">
        <v>26</v>
      </c>
      <c r="K176" s="7" t="s">
        <v>351</v>
      </c>
      <c r="L176" s="7" t="s">
        <v>352</v>
      </c>
      <c r="M176" s="7">
        <v>4</v>
      </c>
      <c r="N176" s="9">
        <v>2016</v>
      </c>
      <c r="O176" s="7" t="s">
        <v>35</v>
      </c>
      <c r="P176" s="7" t="s">
        <v>30</v>
      </c>
      <c r="Q176" s="7" t="s">
        <v>257</v>
      </c>
      <c r="R176" s="7" t="s">
        <v>32</v>
      </c>
      <c r="S176" s="7" t="s">
        <v>35</v>
      </c>
      <c r="T176" s="10">
        <v>1.165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142</v>
      </c>
      <c r="F177" s="7" t="s">
        <v>143</v>
      </c>
      <c r="G177" s="7" t="s">
        <v>350</v>
      </c>
      <c r="H177" s="8">
        <v>44079</v>
      </c>
      <c r="I177" s="7">
        <v>23</v>
      </c>
      <c r="J177" s="7" t="s">
        <v>26</v>
      </c>
      <c r="K177" s="7" t="s">
        <v>351</v>
      </c>
      <c r="L177" s="7" t="s">
        <v>352</v>
      </c>
      <c r="M177" s="7">
        <v>1</v>
      </c>
      <c r="N177" s="9">
        <v>12353</v>
      </c>
      <c r="O177" s="7" t="s">
        <v>35</v>
      </c>
      <c r="P177" s="7" t="s">
        <v>30</v>
      </c>
      <c r="Q177" s="7" t="s">
        <v>257</v>
      </c>
      <c r="R177" s="7" t="s">
        <v>32</v>
      </c>
      <c r="S177" s="7" t="s">
        <v>35</v>
      </c>
      <c r="T177" s="10">
        <v>1.165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50950</v>
      </c>
      <c r="F178" s="7" t="s">
        <v>353</v>
      </c>
      <c r="G178" s="7" t="s">
        <v>354</v>
      </c>
      <c r="H178" s="8">
        <v>44081</v>
      </c>
      <c r="I178" s="7">
        <v>23</v>
      </c>
      <c r="J178" s="7" t="s">
        <v>26</v>
      </c>
      <c r="K178" s="7" t="s">
        <v>355</v>
      </c>
      <c r="L178" s="7" t="s">
        <v>356</v>
      </c>
      <c r="M178" s="7">
        <v>2</v>
      </c>
      <c r="N178" s="9">
        <v>185530</v>
      </c>
      <c r="O178" s="7" t="s">
        <v>29</v>
      </c>
      <c r="P178" s="7" t="s">
        <v>30</v>
      </c>
      <c r="Q178" s="7" t="s">
        <v>257</v>
      </c>
      <c r="R178" s="7" t="s">
        <v>32</v>
      </c>
      <c r="S178" s="7" t="s">
        <v>29</v>
      </c>
      <c r="T178" s="10">
        <v>1.165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96</v>
      </c>
      <c r="F179" s="7" t="s">
        <v>97</v>
      </c>
      <c r="G179" s="7" t="s">
        <v>354</v>
      </c>
      <c r="H179" s="8">
        <v>44081</v>
      </c>
      <c r="I179" s="7">
        <v>23</v>
      </c>
      <c r="J179" s="7" t="s">
        <v>26</v>
      </c>
      <c r="K179" s="7" t="s">
        <v>355</v>
      </c>
      <c r="L179" s="7" t="s">
        <v>356</v>
      </c>
      <c r="M179" s="7">
        <v>2</v>
      </c>
      <c r="N179" s="9">
        <v>8740</v>
      </c>
      <c r="O179" s="7" t="s">
        <v>35</v>
      </c>
      <c r="P179" s="7" t="s">
        <v>30</v>
      </c>
      <c r="Q179" s="7" t="s">
        <v>257</v>
      </c>
      <c r="R179" s="7" t="s">
        <v>32</v>
      </c>
      <c r="S179" s="7" t="s">
        <v>35</v>
      </c>
      <c r="T179" s="10">
        <v>1.165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98</v>
      </c>
      <c r="F180" s="7" t="s">
        <v>99</v>
      </c>
      <c r="G180" s="7" t="s">
        <v>354</v>
      </c>
      <c r="H180" s="8">
        <v>44081</v>
      </c>
      <c r="I180" s="7">
        <v>23</v>
      </c>
      <c r="J180" s="7" t="s">
        <v>26</v>
      </c>
      <c r="K180" s="7" t="s">
        <v>355</v>
      </c>
      <c r="L180" s="7" t="s">
        <v>356</v>
      </c>
      <c r="M180" s="7">
        <v>2</v>
      </c>
      <c r="N180" s="9">
        <v>9748</v>
      </c>
      <c r="O180" s="7" t="s">
        <v>35</v>
      </c>
      <c r="P180" s="7" t="s">
        <v>30</v>
      </c>
      <c r="Q180" s="7" t="s">
        <v>257</v>
      </c>
      <c r="R180" s="7" t="s">
        <v>32</v>
      </c>
      <c r="S180" s="7" t="s">
        <v>35</v>
      </c>
      <c r="T180" s="10">
        <v>1.165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357</v>
      </c>
      <c r="F181" s="7" t="s">
        <v>358</v>
      </c>
      <c r="G181" s="7" t="s">
        <v>354</v>
      </c>
      <c r="H181" s="8">
        <v>44081</v>
      </c>
      <c r="I181" s="7">
        <v>23</v>
      </c>
      <c r="J181" s="7" t="s">
        <v>26</v>
      </c>
      <c r="K181" s="7" t="s">
        <v>355</v>
      </c>
      <c r="L181" s="7" t="s">
        <v>356</v>
      </c>
      <c r="M181" s="7">
        <v>1</v>
      </c>
      <c r="N181" s="9">
        <v>16303</v>
      </c>
      <c r="O181" s="7" t="s">
        <v>35</v>
      </c>
      <c r="P181" s="7" t="s">
        <v>30</v>
      </c>
      <c r="Q181" s="7" t="s">
        <v>257</v>
      </c>
      <c r="R181" s="7" t="s">
        <v>32</v>
      </c>
      <c r="S181" s="7" t="s">
        <v>35</v>
      </c>
      <c r="T181" s="10">
        <v>1.165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47533</v>
      </c>
      <c r="F182" s="7" t="s">
        <v>42</v>
      </c>
      <c r="G182" s="7" t="s">
        <v>359</v>
      </c>
      <c r="H182" s="8">
        <v>44081</v>
      </c>
      <c r="I182" s="7">
        <v>23</v>
      </c>
      <c r="J182" s="7" t="s">
        <v>26</v>
      </c>
      <c r="K182" s="7" t="s">
        <v>318</v>
      </c>
      <c r="L182" s="7" t="s">
        <v>319</v>
      </c>
      <c r="M182" s="7">
        <v>2</v>
      </c>
      <c r="N182" s="9">
        <v>117630</v>
      </c>
      <c r="O182" s="7" t="s">
        <v>29</v>
      </c>
      <c r="P182" s="7" t="s">
        <v>30</v>
      </c>
      <c r="Q182" s="7" t="s">
        <v>257</v>
      </c>
      <c r="R182" s="7" t="s">
        <v>32</v>
      </c>
      <c r="S182" s="7" t="s">
        <v>29</v>
      </c>
      <c r="T182" s="10">
        <v>1.165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51193</v>
      </c>
      <c r="F183" s="7" t="s">
        <v>360</v>
      </c>
      <c r="G183" s="7" t="s">
        <v>361</v>
      </c>
      <c r="H183" s="8">
        <v>44081</v>
      </c>
      <c r="I183" s="7">
        <v>23</v>
      </c>
      <c r="J183" s="7" t="s">
        <v>26</v>
      </c>
      <c r="K183" s="7" t="s">
        <v>362</v>
      </c>
      <c r="L183" s="7" t="s">
        <v>363</v>
      </c>
      <c r="M183" s="7">
        <v>2</v>
      </c>
      <c r="N183" s="9">
        <v>66472</v>
      </c>
      <c r="O183" s="7" t="s">
        <v>29</v>
      </c>
      <c r="P183" s="7" t="s">
        <v>30</v>
      </c>
      <c r="Q183" s="7" t="s">
        <v>257</v>
      </c>
      <c r="R183" s="7" t="s">
        <v>32</v>
      </c>
      <c r="S183" s="7" t="s">
        <v>29</v>
      </c>
      <c r="T183" s="10">
        <v>1.165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40038</v>
      </c>
      <c r="F184" s="7" t="s">
        <v>227</v>
      </c>
      <c r="G184" s="7" t="s">
        <v>364</v>
      </c>
      <c r="H184" s="8">
        <v>44081</v>
      </c>
      <c r="I184" s="7">
        <v>23</v>
      </c>
      <c r="J184" s="7" t="s">
        <v>26</v>
      </c>
      <c r="K184" s="7" t="s">
        <v>365</v>
      </c>
      <c r="L184" s="7" t="s">
        <v>366</v>
      </c>
      <c r="M184" s="7">
        <v>1</v>
      </c>
      <c r="N184" s="9">
        <v>145202</v>
      </c>
      <c r="O184" s="7" t="s">
        <v>29</v>
      </c>
      <c r="P184" s="7" t="s">
        <v>30</v>
      </c>
      <c r="Q184" s="7" t="s">
        <v>257</v>
      </c>
      <c r="R184" s="7" t="s">
        <v>349</v>
      </c>
      <c r="S184" s="7" t="s">
        <v>29</v>
      </c>
      <c r="T184" s="10">
        <v>1.165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50613</v>
      </c>
      <c r="F185" s="7" t="s">
        <v>367</v>
      </c>
      <c r="G185" s="7" t="s">
        <v>368</v>
      </c>
      <c r="H185" s="8">
        <v>44082</v>
      </c>
      <c r="I185" s="7">
        <v>23</v>
      </c>
      <c r="J185" s="7" t="s">
        <v>26</v>
      </c>
      <c r="K185" s="7" t="s">
        <v>369</v>
      </c>
      <c r="L185" s="7" t="s">
        <v>370</v>
      </c>
      <c r="M185" s="7">
        <v>5</v>
      </c>
      <c r="N185" s="9">
        <v>399120</v>
      </c>
      <c r="O185" s="7" t="s">
        <v>29</v>
      </c>
      <c r="P185" s="7" t="s">
        <v>30</v>
      </c>
      <c r="Q185" s="7" t="s">
        <v>257</v>
      </c>
      <c r="R185" s="7" t="s">
        <v>32</v>
      </c>
      <c r="S185" s="7" t="s">
        <v>29</v>
      </c>
      <c r="T185" s="10">
        <v>1.165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164</v>
      </c>
      <c r="F186" s="7" t="s">
        <v>165</v>
      </c>
      <c r="G186" s="7" t="s">
        <v>368</v>
      </c>
      <c r="H186" s="8">
        <v>44082</v>
      </c>
      <c r="I186" s="7">
        <v>23</v>
      </c>
      <c r="J186" s="7" t="s">
        <v>26</v>
      </c>
      <c r="K186" s="7" t="s">
        <v>369</v>
      </c>
      <c r="L186" s="7" t="s">
        <v>370</v>
      </c>
      <c r="M186" s="7">
        <v>5</v>
      </c>
      <c r="N186" s="9">
        <v>18485</v>
      </c>
      <c r="O186" s="7" t="s">
        <v>35</v>
      </c>
      <c r="P186" s="7" t="s">
        <v>30</v>
      </c>
      <c r="Q186" s="7" t="s">
        <v>257</v>
      </c>
      <c r="R186" s="7" t="s">
        <v>32</v>
      </c>
      <c r="S186" s="7" t="s">
        <v>35</v>
      </c>
      <c r="T186" s="10">
        <v>1.165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88022</v>
      </c>
      <c r="F187" s="7" t="s">
        <v>371</v>
      </c>
      <c r="G187" s="7" t="s">
        <v>372</v>
      </c>
      <c r="H187" s="8">
        <v>44082</v>
      </c>
      <c r="I187" s="7">
        <v>23</v>
      </c>
      <c r="J187" s="7" t="s">
        <v>26</v>
      </c>
      <c r="K187" s="7" t="s">
        <v>373</v>
      </c>
      <c r="L187" s="7" t="s">
        <v>374</v>
      </c>
      <c r="M187" s="7">
        <v>1</v>
      </c>
      <c r="N187" s="9">
        <v>2504</v>
      </c>
      <c r="O187" s="7" t="s">
        <v>52</v>
      </c>
      <c r="P187" s="7" t="s">
        <v>30</v>
      </c>
      <c r="Q187" s="7" t="s">
        <v>257</v>
      </c>
      <c r="R187" s="7" t="s">
        <v>32</v>
      </c>
      <c r="S187" s="7" t="s">
        <v>52</v>
      </c>
      <c r="T187" s="10">
        <v>1.165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47659</v>
      </c>
      <c r="F188" s="7" t="s">
        <v>375</v>
      </c>
      <c r="G188" s="7" t="s">
        <v>376</v>
      </c>
      <c r="H188" s="8">
        <v>44082</v>
      </c>
      <c r="I188" s="7">
        <v>23</v>
      </c>
      <c r="J188" s="7" t="s">
        <v>26</v>
      </c>
      <c r="K188" s="7" t="s">
        <v>377</v>
      </c>
      <c r="L188" s="7" t="s">
        <v>378</v>
      </c>
      <c r="M188" s="7">
        <v>2</v>
      </c>
      <c r="N188" s="9">
        <v>143784</v>
      </c>
      <c r="O188" s="7" t="s">
        <v>29</v>
      </c>
      <c r="P188" s="7" t="s">
        <v>30</v>
      </c>
      <c r="Q188" s="7" t="s">
        <v>257</v>
      </c>
      <c r="R188" s="7" t="s">
        <v>32</v>
      </c>
      <c r="S188" s="7" t="s">
        <v>29</v>
      </c>
      <c r="T188" s="10">
        <v>1.165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33</v>
      </c>
      <c r="F189" s="7" t="s">
        <v>34</v>
      </c>
      <c r="G189" s="7" t="s">
        <v>376</v>
      </c>
      <c r="H189" s="8">
        <v>44082</v>
      </c>
      <c r="I189" s="7">
        <v>23</v>
      </c>
      <c r="J189" s="7" t="s">
        <v>26</v>
      </c>
      <c r="K189" s="7" t="s">
        <v>377</v>
      </c>
      <c r="L189" s="7" t="s">
        <v>378</v>
      </c>
      <c r="M189" s="7">
        <v>2</v>
      </c>
      <c r="N189" s="9">
        <v>6218</v>
      </c>
      <c r="O189" s="7" t="s">
        <v>35</v>
      </c>
      <c r="P189" s="7" t="s">
        <v>30</v>
      </c>
      <c r="Q189" s="7" t="s">
        <v>257</v>
      </c>
      <c r="R189" s="7" t="s">
        <v>32</v>
      </c>
      <c r="S189" s="7" t="s">
        <v>35</v>
      </c>
      <c r="T189" s="10">
        <v>1.165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36</v>
      </c>
      <c r="F190" s="7" t="s">
        <v>37</v>
      </c>
      <c r="G190" s="7" t="s">
        <v>376</v>
      </c>
      <c r="H190" s="8">
        <v>44082</v>
      </c>
      <c r="I190" s="7">
        <v>23</v>
      </c>
      <c r="J190" s="7" t="s">
        <v>26</v>
      </c>
      <c r="K190" s="7" t="s">
        <v>377</v>
      </c>
      <c r="L190" s="7" t="s">
        <v>378</v>
      </c>
      <c r="M190" s="7">
        <v>2</v>
      </c>
      <c r="N190" s="9">
        <v>5378</v>
      </c>
      <c r="O190" s="7" t="s">
        <v>35</v>
      </c>
      <c r="P190" s="7" t="s">
        <v>30</v>
      </c>
      <c r="Q190" s="7" t="s">
        <v>257</v>
      </c>
      <c r="R190" s="7" t="s">
        <v>32</v>
      </c>
      <c r="S190" s="7" t="s">
        <v>35</v>
      </c>
      <c r="T190" s="10">
        <v>1.165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39</v>
      </c>
      <c r="F191" s="7" t="s">
        <v>40</v>
      </c>
      <c r="G191" s="7" t="s">
        <v>376</v>
      </c>
      <c r="H191" s="8">
        <v>44082</v>
      </c>
      <c r="I191" s="7">
        <v>23</v>
      </c>
      <c r="J191" s="7" t="s">
        <v>26</v>
      </c>
      <c r="K191" s="7" t="s">
        <v>377</v>
      </c>
      <c r="L191" s="7" t="s">
        <v>378</v>
      </c>
      <c r="M191" s="7">
        <v>2</v>
      </c>
      <c r="N191" s="9">
        <v>1008</v>
      </c>
      <c r="O191" s="7" t="s">
        <v>35</v>
      </c>
      <c r="P191" s="7" t="s">
        <v>30</v>
      </c>
      <c r="Q191" s="7" t="s">
        <v>257</v>
      </c>
      <c r="R191" s="7" t="s">
        <v>32</v>
      </c>
      <c r="S191" s="7" t="s">
        <v>35</v>
      </c>
      <c r="T191" s="10">
        <v>1.165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142</v>
      </c>
      <c r="F192" s="7" t="s">
        <v>143</v>
      </c>
      <c r="G192" s="7" t="s">
        <v>376</v>
      </c>
      <c r="H192" s="8">
        <v>44082</v>
      </c>
      <c r="I192" s="7">
        <v>23</v>
      </c>
      <c r="J192" s="7" t="s">
        <v>26</v>
      </c>
      <c r="K192" s="7" t="s">
        <v>377</v>
      </c>
      <c r="L192" s="7" t="s">
        <v>378</v>
      </c>
      <c r="M192" s="7">
        <v>1</v>
      </c>
      <c r="N192" s="9">
        <v>12353</v>
      </c>
      <c r="O192" s="7" t="s">
        <v>35</v>
      </c>
      <c r="P192" s="7" t="s">
        <v>30</v>
      </c>
      <c r="Q192" s="7" t="s">
        <v>257</v>
      </c>
      <c r="R192" s="7" t="s">
        <v>32</v>
      </c>
      <c r="S192" s="7" t="s">
        <v>35</v>
      </c>
      <c r="T192" s="10">
        <v>1.165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225</v>
      </c>
      <c r="F193" s="7" t="s">
        <v>226</v>
      </c>
      <c r="G193" s="7" t="s">
        <v>376</v>
      </c>
      <c r="H193" s="8">
        <v>44082</v>
      </c>
      <c r="I193" s="7">
        <v>23</v>
      </c>
      <c r="J193" s="7" t="s">
        <v>26</v>
      </c>
      <c r="K193" s="7" t="s">
        <v>377</v>
      </c>
      <c r="L193" s="7" t="s">
        <v>378</v>
      </c>
      <c r="M193" s="7">
        <v>2</v>
      </c>
      <c r="N193" s="9">
        <v>3194</v>
      </c>
      <c r="O193" s="7" t="s">
        <v>35</v>
      </c>
      <c r="P193" s="7" t="s">
        <v>30</v>
      </c>
      <c r="Q193" s="7" t="s">
        <v>257</v>
      </c>
      <c r="R193" s="7" t="s">
        <v>32</v>
      </c>
      <c r="S193" s="7" t="s">
        <v>35</v>
      </c>
      <c r="T193" s="10">
        <v>1.165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47531</v>
      </c>
      <c r="F194" s="7" t="s">
        <v>379</v>
      </c>
      <c r="G194" s="7" t="s">
        <v>380</v>
      </c>
      <c r="H194" s="8">
        <v>44082</v>
      </c>
      <c r="I194" s="7">
        <v>23</v>
      </c>
      <c r="J194" s="7" t="s">
        <v>26</v>
      </c>
      <c r="K194" s="7" t="s">
        <v>381</v>
      </c>
      <c r="L194" s="7" t="s">
        <v>382</v>
      </c>
      <c r="M194" s="7">
        <v>2</v>
      </c>
      <c r="N194" s="9">
        <v>252084</v>
      </c>
      <c r="O194" s="7" t="s">
        <v>29</v>
      </c>
      <c r="P194" s="7" t="s">
        <v>30</v>
      </c>
      <c r="Q194" s="7" t="s">
        <v>257</v>
      </c>
      <c r="R194" s="7" t="s">
        <v>32</v>
      </c>
      <c r="S194" s="7" t="s">
        <v>29</v>
      </c>
      <c r="T194" s="10">
        <v>1.165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79</v>
      </c>
      <c r="F195" s="7" t="s">
        <v>80</v>
      </c>
      <c r="G195" s="7" t="s">
        <v>380</v>
      </c>
      <c r="H195" s="8">
        <v>44082</v>
      </c>
      <c r="I195" s="7">
        <v>23</v>
      </c>
      <c r="J195" s="7" t="s">
        <v>26</v>
      </c>
      <c r="K195" s="7" t="s">
        <v>381</v>
      </c>
      <c r="L195" s="7" t="s">
        <v>382</v>
      </c>
      <c r="M195" s="7">
        <v>2</v>
      </c>
      <c r="N195" s="9">
        <v>11428</v>
      </c>
      <c r="O195" s="7" t="s">
        <v>35</v>
      </c>
      <c r="P195" s="7" t="s">
        <v>30</v>
      </c>
      <c r="Q195" s="7" t="s">
        <v>257</v>
      </c>
      <c r="R195" s="7" t="s">
        <v>32</v>
      </c>
      <c r="S195" s="7" t="s">
        <v>35</v>
      </c>
      <c r="T195" s="10">
        <v>1.165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76</v>
      </c>
      <c r="F196" s="7" t="s">
        <v>77</v>
      </c>
      <c r="G196" s="7" t="s">
        <v>380</v>
      </c>
      <c r="H196" s="8">
        <v>44082</v>
      </c>
      <c r="I196" s="7">
        <v>23</v>
      </c>
      <c r="J196" s="7" t="s">
        <v>26</v>
      </c>
      <c r="K196" s="7" t="s">
        <v>381</v>
      </c>
      <c r="L196" s="7" t="s">
        <v>382</v>
      </c>
      <c r="M196" s="7">
        <v>2</v>
      </c>
      <c r="N196" s="9">
        <v>10588</v>
      </c>
      <c r="O196" s="7" t="s">
        <v>35</v>
      </c>
      <c r="P196" s="7" t="s">
        <v>30</v>
      </c>
      <c r="Q196" s="7" t="s">
        <v>257</v>
      </c>
      <c r="R196" s="7" t="s">
        <v>32</v>
      </c>
      <c r="S196" s="7" t="s">
        <v>35</v>
      </c>
      <c r="T196" s="10">
        <v>1.165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50857</v>
      </c>
      <c r="F197" s="7" t="s">
        <v>144</v>
      </c>
      <c r="G197" s="7" t="s">
        <v>383</v>
      </c>
      <c r="H197" s="8">
        <v>44082</v>
      </c>
      <c r="I197" s="7">
        <v>23</v>
      </c>
      <c r="J197" s="7" t="s">
        <v>26</v>
      </c>
      <c r="K197" s="7" t="s">
        <v>384</v>
      </c>
      <c r="L197" s="7" t="s">
        <v>385</v>
      </c>
      <c r="M197" s="7">
        <v>1</v>
      </c>
      <c r="N197" s="9">
        <v>78244</v>
      </c>
      <c r="O197" s="7" t="s">
        <v>29</v>
      </c>
      <c r="P197" s="7" t="s">
        <v>30</v>
      </c>
      <c r="Q197" s="7" t="s">
        <v>257</v>
      </c>
      <c r="R197" s="7" t="s">
        <v>32</v>
      </c>
      <c r="S197" s="7" t="s">
        <v>29</v>
      </c>
      <c r="T197" s="10">
        <v>1.165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47409</v>
      </c>
      <c r="F198" s="7" t="s">
        <v>386</v>
      </c>
      <c r="G198" s="7" t="s">
        <v>387</v>
      </c>
      <c r="H198" s="8">
        <v>44082</v>
      </c>
      <c r="I198" s="7">
        <v>23</v>
      </c>
      <c r="J198" s="7" t="s">
        <v>26</v>
      </c>
      <c r="K198" s="7" t="s">
        <v>388</v>
      </c>
      <c r="L198" s="7" t="s">
        <v>389</v>
      </c>
      <c r="M198" s="7">
        <v>2</v>
      </c>
      <c r="N198" s="9">
        <v>736170</v>
      </c>
      <c r="O198" s="7" t="s">
        <v>29</v>
      </c>
      <c r="P198" s="7" t="s">
        <v>30</v>
      </c>
      <c r="Q198" s="7" t="s">
        <v>257</v>
      </c>
      <c r="R198" s="7" t="s">
        <v>32</v>
      </c>
      <c r="S198" s="7" t="s">
        <v>29</v>
      </c>
      <c r="T198" s="10">
        <v>1.165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47255</v>
      </c>
      <c r="F199" s="7" t="s">
        <v>390</v>
      </c>
      <c r="G199" s="7" t="s">
        <v>391</v>
      </c>
      <c r="H199" s="8">
        <v>44083</v>
      </c>
      <c r="I199" s="7">
        <v>23</v>
      </c>
      <c r="J199" s="7" t="s">
        <v>26</v>
      </c>
      <c r="K199" s="7" t="s">
        <v>392</v>
      </c>
      <c r="L199" s="7" t="s">
        <v>393</v>
      </c>
      <c r="M199" s="7">
        <v>2</v>
      </c>
      <c r="N199" s="9">
        <v>132504</v>
      </c>
      <c r="O199" s="7" t="s">
        <v>29</v>
      </c>
      <c r="P199" s="7" t="s">
        <v>30</v>
      </c>
      <c r="Q199" s="7" t="s">
        <v>257</v>
      </c>
      <c r="R199" s="7" t="s">
        <v>32</v>
      </c>
      <c r="S199" s="7" t="s">
        <v>29</v>
      </c>
      <c r="T199" s="10">
        <v>1.165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36</v>
      </c>
      <c r="F200" s="7" t="s">
        <v>37</v>
      </c>
      <c r="G200" s="7" t="s">
        <v>391</v>
      </c>
      <c r="H200" s="8">
        <v>44083</v>
      </c>
      <c r="I200" s="7">
        <v>23</v>
      </c>
      <c r="J200" s="7" t="s">
        <v>26</v>
      </c>
      <c r="K200" s="7" t="s">
        <v>392</v>
      </c>
      <c r="L200" s="7" t="s">
        <v>393</v>
      </c>
      <c r="M200" s="7">
        <v>2</v>
      </c>
      <c r="N200" s="9">
        <v>5378</v>
      </c>
      <c r="O200" s="7" t="s">
        <v>35</v>
      </c>
      <c r="P200" s="7" t="s">
        <v>30</v>
      </c>
      <c r="Q200" s="7" t="s">
        <v>257</v>
      </c>
      <c r="R200" s="7" t="s">
        <v>32</v>
      </c>
      <c r="S200" s="7" t="s">
        <v>35</v>
      </c>
      <c r="T200" s="10">
        <v>1.165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33</v>
      </c>
      <c r="F201" s="7" t="s">
        <v>34</v>
      </c>
      <c r="G201" s="7" t="s">
        <v>391</v>
      </c>
      <c r="H201" s="8">
        <v>44083</v>
      </c>
      <c r="I201" s="7">
        <v>23</v>
      </c>
      <c r="J201" s="7" t="s">
        <v>26</v>
      </c>
      <c r="K201" s="7" t="s">
        <v>392</v>
      </c>
      <c r="L201" s="7" t="s">
        <v>393</v>
      </c>
      <c r="M201" s="7">
        <v>2</v>
      </c>
      <c r="N201" s="9">
        <v>6218</v>
      </c>
      <c r="O201" s="7" t="s">
        <v>35</v>
      </c>
      <c r="P201" s="7" t="s">
        <v>30</v>
      </c>
      <c r="Q201" s="7" t="s">
        <v>257</v>
      </c>
      <c r="R201" s="7" t="s">
        <v>32</v>
      </c>
      <c r="S201" s="7" t="s">
        <v>35</v>
      </c>
      <c r="T201" s="10">
        <v>1.165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39</v>
      </c>
      <c r="F202" s="7" t="s">
        <v>40</v>
      </c>
      <c r="G202" s="7" t="s">
        <v>391</v>
      </c>
      <c r="H202" s="8">
        <v>44083</v>
      </c>
      <c r="I202" s="7">
        <v>23</v>
      </c>
      <c r="J202" s="7" t="s">
        <v>26</v>
      </c>
      <c r="K202" s="7" t="s">
        <v>392</v>
      </c>
      <c r="L202" s="7" t="s">
        <v>393</v>
      </c>
      <c r="M202" s="7">
        <v>2</v>
      </c>
      <c r="N202" s="9">
        <v>1008</v>
      </c>
      <c r="O202" s="7" t="s">
        <v>35</v>
      </c>
      <c r="P202" s="7" t="s">
        <v>30</v>
      </c>
      <c r="Q202" s="7" t="s">
        <v>257</v>
      </c>
      <c r="R202" s="7" t="s">
        <v>32</v>
      </c>
      <c r="S202" s="7" t="s">
        <v>35</v>
      </c>
      <c r="T202" s="10">
        <v>1.165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394</v>
      </c>
      <c r="F203" s="7" t="s">
        <v>395</v>
      </c>
      <c r="G203" s="7" t="s">
        <v>391</v>
      </c>
      <c r="H203" s="8">
        <v>44083</v>
      </c>
      <c r="I203" s="7">
        <v>23</v>
      </c>
      <c r="J203" s="7" t="s">
        <v>26</v>
      </c>
      <c r="K203" s="7" t="s">
        <v>392</v>
      </c>
      <c r="L203" s="7" t="s">
        <v>393</v>
      </c>
      <c r="M203" s="7">
        <v>1</v>
      </c>
      <c r="N203" s="9">
        <v>10084</v>
      </c>
      <c r="O203" s="7" t="s">
        <v>35</v>
      </c>
      <c r="P203" s="7" t="s">
        <v>30</v>
      </c>
      <c r="Q203" s="7" t="s">
        <v>257</v>
      </c>
      <c r="R203" s="7" t="s">
        <v>32</v>
      </c>
      <c r="S203" s="7" t="s">
        <v>35</v>
      </c>
      <c r="T203" s="10">
        <v>1.165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4289</v>
      </c>
      <c r="F204" s="7" t="s">
        <v>396</v>
      </c>
      <c r="G204" s="7" t="s">
        <v>397</v>
      </c>
      <c r="H204" s="8">
        <v>44083</v>
      </c>
      <c r="I204" s="7">
        <v>23</v>
      </c>
      <c r="J204" s="7" t="s">
        <v>26</v>
      </c>
      <c r="K204" s="7" t="s">
        <v>398</v>
      </c>
      <c r="L204" s="7" t="s">
        <v>399</v>
      </c>
      <c r="M204" s="7">
        <v>1</v>
      </c>
      <c r="N204" s="9">
        <v>38647</v>
      </c>
      <c r="O204" s="7" t="s">
        <v>345</v>
      </c>
      <c r="P204" s="7" t="s">
        <v>30</v>
      </c>
      <c r="Q204" s="7" t="s">
        <v>257</v>
      </c>
      <c r="R204" s="7" t="s">
        <v>32</v>
      </c>
      <c r="S204" s="7" t="s">
        <v>29</v>
      </c>
      <c r="T204" s="10">
        <v>1.165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47411</v>
      </c>
      <c r="F205" s="7" t="s">
        <v>400</v>
      </c>
      <c r="G205" s="7" t="s">
        <v>401</v>
      </c>
      <c r="H205" s="8">
        <v>44083</v>
      </c>
      <c r="I205" s="7">
        <v>23</v>
      </c>
      <c r="J205" s="7" t="s">
        <v>26</v>
      </c>
      <c r="K205" s="7" t="s">
        <v>402</v>
      </c>
      <c r="L205" s="7" t="s">
        <v>403</v>
      </c>
      <c r="M205" s="7">
        <v>4</v>
      </c>
      <c r="N205" s="9">
        <v>342016</v>
      </c>
      <c r="O205" s="7" t="s">
        <v>29</v>
      </c>
      <c r="P205" s="7" t="s">
        <v>30</v>
      </c>
      <c r="Q205" s="7" t="s">
        <v>257</v>
      </c>
      <c r="R205" s="7" t="s">
        <v>32</v>
      </c>
      <c r="S205" s="7" t="s">
        <v>29</v>
      </c>
      <c r="T205" s="10">
        <v>1.165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96</v>
      </c>
      <c r="F206" s="7" t="s">
        <v>97</v>
      </c>
      <c r="G206" s="7" t="s">
        <v>401</v>
      </c>
      <c r="H206" s="8">
        <v>44083</v>
      </c>
      <c r="I206" s="7">
        <v>23</v>
      </c>
      <c r="J206" s="7" t="s">
        <v>26</v>
      </c>
      <c r="K206" s="7" t="s">
        <v>402</v>
      </c>
      <c r="L206" s="7" t="s">
        <v>403</v>
      </c>
      <c r="M206" s="7">
        <v>4</v>
      </c>
      <c r="N206" s="9">
        <v>17480</v>
      </c>
      <c r="O206" s="7" t="s">
        <v>35</v>
      </c>
      <c r="P206" s="7" t="s">
        <v>30</v>
      </c>
      <c r="Q206" s="7" t="s">
        <v>257</v>
      </c>
      <c r="R206" s="7" t="s">
        <v>32</v>
      </c>
      <c r="S206" s="7" t="s">
        <v>35</v>
      </c>
      <c r="T206" s="10">
        <v>1.165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40211</v>
      </c>
      <c r="F207" s="7" t="s">
        <v>209</v>
      </c>
      <c r="G207" s="7" t="s">
        <v>404</v>
      </c>
      <c r="H207" s="8">
        <v>44083</v>
      </c>
      <c r="I207" s="7">
        <v>23</v>
      </c>
      <c r="J207" s="7" t="s">
        <v>26</v>
      </c>
      <c r="K207" s="7" t="s">
        <v>405</v>
      </c>
      <c r="L207" s="7" t="s">
        <v>406</v>
      </c>
      <c r="M207" s="7">
        <v>4</v>
      </c>
      <c r="N207" s="9">
        <v>362996</v>
      </c>
      <c r="O207" s="7" t="s">
        <v>29</v>
      </c>
      <c r="P207" s="7" t="s">
        <v>30</v>
      </c>
      <c r="Q207" s="7" t="s">
        <v>257</v>
      </c>
      <c r="R207" s="7" t="s">
        <v>32</v>
      </c>
      <c r="S207" s="7" t="s">
        <v>29</v>
      </c>
      <c r="T207" s="10">
        <v>1.165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36</v>
      </c>
      <c r="F208" s="7" t="s">
        <v>37</v>
      </c>
      <c r="G208" s="7" t="s">
        <v>404</v>
      </c>
      <c r="H208" s="8">
        <v>44083</v>
      </c>
      <c r="I208" s="7">
        <v>23</v>
      </c>
      <c r="J208" s="7" t="s">
        <v>26</v>
      </c>
      <c r="K208" s="7" t="s">
        <v>405</v>
      </c>
      <c r="L208" s="7" t="s">
        <v>406</v>
      </c>
      <c r="M208" s="7">
        <v>4</v>
      </c>
      <c r="N208" s="9">
        <v>10756</v>
      </c>
      <c r="O208" s="7" t="s">
        <v>35</v>
      </c>
      <c r="P208" s="7" t="s">
        <v>30</v>
      </c>
      <c r="Q208" s="7" t="s">
        <v>257</v>
      </c>
      <c r="R208" s="7" t="s">
        <v>32</v>
      </c>
      <c r="S208" s="7" t="s">
        <v>35</v>
      </c>
      <c r="T208" s="10">
        <v>1.165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33</v>
      </c>
      <c r="F209" s="7" t="s">
        <v>34</v>
      </c>
      <c r="G209" s="7" t="s">
        <v>404</v>
      </c>
      <c r="H209" s="8">
        <v>44083</v>
      </c>
      <c r="I209" s="7">
        <v>23</v>
      </c>
      <c r="J209" s="7" t="s">
        <v>26</v>
      </c>
      <c r="K209" s="7" t="s">
        <v>405</v>
      </c>
      <c r="L209" s="7" t="s">
        <v>406</v>
      </c>
      <c r="M209" s="7">
        <v>4</v>
      </c>
      <c r="N209" s="9">
        <v>12436</v>
      </c>
      <c r="O209" s="7" t="s">
        <v>35</v>
      </c>
      <c r="P209" s="7" t="s">
        <v>30</v>
      </c>
      <c r="Q209" s="7" t="s">
        <v>257</v>
      </c>
      <c r="R209" s="7" t="s">
        <v>32</v>
      </c>
      <c r="S209" s="7" t="s">
        <v>35</v>
      </c>
      <c r="T209" s="10">
        <v>1.165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39</v>
      </c>
      <c r="F210" s="7" t="s">
        <v>40</v>
      </c>
      <c r="G210" s="7" t="s">
        <v>404</v>
      </c>
      <c r="H210" s="8">
        <v>44083</v>
      </c>
      <c r="I210" s="7">
        <v>23</v>
      </c>
      <c r="J210" s="7" t="s">
        <v>26</v>
      </c>
      <c r="K210" s="7" t="s">
        <v>405</v>
      </c>
      <c r="L210" s="7" t="s">
        <v>406</v>
      </c>
      <c r="M210" s="7">
        <v>4</v>
      </c>
      <c r="N210" s="9">
        <v>2016</v>
      </c>
      <c r="O210" s="7" t="s">
        <v>35</v>
      </c>
      <c r="P210" s="7" t="s">
        <v>30</v>
      </c>
      <c r="Q210" s="7" t="s">
        <v>257</v>
      </c>
      <c r="R210" s="7" t="s">
        <v>32</v>
      </c>
      <c r="S210" s="7" t="s">
        <v>35</v>
      </c>
      <c r="T210" s="10">
        <v>1.165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339</v>
      </c>
      <c r="F211" s="7" t="s">
        <v>340</v>
      </c>
      <c r="G211" s="7" t="s">
        <v>404</v>
      </c>
      <c r="H211" s="8">
        <v>44083</v>
      </c>
      <c r="I211" s="7">
        <v>23</v>
      </c>
      <c r="J211" s="7" t="s">
        <v>26</v>
      </c>
      <c r="K211" s="7" t="s">
        <v>405</v>
      </c>
      <c r="L211" s="7" t="s">
        <v>406</v>
      </c>
      <c r="M211" s="7">
        <v>1</v>
      </c>
      <c r="N211" s="9">
        <v>11008</v>
      </c>
      <c r="O211" s="7" t="s">
        <v>35</v>
      </c>
      <c r="P211" s="7" t="s">
        <v>30</v>
      </c>
      <c r="Q211" s="7" t="s">
        <v>257</v>
      </c>
      <c r="R211" s="7" t="s">
        <v>32</v>
      </c>
      <c r="S211" s="7" t="s">
        <v>35</v>
      </c>
      <c r="T211" s="10">
        <v>1.165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40622</v>
      </c>
      <c r="F212" s="7" t="s">
        <v>407</v>
      </c>
      <c r="G212" s="7" t="s">
        <v>408</v>
      </c>
      <c r="H212" s="8">
        <v>44083</v>
      </c>
      <c r="I212" s="7">
        <v>23</v>
      </c>
      <c r="J212" s="7" t="s">
        <v>26</v>
      </c>
      <c r="K212" s="7" t="s">
        <v>409</v>
      </c>
      <c r="L212" s="7" t="s">
        <v>410</v>
      </c>
      <c r="M212" s="7">
        <v>2</v>
      </c>
      <c r="N212" s="9">
        <v>274270</v>
      </c>
      <c r="O212" s="7" t="s">
        <v>29</v>
      </c>
      <c r="P212" s="7" t="s">
        <v>30</v>
      </c>
      <c r="Q212" s="7" t="s">
        <v>257</v>
      </c>
      <c r="R212" s="7" t="s">
        <v>32</v>
      </c>
      <c r="S212" s="7" t="s">
        <v>29</v>
      </c>
      <c r="T212" s="10">
        <v>1.165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40884</v>
      </c>
      <c r="F213" s="7" t="s">
        <v>290</v>
      </c>
      <c r="G213" s="7" t="s">
        <v>408</v>
      </c>
      <c r="H213" s="8">
        <v>44083</v>
      </c>
      <c r="I213" s="7">
        <v>23</v>
      </c>
      <c r="J213" s="7" t="s">
        <v>26</v>
      </c>
      <c r="K213" s="7" t="s">
        <v>409</v>
      </c>
      <c r="L213" s="7" t="s">
        <v>410</v>
      </c>
      <c r="M213" s="7">
        <v>4</v>
      </c>
      <c r="N213" s="9">
        <v>524472</v>
      </c>
      <c r="O213" s="7" t="s">
        <v>29</v>
      </c>
      <c r="P213" s="7" t="s">
        <v>30</v>
      </c>
      <c r="Q213" s="7" t="s">
        <v>257</v>
      </c>
      <c r="R213" s="7" t="s">
        <v>32</v>
      </c>
      <c r="S213" s="7" t="s">
        <v>29</v>
      </c>
      <c r="T213" s="10">
        <v>1.165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79</v>
      </c>
      <c r="F214" s="7" t="s">
        <v>80</v>
      </c>
      <c r="G214" s="7" t="s">
        <v>408</v>
      </c>
      <c r="H214" s="8">
        <v>44083</v>
      </c>
      <c r="I214" s="7">
        <v>23</v>
      </c>
      <c r="J214" s="7" t="s">
        <v>26</v>
      </c>
      <c r="K214" s="7" t="s">
        <v>409</v>
      </c>
      <c r="L214" s="7" t="s">
        <v>410</v>
      </c>
      <c r="M214" s="7">
        <v>6</v>
      </c>
      <c r="N214" s="9">
        <v>34284</v>
      </c>
      <c r="O214" s="7" t="s">
        <v>35</v>
      </c>
      <c r="P214" s="7" t="s">
        <v>30</v>
      </c>
      <c r="Q214" s="7" t="s">
        <v>257</v>
      </c>
      <c r="R214" s="7" t="s">
        <v>32</v>
      </c>
      <c r="S214" s="7" t="s">
        <v>35</v>
      </c>
      <c r="T214" s="10">
        <v>1.165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411</v>
      </c>
      <c r="F215" s="7" t="s">
        <v>412</v>
      </c>
      <c r="G215" s="7" t="s">
        <v>408</v>
      </c>
      <c r="H215" s="8">
        <v>44083</v>
      </c>
      <c r="I215" s="7">
        <v>23</v>
      </c>
      <c r="J215" s="7" t="s">
        <v>26</v>
      </c>
      <c r="K215" s="7" t="s">
        <v>409</v>
      </c>
      <c r="L215" s="7" t="s">
        <v>410</v>
      </c>
      <c r="M215" s="7">
        <v>2</v>
      </c>
      <c r="N215" s="9">
        <v>5210</v>
      </c>
      <c r="O215" s="7" t="s">
        <v>35</v>
      </c>
      <c r="P215" s="7" t="s">
        <v>30</v>
      </c>
      <c r="Q215" s="7" t="s">
        <v>257</v>
      </c>
      <c r="R215" s="7" t="s">
        <v>32</v>
      </c>
      <c r="S215" s="7" t="s">
        <v>35</v>
      </c>
      <c r="T215" s="10">
        <v>1.165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76</v>
      </c>
      <c r="F216" s="7" t="s">
        <v>77</v>
      </c>
      <c r="G216" s="7" t="s">
        <v>408</v>
      </c>
      <c r="H216" s="8">
        <v>44083</v>
      </c>
      <c r="I216" s="7">
        <v>23</v>
      </c>
      <c r="J216" s="7" t="s">
        <v>26</v>
      </c>
      <c r="K216" s="7" t="s">
        <v>409</v>
      </c>
      <c r="L216" s="7" t="s">
        <v>410</v>
      </c>
      <c r="M216" s="7">
        <v>2</v>
      </c>
      <c r="N216" s="9">
        <v>10588</v>
      </c>
      <c r="O216" s="7" t="s">
        <v>35</v>
      </c>
      <c r="P216" s="7" t="s">
        <v>30</v>
      </c>
      <c r="Q216" s="7" t="s">
        <v>257</v>
      </c>
      <c r="R216" s="7" t="s">
        <v>32</v>
      </c>
      <c r="S216" s="7" t="s">
        <v>35</v>
      </c>
      <c r="T216" s="10">
        <v>1.165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44359</v>
      </c>
      <c r="F217" s="7" t="s">
        <v>413</v>
      </c>
      <c r="G217" s="7" t="s">
        <v>414</v>
      </c>
      <c r="H217" s="8">
        <v>44083</v>
      </c>
      <c r="I217" s="7">
        <v>23</v>
      </c>
      <c r="J217" s="7" t="s">
        <v>26</v>
      </c>
      <c r="K217" s="7" t="s">
        <v>415</v>
      </c>
      <c r="L217" s="7" t="s">
        <v>416</v>
      </c>
      <c r="M217" s="7">
        <v>2</v>
      </c>
      <c r="N217" s="9">
        <v>29412</v>
      </c>
      <c r="O217" s="7" t="s">
        <v>29</v>
      </c>
      <c r="P217" s="7" t="s">
        <v>30</v>
      </c>
      <c r="Q217" s="7" t="s">
        <v>257</v>
      </c>
      <c r="R217" s="7" t="s">
        <v>32</v>
      </c>
      <c r="S217" s="7" t="s">
        <v>29</v>
      </c>
      <c r="T217" s="10">
        <v>1.165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213</v>
      </c>
      <c r="F218" s="7" t="s">
        <v>214</v>
      </c>
      <c r="G218" s="7" t="s">
        <v>417</v>
      </c>
      <c r="H218" s="8">
        <v>44083</v>
      </c>
      <c r="I218" s="7">
        <v>23</v>
      </c>
      <c r="J218" s="7" t="s">
        <v>26</v>
      </c>
      <c r="K218" s="7" t="s">
        <v>415</v>
      </c>
      <c r="L218" s="7" t="s">
        <v>416</v>
      </c>
      <c r="M218" s="7">
        <v>1</v>
      </c>
      <c r="N218" s="9">
        <v>70177</v>
      </c>
      <c r="O218" s="7" t="s">
        <v>52</v>
      </c>
      <c r="P218" s="7" t="s">
        <v>30</v>
      </c>
      <c r="Q218" s="7" t="s">
        <v>257</v>
      </c>
      <c r="R218" s="7" t="s">
        <v>32</v>
      </c>
      <c r="S218" s="7" t="s">
        <v>29</v>
      </c>
      <c r="T218" s="10">
        <v>1.165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96</v>
      </c>
      <c r="F219" s="7" t="s">
        <v>97</v>
      </c>
      <c r="G219" s="7" t="s">
        <v>418</v>
      </c>
      <c r="H219" s="8">
        <v>44083</v>
      </c>
      <c r="I219" s="7">
        <v>23</v>
      </c>
      <c r="J219" s="7" t="s">
        <v>26</v>
      </c>
      <c r="K219" s="7" t="s">
        <v>419</v>
      </c>
      <c r="L219" s="7" t="s">
        <v>420</v>
      </c>
      <c r="M219" s="7">
        <v>2</v>
      </c>
      <c r="N219" s="9">
        <v>8740</v>
      </c>
      <c r="O219" s="7" t="s">
        <v>35</v>
      </c>
      <c r="P219" s="7" t="s">
        <v>30</v>
      </c>
      <c r="Q219" s="7" t="s">
        <v>257</v>
      </c>
      <c r="R219" s="7" t="s">
        <v>32</v>
      </c>
      <c r="S219" s="7" t="s">
        <v>35</v>
      </c>
      <c r="T219" s="10">
        <v>1.165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98</v>
      </c>
      <c r="F220" s="7" t="s">
        <v>99</v>
      </c>
      <c r="G220" s="7" t="s">
        <v>418</v>
      </c>
      <c r="H220" s="8">
        <v>44083</v>
      </c>
      <c r="I220" s="7">
        <v>23</v>
      </c>
      <c r="J220" s="7" t="s">
        <v>26</v>
      </c>
      <c r="K220" s="7" t="s">
        <v>419</v>
      </c>
      <c r="L220" s="7" t="s">
        <v>420</v>
      </c>
      <c r="M220" s="7">
        <v>2</v>
      </c>
      <c r="N220" s="9">
        <v>9748</v>
      </c>
      <c r="O220" s="7" t="s">
        <v>35</v>
      </c>
      <c r="P220" s="7" t="s">
        <v>30</v>
      </c>
      <c r="Q220" s="7" t="s">
        <v>257</v>
      </c>
      <c r="R220" s="7" t="s">
        <v>32</v>
      </c>
      <c r="S220" s="7" t="s">
        <v>35</v>
      </c>
      <c r="T220" s="10">
        <v>1.165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45616</v>
      </c>
      <c r="F221" s="7" t="s">
        <v>258</v>
      </c>
      <c r="G221" s="7" t="s">
        <v>418</v>
      </c>
      <c r="H221" s="8">
        <v>44083</v>
      </c>
      <c r="I221" s="7">
        <v>23</v>
      </c>
      <c r="J221" s="7" t="s">
        <v>26</v>
      </c>
      <c r="K221" s="7" t="s">
        <v>419</v>
      </c>
      <c r="L221" s="7" t="s">
        <v>420</v>
      </c>
      <c r="M221" s="7">
        <v>2</v>
      </c>
      <c r="N221" s="9">
        <v>132756</v>
      </c>
      <c r="O221" s="7" t="s">
        <v>29</v>
      </c>
      <c r="P221" s="7" t="s">
        <v>30</v>
      </c>
      <c r="Q221" s="7" t="s">
        <v>257</v>
      </c>
      <c r="R221" s="7" t="s">
        <v>32</v>
      </c>
      <c r="S221" s="7" t="s">
        <v>29</v>
      </c>
      <c r="T221" s="10">
        <v>1.165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50857</v>
      </c>
      <c r="F222" s="7" t="s">
        <v>144</v>
      </c>
      <c r="G222" s="7" t="s">
        <v>421</v>
      </c>
      <c r="H222" s="8">
        <v>44083</v>
      </c>
      <c r="I222" s="7">
        <v>23</v>
      </c>
      <c r="J222" s="7" t="s">
        <v>26</v>
      </c>
      <c r="K222" s="7" t="s">
        <v>422</v>
      </c>
      <c r="L222" s="7" t="s">
        <v>423</v>
      </c>
      <c r="M222" s="7">
        <v>4</v>
      </c>
      <c r="N222" s="9">
        <v>312976</v>
      </c>
      <c r="O222" s="7" t="s">
        <v>29</v>
      </c>
      <c r="P222" s="7" t="s">
        <v>30</v>
      </c>
      <c r="Q222" s="7" t="s">
        <v>257</v>
      </c>
      <c r="R222" s="7" t="s">
        <v>32</v>
      </c>
      <c r="S222" s="7" t="s">
        <v>29</v>
      </c>
      <c r="T222" s="10">
        <v>1.165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96</v>
      </c>
      <c r="F223" s="7" t="s">
        <v>97</v>
      </c>
      <c r="G223" s="7" t="s">
        <v>421</v>
      </c>
      <c r="H223" s="8">
        <v>44083</v>
      </c>
      <c r="I223" s="7">
        <v>23</v>
      </c>
      <c r="J223" s="7" t="s">
        <v>26</v>
      </c>
      <c r="K223" s="7" t="s">
        <v>422</v>
      </c>
      <c r="L223" s="7" t="s">
        <v>423</v>
      </c>
      <c r="M223" s="7">
        <v>4</v>
      </c>
      <c r="N223" s="9">
        <v>17480</v>
      </c>
      <c r="O223" s="7" t="s">
        <v>35</v>
      </c>
      <c r="P223" s="7" t="s">
        <v>30</v>
      </c>
      <c r="Q223" s="7" t="s">
        <v>257</v>
      </c>
      <c r="R223" s="7" t="s">
        <v>32</v>
      </c>
      <c r="S223" s="7" t="s">
        <v>35</v>
      </c>
      <c r="T223" s="10">
        <v>1.165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50857</v>
      </c>
      <c r="F224" s="7" t="s">
        <v>144</v>
      </c>
      <c r="G224" s="7" t="s">
        <v>424</v>
      </c>
      <c r="H224" s="8">
        <v>44083</v>
      </c>
      <c r="I224" s="7">
        <v>23</v>
      </c>
      <c r="J224" s="7" t="s">
        <v>26</v>
      </c>
      <c r="K224" s="7" t="s">
        <v>425</v>
      </c>
      <c r="L224" s="7" t="s">
        <v>426</v>
      </c>
      <c r="M224" s="7">
        <v>1</v>
      </c>
      <c r="N224" s="9">
        <v>78244</v>
      </c>
      <c r="O224" s="7" t="s">
        <v>29</v>
      </c>
      <c r="P224" s="7" t="s">
        <v>30</v>
      </c>
      <c r="Q224" s="7" t="s">
        <v>257</v>
      </c>
      <c r="R224" s="7" t="s">
        <v>32</v>
      </c>
      <c r="S224" s="7" t="s">
        <v>29</v>
      </c>
      <c r="T224" s="10">
        <v>1.165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46666</v>
      </c>
      <c r="F225" s="7" t="s">
        <v>427</v>
      </c>
      <c r="G225" s="7" t="s">
        <v>428</v>
      </c>
      <c r="H225" s="8">
        <v>44084</v>
      </c>
      <c r="I225" s="7">
        <v>23</v>
      </c>
      <c r="J225" s="7" t="s">
        <v>26</v>
      </c>
      <c r="K225" s="7" t="s">
        <v>429</v>
      </c>
      <c r="L225" s="7" t="s">
        <v>430</v>
      </c>
      <c r="M225" s="7">
        <v>1</v>
      </c>
      <c r="N225" s="9">
        <v>153269</v>
      </c>
      <c r="O225" s="7" t="s">
        <v>29</v>
      </c>
      <c r="P225" s="7" t="s">
        <v>30</v>
      </c>
      <c r="Q225" s="7" t="s">
        <v>257</v>
      </c>
      <c r="R225" s="7" t="s">
        <v>32</v>
      </c>
      <c r="S225" s="7" t="s">
        <v>29</v>
      </c>
      <c r="T225" s="10">
        <v>1.165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59</v>
      </c>
      <c r="F226" s="7" t="s">
        <v>431</v>
      </c>
      <c r="G226" s="7" t="s">
        <v>432</v>
      </c>
      <c r="H226" s="8">
        <v>44084</v>
      </c>
      <c r="I226" s="7">
        <v>23</v>
      </c>
      <c r="J226" s="7" t="s">
        <v>26</v>
      </c>
      <c r="K226" s="7" t="s">
        <v>415</v>
      </c>
      <c r="L226" s="7" t="s">
        <v>416</v>
      </c>
      <c r="M226" s="7">
        <v>1</v>
      </c>
      <c r="N226" s="9">
        <v>25521</v>
      </c>
      <c r="O226" s="7" t="s">
        <v>345</v>
      </c>
      <c r="P226" s="7" t="s">
        <v>30</v>
      </c>
      <c r="Q226" s="7" t="s">
        <v>257</v>
      </c>
      <c r="R226" s="7" t="s">
        <v>32</v>
      </c>
      <c r="S226" s="7" t="s">
        <v>29</v>
      </c>
      <c r="T226" s="10">
        <v>1.165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47402</v>
      </c>
      <c r="F227" s="7" t="s">
        <v>181</v>
      </c>
      <c r="G227" s="7" t="s">
        <v>433</v>
      </c>
      <c r="H227" s="8">
        <v>44084</v>
      </c>
      <c r="I227" s="7">
        <v>23</v>
      </c>
      <c r="J227" s="7" t="s">
        <v>26</v>
      </c>
      <c r="K227" s="7" t="s">
        <v>434</v>
      </c>
      <c r="L227" s="7" t="s">
        <v>435</v>
      </c>
      <c r="M227" s="7">
        <v>4</v>
      </c>
      <c r="N227" s="9">
        <v>383968</v>
      </c>
      <c r="O227" s="7" t="s">
        <v>29</v>
      </c>
      <c r="P227" s="7" t="s">
        <v>30</v>
      </c>
      <c r="Q227" s="7" t="s">
        <v>257</v>
      </c>
      <c r="R227" s="7" t="s">
        <v>32</v>
      </c>
      <c r="S227" s="7" t="s">
        <v>29</v>
      </c>
      <c r="T227" s="10">
        <v>1.165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40393</v>
      </c>
      <c r="F228" s="7" t="s">
        <v>436</v>
      </c>
      <c r="G228" s="7" t="s">
        <v>437</v>
      </c>
      <c r="H228" s="8">
        <v>44084</v>
      </c>
      <c r="I228" s="7">
        <v>23</v>
      </c>
      <c r="J228" s="7" t="s">
        <v>26</v>
      </c>
      <c r="K228" s="7" t="s">
        <v>438</v>
      </c>
      <c r="L228" s="7" t="s">
        <v>439</v>
      </c>
      <c r="M228" s="7">
        <v>4</v>
      </c>
      <c r="N228" s="9">
        <v>146860</v>
      </c>
      <c r="O228" s="7" t="s">
        <v>29</v>
      </c>
      <c r="P228" s="7" t="s">
        <v>30</v>
      </c>
      <c r="Q228" s="7" t="s">
        <v>257</v>
      </c>
      <c r="R228" s="7" t="s">
        <v>32</v>
      </c>
      <c r="S228" s="7" t="s">
        <v>29</v>
      </c>
      <c r="T228" s="10">
        <v>1.165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33</v>
      </c>
      <c r="F229" s="7" t="s">
        <v>34</v>
      </c>
      <c r="G229" s="7" t="s">
        <v>437</v>
      </c>
      <c r="H229" s="8">
        <v>44084</v>
      </c>
      <c r="I229" s="7">
        <v>23</v>
      </c>
      <c r="J229" s="7" t="s">
        <v>26</v>
      </c>
      <c r="K229" s="7" t="s">
        <v>438</v>
      </c>
      <c r="L229" s="7" t="s">
        <v>439</v>
      </c>
      <c r="M229" s="7">
        <v>4</v>
      </c>
      <c r="N229" s="9">
        <v>12436</v>
      </c>
      <c r="O229" s="7" t="s">
        <v>35</v>
      </c>
      <c r="P229" s="7" t="s">
        <v>30</v>
      </c>
      <c r="Q229" s="7" t="s">
        <v>257</v>
      </c>
      <c r="R229" s="7" t="s">
        <v>32</v>
      </c>
      <c r="S229" s="7" t="s">
        <v>35</v>
      </c>
      <c r="T229" s="10">
        <v>1.165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36</v>
      </c>
      <c r="F230" s="7" t="s">
        <v>37</v>
      </c>
      <c r="G230" s="7" t="s">
        <v>437</v>
      </c>
      <c r="H230" s="8">
        <v>44084</v>
      </c>
      <c r="I230" s="7">
        <v>23</v>
      </c>
      <c r="J230" s="7" t="s">
        <v>26</v>
      </c>
      <c r="K230" s="7" t="s">
        <v>438</v>
      </c>
      <c r="L230" s="7" t="s">
        <v>439</v>
      </c>
      <c r="M230" s="7">
        <v>4</v>
      </c>
      <c r="N230" s="9">
        <v>10756</v>
      </c>
      <c r="O230" s="7" t="s">
        <v>35</v>
      </c>
      <c r="P230" s="7" t="s">
        <v>30</v>
      </c>
      <c r="Q230" s="7" t="s">
        <v>257</v>
      </c>
      <c r="R230" s="7" t="s">
        <v>32</v>
      </c>
      <c r="S230" s="7" t="s">
        <v>35</v>
      </c>
      <c r="T230" s="10">
        <v>1.165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39</v>
      </c>
      <c r="F231" s="7" t="s">
        <v>40</v>
      </c>
      <c r="G231" s="7" t="s">
        <v>437</v>
      </c>
      <c r="H231" s="8">
        <v>44084</v>
      </c>
      <c r="I231" s="7">
        <v>23</v>
      </c>
      <c r="J231" s="7" t="s">
        <v>26</v>
      </c>
      <c r="K231" s="7" t="s">
        <v>438</v>
      </c>
      <c r="L231" s="7" t="s">
        <v>439</v>
      </c>
      <c r="M231" s="7">
        <v>4</v>
      </c>
      <c r="N231" s="9">
        <v>2016</v>
      </c>
      <c r="O231" s="7" t="s">
        <v>35</v>
      </c>
      <c r="P231" s="7" t="s">
        <v>30</v>
      </c>
      <c r="Q231" s="7" t="s">
        <v>257</v>
      </c>
      <c r="R231" s="7" t="s">
        <v>32</v>
      </c>
      <c r="S231" s="7" t="s">
        <v>35</v>
      </c>
      <c r="T231" s="10">
        <v>1.165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252</v>
      </c>
      <c r="F232" s="7" t="s">
        <v>253</v>
      </c>
      <c r="G232" s="7" t="s">
        <v>440</v>
      </c>
      <c r="H232" s="8">
        <v>44084</v>
      </c>
      <c r="I232" s="7">
        <v>23</v>
      </c>
      <c r="J232" s="7" t="s">
        <v>26</v>
      </c>
      <c r="K232" s="7" t="s">
        <v>441</v>
      </c>
      <c r="L232" s="7" t="s">
        <v>442</v>
      </c>
      <c r="M232" s="7">
        <v>4</v>
      </c>
      <c r="N232" s="9">
        <v>23496</v>
      </c>
      <c r="O232" s="7" t="s">
        <v>52</v>
      </c>
      <c r="P232" s="7" t="s">
        <v>30</v>
      </c>
      <c r="Q232" s="7" t="s">
        <v>257</v>
      </c>
      <c r="R232" s="7" t="s">
        <v>32</v>
      </c>
      <c r="S232" s="7" t="s">
        <v>29</v>
      </c>
      <c r="T232" s="10">
        <v>1.165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47656</v>
      </c>
      <c r="F233" s="7" t="s">
        <v>239</v>
      </c>
      <c r="G233" s="7" t="s">
        <v>443</v>
      </c>
      <c r="H233" s="8">
        <v>44084</v>
      </c>
      <c r="I233" s="7">
        <v>23</v>
      </c>
      <c r="J233" s="7" t="s">
        <v>26</v>
      </c>
      <c r="K233" s="7" t="s">
        <v>444</v>
      </c>
      <c r="L233" s="7" t="s">
        <v>445</v>
      </c>
      <c r="M233" s="7">
        <v>4</v>
      </c>
      <c r="N233" s="9">
        <v>223496</v>
      </c>
      <c r="O233" s="7" t="s">
        <v>29</v>
      </c>
      <c r="P233" s="7" t="s">
        <v>30</v>
      </c>
      <c r="Q233" s="7" t="s">
        <v>257</v>
      </c>
      <c r="R233" s="7" t="s">
        <v>32</v>
      </c>
      <c r="S233" s="7" t="s">
        <v>29</v>
      </c>
      <c r="T233" s="10">
        <v>1.165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33</v>
      </c>
      <c r="F234" s="7" t="s">
        <v>34</v>
      </c>
      <c r="G234" s="7" t="s">
        <v>443</v>
      </c>
      <c r="H234" s="8">
        <v>44084</v>
      </c>
      <c r="I234" s="7">
        <v>23</v>
      </c>
      <c r="J234" s="7" t="s">
        <v>26</v>
      </c>
      <c r="K234" s="7" t="s">
        <v>444</v>
      </c>
      <c r="L234" s="7" t="s">
        <v>445</v>
      </c>
      <c r="M234" s="7">
        <v>4</v>
      </c>
      <c r="N234" s="9">
        <v>12436</v>
      </c>
      <c r="O234" s="7" t="s">
        <v>35</v>
      </c>
      <c r="P234" s="7" t="s">
        <v>30</v>
      </c>
      <c r="Q234" s="7" t="s">
        <v>257</v>
      </c>
      <c r="R234" s="7" t="s">
        <v>32</v>
      </c>
      <c r="S234" s="7" t="s">
        <v>35</v>
      </c>
      <c r="T234" s="10">
        <v>1.165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36</v>
      </c>
      <c r="F235" s="7" t="s">
        <v>37</v>
      </c>
      <c r="G235" s="7" t="s">
        <v>443</v>
      </c>
      <c r="H235" s="8">
        <v>44084</v>
      </c>
      <c r="I235" s="7">
        <v>23</v>
      </c>
      <c r="J235" s="7" t="s">
        <v>26</v>
      </c>
      <c r="K235" s="7" t="s">
        <v>444</v>
      </c>
      <c r="L235" s="7" t="s">
        <v>445</v>
      </c>
      <c r="M235" s="7">
        <v>4</v>
      </c>
      <c r="N235" s="9">
        <v>10756</v>
      </c>
      <c r="O235" s="7" t="s">
        <v>35</v>
      </c>
      <c r="P235" s="7" t="s">
        <v>30</v>
      </c>
      <c r="Q235" s="7" t="s">
        <v>257</v>
      </c>
      <c r="R235" s="7" t="s">
        <v>32</v>
      </c>
      <c r="S235" s="7" t="s">
        <v>35</v>
      </c>
      <c r="T235" s="10">
        <v>1.165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39</v>
      </c>
      <c r="F236" s="7" t="s">
        <v>40</v>
      </c>
      <c r="G236" s="7" t="s">
        <v>443</v>
      </c>
      <c r="H236" s="8">
        <v>44084</v>
      </c>
      <c r="I236" s="7">
        <v>23</v>
      </c>
      <c r="J236" s="7" t="s">
        <v>26</v>
      </c>
      <c r="K236" s="7" t="s">
        <v>444</v>
      </c>
      <c r="L236" s="7" t="s">
        <v>445</v>
      </c>
      <c r="M236" s="7">
        <v>4</v>
      </c>
      <c r="N236" s="9">
        <v>2016</v>
      </c>
      <c r="O236" s="7" t="s">
        <v>35</v>
      </c>
      <c r="P236" s="7" t="s">
        <v>30</v>
      </c>
      <c r="Q236" s="7" t="s">
        <v>257</v>
      </c>
      <c r="R236" s="7" t="s">
        <v>32</v>
      </c>
      <c r="S236" s="7" t="s">
        <v>35</v>
      </c>
      <c r="T236" s="10">
        <v>1.165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142</v>
      </c>
      <c r="F237" s="7" t="s">
        <v>143</v>
      </c>
      <c r="G237" s="7" t="s">
        <v>443</v>
      </c>
      <c r="H237" s="8">
        <v>44084</v>
      </c>
      <c r="I237" s="7">
        <v>23</v>
      </c>
      <c r="J237" s="7" t="s">
        <v>26</v>
      </c>
      <c r="K237" s="7" t="s">
        <v>444</v>
      </c>
      <c r="L237" s="7" t="s">
        <v>445</v>
      </c>
      <c r="M237" s="7">
        <v>1</v>
      </c>
      <c r="N237" s="9">
        <v>12353</v>
      </c>
      <c r="O237" s="7" t="s">
        <v>35</v>
      </c>
      <c r="P237" s="7" t="s">
        <v>30</v>
      </c>
      <c r="Q237" s="7" t="s">
        <v>257</v>
      </c>
      <c r="R237" s="7" t="s">
        <v>32</v>
      </c>
      <c r="S237" s="7" t="s">
        <v>35</v>
      </c>
      <c r="T237" s="10">
        <v>1.165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47656</v>
      </c>
      <c r="F238" s="7" t="s">
        <v>239</v>
      </c>
      <c r="G238" s="7" t="s">
        <v>446</v>
      </c>
      <c r="H238" s="8">
        <v>44084</v>
      </c>
      <c r="I238" s="7">
        <v>23</v>
      </c>
      <c r="J238" s="7" t="s">
        <v>26</v>
      </c>
      <c r="K238" s="7" t="s">
        <v>447</v>
      </c>
      <c r="L238" s="7" t="s">
        <v>448</v>
      </c>
      <c r="M238" s="7">
        <v>9</v>
      </c>
      <c r="N238" s="9">
        <v>486990</v>
      </c>
      <c r="O238" s="7" t="s">
        <v>29</v>
      </c>
      <c r="P238" s="7" t="s">
        <v>30</v>
      </c>
      <c r="Q238" s="7" t="s">
        <v>257</v>
      </c>
      <c r="R238" s="7" t="s">
        <v>32</v>
      </c>
      <c r="S238" s="7" t="s">
        <v>29</v>
      </c>
      <c r="T238" s="10">
        <v>1.165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44359</v>
      </c>
      <c r="F239" s="7" t="s">
        <v>413</v>
      </c>
      <c r="G239" s="7" t="s">
        <v>449</v>
      </c>
      <c r="H239" s="8">
        <v>44084</v>
      </c>
      <c r="I239" s="7">
        <v>23</v>
      </c>
      <c r="J239" s="7" t="s">
        <v>26</v>
      </c>
      <c r="K239" s="7" t="s">
        <v>450</v>
      </c>
      <c r="L239" s="7" t="s">
        <v>451</v>
      </c>
      <c r="M239" s="7">
        <v>2</v>
      </c>
      <c r="N239" s="9">
        <v>29412</v>
      </c>
      <c r="O239" s="7" t="s">
        <v>29</v>
      </c>
      <c r="P239" s="7" t="s">
        <v>30</v>
      </c>
      <c r="Q239" s="7" t="s">
        <v>257</v>
      </c>
      <c r="R239" s="7" t="s">
        <v>32</v>
      </c>
      <c r="S239" s="7" t="s">
        <v>29</v>
      </c>
      <c r="T239" s="10">
        <v>1.165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45616</v>
      </c>
      <c r="F240" s="7" t="s">
        <v>258</v>
      </c>
      <c r="G240" s="7" t="s">
        <v>452</v>
      </c>
      <c r="H240" s="8">
        <v>44084</v>
      </c>
      <c r="I240" s="7">
        <v>23</v>
      </c>
      <c r="J240" s="7" t="s">
        <v>26</v>
      </c>
      <c r="K240" s="7" t="s">
        <v>441</v>
      </c>
      <c r="L240" s="7" t="s">
        <v>442</v>
      </c>
      <c r="M240" s="7">
        <v>2</v>
      </c>
      <c r="N240" s="9">
        <v>132756</v>
      </c>
      <c r="O240" s="7" t="s">
        <v>29</v>
      </c>
      <c r="P240" s="7" t="s">
        <v>30</v>
      </c>
      <c r="Q240" s="7" t="s">
        <v>257</v>
      </c>
      <c r="R240" s="7" t="s">
        <v>32</v>
      </c>
      <c r="S240" s="7" t="s">
        <v>29</v>
      </c>
      <c r="T240" s="10">
        <v>1.165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40038</v>
      </c>
      <c r="F241" s="7" t="s">
        <v>227</v>
      </c>
      <c r="G241" s="7" t="s">
        <v>453</v>
      </c>
      <c r="H241" s="8">
        <v>44084</v>
      </c>
      <c r="I241" s="7">
        <v>23</v>
      </c>
      <c r="J241" s="7" t="s">
        <v>26</v>
      </c>
      <c r="K241" s="7" t="s">
        <v>454</v>
      </c>
      <c r="L241" s="7" t="s">
        <v>455</v>
      </c>
      <c r="M241" s="7">
        <v>2</v>
      </c>
      <c r="N241" s="9">
        <v>290404</v>
      </c>
      <c r="O241" s="7" t="s">
        <v>29</v>
      </c>
      <c r="P241" s="7" t="s">
        <v>30</v>
      </c>
      <c r="Q241" s="7" t="s">
        <v>257</v>
      </c>
      <c r="R241" s="7" t="s">
        <v>32</v>
      </c>
      <c r="S241" s="7" t="s">
        <v>29</v>
      </c>
      <c r="T241" s="10">
        <v>1.165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79</v>
      </c>
      <c r="F242" s="7" t="s">
        <v>80</v>
      </c>
      <c r="G242" s="7" t="s">
        <v>453</v>
      </c>
      <c r="H242" s="8">
        <v>44084</v>
      </c>
      <c r="I242" s="7">
        <v>23</v>
      </c>
      <c r="J242" s="7" t="s">
        <v>26</v>
      </c>
      <c r="K242" s="7" t="s">
        <v>454</v>
      </c>
      <c r="L242" s="7" t="s">
        <v>455</v>
      </c>
      <c r="M242" s="7">
        <v>2</v>
      </c>
      <c r="N242" s="9">
        <v>11428</v>
      </c>
      <c r="O242" s="7" t="s">
        <v>35</v>
      </c>
      <c r="P242" s="7" t="s">
        <v>30</v>
      </c>
      <c r="Q242" s="7" t="s">
        <v>257</v>
      </c>
      <c r="R242" s="7" t="s">
        <v>32</v>
      </c>
      <c r="S242" s="7" t="s">
        <v>35</v>
      </c>
      <c r="T242" s="10">
        <v>1.165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47590</v>
      </c>
      <c r="F243" s="7" t="s">
        <v>286</v>
      </c>
      <c r="G243" s="7" t="s">
        <v>456</v>
      </c>
      <c r="H243" s="8">
        <v>44084</v>
      </c>
      <c r="I243" s="7">
        <v>23</v>
      </c>
      <c r="J243" s="7" t="s">
        <v>26</v>
      </c>
      <c r="K243" s="7" t="s">
        <v>457</v>
      </c>
      <c r="L243" s="7" t="s">
        <v>458</v>
      </c>
      <c r="M243" s="7">
        <v>4</v>
      </c>
      <c r="N243" s="9">
        <v>325412</v>
      </c>
      <c r="O243" s="7" t="s">
        <v>29</v>
      </c>
      <c r="P243" s="7" t="s">
        <v>30</v>
      </c>
      <c r="Q243" s="7" t="s">
        <v>257</v>
      </c>
      <c r="R243" s="7" t="s">
        <v>32</v>
      </c>
      <c r="S243" s="7" t="s">
        <v>29</v>
      </c>
      <c r="T243" s="10">
        <v>1.165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96</v>
      </c>
      <c r="F244" s="7" t="s">
        <v>97</v>
      </c>
      <c r="G244" s="7" t="s">
        <v>456</v>
      </c>
      <c r="H244" s="8">
        <v>44084</v>
      </c>
      <c r="I244" s="7">
        <v>23</v>
      </c>
      <c r="J244" s="7" t="s">
        <v>26</v>
      </c>
      <c r="K244" s="7" t="s">
        <v>457</v>
      </c>
      <c r="L244" s="7" t="s">
        <v>458</v>
      </c>
      <c r="M244" s="7">
        <v>4</v>
      </c>
      <c r="N244" s="9">
        <v>17480</v>
      </c>
      <c r="O244" s="7" t="s">
        <v>35</v>
      </c>
      <c r="P244" s="7" t="s">
        <v>30</v>
      </c>
      <c r="Q244" s="7" t="s">
        <v>257</v>
      </c>
      <c r="R244" s="7" t="s">
        <v>32</v>
      </c>
      <c r="S244" s="7" t="s">
        <v>35</v>
      </c>
      <c r="T244" s="10">
        <v>1.165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40192</v>
      </c>
      <c r="F245" s="7" t="s">
        <v>459</v>
      </c>
      <c r="G245" s="7" t="s">
        <v>460</v>
      </c>
      <c r="H245" s="8">
        <v>44084</v>
      </c>
      <c r="I245" s="7">
        <v>23</v>
      </c>
      <c r="J245" s="7" t="s">
        <v>26</v>
      </c>
      <c r="K245" s="7" t="s">
        <v>461</v>
      </c>
      <c r="L245" s="7" t="s">
        <v>462</v>
      </c>
      <c r="M245" s="7">
        <v>2</v>
      </c>
      <c r="N245" s="9">
        <v>154724</v>
      </c>
      <c r="O245" s="7" t="s">
        <v>29</v>
      </c>
      <c r="P245" s="7" t="s">
        <v>30</v>
      </c>
      <c r="Q245" s="7" t="s">
        <v>257</v>
      </c>
      <c r="R245" s="7" t="s">
        <v>32</v>
      </c>
      <c r="S245" s="7" t="s">
        <v>29</v>
      </c>
      <c r="T245" s="10">
        <v>1.165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33</v>
      </c>
      <c r="F246" s="7" t="s">
        <v>34</v>
      </c>
      <c r="G246" s="7" t="s">
        <v>460</v>
      </c>
      <c r="H246" s="8">
        <v>44084</v>
      </c>
      <c r="I246" s="7">
        <v>23</v>
      </c>
      <c r="J246" s="7" t="s">
        <v>26</v>
      </c>
      <c r="K246" s="7" t="s">
        <v>461</v>
      </c>
      <c r="L246" s="7" t="s">
        <v>462</v>
      </c>
      <c r="M246" s="7">
        <v>2</v>
      </c>
      <c r="N246" s="9">
        <v>6218</v>
      </c>
      <c r="O246" s="7" t="s">
        <v>35</v>
      </c>
      <c r="P246" s="7" t="s">
        <v>30</v>
      </c>
      <c r="Q246" s="7" t="s">
        <v>257</v>
      </c>
      <c r="R246" s="7" t="s">
        <v>32</v>
      </c>
      <c r="S246" s="7" t="s">
        <v>35</v>
      </c>
      <c r="T246" s="10">
        <v>1.165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36</v>
      </c>
      <c r="F247" s="7" t="s">
        <v>37</v>
      </c>
      <c r="G247" s="7" t="s">
        <v>460</v>
      </c>
      <c r="H247" s="8">
        <v>44084</v>
      </c>
      <c r="I247" s="7">
        <v>23</v>
      </c>
      <c r="J247" s="7" t="s">
        <v>26</v>
      </c>
      <c r="K247" s="7" t="s">
        <v>461</v>
      </c>
      <c r="L247" s="7" t="s">
        <v>462</v>
      </c>
      <c r="M247" s="7">
        <v>2</v>
      </c>
      <c r="N247" s="9">
        <v>5378</v>
      </c>
      <c r="O247" s="7" t="s">
        <v>35</v>
      </c>
      <c r="P247" s="7" t="s">
        <v>30</v>
      </c>
      <c r="Q247" s="7" t="s">
        <v>257</v>
      </c>
      <c r="R247" s="7" t="s">
        <v>32</v>
      </c>
      <c r="S247" s="7" t="s">
        <v>35</v>
      </c>
      <c r="T247" s="10">
        <v>1.165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39</v>
      </c>
      <c r="F248" s="7" t="s">
        <v>40</v>
      </c>
      <c r="G248" s="7" t="s">
        <v>460</v>
      </c>
      <c r="H248" s="8">
        <v>44084</v>
      </c>
      <c r="I248" s="7">
        <v>23</v>
      </c>
      <c r="J248" s="7" t="s">
        <v>26</v>
      </c>
      <c r="K248" s="7" t="s">
        <v>461</v>
      </c>
      <c r="L248" s="7" t="s">
        <v>462</v>
      </c>
      <c r="M248" s="7">
        <v>2</v>
      </c>
      <c r="N248" s="9">
        <v>1008</v>
      </c>
      <c r="O248" s="7" t="s">
        <v>35</v>
      </c>
      <c r="P248" s="7" t="s">
        <v>30</v>
      </c>
      <c r="Q248" s="7" t="s">
        <v>257</v>
      </c>
      <c r="R248" s="7" t="s">
        <v>32</v>
      </c>
      <c r="S248" s="7" t="s">
        <v>35</v>
      </c>
      <c r="T248" s="10">
        <v>1.165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40049</v>
      </c>
      <c r="F249" s="7" t="s">
        <v>463</v>
      </c>
      <c r="G249" s="7" t="s">
        <v>464</v>
      </c>
      <c r="H249" s="8">
        <v>44084</v>
      </c>
      <c r="I249" s="7">
        <v>23</v>
      </c>
      <c r="J249" s="7" t="s">
        <v>26</v>
      </c>
      <c r="K249" s="7" t="s">
        <v>465</v>
      </c>
      <c r="L249" s="7" t="s">
        <v>466</v>
      </c>
      <c r="M249" s="7">
        <v>1</v>
      </c>
      <c r="N249" s="9">
        <v>154613</v>
      </c>
      <c r="O249" s="7" t="s">
        <v>29</v>
      </c>
      <c r="P249" s="7" t="s">
        <v>30</v>
      </c>
      <c r="Q249" s="7" t="s">
        <v>257</v>
      </c>
      <c r="R249" s="7" t="s">
        <v>32</v>
      </c>
      <c r="S249" s="7" t="s">
        <v>29</v>
      </c>
      <c r="T249" s="10">
        <v>1.165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47222</v>
      </c>
      <c r="F250" s="7" t="s">
        <v>24</v>
      </c>
      <c r="G250" s="7" t="s">
        <v>467</v>
      </c>
      <c r="H250" s="8">
        <v>44084</v>
      </c>
      <c r="I250" s="7">
        <v>23</v>
      </c>
      <c r="J250" s="7" t="s">
        <v>26</v>
      </c>
      <c r="K250" s="7" t="s">
        <v>318</v>
      </c>
      <c r="L250" s="7" t="s">
        <v>319</v>
      </c>
      <c r="M250" s="7">
        <v>2</v>
      </c>
      <c r="N250" s="9">
        <v>41736</v>
      </c>
      <c r="O250" s="7" t="s">
        <v>29</v>
      </c>
      <c r="P250" s="7" t="s">
        <v>30</v>
      </c>
      <c r="Q250" s="7" t="s">
        <v>257</v>
      </c>
      <c r="R250" s="7" t="s">
        <v>32</v>
      </c>
      <c r="S250" s="7" t="s">
        <v>29</v>
      </c>
      <c r="T250" s="10">
        <v>1.165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60081</v>
      </c>
      <c r="F251" s="7" t="s">
        <v>468</v>
      </c>
      <c r="G251" s="7" t="s">
        <v>469</v>
      </c>
      <c r="H251" s="8">
        <v>44084</v>
      </c>
      <c r="I251" s="7">
        <v>23</v>
      </c>
      <c r="J251" s="7" t="s">
        <v>26</v>
      </c>
      <c r="K251" s="7" t="s">
        <v>470</v>
      </c>
      <c r="L251" s="7" t="s">
        <v>471</v>
      </c>
      <c r="M251" s="7">
        <v>1</v>
      </c>
      <c r="N251" s="9">
        <v>57445</v>
      </c>
      <c r="O251" s="7" t="s">
        <v>52</v>
      </c>
      <c r="P251" s="7" t="s">
        <v>30</v>
      </c>
      <c r="Q251" s="7" t="s">
        <v>257</v>
      </c>
      <c r="R251" s="7" t="s">
        <v>32</v>
      </c>
      <c r="S251" s="7" t="s">
        <v>52</v>
      </c>
      <c r="T251" s="10">
        <v>1.165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23015</v>
      </c>
      <c r="F252" s="7" t="s">
        <v>472</v>
      </c>
      <c r="G252" s="7" t="s">
        <v>469</v>
      </c>
      <c r="H252" s="8">
        <v>44084</v>
      </c>
      <c r="I252" s="7">
        <v>23</v>
      </c>
      <c r="J252" s="7" t="s">
        <v>26</v>
      </c>
      <c r="K252" s="7" t="s">
        <v>470</v>
      </c>
      <c r="L252" s="7" t="s">
        <v>471</v>
      </c>
      <c r="M252" s="7">
        <v>1</v>
      </c>
      <c r="N252" s="9">
        <v>9521</v>
      </c>
      <c r="O252" s="7" t="s">
        <v>52</v>
      </c>
      <c r="P252" s="7" t="s">
        <v>30</v>
      </c>
      <c r="Q252" s="7" t="s">
        <v>257</v>
      </c>
      <c r="R252" s="7" t="s">
        <v>32</v>
      </c>
      <c r="S252" s="7" t="s">
        <v>52</v>
      </c>
      <c r="T252" s="10">
        <v>1.165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96</v>
      </c>
      <c r="F253" s="7" t="s">
        <v>97</v>
      </c>
      <c r="G253" s="7" t="s">
        <v>473</v>
      </c>
      <c r="H253" s="8">
        <v>44084</v>
      </c>
      <c r="I253" s="7">
        <v>23</v>
      </c>
      <c r="J253" s="7" t="s">
        <v>26</v>
      </c>
      <c r="K253" s="7" t="s">
        <v>441</v>
      </c>
      <c r="L253" s="7" t="s">
        <v>442</v>
      </c>
      <c r="M253" s="7">
        <v>2</v>
      </c>
      <c r="N253" s="9">
        <v>8740</v>
      </c>
      <c r="O253" s="7" t="s">
        <v>35</v>
      </c>
      <c r="P253" s="7" t="s">
        <v>30</v>
      </c>
      <c r="Q253" s="7" t="s">
        <v>257</v>
      </c>
      <c r="R253" s="7" t="s">
        <v>32</v>
      </c>
      <c r="S253" s="7" t="s">
        <v>35</v>
      </c>
      <c r="T253" s="10">
        <v>1.165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98</v>
      </c>
      <c r="F254" s="7" t="s">
        <v>99</v>
      </c>
      <c r="G254" s="7" t="s">
        <v>473</v>
      </c>
      <c r="H254" s="8">
        <v>44084</v>
      </c>
      <c r="I254" s="7">
        <v>23</v>
      </c>
      <c r="J254" s="7" t="s">
        <v>26</v>
      </c>
      <c r="K254" s="7" t="s">
        <v>441</v>
      </c>
      <c r="L254" s="7" t="s">
        <v>442</v>
      </c>
      <c r="M254" s="7">
        <v>2</v>
      </c>
      <c r="N254" s="9">
        <v>9748</v>
      </c>
      <c r="O254" s="7" t="s">
        <v>35</v>
      </c>
      <c r="P254" s="7" t="s">
        <v>30</v>
      </c>
      <c r="Q254" s="7" t="s">
        <v>257</v>
      </c>
      <c r="R254" s="7" t="s">
        <v>32</v>
      </c>
      <c r="S254" s="7" t="s">
        <v>35</v>
      </c>
      <c r="T254" s="10">
        <v>1.165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47588</v>
      </c>
      <c r="F255" s="7" t="s">
        <v>474</v>
      </c>
      <c r="G255" s="7" t="s">
        <v>475</v>
      </c>
      <c r="H255" s="8">
        <v>44085</v>
      </c>
      <c r="I255" s="7">
        <v>23</v>
      </c>
      <c r="J255" s="7" t="s">
        <v>26</v>
      </c>
      <c r="K255" s="7" t="s">
        <v>476</v>
      </c>
      <c r="L255" s="7" t="s">
        <v>477</v>
      </c>
      <c r="M255" s="7">
        <v>2</v>
      </c>
      <c r="N255" s="9">
        <v>285698</v>
      </c>
      <c r="O255" s="7" t="s">
        <v>29</v>
      </c>
      <c r="P255" s="7" t="s">
        <v>30</v>
      </c>
      <c r="Q255" s="7" t="s">
        <v>257</v>
      </c>
      <c r="R255" s="7" t="s">
        <v>349</v>
      </c>
      <c r="S255" s="7" t="s">
        <v>29</v>
      </c>
      <c r="T255" s="10">
        <v>1.165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79</v>
      </c>
      <c r="F256" s="7" t="s">
        <v>80</v>
      </c>
      <c r="G256" s="7" t="s">
        <v>475</v>
      </c>
      <c r="H256" s="8">
        <v>44085</v>
      </c>
      <c r="I256" s="7">
        <v>23</v>
      </c>
      <c r="J256" s="7" t="s">
        <v>26</v>
      </c>
      <c r="K256" s="7" t="s">
        <v>476</v>
      </c>
      <c r="L256" s="7" t="s">
        <v>477</v>
      </c>
      <c r="M256" s="7">
        <v>2</v>
      </c>
      <c r="N256" s="9">
        <v>11428</v>
      </c>
      <c r="O256" s="7" t="s">
        <v>35</v>
      </c>
      <c r="P256" s="7" t="s">
        <v>30</v>
      </c>
      <c r="Q256" s="7" t="s">
        <v>257</v>
      </c>
      <c r="R256" s="7" t="s">
        <v>349</v>
      </c>
      <c r="S256" s="7" t="s">
        <v>35</v>
      </c>
      <c r="T256" s="10">
        <v>1.165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51169</v>
      </c>
      <c r="F257" s="7" t="s">
        <v>478</v>
      </c>
      <c r="G257" s="7" t="s">
        <v>479</v>
      </c>
      <c r="H257" s="8">
        <v>44085</v>
      </c>
      <c r="I257" s="7">
        <v>23</v>
      </c>
      <c r="J257" s="7" t="s">
        <v>26</v>
      </c>
      <c r="K257" s="7" t="s">
        <v>480</v>
      </c>
      <c r="L257" s="7" t="s">
        <v>481</v>
      </c>
      <c r="M257" s="7">
        <v>4</v>
      </c>
      <c r="N257" s="9">
        <v>335264</v>
      </c>
      <c r="O257" s="7" t="s">
        <v>29</v>
      </c>
      <c r="P257" s="7" t="s">
        <v>30</v>
      </c>
      <c r="Q257" s="7" t="s">
        <v>257</v>
      </c>
      <c r="R257" s="7" t="s">
        <v>32</v>
      </c>
      <c r="S257" s="7" t="s">
        <v>29</v>
      </c>
      <c r="T257" s="10">
        <v>1.165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39</v>
      </c>
      <c r="F258" s="7" t="s">
        <v>40</v>
      </c>
      <c r="G258" s="7" t="s">
        <v>479</v>
      </c>
      <c r="H258" s="8">
        <v>44085</v>
      </c>
      <c r="I258" s="7">
        <v>23</v>
      </c>
      <c r="J258" s="7" t="s">
        <v>26</v>
      </c>
      <c r="K258" s="7" t="s">
        <v>480</v>
      </c>
      <c r="L258" s="7" t="s">
        <v>481</v>
      </c>
      <c r="M258" s="7">
        <v>4</v>
      </c>
      <c r="N258" s="9">
        <v>2016</v>
      </c>
      <c r="O258" s="7" t="s">
        <v>35</v>
      </c>
      <c r="P258" s="7" t="s">
        <v>30</v>
      </c>
      <c r="Q258" s="7" t="s">
        <v>257</v>
      </c>
      <c r="R258" s="7" t="s">
        <v>32</v>
      </c>
      <c r="S258" s="7" t="s">
        <v>35</v>
      </c>
      <c r="T258" s="10">
        <v>1.165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33</v>
      </c>
      <c r="F259" s="7" t="s">
        <v>34</v>
      </c>
      <c r="G259" s="7" t="s">
        <v>479</v>
      </c>
      <c r="H259" s="8">
        <v>44085</v>
      </c>
      <c r="I259" s="7">
        <v>23</v>
      </c>
      <c r="J259" s="7" t="s">
        <v>26</v>
      </c>
      <c r="K259" s="7" t="s">
        <v>480</v>
      </c>
      <c r="L259" s="7" t="s">
        <v>481</v>
      </c>
      <c r="M259" s="7">
        <v>4</v>
      </c>
      <c r="N259" s="9">
        <v>12436</v>
      </c>
      <c r="O259" s="7" t="s">
        <v>35</v>
      </c>
      <c r="P259" s="7" t="s">
        <v>30</v>
      </c>
      <c r="Q259" s="7" t="s">
        <v>257</v>
      </c>
      <c r="R259" s="7" t="s">
        <v>32</v>
      </c>
      <c r="S259" s="7" t="s">
        <v>35</v>
      </c>
      <c r="T259" s="10">
        <v>1.165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36</v>
      </c>
      <c r="F260" s="7" t="s">
        <v>37</v>
      </c>
      <c r="G260" s="7" t="s">
        <v>479</v>
      </c>
      <c r="H260" s="8">
        <v>44085</v>
      </c>
      <c r="I260" s="7">
        <v>23</v>
      </c>
      <c r="J260" s="7" t="s">
        <v>26</v>
      </c>
      <c r="K260" s="7" t="s">
        <v>480</v>
      </c>
      <c r="L260" s="7" t="s">
        <v>481</v>
      </c>
      <c r="M260" s="7">
        <v>4</v>
      </c>
      <c r="N260" s="9">
        <v>10756</v>
      </c>
      <c r="O260" s="7" t="s">
        <v>35</v>
      </c>
      <c r="P260" s="7" t="s">
        <v>30</v>
      </c>
      <c r="Q260" s="7" t="s">
        <v>257</v>
      </c>
      <c r="R260" s="7" t="s">
        <v>32</v>
      </c>
      <c r="S260" s="7" t="s">
        <v>35</v>
      </c>
      <c r="T260" s="10">
        <v>1.165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142</v>
      </c>
      <c r="F261" s="7" t="s">
        <v>143</v>
      </c>
      <c r="G261" s="7" t="s">
        <v>479</v>
      </c>
      <c r="H261" s="8">
        <v>44085</v>
      </c>
      <c r="I261" s="7">
        <v>23</v>
      </c>
      <c r="J261" s="7" t="s">
        <v>26</v>
      </c>
      <c r="K261" s="7" t="s">
        <v>480</v>
      </c>
      <c r="L261" s="7" t="s">
        <v>481</v>
      </c>
      <c r="M261" s="7">
        <v>1</v>
      </c>
      <c r="N261" s="9">
        <v>12353</v>
      </c>
      <c r="O261" s="7" t="s">
        <v>35</v>
      </c>
      <c r="P261" s="7" t="s">
        <v>30</v>
      </c>
      <c r="Q261" s="7" t="s">
        <v>257</v>
      </c>
      <c r="R261" s="7" t="s">
        <v>32</v>
      </c>
      <c r="S261" s="7" t="s">
        <v>35</v>
      </c>
      <c r="T261" s="10">
        <v>1.165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50653</v>
      </c>
      <c r="F262" s="7" t="s">
        <v>482</v>
      </c>
      <c r="G262" s="7" t="s">
        <v>483</v>
      </c>
      <c r="H262" s="8">
        <v>44085</v>
      </c>
      <c r="I262" s="7">
        <v>23</v>
      </c>
      <c r="J262" s="7" t="s">
        <v>26</v>
      </c>
      <c r="K262" s="7" t="s">
        <v>484</v>
      </c>
      <c r="L262" s="7" t="s">
        <v>485</v>
      </c>
      <c r="M262" s="7">
        <v>2</v>
      </c>
      <c r="N262" s="9">
        <v>271042</v>
      </c>
      <c r="O262" s="7" t="s">
        <v>29</v>
      </c>
      <c r="P262" s="7" t="s">
        <v>30</v>
      </c>
      <c r="Q262" s="7" t="s">
        <v>257</v>
      </c>
      <c r="R262" s="7" t="s">
        <v>32</v>
      </c>
      <c r="S262" s="7" t="s">
        <v>29</v>
      </c>
      <c r="T262" s="10">
        <v>1.165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40434</v>
      </c>
      <c r="F263" s="7" t="s">
        <v>486</v>
      </c>
      <c r="G263" s="7" t="s">
        <v>487</v>
      </c>
      <c r="H263" s="8">
        <v>44085</v>
      </c>
      <c r="I263" s="7">
        <v>23</v>
      </c>
      <c r="J263" s="7" t="s">
        <v>26</v>
      </c>
      <c r="K263" s="7" t="s">
        <v>488</v>
      </c>
      <c r="L263" s="7" t="s">
        <v>489</v>
      </c>
      <c r="M263" s="7">
        <v>1</v>
      </c>
      <c r="N263" s="9">
        <v>82278</v>
      </c>
      <c r="O263" s="7" t="s">
        <v>29</v>
      </c>
      <c r="P263" s="7" t="s">
        <v>30</v>
      </c>
      <c r="Q263" s="7" t="s">
        <v>257</v>
      </c>
      <c r="R263" s="7" t="s">
        <v>32</v>
      </c>
      <c r="S263" s="7" t="s">
        <v>29</v>
      </c>
      <c r="T263" s="10">
        <v>1.165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96</v>
      </c>
      <c r="F264" s="7" t="s">
        <v>97</v>
      </c>
      <c r="G264" s="7" t="s">
        <v>487</v>
      </c>
      <c r="H264" s="8">
        <v>44085</v>
      </c>
      <c r="I264" s="7">
        <v>23</v>
      </c>
      <c r="J264" s="7" t="s">
        <v>26</v>
      </c>
      <c r="K264" s="7" t="s">
        <v>488</v>
      </c>
      <c r="L264" s="7" t="s">
        <v>489</v>
      </c>
      <c r="M264" s="7">
        <v>1</v>
      </c>
      <c r="N264" s="9">
        <v>4370</v>
      </c>
      <c r="O264" s="7" t="s">
        <v>35</v>
      </c>
      <c r="P264" s="7" t="s">
        <v>30</v>
      </c>
      <c r="Q264" s="7" t="s">
        <v>257</v>
      </c>
      <c r="R264" s="7" t="s">
        <v>32</v>
      </c>
      <c r="S264" s="7" t="s">
        <v>35</v>
      </c>
      <c r="T264" s="10">
        <v>1.165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98</v>
      </c>
      <c r="F265" s="7" t="s">
        <v>99</v>
      </c>
      <c r="G265" s="7" t="s">
        <v>487</v>
      </c>
      <c r="H265" s="8">
        <v>44085</v>
      </c>
      <c r="I265" s="7">
        <v>23</v>
      </c>
      <c r="J265" s="7" t="s">
        <v>26</v>
      </c>
      <c r="K265" s="7" t="s">
        <v>488</v>
      </c>
      <c r="L265" s="7" t="s">
        <v>489</v>
      </c>
      <c r="M265" s="7">
        <v>1</v>
      </c>
      <c r="N265" s="9">
        <v>4874</v>
      </c>
      <c r="O265" s="7" t="s">
        <v>35</v>
      </c>
      <c r="P265" s="7" t="s">
        <v>30</v>
      </c>
      <c r="Q265" s="7" t="s">
        <v>257</v>
      </c>
      <c r="R265" s="7" t="s">
        <v>32</v>
      </c>
      <c r="S265" s="7" t="s">
        <v>35</v>
      </c>
      <c r="T265" s="10">
        <v>1.165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490</v>
      </c>
      <c r="F266" s="7" t="s">
        <v>491</v>
      </c>
      <c r="G266" s="7" t="s">
        <v>487</v>
      </c>
      <c r="H266" s="8">
        <v>44085</v>
      </c>
      <c r="I266" s="7">
        <v>23</v>
      </c>
      <c r="J266" s="7" t="s">
        <v>26</v>
      </c>
      <c r="K266" s="7" t="s">
        <v>488</v>
      </c>
      <c r="L266" s="7" t="s">
        <v>489</v>
      </c>
      <c r="M266" s="7">
        <v>1</v>
      </c>
      <c r="N266" s="9">
        <v>14538</v>
      </c>
      <c r="O266" s="7" t="s">
        <v>35</v>
      </c>
      <c r="P266" s="7" t="s">
        <v>30</v>
      </c>
      <c r="Q266" s="7" t="s">
        <v>257</v>
      </c>
      <c r="R266" s="7" t="s">
        <v>32</v>
      </c>
      <c r="S266" s="7" t="s">
        <v>35</v>
      </c>
      <c r="T266" s="10">
        <v>1.165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46586</v>
      </c>
      <c r="F267" s="7" t="s">
        <v>492</v>
      </c>
      <c r="G267" s="7" t="s">
        <v>493</v>
      </c>
      <c r="H267" s="8">
        <v>44085</v>
      </c>
      <c r="I267" s="7">
        <v>23</v>
      </c>
      <c r="J267" s="7" t="s">
        <v>26</v>
      </c>
      <c r="K267" s="7" t="s">
        <v>318</v>
      </c>
      <c r="L267" s="7" t="s">
        <v>319</v>
      </c>
      <c r="M267" s="7">
        <v>4</v>
      </c>
      <c r="N267" s="9">
        <v>85792</v>
      </c>
      <c r="O267" s="7" t="s">
        <v>29</v>
      </c>
      <c r="P267" s="7" t="s">
        <v>30</v>
      </c>
      <c r="Q267" s="7" t="s">
        <v>257</v>
      </c>
      <c r="R267" s="7" t="s">
        <v>349</v>
      </c>
      <c r="S267" s="7" t="s">
        <v>29</v>
      </c>
      <c r="T267" s="10">
        <v>1.165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45616</v>
      </c>
      <c r="F268" s="7" t="s">
        <v>258</v>
      </c>
      <c r="G268" s="7" t="s">
        <v>494</v>
      </c>
      <c r="H268" s="8">
        <v>44086</v>
      </c>
      <c r="I268" s="7">
        <v>23</v>
      </c>
      <c r="J268" s="7" t="s">
        <v>26</v>
      </c>
      <c r="K268" s="7" t="s">
        <v>495</v>
      </c>
      <c r="L268" s="7" t="s">
        <v>496</v>
      </c>
      <c r="M268" s="7">
        <v>10</v>
      </c>
      <c r="N268" s="9">
        <v>663780</v>
      </c>
      <c r="O268" s="7" t="s">
        <v>29</v>
      </c>
      <c r="P268" s="7" t="s">
        <v>30</v>
      </c>
      <c r="Q268" s="7" t="s">
        <v>257</v>
      </c>
      <c r="R268" s="7" t="s">
        <v>32</v>
      </c>
      <c r="S268" s="7" t="s">
        <v>29</v>
      </c>
      <c r="T268" s="10">
        <v>1.165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47416</v>
      </c>
      <c r="F269" s="7" t="s">
        <v>497</v>
      </c>
      <c r="G269" s="7" t="s">
        <v>498</v>
      </c>
      <c r="H269" s="8">
        <v>44088</v>
      </c>
      <c r="I269" s="7">
        <v>23</v>
      </c>
      <c r="J269" s="7" t="s">
        <v>26</v>
      </c>
      <c r="K269" s="7" t="s">
        <v>499</v>
      </c>
      <c r="L269" s="7" t="s">
        <v>500</v>
      </c>
      <c r="M269" s="7">
        <v>2</v>
      </c>
      <c r="N269" s="9">
        <v>252084</v>
      </c>
      <c r="O269" s="7" t="s">
        <v>29</v>
      </c>
      <c r="P269" s="7" t="s">
        <v>30</v>
      </c>
      <c r="Q269" s="7" t="s">
        <v>257</v>
      </c>
      <c r="R269" s="7" t="s">
        <v>32</v>
      </c>
      <c r="S269" s="7" t="s">
        <v>29</v>
      </c>
      <c r="T269" s="10">
        <v>1.165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79</v>
      </c>
      <c r="F270" s="7" t="s">
        <v>80</v>
      </c>
      <c r="G270" s="7" t="s">
        <v>501</v>
      </c>
      <c r="H270" s="8">
        <v>44088</v>
      </c>
      <c r="I270" s="7">
        <v>23</v>
      </c>
      <c r="J270" s="7" t="s">
        <v>26</v>
      </c>
      <c r="K270" s="7" t="s">
        <v>499</v>
      </c>
      <c r="L270" s="7" t="s">
        <v>500</v>
      </c>
      <c r="M270" s="7">
        <v>2</v>
      </c>
      <c r="N270" s="9">
        <v>11428</v>
      </c>
      <c r="O270" s="7" t="s">
        <v>35</v>
      </c>
      <c r="P270" s="7" t="s">
        <v>30</v>
      </c>
      <c r="Q270" s="7" t="s">
        <v>257</v>
      </c>
      <c r="R270" s="7" t="s">
        <v>32</v>
      </c>
      <c r="S270" s="7" t="s">
        <v>35</v>
      </c>
      <c r="T270" s="10">
        <v>1.165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76</v>
      </c>
      <c r="F271" s="7" t="s">
        <v>77</v>
      </c>
      <c r="G271" s="7" t="s">
        <v>501</v>
      </c>
      <c r="H271" s="8">
        <v>44088</v>
      </c>
      <c r="I271" s="7">
        <v>23</v>
      </c>
      <c r="J271" s="7" t="s">
        <v>26</v>
      </c>
      <c r="K271" s="7" t="s">
        <v>499</v>
      </c>
      <c r="L271" s="7" t="s">
        <v>500</v>
      </c>
      <c r="M271" s="7">
        <v>2</v>
      </c>
      <c r="N271" s="9">
        <v>10588</v>
      </c>
      <c r="O271" s="7" t="s">
        <v>35</v>
      </c>
      <c r="P271" s="7" t="s">
        <v>30</v>
      </c>
      <c r="Q271" s="7" t="s">
        <v>257</v>
      </c>
      <c r="R271" s="7" t="s">
        <v>32</v>
      </c>
      <c r="S271" s="7" t="s">
        <v>35</v>
      </c>
      <c r="T271" s="10">
        <v>1.165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50569</v>
      </c>
      <c r="F272" s="7" t="s">
        <v>91</v>
      </c>
      <c r="G272" s="7" t="s">
        <v>502</v>
      </c>
      <c r="H272" s="8">
        <v>44088</v>
      </c>
      <c r="I272" s="7">
        <v>23</v>
      </c>
      <c r="J272" s="7" t="s">
        <v>26</v>
      </c>
      <c r="K272" s="7" t="s">
        <v>503</v>
      </c>
      <c r="L272" s="7" t="s">
        <v>504</v>
      </c>
      <c r="M272" s="7">
        <v>2</v>
      </c>
      <c r="N272" s="9">
        <v>129058</v>
      </c>
      <c r="O272" s="7" t="s">
        <v>29</v>
      </c>
      <c r="P272" s="7" t="s">
        <v>30</v>
      </c>
      <c r="Q272" s="7" t="s">
        <v>257</v>
      </c>
      <c r="R272" s="7" t="s">
        <v>32</v>
      </c>
      <c r="S272" s="7" t="s">
        <v>29</v>
      </c>
      <c r="T272" s="10">
        <v>1.165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45616</v>
      </c>
      <c r="F273" s="7" t="s">
        <v>258</v>
      </c>
      <c r="G273" s="7" t="s">
        <v>505</v>
      </c>
      <c r="H273" s="8">
        <v>44088</v>
      </c>
      <c r="I273" s="7">
        <v>23</v>
      </c>
      <c r="J273" s="7" t="s">
        <v>26</v>
      </c>
      <c r="K273" s="7" t="s">
        <v>506</v>
      </c>
      <c r="L273" s="7" t="s">
        <v>507</v>
      </c>
      <c r="M273" s="7">
        <v>2</v>
      </c>
      <c r="N273" s="9">
        <v>132756</v>
      </c>
      <c r="O273" s="7" t="s">
        <v>29</v>
      </c>
      <c r="P273" s="7" t="s">
        <v>30</v>
      </c>
      <c r="Q273" s="7" t="s">
        <v>257</v>
      </c>
      <c r="R273" s="7" t="s">
        <v>32</v>
      </c>
      <c r="S273" s="7" t="s">
        <v>29</v>
      </c>
      <c r="T273" s="10">
        <v>1.165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47534</v>
      </c>
      <c r="F274" s="7" t="s">
        <v>508</v>
      </c>
      <c r="G274" s="7" t="s">
        <v>509</v>
      </c>
      <c r="H274" s="8">
        <v>44088</v>
      </c>
      <c r="I274" s="7">
        <v>23</v>
      </c>
      <c r="J274" s="7" t="s">
        <v>26</v>
      </c>
      <c r="K274" s="7" t="s">
        <v>510</v>
      </c>
      <c r="L274" s="7" t="s">
        <v>511</v>
      </c>
      <c r="M274" s="7">
        <v>2</v>
      </c>
      <c r="N274" s="9">
        <v>489732</v>
      </c>
      <c r="O274" s="7" t="s">
        <v>29</v>
      </c>
      <c r="P274" s="7" t="s">
        <v>30</v>
      </c>
      <c r="Q274" s="7" t="s">
        <v>257</v>
      </c>
      <c r="R274" s="7" t="s">
        <v>32</v>
      </c>
      <c r="S274" s="7" t="s">
        <v>29</v>
      </c>
      <c r="T274" s="10">
        <v>1.165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76</v>
      </c>
      <c r="F275" s="7" t="s">
        <v>77</v>
      </c>
      <c r="G275" s="7" t="s">
        <v>509</v>
      </c>
      <c r="H275" s="8">
        <v>44088</v>
      </c>
      <c r="I275" s="7">
        <v>23</v>
      </c>
      <c r="J275" s="7" t="s">
        <v>26</v>
      </c>
      <c r="K275" s="7" t="s">
        <v>510</v>
      </c>
      <c r="L275" s="7" t="s">
        <v>511</v>
      </c>
      <c r="M275" s="7">
        <v>2</v>
      </c>
      <c r="N275" s="9">
        <v>10588</v>
      </c>
      <c r="O275" s="7" t="s">
        <v>35</v>
      </c>
      <c r="P275" s="7" t="s">
        <v>30</v>
      </c>
      <c r="Q275" s="7" t="s">
        <v>257</v>
      </c>
      <c r="R275" s="7" t="s">
        <v>32</v>
      </c>
      <c r="S275" s="7" t="s">
        <v>35</v>
      </c>
      <c r="T275" s="10">
        <v>1.165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79</v>
      </c>
      <c r="F276" s="7" t="s">
        <v>80</v>
      </c>
      <c r="G276" s="7" t="s">
        <v>509</v>
      </c>
      <c r="H276" s="8">
        <v>44088</v>
      </c>
      <c r="I276" s="7">
        <v>23</v>
      </c>
      <c r="J276" s="7" t="s">
        <v>26</v>
      </c>
      <c r="K276" s="7" t="s">
        <v>510</v>
      </c>
      <c r="L276" s="7" t="s">
        <v>511</v>
      </c>
      <c r="M276" s="7">
        <v>2</v>
      </c>
      <c r="N276" s="9">
        <v>11428</v>
      </c>
      <c r="O276" s="7" t="s">
        <v>35</v>
      </c>
      <c r="P276" s="7" t="s">
        <v>30</v>
      </c>
      <c r="Q276" s="7" t="s">
        <v>257</v>
      </c>
      <c r="R276" s="7" t="s">
        <v>32</v>
      </c>
      <c r="S276" s="7" t="s">
        <v>35</v>
      </c>
      <c r="T276" s="10">
        <v>1.165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512</v>
      </c>
      <c r="F277" s="7" t="s">
        <v>513</v>
      </c>
      <c r="G277" s="7" t="s">
        <v>509</v>
      </c>
      <c r="H277" s="8">
        <v>44088</v>
      </c>
      <c r="I277" s="7">
        <v>23</v>
      </c>
      <c r="J277" s="7" t="s">
        <v>26</v>
      </c>
      <c r="K277" s="7" t="s">
        <v>510</v>
      </c>
      <c r="L277" s="7" t="s">
        <v>511</v>
      </c>
      <c r="M277" s="7">
        <v>1</v>
      </c>
      <c r="N277" s="9">
        <v>19664</v>
      </c>
      <c r="O277" s="7" t="s">
        <v>35</v>
      </c>
      <c r="P277" s="7" t="s">
        <v>30</v>
      </c>
      <c r="Q277" s="7" t="s">
        <v>257</v>
      </c>
      <c r="R277" s="7" t="s">
        <v>32</v>
      </c>
      <c r="S277" s="7" t="s">
        <v>35</v>
      </c>
      <c r="T277" s="10">
        <v>1.165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47686</v>
      </c>
      <c r="F278" s="7" t="s">
        <v>514</v>
      </c>
      <c r="G278" s="7" t="s">
        <v>515</v>
      </c>
      <c r="H278" s="8">
        <v>44088</v>
      </c>
      <c r="I278" s="7">
        <v>23</v>
      </c>
      <c r="J278" s="7" t="s">
        <v>26</v>
      </c>
      <c r="K278" s="7" t="s">
        <v>318</v>
      </c>
      <c r="L278" s="7" t="s">
        <v>319</v>
      </c>
      <c r="M278" s="7">
        <v>4</v>
      </c>
      <c r="N278" s="9">
        <v>220316</v>
      </c>
      <c r="O278" s="7" t="s">
        <v>29</v>
      </c>
      <c r="P278" s="7" t="s">
        <v>30</v>
      </c>
      <c r="Q278" s="7" t="s">
        <v>257</v>
      </c>
      <c r="R278" s="7" t="s">
        <v>349</v>
      </c>
      <c r="S278" s="7" t="s">
        <v>29</v>
      </c>
      <c r="T278" s="10">
        <v>1.165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51172</v>
      </c>
      <c r="F279" s="7" t="s">
        <v>516</v>
      </c>
      <c r="G279" s="7" t="s">
        <v>515</v>
      </c>
      <c r="H279" s="8">
        <v>44088</v>
      </c>
      <c r="I279" s="7">
        <v>23</v>
      </c>
      <c r="J279" s="7" t="s">
        <v>26</v>
      </c>
      <c r="K279" s="7" t="s">
        <v>318</v>
      </c>
      <c r="L279" s="7" t="s">
        <v>319</v>
      </c>
      <c r="M279" s="7">
        <v>2</v>
      </c>
      <c r="N279" s="9">
        <v>211048</v>
      </c>
      <c r="O279" s="7" t="s">
        <v>29</v>
      </c>
      <c r="P279" s="7" t="s">
        <v>30</v>
      </c>
      <c r="Q279" s="7" t="s">
        <v>257</v>
      </c>
      <c r="R279" s="7" t="s">
        <v>349</v>
      </c>
      <c r="S279" s="7" t="s">
        <v>29</v>
      </c>
      <c r="T279" s="10">
        <v>1.165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51194</v>
      </c>
      <c r="F280" s="7" t="s">
        <v>517</v>
      </c>
      <c r="G280" s="7" t="s">
        <v>518</v>
      </c>
      <c r="H280" s="8">
        <v>44088</v>
      </c>
      <c r="I280" s="7">
        <v>23</v>
      </c>
      <c r="J280" s="7" t="s">
        <v>26</v>
      </c>
      <c r="K280" s="7" t="s">
        <v>519</v>
      </c>
      <c r="L280" s="7" t="s">
        <v>520</v>
      </c>
      <c r="M280" s="7">
        <v>1</v>
      </c>
      <c r="N280" s="9">
        <v>57134</v>
      </c>
      <c r="O280" s="7" t="s">
        <v>29</v>
      </c>
      <c r="P280" s="7" t="s">
        <v>30</v>
      </c>
      <c r="Q280" s="7" t="s">
        <v>257</v>
      </c>
      <c r="R280" s="7" t="s">
        <v>32</v>
      </c>
      <c r="S280" s="7" t="s">
        <v>29</v>
      </c>
      <c r="T280" s="10">
        <v>1.165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33</v>
      </c>
      <c r="F281" s="7" t="s">
        <v>34</v>
      </c>
      <c r="G281" s="7" t="s">
        <v>518</v>
      </c>
      <c r="H281" s="8">
        <v>44088</v>
      </c>
      <c r="I281" s="7">
        <v>23</v>
      </c>
      <c r="J281" s="7" t="s">
        <v>26</v>
      </c>
      <c r="K281" s="7" t="s">
        <v>519</v>
      </c>
      <c r="L281" s="7" t="s">
        <v>520</v>
      </c>
      <c r="M281" s="7">
        <v>1</v>
      </c>
      <c r="N281" s="9">
        <v>3109</v>
      </c>
      <c r="O281" s="7" t="s">
        <v>35</v>
      </c>
      <c r="P281" s="7" t="s">
        <v>30</v>
      </c>
      <c r="Q281" s="7" t="s">
        <v>257</v>
      </c>
      <c r="R281" s="7" t="s">
        <v>32</v>
      </c>
      <c r="S281" s="7" t="s">
        <v>35</v>
      </c>
      <c r="T281" s="10">
        <v>1.165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36</v>
      </c>
      <c r="F282" s="7" t="s">
        <v>37</v>
      </c>
      <c r="G282" s="7" t="s">
        <v>518</v>
      </c>
      <c r="H282" s="8">
        <v>44088</v>
      </c>
      <c r="I282" s="7">
        <v>23</v>
      </c>
      <c r="J282" s="7" t="s">
        <v>26</v>
      </c>
      <c r="K282" s="7" t="s">
        <v>519</v>
      </c>
      <c r="L282" s="7" t="s">
        <v>520</v>
      </c>
      <c r="M282" s="7">
        <v>1</v>
      </c>
      <c r="N282" s="9">
        <v>2689</v>
      </c>
      <c r="O282" s="7" t="s">
        <v>35</v>
      </c>
      <c r="P282" s="7" t="s">
        <v>30</v>
      </c>
      <c r="Q282" s="7" t="s">
        <v>257</v>
      </c>
      <c r="R282" s="7" t="s">
        <v>32</v>
      </c>
      <c r="S282" s="7" t="s">
        <v>35</v>
      </c>
      <c r="T282" s="10">
        <v>1.165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39</v>
      </c>
      <c r="F283" s="7" t="s">
        <v>40</v>
      </c>
      <c r="G283" s="7" t="s">
        <v>518</v>
      </c>
      <c r="H283" s="8">
        <v>44088</v>
      </c>
      <c r="I283" s="7">
        <v>23</v>
      </c>
      <c r="J283" s="7" t="s">
        <v>26</v>
      </c>
      <c r="K283" s="7" t="s">
        <v>519</v>
      </c>
      <c r="L283" s="7" t="s">
        <v>520</v>
      </c>
      <c r="M283" s="7">
        <v>1</v>
      </c>
      <c r="N283" s="9">
        <v>504</v>
      </c>
      <c r="O283" s="7" t="s">
        <v>35</v>
      </c>
      <c r="P283" s="7" t="s">
        <v>30</v>
      </c>
      <c r="Q283" s="7" t="s">
        <v>257</v>
      </c>
      <c r="R283" s="7" t="s">
        <v>32</v>
      </c>
      <c r="S283" s="7" t="s">
        <v>35</v>
      </c>
      <c r="T283" s="10">
        <v>1.165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40074</v>
      </c>
      <c r="F284" s="7" t="s">
        <v>521</v>
      </c>
      <c r="G284" s="7" t="s">
        <v>522</v>
      </c>
      <c r="H284" s="8">
        <v>44088</v>
      </c>
      <c r="I284" s="7">
        <v>23</v>
      </c>
      <c r="J284" s="7" t="s">
        <v>26</v>
      </c>
      <c r="K284" s="7" t="s">
        <v>523</v>
      </c>
      <c r="L284" s="7" t="s">
        <v>524</v>
      </c>
      <c r="M284" s="7">
        <v>2</v>
      </c>
      <c r="N284" s="9">
        <v>161328</v>
      </c>
      <c r="O284" s="7" t="s">
        <v>29</v>
      </c>
      <c r="P284" s="7" t="s">
        <v>30</v>
      </c>
      <c r="Q284" s="7" t="s">
        <v>257</v>
      </c>
      <c r="R284" s="7" t="s">
        <v>32</v>
      </c>
      <c r="S284" s="7" t="s">
        <v>29</v>
      </c>
      <c r="T284" s="10">
        <v>1.165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252</v>
      </c>
      <c r="F285" s="7" t="s">
        <v>253</v>
      </c>
      <c r="G285" s="7" t="s">
        <v>525</v>
      </c>
      <c r="H285" s="8">
        <v>44088</v>
      </c>
      <c r="I285" s="7">
        <v>23</v>
      </c>
      <c r="J285" s="7" t="s">
        <v>26</v>
      </c>
      <c r="K285" s="7" t="s">
        <v>510</v>
      </c>
      <c r="L285" s="7" t="s">
        <v>511</v>
      </c>
      <c r="M285" s="7">
        <v>1</v>
      </c>
      <c r="N285" s="9">
        <v>5874</v>
      </c>
      <c r="O285" s="7" t="s">
        <v>52</v>
      </c>
      <c r="P285" s="7" t="s">
        <v>30</v>
      </c>
      <c r="Q285" s="7" t="s">
        <v>257</v>
      </c>
      <c r="R285" s="7" t="s">
        <v>32</v>
      </c>
      <c r="S285" s="7" t="s">
        <v>29</v>
      </c>
      <c r="T285" s="10">
        <v>1.165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47411</v>
      </c>
      <c r="F286" s="7" t="s">
        <v>400</v>
      </c>
      <c r="G286" s="7" t="s">
        <v>526</v>
      </c>
      <c r="H286" s="8">
        <v>44088</v>
      </c>
      <c r="I286" s="7">
        <v>23</v>
      </c>
      <c r="J286" s="7" t="s">
        <v>26</v>
      </c>
      <c r="K286" s="7" t="s">
        <v>434</v>
      </c>
      <c r="L286" s="7" t="s">
        <v>435</v>
      </c>
      <c r="M286" s="7">
        <v>3</v>
      </c>
      <c r="N286" s="9">
        <v>256512</v>
      </c>
      <c r="O286" s="7" t="s">
        <v>29</v>
      </c>
      <c r="P286" s="7" t="s">
        <v>30</v>
      </c>
      <c r="Q286" s="7" t="s">
        <v>257</v>
      </c>
      <c r="R286" s="7" t="s">
        <v>32</v>
      </c>
      <c r="S286" s="7" t="s">
        <v>29</v>
      </c>
      <c r="T286" s="10">
        <v>1.165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96</v>
      </c>
      <c r="F287" s="7" t="s">
        <v>97</v>
      </c>
      <c r="G287" s="7" t="s">
        <v>526</v>
      </c>
      <c r="H287" s="8">
        <v>44088</v>
      </c>
      <c r="I287" s="7">
        <v>23</v>
      </c>
      <c r="J287" s="7" t="s">
        <v>26</v>
      </c>
      <c r="K287" s="7" t="s">
        <v>434</v>
      </c>
      <c r="L287" s="7" t="s">
        <v>435</v>
      </c>
      <c r="M287" s="7">
        <v>3</v>
      </c>
      <c r="N287" s="9">
        <v>13110</v>
      </c>
      <c r="O287" s="7" t="s">
        <v>35</v>
      </c>
      <c r="P287" s="7" t="s">
        <v>30</v>
      </c>
      <c r="Q287" s="7" t="s">
        <v>257</v>
      </c>
      <c r="R287" s="7" t="s">
        <v>32</v>
      </c>
      <c r="S287" s="7" t="s">
        <v>35</v>
      </c>
      <c r="T287" s="10">
        <v>1.165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96</v>
      </c>
      <c r="F288" s="7" t="s">
        <v>97</v>
      </c>
      <c r="G288" s="7" t="s">
        <v>527</v>
      </c>
      <c r="H288" s="8">
        <v>44088</v>
      </c>
      <c r="I288" s="7">
        <v>23</v>
      </c>
      <c r="J288" s="7" t="s">
        <v>26</v>
      </c>
      <c r="K288" s="7" t="s">
        <v>523</v>
      </c>
      <c r="L288" s="7" t="s">
        <v>524</v>
      </c>
      <c r="M288" s="7">
        <v>2</v>
      </c>
      <c r="N288" s="9">
        <v>8740</v>
      </c>
      <c r="O288" s="7" t="s">
        <v>35</v>
      </c>
      <c r="P288" s="7" t="s">
        <v>30</v>
      </c>
      <c r="Q288" s="7" t="s">
        <v>257</v>
      </c>
      <c r="R288" s="7" t="s">
        <v>32</v>
      </c>
      <c r="S288" s="7" t="s">
        <v>35</v>
      </c>
      <c r="T288" s="10">
        <v>1.165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98</v>
      </c>
      <c r="F289" s="7" t="s">
        <v>99</v>
      </c>
      <c r="G289" s="7" t="s">
        <v>527</v>
      </c>
      <c r="H289" s="8">
        <v>44088</v>
      </c>
      <c r="I289" s="7">
        <v>23</v>
      </c>
      <c r="J289" s="7" t="s">
        <v>26</v>
      </c>
      <c r="K289" s="7" t="s">
        <v>523</v>
      </c>
      <c r="L289" s="7" t="s">
        <v>524</v>
      </c>
      <c r="M289" s="7">
        <v>2</v>
      </c>
      <c r="N289" s="9">
        <v>9748</v>
      </c>
      <c r="O289" s="7" t="s">
        <v>35</v>
      </c>
      <c r="P289" s="7" t="s">
        <v>30</v>
      </c>
      <c r="Q289" s="7" t="s">
        <v>257</v>
      </c>
      <c r="R289" s="7" t="s">
        <v>32</v>
      </c>
      <c r="S289" s="7" t="s">
        <v>35</v>
      </c>
      <c r="T289" s="10">
        <v>1.165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47269</v>
      </c>
      <c r="F290" s="7" t="s">
        <v>528</v>
      </c>
      <c r="G290" s="7" t="s">
        <v>529</v>
      </c>
      <c r="H290" s="8">
        <v>44089</v>
      </c>
      <c r="I290" s="7">
        <v>23</v>
      </c>
      <c r="J290" s="7" t="s">
        <v>26</v>
      </c>
      <c r="K290" s="7" t="s">
        <v>530</v>
      </c>
      <c r="L290" s="7" t="s">
        <v>531</v>
      </c>
      <c r="M290" s="7">
        <v>4</v>
      </c>
      <c r="N290" s="9">
        <v>392708</v>
      </c>
      <c r="O290" s="7" t="s">
        <v>29</v>
      </c>
      <c r="P290" s="7" t="s">
        <v>30</v>
      </c>
      <c r="Q290" s="7" t="s">
        <v>257</v>
      </c>
      <c r="R290" s="7" t="s">
        <v>32</v>
      </c>
      <c r="S290" s="7" t="s">
        <v>29</v>
      </c>
      <c r="T290" s="10">
        <v>1.165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33</v>
      </c>
      <c r="F291" s="7" t="s">
        <v>34</v>
      </c>
      <c r="G291" s="7" t="s">
        <v>529</v>
      </c>
      <c r="H291" s="8">
        <v>44089</v>
      </c>
      <c r="I291" s="7">
        <v>23</v>
      </c>
      <c r="J291" s="7" t="s">
        <v>26</v>
      </c>
      <c r="K291" s="7" t="s">
        <v>530</v>
      </c>
      <c r="L291" s="7" t="s">
        <v>531</v>
      </c>
      <c r="M291" s="7">
        <v>4</v>
      </c>
      <c r="N291" s="9">
        <v>12436</v>
      </c>
      <c r="O291" s="7" t="s">
        <v>35</v>
      </c>
      <c r="P291" s="7" t="s">
        <v>30</v>
      </c>
      <c r="Q291" s="7" t="s">
        <v>257</v>
      </c>
      <c r="R291" s="7" t="s">
        <v>32</v>
      </c>
      <c r="S291" s="7" t="s">
        <v>35</v>
      </c>
      <c r="T291" s="10">
        <v>1.165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36</v>
      </c>
      <c r="F292" s="7" t="s">
        <v>37</v>
      </c>
      <c r="G292" s="7" t="s">
        <v>529</v>
      </c>
      <c r="H292" s="8">
        <v>44089</v>
      </c>
      <c r="I292" s="7">
        <v>23</v>
      </c>
      <c r="J292" s="7" t="s">
        <v>26</v>
      </c>
      <c r="K292" s="7" t="s">
        <v>530</v>
      </c>
      <c r="L292" s="7" t="s">
        <v>531</v>
      </c>
      <c r="M292" s="7">
        <v>4</v>
      </c>
      <c r="N292" s="9">
        <v>10756</v>
      </c>
      <c r="O292" s="7" t="s">
        <v>35</v>
      </c>
      <c r="P292" s="7" t="s">
        <v>30</v>
      </c>
      <c r="Q292" s="7" t="s">
        <v>257</v>
      </c>
      <c r="R292" s="7" t="s">
        <v>32</v>
      </c>
      <c r="S292" s="7" t="s">
        <v>35</v>
      </c>
      <c r="T292" s="10">
        <v>1.165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39</v>
      </c>
      <c r="F293" s="7" t="s">
        <v>40</v>
      </c>
      <c r="G293" s="7" t="s">
        <v>529</v>
      </c>
      <c r="H293" s="8">
        <v>44089</v>
      </c>
      <c r="I293" s="7">
        <v>23</v>
      </c>
      <c r="J293" s="7" t="s">
        <v>26</v>
      </c>
      <c r="K293" s="7" t="s">
        <v>530</v>
      </c>
      <c r="L293" s="7" t="s">
        <v>531</v>
      </c>
      <c r="M293" s="7">
        <v>4</v>
      </c>
      <c r="N293" s="9">
        <v>2016</v>
      </c>
      <c r="O293" s="7" t="s">
        <v>35</v>
      </c>
      <c r="P293" s="7" t="s">
        <v>30</v>
      </c>
      <c r="Q293" s="7" t="s">
        <v>257</v>
      </c>
      <c r="R293" s="7" t="s">
        <v>32</v>
      </c>
      <c r="S293" s="7" t="s">
        <v>35</v>
      </c>
      <c r="T293" s="10">
        <v>1.165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142</v>
      </c>
      <c r="F294" s="7" t="s">
        <v>143</v>
      </c>
      <c r="G294" s="7" t="s">
        <v>529</v>
      </c>
      <c r="H294" s="8">
        <v>44089</v>
      </c>
      <c r="I294" s="7">
        <v>23</v>
      </c>
      <c r="J294" s="7" t="s">
        <v>26</v>
      </c>
      <c r="K294" s="7" t="s">
        <v>530</v>
      </c>
      <c r="L294" s="7" t="s">
        <v>531</v>
      </c>
      <c r="M294" s="7">
        <v>1</v>
      </c>
      <c r="N294" s="9">
        <v>12353</v>
      </c>
      <c r="O294" s="7" t="s">
        <v>35</v>
      </c>
      <c r="P294" s="7" t="s">
        <v>30</v>
      </c>
      <c r="Q294" s="7" t="s">
        <v>257</v>
      </c>
      <c r="R294" s="7" t="s">
        <v>32</v>
      </c>
      <c r="S294" s="7" t="s">
        <v>35</v>
      </c>
      <c r="T294" s="10">
        <v>1.165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40154</v>
      </c>
      <c r="F295" s="7" t="s">
        <v>532</v>
      </c>
      <c r="G295" s="7" t="s">
        <v>533</v>
      </c>
      <c r="H295" s="8">
        <v>44089</v>
      </c>
      <c r="I295" s="7">
        <v>23</v>
      </c>
      <c r="J295" s="7" t="s">
        <v>26</v>
      </c>
      <c r="K295" s="7" t="s">
        <v>450</v>
      </c>
      <c r="L295" s="7" t="s">
        <v>451</v>
      </c>
      <c r="M295" s="7">
        <v>1</v>
      </c>
      <c r="N295" s="9">
        <v>30504</v>
      </c>
      <c r="O295" s="7" t="s">
        <v>29</v>
      </c>
      <c r="P295" s="7" t="s">
        <v>30</v>
      </c>
      <c r="Q295" s="7" t="s">
        <v>257</v>
      </c>
      <c r="R295" s="7" t="s">
        <v>32</v>
      </c>
      <c r="S295" s="7" t="s">
        <v>29</v>
      </c>
      <c r="T295" s="10">
        <v>1.165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45616</v>
      </c>
      <c r="F296" s="7" t="s">
        <v>258</v>
      </c>
      <c r="G296" s="7" t="s">
        <v>534</v>
      </c>
      <c r="H296" s="8">
        <v>44090</v>
      </c>
      <c r="I296" s="7">
        <v>23</v>
      </c>
      <c r="J296" s="7" t="s">
        <v>26</v>
      </c>
      <c r="K296" s="7" t="s">
        <v>535</v>
      </c>
      <c r="L296" s="7" t="s">
        <v>536</v>
      </c>
      <c r="M296" s="7">
        <v>4</v>
      </c>
      <c r="N296" s="9">
        <v>265512</v>
      </c>
      <c r="O296" s="7" t="s">
        <v>29</v>
      </c>
      <c r="P296" s="7" t="s">
        <v>30</v>
      </c>
      <c r="Q296" s="7" t="s">
        <v>257</v>
      </c>
      <c r="R296" s="7" t="s">
        <v>32</v>
      </c>
      <c r="S296" s="7" t="s">
        <v>29</v>
      </c>
      <c r="T296" s="10">
        <v>1.165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47143</v>
      </c>
      <c r="F297" s="7" t="s">
        <v>537</v>
      </c>
      <c r="G297" s="7" t="s">
        <v>538</v>
      </c>
      <c r="H297" s="8">
        <v>44090</v>
      </c>
      <c r="I297" s="7">
        <v>23</v>
      </c>
      <c r="J297" s="7" t="s">
        <v>26</v>
      </c>
      <c r="K297" s="7" t="s">
        <v>539</v>
      </c>
      <c r="L297" s="7" t="s">
        <v>540</v>
      </c>
      <c r="M297" s="7">
        <v>2</v>
      </c>
      <c r="N297" s="9">
        <v>150068</v>
      </c>
      <c r="O297" s="7" t="s">
        <v>29</v>
      </c>
      <c r="P297" s="7" t="s">
        <v>30</v>
      </c>
      <c r="Q297" s="7" t="s">
        <v>257</v>
      </c>
      <c r="R297" s="7" t="s">
        <v>32</v>
      </c>
      <c r="S297" s="7" t="s">
        <v>29</v>
      </c>
      <c r="T297" s="10">
        <v>1.165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33</v>
      </c>
      <c r="F298" s="7" t="s">
        <v>34</v>
      </c>
      <c r="G298" s="7" t="s">
        <v>538</v>
      </c>
      <c r="H298" s="8">
        <v>44090</v>
      </c>
      <c r="I298" s="7">
        <v>23</v>
      </c>
      <c r="J298" s="7" t="s">
        <v>26</v>
      </c>
      <c r="K298" s="7" t="s">
        <v>539</v>
      </c>
      <c r="L298" s="7" t="s">
        <v>540</v>
      </c>
      <c r="M298" s="7">
        <v>2</v>
      </c>
      <c r="N298" s="9">
        <v>6218</v>
      </c>
      <c r="O298" s="7" t="s">
        <v>35</v>
      </c>
      <c r="P298" s="7" t="s">
        <v>30</v>
      </c>
      <c r="Q298" s="7" t="s">
        <v>257</v>
      </c>
      <c r="R298" s="7" t="s">
        <v>32</v>
      </c>
      <c r="S298" s="7" t="s">
        <v>35</v>
      </c>
      <c r="T298" s="10">
        <v>1.165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36</v>
      </c>
      <c r="F299" s="7" t="s">
        <v>37</v>
      </c>
      <c r="G299" s="7" t="s">
        <v>538</v>
      </c>
      <c r="H299" s="8">
        <v>44090</v>
      </c>
      <c r="I299" s="7">
        <v>23</v>
      </c>
      <c r="J299" s="7" t="s">
        <v>26</v>
      </c>
      <c r="K299" s="7" t="s">
        <v>539</v>
      </c>
      <c r="L299" s="7" t="s">
        <v>540</v>
      </c>
      <c r="M299" s="7">
        <v>2</v>
      </c>
      <c r="N299" s="9">
        <v>5378</v>
      </c>
      <c r="O299" s="7" t="s">
        <v>35</v>
      </c>
      <c r="P299" s="7" t="s">
        <v>30</v>
      </c>
      <c r="Q299" s="7" t="s">
        <v>257</v>
      </c>
      <c r="R299" s="7" t="s">
        <v>32</v>
      </c>
      <c r="S299" s="7" t="s">
        <v>35</v>
      </c>
      <c r="T299" s="10">
        <v>1.165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39</v>
      </c>
      <c r="F300" s="7" t="s">
        <v>40</v>
      </c>
      <c r="G300" s="7" t="s">
        <v>538</v>
      </c>
      <c r="H300" s="8">
        <v>44090</v>
      </c>
      <c r="I300" s="7">
        <v>23</v>
      </c>
      <c r="J300" s="7" t="s">
        <v>26</v>
      </c>
      <c r="K300" s="7" t="s">
        <v>539</v>
      </c>
      <c r="L300" s="7" t="s">
        <v>540</v>
      </c>
      <c r="M300" s="7">
        <v>2</v>
      </c>
      <c r="N300" s="9">
        <v>1008</v>
      </c>
      <c r="O300" s="7" t="s">
        <v>35</v>
      </c>
      <c r="P300" s="7" t="s">
        <v>30</v>
      </c>
      <c r="Q300" s="7" t="s">
        <v>257</v>
      </c>
      <c r="R300" s="7" t="s">
        <v>32</v>
      </c>
      <c r="S300" s="7" t="s">
        <v>35</v>
      </c>
      <c r="T300" s="10">
        <v>1.165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142</v>
      </c>
      <c r="F301" s="7" t="s">
        <v>143</v>
      </c>
      <c r="G301" s="7" t="s">
        <v>538</v>
      </c>
      <c r="H301" s="8">
        <v>44090</v>
      </c>
      <c r="I301" s="7">
        <v>23</v>
      </c>
      <c r="J301" s="7" t="s">
        <v>26</v>
      </c>
      <c r="K301" s="7" t="s">
        <v>539</v>
      </c>
      <c r="L301" s="7" t="s">
        <v>540</v>
      </c>
      <c r="M301" s="7">
        <v>1</v>
      </c>
      <c r="N301" s="9">
        <v>12353</v>
      </c>
      <c r="O301" s="7" t="s">
        <v>35</v>
      </c>
      <c r="P301" s="7" t="s">
        <v>30</v>
      </c>
      <c r="Q301" s="7" t="s">
        <v>257</v>
      </c>
      <c r="R301" s="7" t="s">
        <v>32</v>
      </c>
      <c r="S301" s="7" t="s">
        <v>35</v>
      </c>
      <c r="T301" s="10">
        <v>1.165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4298</v>
      </c>
      <c r="F302" s="7" t="s">
        <v>541</v>
      </c>
      <c r="G302" s="7" t="s">
        <v>542</v>
      </c>
      <c r="H302" s="8">
        <v>44090</v>
      </c>
      <c r="I302" s="7">
        <v>23</v>
      </c>
      <c r="J302" s="7" t="s">
        <v>26</v>
      </c>
      <c r="K302" s="7" t="s">
        <v>543</v>
      </c>
      <c r="L302" s="7" t="s">
        <v>544</v>
      </c>
      <c r="M302" s="7">
        <v>1</v>
      </c>
      <c r="N302" s="9">
        <v>40328</v>
      </c>
      <c r="O302" s="7" t="s">
        <v>345</v>
      </c>
      <c r="P302" s="7" t="s">
        <v>30</v>
      </c>
      <c r="Q302" s="7" t="s">
        <v>257</v>
      </c>
      <c r="R302" s="7" t="s">
        <v>32</v>
      </c>
      <c r="S302" s="7" t="s">
        <v>29</v>
      </c>
      <c r="T302" s="10">
        <v>1.165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45623</v>
      </c>
      <c r="F303" s="7" t="s">
        <v>545</v>
      </c>
      <c r="G303" s="7" t="s">
        <v>546</v>
      </c>
      <c r="H303" s="8">
        <v>44090</v>
      </c>
      <c r="I303" s="7">
        <v>23</v>
      </c>
      <c r="J303" s="7" t="s">
        <v>26</v>
      </c>
      <c r="K303" s="7" t="s">
        <v>547</v>
      </c>
      <c r="L303" s="7" t="s">
        <v>548</v>
      </c>
      <c r="M303" s="7">
        <v>2</v>
      </c>
      <c r="N303" s="9">
        <v>473932</v>
      </c>
      <c r="O303" s="7" t="s">
        <v>29</v>
      </c>
      <c r="P303" s="7" t="s">
        <v>30</v>
      </c>
      <c r="Q303" s="7" t="s">
        <v>257</v>
      </c>
      <c r="R303" s="7" t="s">
        <v>32</v>
      </c>
      <c r="S303" s="7" t="s">
        <v>29</v>
      </c>
      <c r="T303" s="10">
        <v>1.165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40154</v>
      </c>
      <c r="F304" s="7" t="s">
        <v>532</v>
      </c>
      <c r="G304" s="7" t="s">
        <v>546</v>
      </c>
      <c r="H304" s="8">
        <v>44090</v>
      </c>
      <c r="I304" s="7">
        <v>23</v>
      </c>
      <c r="J304" s="7" t="s">
        <v>26</v>
      </c>
      <c r="K304" s="7" t="s">
        <v>547</v>
      </c>
      <c r="L304" s="7" t="s">
        <v>548</v>
      </c>
      <c r="M304" s="7">
        <v>2</v>
      </c>
      <c r="N304" s="9">
        <v>61008</v>
      </c>
      <c r="O304" s="7" t="s">
        <v>29</v>
      </c>
      <c r="P304" s="7" t="s">
        <v>30</v>
      </c>
      <c r="Q304" s="7" t="s">
        <v>257</v>
      </c>
      <c r="R304" s="7" t="s">
        <v>32</v>
      </c>
      <c r="S304" s="7" t="s">
        <v>29</v>
      </c>
      <c r="T304" s="10">
        <v>1.165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549</v>
      </c>
      <c r="F305" s="7" t="s">
        <v>550</v>
      </c>
      <c r="G305" s="7" t="s">
        <v>546</v>
      </c>
      <c r="H305" s="8">
        <v>44090</v>
      </c>
      <c r="I305" s="7">
        <v>23</v>
      </c>
      <c r="J305" s="7" t="s">
        <v>26</v>
      </c>
      <c r="K305" s="7" t="s">
        <v>547</v>
      </c>
      <c r="L305" s="7" t="s">
        <v>548</v>
      </c>
      <c r="M305" s="7">
        <v>2</v>
      </c>
      <c r="N305" s="9">
        <v>35294</v>
      </c>
      <c r="O305" s="7" t="s">
        <v>35</v>
      </c>
      <c r="P305" s="7" t="s">
        <v>30</v>
      </c>
      <c r="Q305" s="7" t="s">
        <v>257</v>
      </c>
      <c r="R305" s="7" t="s">
        <v>32</v>
      </c>
      <c r="S305" s="7" t="s">
        <v>35</v>
      </c>
      <c r="T305" s="10">
        <v>1.165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45616</v>
      </c>
      <c r="F306" s="7" t="s">
        <v>258</v>
      </c>
      <c r="G306" s="7" t="s">
        <v>551</v>
      </c>
      <c r="H306" s="8">
        <v>44091</v>
      </c>
      <c r="I306" s="7">
        <v>23</v>
      </c>
      <c r="J306" s="7" t="s">
        <v>26</v>
      </c>
      <c r="K306" s="7" t="s">
        <v>552</v>
      </c>
      <c r="L306" s="7" t="s">
        <v>553</v>
      </c>
      <c r="M306" s="7">
        <v>2</v>
      </c>
      <c r="N306" s="9">
        <v>132756</v>
      </c>
      <c r="O306" s="7" t="s">
        <v>29</v>
      </c>
      <c r="P306" s="7" t="s">
        <v>30</v>
      </c>
      <c r="Q306" s="7" t="s">
        <v>257</v>
      </c>
      <c r="R306" s="7" t="s">
        <v>32</v>
      </c>
      <c r="S306" s="7" t="s">
        <v>29</v>
      </c>
      <c r="T306" s="10">
        <v>1.165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96</v>
      </c>
      <c r="F307" s="7" t="s">
        <v>97</v>
      </c>
      <c r="G307" s="7" t="s">
        <v>551</v>
      </c>
      <c r="H307" s="8">
        <v>44091</v>
      </c>
      <c r="I307" s="7">
        <v>23</v>
      </c>
      <c r="J307" s="7" t="s">
        <v>26</v>
      </c>
      <c r="K307" s="7" t="s">
        <v>552</v>
      </c>
      <c r="L307" s="7" t="s">
        <v>553</v>
      </c>
      <c r="M307" s="7">
        <v>2</v>
      </c>
      <c r="N307" s="9">
        <v>8740</v>
      </c>
      <c r="O307" s="7" t="s">
        <v>35</v>
      </c>
      <c r="P307" s="7" t="s">
        <v>30</v>
      </c>
      <c r="Q307" s="7" t="s">
        <v>257</v>
      </c>
      <c r="R307" s="7" t="s">
        <v>32</v>
      </c>
      <c r="S307" s="7" t="s">
        <v>35</v>
      </c>
      <c r="T307" s="10">
        <v>1.165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98</v>
      </c>
      <c r="F308" s="7" t="s">
        <v>99</v>
      </c>
      <c r="G308" s="7" t="s">
        <v>551</v>
      </c>
      <c r="H308" s="8">
        <v>44091</v>
      </c>
      <c r="I308" s="7">
        <v>23</v>
      </c>
      <c r="J308" s="7" t="s">
        <v>26</v>
      </c>
      <c r="K308" s="7" t="s">
        <v>552</v>
      </c>
      <c r="L308" s="7" t="s">
        <v>553</v>
      </c>
      <c r="M308" s="7">
        <v>2</v>
      </c>
      <c r="N308" s="9">
        <v>9748</v>
      </c>
      <c r="O308" s="7" t="s">
        <v>35</v>
      </c>
      <c r="P308" s="7" t="s">
        <v>30</v>
      </c>
      <c r="Q308" s="7" t="s">
        <v>257</v>
      </c>
      <c r="R308" s="7" t="s">
        <v>32</v>
      </c>
      <c r="S308" s="7" t="s">
        <v>35</v>
      </c>
      <c r="T308" s="10">
        <v>1.165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357</v>
      </c>
      <c r="F309" s="7" t="s">
        <v>358</v>
      </c>
      <c r="G309" s="7" t="s">
        <v>551</v>
      </c>
      <c r="H309" s="8">
        <v>44091</v>
      </c>
      <c r="I309" s="7">
        <v>23</v>
      </c>
      <c r="J309" s="7" t="s">
        <v>26</v>
      </c>
      <c r="K309" s="7" t="s">
        <v>552</v>
      </c>
      <c r="L309" s="7" t="s">
        <v>553</v>
      </c>
      <c r="M309" s="7">
        <v>1</v>
      </c>
      <c r="N309" s="9">
        <v>16303</v>
      </c>
      <c r="O309" s="7" t="s">
        <v>35</v>
      </c>
      <c r="P309" s="7" t="s">
        <v>30</v>
      </c>
      <c r="Q309" s="7" t="s">
        <v>257</v>
      </c>
      <c r="R309" s="7" t="s">
        <v>32</v>
      </c>
      <c r="S309" s="7" t="s">
        <v>35</v>
      </c>
      <c r="T309" s="10">
        <v>1.165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45616</v>
      </c>
      <c r="F310" s="7" t="s">
        <v>258</v>
      </c>
      <c r="G310" s="7" t="s">
        <v>554</v>
      </c>
      <c r="H310" s="8">
        <v>44091</v>
      </c>
      <c r="I310" s="7">
        <v>23</v>
      </c>
      <c r="J310" s="7" t="s">
        <v>26</v>
      </c>
      <c r="K310" s="7" t="s">
        <v>555</v>
      </c>
      <c r="L310" s="7" t="s">
        <v>556</v>
      </c>
      <c r="M310" s="7">
        <v>1</v>
      </c>
      <c r="N310" s="9">
        <v>66378</v>
      </c>
      <c r="O310" s="7" t="s">
        <v>29</v>
      </c>
      <c r="P310" s="7" t="s">
        <v>30</v>
      </c>
      <c r="Q310" s="7" t="s">
        <v>257</v>
      </c>
      <c r="R310" s="7" t="s">
        <v>32</v>
      </c>
      <c r="S310" s="7" t="s">
        <v>29</v>
      </c>
      <c r="T310" s="10">
        <v>1.165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3230</v>
      </c>
      <c r="F311" s="7" t="s">
        <v>557</v>
      </c>
      <c r="G311" s="7" t="s">
        <v>558</v>
      </c>
      <c r="H311" s="8">
        <v>44091</v>
      </c>
      <c r="I311" s="7">
        <v>23</v>
      </c>
      <c r="J311" s="7" t="s">
        <v>26</v>
      </c>
      <c r="K311" s="7" t="s">
        <v>559</v>
      </c>
      <c r="L311" s="7" t="s">
        <v>560</v>
      </c>
      <c r="M311" s="7">
        <v>1</v>
      </c>
      <c r="N311" s="9">
        <v>1672</v>
      </c>
      <c r="O311" s="7" t="s">
        <v>345</v>
      </c>
      <c r="P311" s="7" t="s">
        <v>30</v>
      </c>
      <c r="Q311" s="7" t="s">
        <v>257</v>
      </c>
      <c r="R311" s="7" t="s">
        <v>32</v>
      </c>
      <c r="S311" s="7" t="s">
        <v>29</v>
      </c>
      <c r="T311" s="10">
        <v>1.165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45606</v>
      </c>
      <c r="F312" s="7" t="s">
        <v>138</v>
      </c>
      <c r="G312" s="7" t="s">
        <v>561</v>
      </c>
      <c r="H312" s="8">
        <v>44091</v>
      </c>
      <c r="I312" s="7">
        <v>23</v>
      </c>
      <c r="J312" s="7" t="s">
        <v>26</v>
      </c>
      <c r="K312" s="7" t="s">
        <v>562</v>
      </c>
      <c r="L312" s="7" t="s">
        <v>563</v>
      </c>
      <c r="M312" s="7">
        <v>4</v>
      </c>
      <c r="N312" s="9">
        <v>364876</v>
      </c>
      <c r="O312" s="7" t="s">
        <v>29</v>
      </c>
      <c r="P312" s="7" t="s">
        <v>30</v>
      </c>
      <c r="Q312" s="7" t="s">
        <v>257</v>
      </c>
      <c r="R312" s="7" t="s">
        <v>32</v>
      </c>
      <c r="S312" s="7" t="s">
        <v>29</v>
      </c>
      <c r="T312" s="10">
        <v>1.165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40954</v>
      </c>
      <c r="F313" s="7" t="s">
        <v>564</v>
      </c>
      <c r="G313" s="7" t="s">
        <v>565</v>
      </c>
      <c r="H313" s="8">
        <v>44095</v>
      </c>
      <c r="I313" s="7">
        <v>23</v>
      </c>
      <c r="J313" s="7" t="s">
        <v>26</v>
      </c>
      <c r="K313" s="7" t="s">
        <v>566</v>
      </c>
      <c r="L313" s="7" t="s">
        <v>567</v>
      </c>
      <c r="M313" s="7">
        <v>1</v>
      </c>
      <c r="N313" s="9">
        <v>87521</v>
      </c>
      <c r="O313" s="7" t="s">
        <v>29</v>
      </c>
      <c r="P313" s="7" t="s">
        <v>30</v>
      </c>
      <c r="Q313" s="7" t="s">
        <v>257</v>
      </c>
      <c r="R313" s="7" t="s">
        <v>32</v>
      </c>
      <c r="S313" s="7" t="s">
        <v>29</v>
      </c>
      <c r="T313" s="10">
        <v>1.165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47238</v>
      </c>
      <c r="F314" s="7" t="s">
        <v>568</v>
      </c>
      <c r="G314" s="7" t="s">
        <v>569</v>
      </c>
      <c r="H314" s="8">
        <v>44095</v>
      </c>
      <c r="I314" s="7">
        <v>23</v>
      </c>
      <c r="J314" s="7" t="s">
        <v>26</v>
      </c>
      <c r="K314" s="7" t="s">
        <v>570</v>
      </c>
      <c r="L314" s="7" t="s">
        <v>571</v>
      </c>
      <c r="M314" s="7">
        <v>4</v>
      </c>
      <c r="N314" s="9">
        <v>393244</v>
      </c>
      <c r="O314" s="7" t="s">
        <v>29</v>
      </c>
      <c r="P314" s="7" t="s">
        <v>30</v>
      </c>
      <c r="Q314" s="7" t="s">
        <v>257</v>
      </c>
      <c r="R314" s="7" t="s">
        <v>32</v>
      </c>
      <c r="S314" s="7" t="s">
        <v>29</v>
      </c>
      <c r="T314" s="10">
        <v>1.165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47590</v>
      </c>
      <c r="F315" s="7" t="s">
        <v>286</v>
      </c>
      <c r="G315" s="7" t="s">
        <v>572</v>
      </c>
      <c r="H315" s="8">
        <v>44095</v>
      </c>
      <c r="I315" s="7">
        <v>23</v>
      </c>
      <c r="J315" s="7" t="s">
        <v>26</v>
      </c>
      <c r="K315" s="7" t="s">
        <v>288</v>
      </c>
      <c r="L315" s="7" t="s">
        <v>289</v>
      </c>
      <c r="M315" s="7">
        <v>1</v>
      </c>
      <c r="N315" s="9">
        <v>83084</v>
      </c>
      <c r="O315" s="7" t="s">
        <v>29</v>
      </c>
      <c r="P315" s="7" t="s">
        <v>30</v>
      </c>
      <c r="Q315" s="7" t="s">
        <v>257</v>
      </c>
      <c r="R315" s="7" t="s">
        <v>32</v>
      </c>
      <c r="S315" s="7" t="s">
        <v>29</v>
      </c>
      <c r="T315" s="10">
        <v>1.165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47411</v>
      </c>
      <c r="F316" s="7" t="s">
        <v>400</v>
      </c>
      <c r="G316" s="7" t="s">
        <v>573</v>
      </c>
      <c r="H316" s="8">
        <v>44095</v>
      </c>
      <c r="I316" s="7">
        <v>23</v>
      </c>
      <c r="J316" s="7" t="s">
        <v>26</v>
      </c>
      <c r="K316" s="7" t="s">
        <v>434</v>
      </c>
      <c r="L316" s="7" t="s">
        <v>435</v>
      </c>
      <c r="M316" s="7">
        <v>1</v>
      </c>
      <c r="N316" s="9">
        <v>85504</v>
      </c>
      <c r="O316" s="7" t="s">
        <v>29</v>
      </c>
      <c r="P316" s="7" t="s">
        <v>30</v>
      </c>
      <c r="Q316" s="7" t="s">
        <v>257</v>
      </c>
      <c r="R316" s="7" t="s">
        <v>32</v>
      </c>
      <c r="S316" s="7" t="s">
        <v>29</v>
      </c>
      <c r="T316" s="10">
        <v>1.165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44143</v>
      </c>
      <c r="F317" s="7" t="s">
        <v>574</v>
      </c>
      <c r="G317" s="7" t="s">
        <v>575</v>
      </c>
      <c r="H317" s="8">
        <v>44095</v>
      </c>
      <c r="I317" s="7">
        <v>23</v>
      </c>
      <c r="J317" s="7" t="s">
        <v>26</v>
      </c>
      <c r="K317" s="7" t="s">
        <v>187</v>
      </c>
      <c r="L317" s="7" t="s">
        <v>188</v>
      </c>
      <c r="M317" s="7">
        <v>2</v>
      </c>
      <c r="N317" s="9">
        <v>13832</v>
      </c>
      <c r="O317" s="7" t="s">
        <v>29</v>
      </c>
      <c r="P317" s="7" t="s">
        <v>30</v>
      </c>
      <c r="Q317" s="7" t="s">
        <v>257</v>
      </c>
      <c r="R317" s="7" t="s">
        <v>32</v>
      </c>
      <c r="S317" s="7" t="s">
        <v>29</v>
      </c>
      <c r="T317" s="10">
        <v>1.165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44790</v>
      </c>
      <c r="F318" s="7" t="s">
        <v>576</v>
      </c>
      <c r="G318" s="7" t="s">
        <v>577</v>
      </c>
      <c r="H318" s="8">
        <v>44095</v>
      </c>
      <c r="I318" s="7">
        <v>23</v>
      </c>
      <c r="J318" s="7" t="s">
        <v>26</v>
      </c>
      <c r="K318" s="7" t="s">
        <v>578</v>
      </c>
      <c r="L318" s="7" t="s">
        <v>579</v>
      </c>
      <c r="M318" s="7">
        <v>2</v>
      </c>
      <c r="N318" s="9">
        <v>120052</v>
      </c>
      <c r="O318" s="7" t="s">
        <v>29</v>
      </c>
      <c r="P318" s="7" t="s">
        <v>30</v>
      </c>
      <c r="Q318" s="7" t="s">
        <v>257</v>
      </c>
      <c r="R318" s="7" t="s">
        <v>32</v>
      </c>
      <c r="S318" s="7" t="s">
        <v>29</v>
      </c>
      <c r="T318" s="10">
        <v>1.165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580</v>
      </c>
      <c r="F319" s="7" t="s">
        <v>581</v>
      </c>
      <c r="G319" s="7" t="s">
        <v>577</v>
      </c>
      <c r="H319" s="8">
        <v>44095</v>
      </c>
      <c r="I319" s="7">
        <v>23</v>
      </c>
      <c r="J319" s="7" t="s">
        <v>26</v>
      </c>
      <c r="K319" s="7" t="s">
        <v>578</v>
      </c>
      <c r="L319" s="7" t="s">
        <v>579</v>
      </c>
      <c r="M319" s="7">
        <v>2</v>
      </c>
      <c r="N319" s="9">
        <v>6386</v>
      </c>
      <c r="O319" s="7" t="s">
        <v>35</v>
      </c>
      <c r="P319" s="7" t="s">
        <v>30</v>
      </c>
      <c r="Q319" s="7" t="s">
        <v>257</v>
      </c>
      <c r="R319" s="7" t="s">
        <v>32</v>
      </c>
      <c r="S319" s="7" t="s">
        <v>35</v>
      </c>
      <c r="T319" s="10">
        <v>1.165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164</v>
      </c>
      <c r="F320" s="7" t="s">
        <v>165</v>
      </c>
      <c r="G320" s="7" t="s">
        <v>577</v>
      </c>
      <c r="H320" s="8">
        <v>44095</v>
      </c>
      <c r="I320" s="7">
        <v>23</v>
      </c>
      <c r="J320" s="7" t="s">
        <v>26</v>
      </c>
      <c r="K320" s="7" t="s">
        <v>578</v>
      </c>
      <c r="L320" s="7" t="s">
        <v>579</v>
      </c>
      <c r="M320" s="7">
        <v>2</v>
      </c>
      <c r="N320" s="9">
        <v>7394</v>
      </c>
      <c r="O320" s="7" t="s">
        <v>35</v>
      </c>
      <c r="P320" s="7" t="s">
        <v>30</v>
      </c>
      <c r="Q320" s="7" t="s">
        <v>257</v>
      </c>
      <c r="R320" s="7" t="s">
        <v>32</v>
      </c>
      <c r="S320" s="7" t="s">
        <v>35</v>
      </c>
      <c r="T320" s="10">
        <v>1.165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47590</v>
      </c>
      <c r="F321" s="7" t="s">
        <v>286</v>
      </c>
      <c r="G321" s="7" t="s">
        <v>582</v>
      </c>
      <c r="H321" s="8">
        <v>44095</v>
      </c>
      <c r="I321" s="7">
        <v>23</v>
      </c>
      <c r="J321" s="7" t="s">
        <v>26</v>
      </c>
      <c r="K321" s="7" t="s">
        <v>583</v>
      </c>
      <c r="L321" s="7" t="s">
        <v>584</v>
      </c>
      <c r="M321" s="7">
        <v>1</v>
      </c>
      <c r="N321" s="9">
        <v>83084</v>
      </c>
      <c r="O321" s="7" t="s">
        <v>29</v>
      </c>
      <c r="P321" s="7" t="s">
        <v>30</v>
      </c>
      <c r="Q321" s="7" t="s">
        <v>257</v>
      </c>
      <c r="R321" s="7" t="s">
        <v>32</v>
      </c>
      <c r="S321" s="7" t="s">
        <v>29</v>
      </c>
      <c r="T321" s="10">
        <v>1.165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40038</v>
      </c>
      <c r="F322" s="7" t="s">
        <v>227</v>
      </c>
      <c r="G322" s="7" t="s">
        <v>585</v>
      </c>
      <c r="H322" s="8">
        <v>44095</v>
      </c>
      <c r="I322" s="7">
        <v>23</v>
      </c>
      <c r="J322" s="7" t="s">
        <v>26</v>
      </c>
      <c r="K322" s="7" t="s">
        <v>586</v>
      </c>
      <c r="L322" s="7" t="s">
        <v>587</v>
      </c>
      <c r="M322" s="7">
        <v>4</v>
      </c>
      <c r="N322" s="9">
        <v>568708</v>
      </c>
      <c r="O322" s="7" t="s">
        <v>29</v>
      </c>
      <c r="P322" s="7" t="s">
        <v>30</v>
      </c>
      <c r="Q322" s="7" t="s">
        <v>257</v>
      </c>
      <c r="R322" s="7" t="s">
        <v>32</v>
      </c>
      <c r="S322" s="7" t="s">
        <v>29</v>
      </c>
      <c r="T322" s="10">
        <v>1.165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79</v>
      </c>
      <c r="F323" s="7" t="s">
        <v>80</v>
      </c>
      <c r="G323" s="7" t="s">
        <v>585</v>
      </c>
      <c r="H323" s="8">
        <v>44095</v>
      </c>
      <c r="I323" s="7">
        <v>23</v>
      </c>
      <c r="J323" s="7" t="s">
        <v>26</v>
      </c>
      <c r="K323" s="7" t="s">
        <v>586</v>
      </c>
      <c r="L323" s="7" t="s">
        <v>587</v>
      </c>
      <c r="M323" s="7">
        <v>4</v>
      </c>
      <c r="N323" s="9">
        <v>22856</v>
      </c>
      <c r="O323" s="7" t="s">
        <v>35</v>
      </c>
      <c r="P323" s="7" t="s">
        <v>30</v>
      </c>
      <c r="Q323" s="7" t="s">
        <v>257</v>
      </c>
      <c r="R323" s="7" t="s">
        <v>32</v>
      </c>
      <c r="S323" s="7" t="s">
        <v>35</v>
      </c>
      <c r="T323" s="10">
        <v>1.165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36</v>
      </c>
      <c r="F324" s="7" t="s">
        <v>37</v>
      </c>
      <c r="G324" s="7" t="s">
        <v>588</v>
      </c>
      <c r="H324" s="8">
        <v>44095</v>
      </c>
      <c r="I324" s="7">
        <v>23</v>
      </c>
      <c r="J324" s="7" t="s">
        <v>26</v>
      </c>
      <c r="K324" s="7" t="s">
        <v>570</v>
      </c>
      <c r="L324" s="7" t="s">
        <v>571</v>
      </c>
      <c r="M324" s="7">
        <v>4</v>
      </c>
      <c r="N324" s="9">
        <v>10756</v>
      </c>
      <c r="O324" s="7" t="s">
        <v>35</v>
      </c>
      <c r="P324" s="7" t="s">
        <v>30</v>
      </c>
      <c r="Q324" s="7" t="s">
        <v>257</v>
      </c>
      <c r="R324" s="7" t="s">
        <v>32</v>
      </c>
      <c r="S324" s="7" t="s">
        <v>35</v>
      </c>
      <c r="T324" s="10">
        <v>1.165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33</v>
      </c>
      <c r="F325" s="7" t="s">
        <v>34</v>
      </c>
      <c r="G325" s="7" t="s">
        <v>588</v>
      </c>
      <c r="H325" s="8">
        <v>44095</v>
      </c>
      <c r="I325" s="7">
        <v>23</v>
      </c>
      <c r="J325" s="7" t="s">
        <v>26</v>
      </c>
      <c r="K325" s="7" t="s">
        <v>570</v>
      </c>
      <c r="L325" s="7" t="s">
        <v>571</v>
      </c>
      <c r="M325" s="7">
        <v>4</v>
      </c>
      <c r="N325" s="9">
        <v>12436</v>
      </c>
      <c r="O325" s="7" t="s">
        <v>35</v>
      </c>
      <c r="P325" s="7" t="s">
        <v>30</v>
      </c>
      <c r="Q325" s="7" t="s">
        <v>257</v>
      </c>
      <c r="R325" s="7" t="s">
        <v>32</v>
      </c>
      <c r="S325" s="7" t="s">
        <v>35</v>
      </c>
      <c r="T325" s="10">
        <v>1.165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45616</v>
      </c>
      <c r="F326" s="7" t="s">
        <v>258</v>
      </c>
      <c r="G326" s="7" t="s">
        <v>589</v>
      </c>
      <c r="H326" s="8">
        <v>44096</v>
      </c>
      <c r="I326" s="7">
        <v>23</v>
      </c>
      <c r="J326" s="7" t="s">
        <v>26</v>
      </c>
      <c r="K326" s="7" t="s">
        <v>590</v>
      </c>
      <c r="L326" s="7" t="s">
        <v>591</v>
      </c>
      <c r="M326" s="7">
        <v>4</v>
      </c>
      <c r="N326" s="9">
        <v>265512</v>
      </c>
      <c r="O326" s="7" t="s">
        <v>29</v>
      </c>
      <c r="P326" s="7" t="s">
        <v>30</v>
      </c>
      <c r="Q326" s="7" t="s">
        <v>257</v>
      </c>
      <c r="R326" s="7" t="s">
        <v>32</v>
      </c>
      <c r="S326" s="7" t="s">
        <v>29</v>
      </c>
      <c r="T326" s="10">
        <v>1.165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96</v>
      </c>
      <c r="F327" s="7" t="s">
        <v>97</v>
      </c>
      <c r="G327" s="7" t="s">
        <v>589</v>
      </c>
      <c r="H327" s="8">
        <v>44096</v>
      </c>
      <c r="I327" s="7">
        <v>23</v>
      </c>
      <c r="J327" s="7" t="s">
        <v>26</v>
      </c>
      <c r="K327" s="7" t="s">
        <v>590</v>
      </c>
      <c r="L327" s="7" t="s">
        <v>591</v>
      </c>
      <c r="M327" s="7">
        <v>4</v>
      </c>
      <c r="N327" s="9">
        <v>17480</v>
      </c>
      <c r="O327" s="7" t="s">
        <v>35</v>
      </c>
      <c r="P327" s="7" t="s">
        <v>30</v>
      </c>
      <c r="Q327" s="7" t="s">
        <v>257</v>
      </c>
      <c r="R327" s="7" t="s">
        <v>32</v>
      </c>
      <c r="S327" s="7" t="s">
        <v>35</v>
      </c>
      <c r="T327" s="10">
        <v>1.165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36021</v>
      </c>
      <c r="F328" s="7" t="s">
        <v>592</v>
      </c>
      <c r="G328" s="7" t="s">
        <v>593</v>
      </c>
      <c r="H328" s="8">
        <v>44096</v>
      </c>
      <c r="I328" s="7">
        <v>23</v>
      </c>
      <c r="J328" s="7" t="s">
        <v>26</v>
      </c>
      <c r="K328" s="7" t="s">
        <v>586</v>
      </c>
      <c r="L328" s="7" t="s">
        <v>587</v>
      </c>
      <c r="M328" s="7">
        <v>4</v>
      </c>
      <c r="N328" s="9">
        <v>151228</v>
      </c>
      <c r="O328" s="7" t="s">
        <v>29</v>
      </c>
      <c r="P328" s="7" t="s">
        <v>30</v>
      </c>
      <c r="Q328" s="7" t="s">
        <v>257</v>
      </c>
      <c r="R328" s="7" t="s">
        <v>32</v>
      </c>
      <c r="S328" s="7" t="s">
        <v>29</v>
      </c>
      <c r="T328" s="10">
        <v>1.165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594</v>
      </c>
      <c r="F329" s="7" t="s">
        <v>595</v>
      </c>
      <c r="G329" s="7" t="s">
        <v>596</v>
      </c>
      <c r="H329" s="8">
        <v>44096</v>
      </c>
      <c r="I329" s="7">
        <v>23</v>
      </c>
      <c r="J329" s="7" t="s">
        <v>26</v>
      </c>
      <c r="K329" s="7" t="s">
        <v>597</v>
      </c>
      <c r="L329" s="7" t="s">
        <v>598</v>
      </c>
      <c r="M329" s="7">
        <v>5</v>
      </c>
      <c r="N329" s="9">
        <v>13445</v>
      </c>
      <c r="O329" s="7" t="s">
        <v>345</v>
      </c>
      <c r="P329" s="7" t="s">
        <v>30</v>
      </c>
      <c r="Q329" s="7" t="s">
        <v>257</v>
      </c>
      <c r="R329" s="7" t="s">
        <v>32</v>
      </c>
      <c r="S329" s="7" t="s">
        <v>29</v>
      </c>
      <c r="T329" s="10">
        <v>1.165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47283</v>
      </c>
      <c r="F330" s="7" t="s">
        <v>177</v>
      </c>
      <c r="G330" s="7" t="s">
        <v>599</v>
      </c>
      <c r="H330" s="8">
        <v>44096</v>
      </c>
      <c r="I330" s="7">
        <v>23</v>
      </c>
      <c r="J330" s="7" t="s">
        <v>26</v>
      </c>
      <c r="K330" s="7" t="s">
        <v>600</v>
      </c>
      <c r="L330" s="7" t="s">
        <v>601</v>
      </c>
      <c r="M330" s="7">
        <v>1</v>
      </c>
      <c r="N330" s="9">
        <v>79026</v>
      </c>
      <c r="O330" s="7" t="s">
        <v>29</v>
      </c>
      <c r="P330" s="7" t="s">
        <v>30</v>
      </c>
      <c r="Q330" s="7" t="s">
        <v>257</v>
      </c>
      <c r="R330" s="7" t="s">
        <v>32</v>
      </c>
      <c r="S330" s="7" t="s">
        <v>29</v>
      </c>
      <c r="T330" s="10">
        <v>1.165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50613</v>
      </c>
      <c r="F331" s="7" t="s">
        <v>367</v>
      </c>
      <c r="G331" s="7" t="s">
        <v>602</v>
      </c>
      <c r="H331" s="8">
        <v>44096</v>
      </c>
      <c r="I331" s="7">
        <v>23</v>
      </c>
      <c r="J331" s="7" t="s">
        <v>26</v>
      </c>
      <c r="K331" s="7" t="s">
        <v>302</v>
      </c>
      <c r="L331" s="7" t="s">
        <v>303</v>
      </c>
      <c r="M331" s="7">
        <v>6</v>
      </c>
      <c r="N331" s="9">
        <v>357948</v>
      </c>
      <c r="O331" s="7" t="s">
        <v>29</v>
      </c>
      <c r="P331" s="7" t="s">
        <v>30</v>
      </c>
      <c r="Q331" s="7" t="s">
        <v>257</v>
      </c>
      <c r="R331" s="7" t="s">
        <v>32</v>
      </c>
      <c r="S331" s="7" t="s">
        <v>29</v>
      </c>
      <c r="T331" s="10">
        <v>1.165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580</v>
      </c>
      <c r="F332" s="7" t="s">
        <v>581</v>
      </c>
      <c r="G332" s="7" t="s">
        <v>602</v>
      </c>
      <c r="H332" s="8">
        <v>44096</v>
      </c>
      <c r="I332" s="7">
        <v>23</v>
      </c>
      <c r="J332" s="7" t="s">
        <v>26</v>
      </c>
      <c r="K332" s="7" t="s">
        <v>302</v>
      </c>
      <c r="L332" s="7" t="s">
        <v>303</v>
      </c>
      <c r="M332" s="7">
        <v>2</v>
      </c>
      <c r="N332" s="9">
        <v>6386</v>
      </c>
      <c r="O332" s="7" t="s">
        <v>35</v>
      </c>
      <c r="P332" s="7" t="s">
        <v>30</v>
      </c>
      <c r="Q332" s="7" t="s">
        <v>257</v>
      </c>
      <c r="R332" s="7" t="s">
        <v>32</v>
      </c>
      <c r="S332" s="7" t="s">
        <v>35</v>
      </c>
      <c r="T332" s="10">
        <v>1.165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164</v>
      </c>
      <c r="F333" s="7" t="s">
        <v>165</v>
      </c>
      <c r="G333" s="7" t="s">
        <v>602</v>
      </c>
      <c r="H333" s="8">
        <v>44096</v>
      </c>
      <c r="I333" s="7">
        <v>23</v>
      </c>
      <c r="J333" s="7" t="s">
        <v>26</v>
      </c>
      <c r="K333" s="7" t="s">
        <v>302</v>
      </c>
      <c r="L333" s="7" t="s">
        <v>303</v>
      </c>
      <c r="M333" s="7">
        <v>6</v>
      </c>
      <c r="N333" s="9">
        <v>22182</v>
      </c>
      <c r="O333" s="7" t="s">
        <v>35</v>
      </c>
      <c r="P333" s="7" t="s">
        <v>30</v>
      </c>
      <c r="Q333" s="7" t="s">
        <v>257</v>
      </c>
      <c r="R333" s="7" t="s">
        <v>32</v>
      </c>
      <c r="S333" s="7" t="s">
        <v>35</v>
      </c>
      <c r="T333" s="10">
        <v>1.165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357</v>
      </c>
      <c r="F334" s="7" t="s">
        <v>358</v>
      </c>
      <c r="G334" s="7" t="s">
        <v>602</v>
      </c>
      <c r="H334" s="8">
        <v>44096</v>
      </c>
      <c r="I334" s="7">
        <v>23</v>
      </c>
      <c r="J334" s="7" t="s">
        <v>26</v>
      </c>
      <c r="K334" s="7" t="s">
        <v>302</v>
      </c>
      <c r="L334" s="7" t="s">
        <v>303</v>
      </c>
      <c r="M334" s="7">
        <v>1</v>
      </c>
      <c r="N334" s="9">
        <v>16303</v>
      </c>
      <c r="O334" s="7" t="s">
        <v>35</v>
      </c>
      <c r="P334" s="7" t="s">
        <v>30</v>
      </c>
      <c r="Q334" s="7" t="s">
        <v>257</v>
      </c>
      <c r="R334" s="7" t="s">
        <v>32</v>
      </c>
      <c r="S334" s="7" t="s">
        <v>35</v>
      </c>
      <c r="T334" s="10">
        <v>1.165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40049</v>
      </c>
      <c r="F335" s="7" t="s">
        <v>463</v>
      </c>
      <c r="G335" s="7" t="s">
        <v>603</v>
      </c>
      <c r="H335" s="8">
        <v>44096</v>
      </c>
      <c r="I335" s="7">
        <v>23</v>
      </c>
      <c r="J335" s="7" t="s">
        <v>26</v>
      </c>
      <c r="K335" s="7" t="s">
        <v>604</v>
      </c>
      <c r="L335" s="7" t="s">
        <v>605</v>
      </c>
      <c r="M335" s="7">
        <v>4</v>
      </c>
      <c r="N335" s="9">
        <v>618452</v>
      </c>
      <c r="O335" s="7" t="s">
        <v>29</v>
      </c>
      <c r="P335" s="7" t="s">
        <v>30</v>
      </c>
      <c r="Q335" s="7" t="s">
        <v>257</v>
      </c>
      <c r="R335" s="7" t="s">
        <v>32</v>
      </c>
      <c r="S335" s="7" t="s">
        <v>29</v>
      </c>
      <c r="T335" s="10">
        <v>1.165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45616</v>
      </c>
      <c r="F336" s="7" t="s">
        <v>258</v>
      </c>
      <c r="G336" s="7" t="s">
        <v>606</v>
      </c>
      <c r="H336" s="8">
        <v>44096</v>
      </c>
      <c r="I336" s="7">
        <v>23</v>
      </c>
      <c r="J336" s="7" t="s">
        <v>26</v>
      </c>
      <c r="K336" s="7" t="s">
        <v>607</v>
      </c>
      <c r="L336" s="7" t="s">
        <v>608</v>
      </c>
      <c r="M336" s="7">
        <v>2</v>
      </c>
      <c r="N336" s="9">
        <v>132756</v>
      </c>
      <c r="O336" s="7" t="s">
        <v>29</v>
      </c>
      <c r="P336" s="7" t="s">
        <v>30</v>
      </c>
      <c r="Q336" s="7" t="s">
        <v>257</v>
      </c>
      <c r="R336" s="7" t="s">
        <v>32</v>
      </c>
      <c r="S336" s="7" t="s">
        <v>29</v>
      </c>
      <c r="T336" s="10">
        <v>1.165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96</v>
      </c>
      <c r="F337" s="7" t="s">
        <v>97</v>
      </c>
      <c r="G337" s="7" t="s">
        <v>606</v>
      </c>
      <c r="H337" s="8">
        <v>44096</v>
      </c>
      <c r="I337" s="7">
        <v>23</v>
      </c>
      <c r="J337" s="7" t="s">
        <v>26</v>
      </c>
      <c r="K337" s="7" t="s">
        <v>607</v>
      </c>
      <c r="L337" s="7" t="s">
        <v>608</v>
      </c>
      <c r="M337" s="7">
        <v>2</v>
      </c>
      <c r="N337" s="9">
        <v>8740</v>
      </c>
      <c r="O337" s="7" t="s">
        <v>35</v>
      </c>
      <c r="P337" s="7" t="s">
        <v>30</v>
      </c>
      <c r="Q337" s="7" t="s">
        <v>257</v>
      </c>
      <c r="R337" s="7" t="s">
        <v>32</v>
      </c>
      <c r="S337" s="7" t="s">
        <v>35</v>
      </c>
      <c r="T337" s="10">
        <v>1.165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411</v>
      </c>
      <c r="F338" s="7" t="s">
        <v>412</v>
      </c>
      <c r="G338" s="7" t="s">
        <v>606</v>
      </c>
      <c r="H338" s="8">
        <v>44096</v>
      </c>
      <c r="I338" s="7">
        <v>23</v>
      </c>
      <c r="J338" s="7" t="s">
        <v>26</v>
      </c>
      <c r="K338" s="7" t="s">
        <v>607</v>
      </c>
      <c r="L338" s="7" t="s">
        <v>608</v>
      </c>
      <c r="M338" s="7">
        <v>1</v>
      </c>
      <c r="N338" s="9">
        <v>2605</v>
      </c>
      <c r="O338" s="7" t="s">
        <v>35</v>
      </c>
      <c r="P338" s="7" t="s">
        <v>30</v>
      </c>
      <c r="Q338" s="7" t="s">
        <v>257</v>
      </c>
      <c r="R338" s="7" t="s">
        <v>32</v>
      </c>
      <c r="S338" s="7" t="s">
        <v>35</v>
      </c>
      <c r="T338" s="10">
        <v>1.165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47588</v>
      </c>
      <c r="F339" s="7" t="s">
        <v>474</v>
      </c>
      <c r="G339" s="7" t="s">
        <v>609</v>
      </c>
      <c r="H339" s="8">
        <v>44096</v>
      </c>
      <c r="I339" s="7">
        <v>23</v>
      </c>
      <c r="J339" s="7" t="s">
        <v>26</v>
      </c>
      <c r="K339" s="7" t="s">
        <v>610</v>
      </c>
      <c r="L339" s="7" t="s">
        <v>611</v>
      </c>
      <c r="M339" s="7">
        <v>4</v>
      </c>
      <c r="N339" s="9">
        <v>571396</v>
      </c>
      <c r="O339" s="7" t="s">
        <v>29</v>
      </c>
      <c r="P339" s="7" t="s">
        <v>30</v>
      </c>
      <c r="Q339" s="7" t="s">
        <v>257</v>
      </c>
      <c r="R339" s="7" t="s">
        <v>32</v>
      </c>
      <c r="S339" s="7" t="s">
        <v>29</v>
      </c>
      <c r="T339" s="10">
        <v>1.165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79</v>
      </c>
      <c r="F340" s="7" t="s">
        <v>80</v>
      </c>
      <c r="G340" s="7" t="s">
        <v>609</v>
      </c>
      <c r="H340" s="8">
        <v>44096</v>
      </c>
      <c r="I340" s="7">
        <v>23</v>
      </c>
      <c r="J340" s="7" t="s">
        <v>26</v>
      </c>
      <c r="K340" s="7" t="s">
        <v>610</v>
      </c>
      <c r="L340" s="7" t="s">
        <v>611</v>
      </c>
      <c r="M340" s="7">
        <v>4</v>
      </c>
      <c r="N340" s="9">
        <v>22856</v>
      </c>
      <c r="O340" s="7" t="s">
        <v>35</v>
      </c>
      <c r="P340" s="7" t="s">
        <v>30</v>
      </c>
      <c r="Q340" s="7" t="s">
        <v>257</v>
      </c>
      <c r="R340" s="7" t="s">
        <v>32</v>
      </c>
      <c r="S340" s="7" t="s">
        <v>35</v>
      </c>
      <c r="T340" s="10">
        <v>1.165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47289</v>
      </c>
      <c r="F341" s="7" t="s">
        <v>612</v>
      </c>
      <c r="G341" s="7" t="s">
        <v>613</v>
      </c>
      <c r="H341" s="8">
        <v>44096</v>
      </c>
      <c r="I341" s="7">
        <v>23</v>
      </c>
      <c r="J341" s="7" t="s">
        <v>26</v>
      </c>
      <c r="K341" s="7" t="s">
        <v>614</v>
      </c>
      <c r="L341" s="7" t="s">
        <v>615</v>
      </c>
      <c r="M341" s="7">
        <v>4</v>
      </c>
      <c r="N341" s="9">
        <v>551764</v>
      </c>
      <c r="O341" s="7" t="s">
        <v>29</v>
      </c>
      <c r="P341" s="7" t="s">
        <v>30</v>
      </c>
      <c r="Q341" s="7" t="s">
        <v>257</v>
      </c>
      <c r="R341" s="7" t="s">
        <v>32</v>
      </c>
      <c r="S341" s="7" t="s">
        <v>29</v>
      </c>
      <c r="T341" s="10">
        <v>1.165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79</v>
      </c>
      <c r="F342" s="7" t="s">
        <v>80</v>
      </c>
      <c r="G342" s="7" t="s">
        <v>613</v>
      </c>
      <c r="H342" s="8">
        <v>44096</v>
      </c>
      <c r="I342" s="7">
        <v>23</v>
      </c>
      <c r="J342" s="7" t="s">
        <v>26</v>
      </c>
      <c r="K342" s="7" t="s">
        <v>614</v>
      </c>
      <c r="L342" s="7" t="s">
        <v>615</v>
      </c>
      <c r="M342" s="7">
        <v>4</v>
      </c>
      <c r="N342" s="9">
        <v>22856</v>
      </c>
      <c r="O342" s="7" t="s">
        <v>35</v>
      </c>
      <c r="P342" s="7" t="s">
        <v>30</v>
      </c>
      <c r="Q342" s="7" t="s">
        <v>257</v>
      </c>
      <c r="R342" s="7" t="s">
        <v>32</v>
      </c>
      <c r="S342" s="7" t="s">
        <v>35</v>
      </c>
      <c r="T342" s="10">
        <v>1.165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47534</v>
      </c>
      <c r="F343" s="7" t="s">
        <v>508</v>
      </c>
      <c r="G343" s="7" t="s">
        <v>616</v>
      </c>
      <c r="H343" s="8">
        <v>44096</v>
      </c>
      <c r="I343" s="7">
        <v>23</v>
      </c>
      <c r="J343" s="7" t="s">
        <v>26</v>
      </c>
      <c r="K343" s="7" t="s">
        <v>617</v>
      </c>
      <c r="L343" s="7" t="s">
        <v>618</v>
      </c>
      <c r="M343" s="7">
        <v>2</v>
      </c>
      <c r="N343" s="9">
        <v>489732</v>
      </c>
      <c r="O343" s="7" t="s">
        <v>29</v>
      </c>
      <c r="P343" s="7" t="s">
        <v>30</v>
      </c>
      <c r="Q343" s="7" t="s">
        <v>257</v>
      </c>
      <c r="R343" s="7" t="s">
        <v>32</v>
      </c>
      <c r="S343" s="7" t="s">
        <v>29</v>
      </c>
      <c r="T343" s="10">
        <v>1.165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79</v>
      </c>
      <c r="F344" s="7" t="s">
        <v>80</v>
      </c>
      <c r="G344" s="7" t="s">
        <v>616</v>
      </c>
      <c r="H344" s="8">
        <v>44096</v>
      </c>
      <c r="I344" s="7">
        <v>23</v>
      </c>
      <c r="J344" s="7" t="s">
        <v>26</v>
      </c>
      <c r="K344" s="7" t="s">
        <v>617</v>
      </c>
      <c r="L344" s="7" t="s">
        <v>618</v>
      </c>
      <c r="M344" s="7">
        <v>2</v>
      </c>
      <c r="N344" s="9">
        <v>11428</v>
      </c>
      <c r="O344" s="7" t="s">
        <v>35</v>
      </c>
      <c r="P344" s="7" t="s">
        <v>30</v>
      </c>
      <c r="Q344" s="7" t="s">
        <v>257</v>
      </c>
      <c r="R344" s="7" t="s">
        <v>32</v>
      </c>
      <c r="S344" s="7" t="s">
        <v>35</v>
      </c>
      <c r="T344" s="10">
        <v>1.165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619</v>
      </c>
      <c r="F345" s="7" t="s">
        <v>620</v>
      </c>
      <c r="G345" s="7" t="s">
        <v>616</v>
      </c>
      <c r="H345" s="8">
        <v>44096</v>
      </c>
      <c r="I345" s="7">
        <v>23</v>
      </c>
      <c r="J345" s="7" t="s">
        <v>26</v>
      </c>
      <c r="K345" s="7" t="s">
        <v>617</v>
      </c>
      <c r="L345" s="7" t="s">
        <v>618</v>
      </c>
      <c r="M345" s="7">
        <v>1</v>
      </c>
      <c r="N345" s="9">
        <v>3529</v>
      </c>
      <c r="O345" s="7" t="s">
        <v>35</v>
      </c>
      <c r="P345" s="7" t="s">
        <v>30</v>
      </c>
      <c r="Q345" s="7" t="s">
        <v>257</v>
      </c>
      <c r="R345" s="7" t="s">
        <v>32</v>
      </c>
      <c r="S345" s="7" t="s">
        <v>35</v>
      </c>
      <c r="T345" s="10">
        <v>1.165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50568</v>
      </c>
      <c r="F346" s="7" t="s">
        <v>160</v>
      </c>
      <c r="G346" s="7" t="s">
        <v>621</v>
      </c>
      <c r="H346" s="8">
        <v>44096</v>
      </c>
      <c r="I346" s="7">
        <v>23</v>
      </c>
      <c r="J346" s="7" t="s">
        <v>26</v>
      </c>
      <c r="K346" s="7" t="s">
        <v>622</v>
      </c>
      <c r="L346" s="7" t="s">
        <v>623</v>
      </c>
      <c r="M346" s="7">
        <v>4</v>
      </c>
      <c r="N346" s="9">
        <v>274252</v>
      </c>
      <c r="O346" s="7" t="s">
        <v>29</v>
      </c>
      <c r="P346" s="7" t="s">
        <v>30</v>
      </c>
      <c r="Q346" s="7" t="s">
        <v>257</v>
      </c>
      <c r="R346" s="7" t="s">
        <v>32</v>
      </c>
      <c r="S346" s="7" t="s">
        <v>29</v>
      </c>
      <c r="T346" s="10">
        <v>1.165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96</v>
      </c>
      <c r="F347" s="7" t="s">
        <v>97</v>
      </c>
      <c r="G347" s="7" t="s">
        <v>621</v>
      </c>
      <c r="H347" s="8">
        <v>44096</v>
      </c>
      <c r="I347" s="7">
        <v>23</v>
      </c>
      <c r="J347" s="7" t="s">
        <v>26</v>
      </c>
      <c r="K347" s="7" t="s">
        <v>622</v>
      </c>
      <c r="L347" s="7" t="s">
        <v>623</v>
      </c>
      <c r="M347" s="7">
        <v>4</v>
      </c>
      <c r="N347" s="9">
        <v>17480</v>
      </c>
      <c r="O347" s="7" t="s">
        <v>35</v>
      </c>
      <c r="P347" s="7" t="s">
        <v>30</v>
      </c>
      <c r="Q347" s="7" t="s">
        <v>257</v>
      </c>
      <c r="R347" s="7" t="s">
        <v>32</v>
      </c>
      <c r="S347" s="7" t="s">
        <v>35</v>
      </c>
      <c r="T347" s="10">
        <v>1.165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98</v>
      </c>
      <c r="F348" s="7" t="s">
        <v>99</v>
      </c>
      <c r="G348" s="7" t="s">
        <v>621</v>
      </c>
      <c r="H348" s="8">
        <v>44096</v>
      </c>
      <c r="I348" s="7">
        <v>23</v>
      </c>
      <c r="J348" s="7" t="s">
        <v>26</v>
      </c>
      <c r="K348" s="7" t="s">
        <v>622</v>
      </c>
      <c r="L348" s="7" t="s">
        <v>623</v>
      </c>
      <c r="M348" s="7">
        <v>2</v>
      </c>
      <c r="N348" s="9">
        <v>9748</v>
      </c>
      <c r="O348" s="7" t="s">
        <v>35</v>
      </c>
      <c r="P348" s="7" t="s">
        <v>30</v>
      </c>
      <c r="Q348" s="7" t="s">
        <v>257</v>
      </c>
      <c r="R348" s="7" t="s">
        <v>32</v>
      </c>
      <c r="S348" s="7" t="s">
        <v>35</v>
      </c>
      <c r="T348" s="10">
        <v>1.165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45616</v>
      </c>
      <c r="F349" s="7" t="s">
        <v>258</v>
      </c>
      <c r="G349" s="7" t="s">
        <v>624</v>
      </c>
      <c r="H349" s="8">
        <v>44096</v>
      </c>
      <c r="I349" s="7">
        <v>23</v>
      </c>
      <c r="J349" s="7" t="s">
        <v>26</v>
      </c>
      <c r="K349" s="7" t="s">
        <v>625</v>
      </c>
      <c r="L349" s="7" t="s">
        <v>626</v>
      </c>
      <c r="M349" s="7">
        <v>4</v>
      </c>
      <c r="N349" s="9">
        <v>265512</v>
      </c>
      <c r="O349" s="7" t="s">
        <v>29</v>
      </c>
      <c r="P349" s="7" t="s">
        <v>30</v>
      </c>
      <c r="Q349" s="7" t="s">
        <v>257</v>
      </c>
      <c r="R349" s="7" t="s">
        <v>32</v>
      </c>
      <c r="S349" s="7" t="s">
        <v>29</v>
      </c>
      <c r="T349" s="10">
        <v>1.165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50568</v>
      </c>
      <c r="F350" s="7" t="s">
        <v>160</v>
      </c>
      <c r="G350" s="7" t="s">
        <v>627</v>
      </c>
      <c r="H350" s="8">
        <v>44096</v>
      </c>
      <c r="I350" s="7">
        <v>23</v>
      </c>
      <c r="J350" s="7" t="s">
        <v>26</v>
      </c>
      <c r="K350" s="7" t="s">
        <v>622</v>
      </c>
      <c r="L350" s="7" t="s">
        <v>623</v>
      </c>
      <c r="M350" s="7">
        <v>2</v>
      </c>
      <c r="N350" s="9">
        <v>137126</v>
      </c>
      <c r="O350" s="7" t="s">
        <v>29</v>
      </c>
      <c r="P350" s="7" t="s">
        <v>30</v>
      </c>
      <c r="Q350" s="7" t="s">
        <v>257</v>
      </c>
      <c r="R350" s="7" t="s">
        <v>32</v>
      </c>
      <c r="S350" s="7" t="s">
        <v>29</v>
      </c>
      <c r="T350" s="10">
        <v>1.165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46666</v>
      </c>
      <c r="F351" s="7" t="s">
        <v>427</v>
      </c>
      <c r="G351" s="7" t="s">
        <v>628</v>
      </c>
      <c r="H351" s="8">
        <v>44097</v>
      </c>
      <c r="I351" s="7">
        <v>23</v>
      </c>
      <c r="J351" s="7" t="s">
        <v>26</v>
      </c>
      <c r="K351" s="7" t="s">
        <v>629</v>
      </c>
      <c r="L351" s="7" t="s">
        <v>630</v>
      </c>
      <c r="M351" s="7">
        <v>6</v>
      </c>
      <c r="N351" s="9">
        <v>871716</v>
      </c>
      <c r="O351" s="7" t="s">
        <v>29</v>
      </c>
      <c r="P351" s="7" t="s">
        <v>30</v>
      </c>
      <c r="Q351" s="7" t="s">
        <v>257</v>
      </c>
      <c r="R351" s="7" t="s">
        <v>32</v>
      </c>
      <c r="S351" s="7" t="s">
        <v>29</v>
      </c>
      <c r="T351" s="10">
        <v>1.165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79</v>
      </c>
      <c r="F352" s="7" t="s">
        <v>80</v>
      </c>
      <c r="G352" s="7" t="s">
        <v>628</v>
      </c>
      <c r="H352" s="8">
        <v>44097</v>
      </c>
      <c r="I352" s="7">
        <v>23</v>
      </c>
      <c r="J352" s="7" t="s">
        <v>26</v>
      </c>
      <c r="K352" s="7" t="s">
        <v>629</v>
      </c>
      <c r="L352" s="7" t="s">
        <v>630</v>
      </c>
      <c r="M352" s="7">
        <v>16</v>
      </c>
      <c r="N352" s="9">
        <v>91424</v>
      </c>
      <c r="O352" s="7" t="s">
        <v>35</v>
      </c>
      <c r="P352" s="7" t="s">
        <v>30</v>
      </c>
      <c r="Q352" s="7" t="s">
        <v>257</v>
      </c>
      <c r="R352" s="7" t="s">
        <v>32</v>
      </c>
      <c r="S352" s="7" t="s">
        <v>35</v>
      </c>
      <c r="T352" s="10">
        <v>1.165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46666</v>
      </c>
      <c r="F353" s="7" t="s">
        <v>427</v>
      </c>
      <c r="G353" s="7" t="s">
        <v>631</v>
      </c>
      <c r="H353" s="8">
        <v>44097</v>
      </c>
      <c r="I353" s="7">
        <v>23</v>
      </c>
      <c r="J353" s="7" t="s">
        <v>26</v>
      </c>
      <c r="K353" s="7" t="s">
        <v>629</v>
      </c>
      <c r="L353" s="7" t="s">
        <v>630</v>
      </c>
      <c r="M353" s="7">
        <v>10</v>
      </c>
      <c r="N353" s="9">
        <v>1452860</v>
      </c>
      <c r="O353" s="7" t="s">
        <v>29</v>
      </c>
      <c r="P353" s="7" t="s">
        <v>30</v>
      </c>
      <c r="Q353" s="7" t="s">
        <v>257</v>
      </c>
      <c r="R353" s="7" t="s">
        <v>32</v>
      </c>
      <c r="S353" s="7" t="s">
        <v>29</v>
      </c>
      <c r="T353" s="10">
        <v>1.165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47650</v>
      </c>
      <c r="F354" s="7" t="s">
        <v>267</v>
      </c>
      <c r="G354" s="7" t="s">
        <v>632</v>
      </c>
      <c r="H354" s="8">
        <v>44097</v>
      </c>
      <c r="I354" s="7">
        <v>23</v>
      </c>
      <c r="J354" s="7" t="s">
        <v>26</v>
      </c>
      <c r="K354" s="7" t="s">
        <v>347</v>
      </c>
      <c r="L354" s="7" t="s">
        <v>348</v>
      </c>
      <c r="M354" s="7">
        <v>2</v>
      </c>
      <c r="N354" s="9">
        <v>55988</v>
      </c>
      <c r="O354" s="7" t="s">
        <v>29</v>
      </c>
      <c r="P354" s="7" t="s">
        <v>30</v>
      </c>
      <c r="Q354" s="7" t="s">
        <v>257</v>
      </c>
      <c r="R354" s="7" t="s">
        <v>349</v>
      </c>
      <c r="S354" s="7" t="s">
        <v>29</v>
      </c>
      <c r="T354" s="10">
        <v>1.165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46992</v>
      </c>
      <c r="F355" s="7" t="s">
        <v>633</v>
      </c>
      <c r="G355" s="7" t="s">
        <v>634</v>
      </c>
      <c r="H355" s="8">
        <v>44097</v>
      </c>
      <c r="I355" s="7">
        <v>23</v>
      </c>
      <c r="J355" s="7" t="s">
        <v>26</v>
      </c>
      <c r="K355" s="7" t="s">
        <v>347</v>
      </c>
      <c r="L355" s="7" t="s">
        <v>348</v>
      </c>
      <c r="M355" s="7">
        <v>2</v>
      </c>
      <c r="N355" s="9">
        <v>91416</v>
      </c>
      <c r="O355" s="7" t="s">
        <v>29</v>
      </c>
      <c r="P355" s="7" t="s">
        <v>30</v>
      </c>
      <c r="Q355" s="7" t="s">
        <v>257</v>
      </c>
      <c r="R355" s="7" t="s">
        <v>349</v>
      </c>
      <c r="S355" s="7" t="s">
        <v>29</v>
      </c>
      <c r="T355" s="10">
        <v>1.165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45616</v>
      </c>
      <c r="F356" s="7" t="s">
        <v>258</v>
      </c>
      <c r="G356" s="7" t="s">
        <v>635</v>
      </c>
      <c r="H356" s="8">
        <v>44097</v>
      </c>
      <c r="I356" s="7">
        <v>23</v>
      </c>
      <c r="J356" s="7" t="s">
        <v>26</v>
      </c>
      <c r="K356" s="7" t="s">
        <v>636</v>
      </c>
      <c r="L356" s="7" t="s">
        <v>637</v>
      </c>
      <c r="M356" s="7">
        <v>2</v>
      </c>
      <c r="N356" s="9">
        <v>132756</v>
      </c>
      <c r="O356" s="7" t="s">
        <v>29</v>
      </c>
      <c r="P356" s="7" t="s">
        <v>30</v>
      </c>
      <c r="Q356" s="7" t="s">
        <v>257</v>
      </c>
      <c r="R356" s="7" t="s">
        <v>32</v>
      </c>
      <c r="S356" s="7" t="s">
        <v>29</v>
      </c>
      <c r="T356" s="10">
        <v>1.165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50868</v>
      </c>
      <c r="F357" s="7" t="s">
        <v>638</v>
      </c>
      <c r="G357" s="7" t="s">
        <v>639</v>
      </c>
      <c r="H357" s="8">
        <v>44097</v>
      </c>
      <c r="I357" s="7">
        <v>23</v>
      </c>
      <c r="J357" s="7" t="s">
        <v>26</v>
      </c>
      <c r="K357" s="7" t="s">
        <v>318</v>
      </c>
      <c r="L357" s="7" t="s">
        <v>319</v>
      </c>
      <c r="M357" s="7">
        <v>2</v>
      </c>
      <c r="N357" s="9">
        <v>35938</v>
      </c>
      <c r="O357" s="7" t="s">
        <v>29</v>
      </c>
      <c r="P357" s="7" t="s">
        <v>30</v>
      </c>
      <c r="Q357" s="7" t="s">
        <v>257</v>
      </c>
      <c r="R357" s="7" t="s">
        <v>32</v>
      </c>
      <c r="S357" s="7" t="s">
        <v>29</v>
      </c>
      <c r="T357" s="10">
        <v>1.165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51172</v>
      </c>
      <c r="F358" s="7" t="s">
        <v>516</v>
      </c>
      <c r="G358" s="7" t="s">
        <v>640</v>
      </c>
      <c r="H358" s="8">
        <v>44098</v>
      </c>
      <c r="I358" s="7">
        <v>23</v>
      </c>
      <c r="J358" s="7" t="s">
        <v>26</v>
      </c>
      <c r="K358" s="7" t="s">
        <v>318</v>
      </c>
      <c r="L358" s="7" t="s">
        <v>319</v>
      </c>
      <c r="M358" s="7">
        <v>2</v>
      </c>
      <c r="N358" s="9">
        <v>211048</v>
      </c>
      <c r="O358" s="7" t="s">
        <v>29</v>
      </c>
      <c r="P358" s="7" t="s">
        <v>30</v>
      </c>
      <c r="Q358" s="7" t="s">
        <v>257</v>
      </c>
      <c r="R358" s="7" t="s">
        <v>32</v>
      </c>
      <c r="S358" s="7" t="s">
        <v>29</v>
      </c>
      <c r="T358" s="10">
        <v>1.165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51162</v>
      </c>
      <c r="F359" s="7" t="s">
        <v>641</v>
      </c>
      <c r="G359" s="7" t="s">
        <v>640</v>
      </c>
      <c r="H359" s="8">
        <v>44098</v>
      </c>
      <c r="I359" s="7">
        <v>23</v>
      </c>
      <c r="J359" s="7" t="s">
        <v>26</v>
      </c>
      <c r="K359" s="7" t="s">
        <v>318</v>
      </c>
      <c r="L359" s="7" t="s">
        <v>319</v>
      </c>
      <c r="M359" s="7">
        <v>2</v>
      </c>
      <c r="N359" s="9">
        <v>78844</v>
      </c>
      <c r="O359" s="7" t="s">
        <v>29</v>
      </c>
      <c r="P359" s="7" t="s">
        <v>30</v>
      </c>
      <c r="Q359" s="7" t="s">
        <v>257</v>
      </c>
      <c r="R359" s="7" t="s">
        <v>32</v>
      </c>
      <c r="S359" s="7" t="s">
        <v>29</v>
      </c>
      <c r="T359" s="10">
        <v>1.165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45616</v>
      </c>
      <c r="F360" s="7" t="s">
        <v>258</v>
      </c>
      <c r="G360" s="7" t="s">
        <v>642</v>
      </c>
      <c r="H360" s="8">
        <v>44098</v>
      </c>
      <c r="I360" s="7">
        <v>23</v>
      </c>
      <c r="J360" s="7" t="s">
        <v>26</v>
      </c>
      <c r="K360" s="7" t="s">
        <v>643</v>
      </c>
      <c r="L360" s="7" t="s">
        <v>644</v>
      </c>
      <c r="M360" s="7">
        <v>1</v>
      </c>
      <c r="N360" s="9">
        <v>66378</v>
      </c>
      <c r="O360" s="7" t="s">
        <v>29</v>
      </c>
      <c r="P360" s="7" t="s">
        <v>30</v>
      </c>
      <c r="Q360" s="7" t="s">
        <v>257</v>
      </c>
      <c r="R360" s="7" t="s">
        <v>32</v>
      </c>
      <c r="S360" s="7" t="s">
        <v>29</v>
      </c>
      <c r="T360" s="10">
        <v>1.165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96</v>
      </c>
      <c r="F361" s="7" t="s">
        <v>97</v>
      </c>
      <c r="G361" s="7" t="s">
        <v>642</v>
      </c>
      <c r="H361" s="8">
        <v>44098</v>
      </c>
      <c r="I361" s="7">
        <v>23</v>
      </c>
      <c r="J361" s="7" t="s">
        <v>26</v>
      </c>
      <c r="K361" s="7" t="s">
        <v>643</v>
      </c>
      <c r="L361" s="7" t="s">
        <v>644</v>
      </c>
      <c r="M361" s="7">
        <v>1</v>
      </c>
      <c r="N361" s="9">
        <v>4370</v>
      </c>
      <c r="O361" s="7" t="s">
        <v>35</v>
      </c>
      <c r="P361" s="7" t="s">
        <v>30</v>
      </c>
      <c r="Q361" s="7" t="s">
        <v>257</v>
      </c>
      <c r="R361" s="7" t="s">
        <v>32</v>
      </c>
      <c r="S361" s="7" t="s">
        <v>35</v>
      </c>
      <c r="T361" s="10">
        <v>1.165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50657</v>
      </c>
      <c r="F362" s="7" t="s">
        <v>70</v>
      </c>
      <c r="G362" s="7" t="s">
        <v>645</v>
      </c>
      <c r="H362" s="8">
        <v>44098</v>
      </c>
      <c r="I362" s="7">
        <v>23</v>
      </c>
      <c r="J362" s="7" t="s">
        <v>26</v>
      </c>
      <c r="K362" s="7" t="s">
        <v>646</v>
      </c>
      <c r="L362" s="7" t="s">
        <v>647</v>
      </c>
      <c r="M362" s="7">
        <v>2</v>
      </c>
      <c r="N362" s="9">
        <v>220152</v>
      </c>
      <c r="O362" s="7" t="s">
        <v>29</v>
      </c>
      <c r="P362" s="7" t="s">
        <v>30</v>
      </c>
      <c r="Q362" s="7" t="s">
        <v>257</v>
      </c>
      <c r="R362" s="7" t="s">
        <v>32</v>
      </c>
      <c r="S362" s="7" t="s">
        <v>29</v>
      </c>
      <c r="T362" s="10">
        <v>1.165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40038</v>
      </c>
      <c r="F363" s="7" t="s">
        <v>227</v>
      </c>
      <c r="G363" s="7" t="s">
        <v>645</v>
      </c>
      <c r="H363" s="8">
        <v>44098</v>
      </c>
      <c r="I363" s="7">
        <v>23</v>
      </c>
      <c r="J363" s="7" t="s">
        <v>26</v>
      </c>
      <c r="K363" s="7" t="s">
        <v>646</v>
      </c>
      <c r="L363" s="7" t="s">
        <v>647</v>
      </c>
      <c r="M363" s="7">
        <v>4</v>
      </c>
      <c r="N363" s="9">
        <v>568708</v>
      </c>
      <c r="O363" s="7" t="s">
        <v>29</v>
      </c>
      <c r="P363" s="7" t="s">
        <v>30</v>
      </c>
      <c r="Q363" s="7" t="s">
        <v>257</v>
      </c>
      <c r="R363" s="7" t="s">
        <v>32</v>
      </c>
      <c r="S363" s="7" t="s">
        <v>29</v>
      </c>
      <c r="T363" s="10">
        <v>1.165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252</v>
      </c>
      <c r="F364" s="7" t="s">
        <v>253</v>
      </c>
      <c r="G364" s="7" t="s">
        <v>648</v>
      </c>
      <c r="H364" s="8">
        <v>44098</v>
      </c>
      <c r="I364" s="7">
        <v>23</v>
      </c>
      <c r="J364" s="7" t="s">
        <v>26</v>
      </c>
      <c r="K364" s="7" t="s">
        <v>646</v>
      </c>
      <c r="L364" s="7" t="s">
        <v>647</v>
      </c>
      <c r="M364" s="7">
        <v>2</v>
      </c>
      <c r="N364" s="9">
        <v>11748</v>
      </c>
      <c r="O364" s="7" t="s">
        <v>52</v>
      </c>
      <c r="P364" s="7" t="s">
        <v>30</v>
      </c>
      <c r="Q364" s="7" t="s">
        <v>257</v>
      </c>
      <c r="R364" s="7" t="s">
        <v>32</v>
      </c>
      <c r="S364" s="7" t="s">
        <v>29</v>
      </c>
      <c r="T364" s="10">
        <v>1.165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47686</v>
      </c>
      <c r="F365" s="7" t="s">
        <v>514</v>
      </c>
      <c r="G365" s="7" t="s">
        <v>649</v>
      </c>
      <c r="H365" s="8">
        <v>44098</v>
      </c>
      <c r="I365" s="7">
        <v>23</v>
      </c>
      <c r="J365" s="7" t="s">
        <v>26</v>
      </c>
      <c r="K365" s="7" t="s">
        <v>318</v>
      </c>
      <c r="L365" s="7" t="s">
        <v>319</v>
      </c>
      <c r="M365" s="7">
        <v>4</v>
      </c>
      <c r="N365" s="9">
        <v>220316</v>
      </c>
      <c r="O365" s="7" t="s">
        <v>29</v>
      </c>
      <c r="P365" s="7" t="s">
        <v>30</v>
      </c>
      <c r="Q365" s="7" t="s">
        <v>257</v>
      </c>
      <c r="R365" s="7" t="s">
        <v>349</v>
      </c>
      <c r="S365" s="7" t="s">
        <v>29</v>
      </c>
      <c r="T365" s="10">
        <v>1.165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47416</v>
      </c>
      <c r="F366" s="7" t="s">
        <v>497</v>
      </c>
      <c r="G366" s="7" t="s">
        <v>650</v>
      </c>
      <c r="H366" s="8">
        <v>44099</v>
      </c>
      <c r="I366" s="7">
        <v>23</v>
      </c>
      <c r="J366" s="7" t="s">
        <v>26</v>
      </c>
      <c r="K366" s="7" t="s">
        <v>651</v>
      </c>
      <c r="L366" s="7" t="s">
        <v>652</v>
      </c>
      <c r="M366" s="7">
        <v>2</v>
      </c>
      <c r="N366" s="9">
        <v>252084</v>
      </c>
      <c r="O366" s="7" t="s">
        <v>29</v>
      </c>
      <c r="P366" s="7" t="s">
        <v>30</v>
      </c>
      <c r="Q366" s="7" t="s">
        <v>257</v>
      </c>
      <c r="R366" s="7" t="s">
        <v>32</v>
      </c>
      <c r="S366" s="7" t="s">
        <v>29</v>
      </c>
      <c r="T366" s="10">
        <v>1.165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76</v>
      </c>
      <c r="F367" s="7" t="s">
        <v>77</v>
      </c>
      <c r="G367" s="7" t="s">
        <v>650</v>
      </c>
      <c r="H367" s="8">
        <v>44099</v>
      </c>
      <c r="I367" s="7">
        <v>23</v>
      </c>
      <c r="J367" s="7" t="s">
        <v>26</v>
      </c>
      <c r="K367" s="7" t="s">
        <v>651</v>
      </c>
      <c r="L367" s="7" t="s">
        <v>652</v>
      </c>
      <c r="M367" s="7">
        <v>2</v>
      </c>
      <c r="N367" s="9">
        <v>10588</v>
      </c>
      <c r="O367" s="7" t="s">
        <v>35</v>
      </c>
      <c r="P367" s="7" t="s">
        <v>30</v>
      </c>
      <c r="Q367" s="7" t="s">
        <v>257</v>
      </c>
      <c r="R367" s="7" t="s">
        <v>32</v>
      </c>
      <c r="S367" s="7" t="s">
        <v>35</v>
      </c>
      <c r="T367" s="10">
        <v>1.165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79</v>
      </c>
      <c r="F368" s="7" t="s">
        <v>80</v>
      </c>
      <c r="G368" s="7" t="s">
        <v>650</v>
      </c>
      <c r="H368" s="8">
        <v>44099</v>
      </c>
      <c r="I368" s="7">
        <v>23</v>
      </c>
      <c r="J368" s="7" t="s">
        <v>26</v>
      </c>
      <c r="K368" s="7" t="s">
        <v>651</v>
      </c>
      <c r="L368" s="7" t="s">
        <v>652</v>
      </c>
      <c r="M368" s="7">
        <v>2</v>
      </c>
      <c r="N368" s="9">
        <v>11428</v>
      </c>
      <c r="O368" s="7" t="s">
        <v>35</v>
      </c>
      <c r="P368" s="7" t="s">
        <v>30</v>
      </c>
      <c r="Q368" s="7" t="s">
        <v>257</v>
      </c>
      <c r="R368" s="7" t="s">
        <v>32</v>
      </c>
      <c r="S368" s="7" t="s">
        <v>35</v>
      </c>
      <c r="T368" s="10">
        <v>1.165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326</v>
      </c>
      <c r="F369" s="7" t="s">
        <v>327</v>
      </c>
      <c r="G369" s="7" t="s">
        <v>650</v>
      </c>
      <c r="H369" s="8">
        <v>44099</v>
      </c>
      <c r="I369" s="7">
        <v>23</v>
      </c>
      <c r="J369" s="7" t="s">
        <v>26</v>
      </c>
      <c r="K369" s="7" t="s">
        <v>651</v>
      </c>
      <c r="L369" s="7" t="s">
        <v>652</v>
      </c>
      <c r="M369" s="7">
        <v>1</v>
      </c>
      <c r="N369" s="9">
        <v>18067</v>
      </c>
      <c r="O369" s="7" t="s">
        <v>35</v>
      </c>
      <c r="P369" s="7" t="s">
        <v>30</v>
      </c>
      <c r="Q369" s="7" t="s">
        <v>257</v>
      </c>
      <c r="R369" s="7" t="s">
        <v>32</v>
      </c>
      <c r="S369" s="7" t="s">
        <v>35</v>
      </c>
      <c r="T369" s="10">
        <v>1.165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47656</v>
      </c>
      <c r="F370" s="7" t="s">
        <v>239</v>
      </c>
      <c r="G370" s="7" t="s">
        <v>653</v>
      </c>
      <c r="H370" s="8">
        <v>44099</v>
      </c>
      <c r="I370" s="7">
        <v>23</v>
      </c>
      <c r="J370" s="7" t="s">
        <v>26</v>
      </c>
      <c r="K370" s="7" t="s">
        <v>654</v>
      </c>
      <c r="L370" s="7" t="s">
        <v>655</v>
      </c>
      <c r="M370" s="7">
        <v>2</v>
      </c>
      <c r="N370" s="9">
        <v>111748</v>
      </c>
      <c r="O370" s="7" t="s">
        <v>29</v>
      </c>
      <c r="P370" s="7" t="s">
        <v>30</v>
      </c>
      <c r="Q370" s="7" t="s">
        <v>257</v>
      </c>
      <c r="R370" s="7" t="s">
        <v>32</v>
      </c>
      <c r="S370" s="7" t="s">
        <v>29</v>
      </c>
      <c r="T370" s="10">
        <v>1.165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33</v>
      </c>
      <c r="F371" s="7" t="s">
        <v>34</v>
      </c>
      <c r="G371" s="7" t="s">
        <v>653</v>
      </c>
      <c r="H371" s="8">
        <v>44099</v>
      </c>
      <c r="I371" s="7">
        <v>23</v>
      </c>
      <c r="J371" s="7" t="s">
        <v>26</v>
      </c>
      <c r="K371" s="7" t="s">
        <v>654</v>
      </c>
      <c r="L371" s="7" t="s">
        <v>655</v>
      </c>
      <c r="M371" s="7">
        <v>2</v>
      </c>
      <c r="N371" s="9">
        <v>6218</v>
      </c>
      <c r="O371" s="7" t="s">
        <v>35</v>
      </c>
      <c r="P371" s="7" t="s">
        <v>30</v>
      </c>
      <c r="Q371" s="7" t="s">
        <v>257</v>
      </c>
      <c r="R371" s="7" t="s">
        <v>32</v>
      </c>
      <c r="S371" s="7" t="s">
        <v>35</v>
      </c>
      <c r="T371" s="10">
        <v>1.165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36</v>
      </c>
      <c r="F372" s="7" t="s">
        <v>37</v>
      </c>
      <c r="G372" s="7" t="s">
        <v>653</v>
      </c>
      <c r="H372" s="8">
        <v>44099</v>
      </c>
      <c r="I372" s="7">
        <v>23</v>
      </c>
      <c r="J372" s="7" t="s">
        <v>26</v>
      </c>
      <c r="K372" s="7" t="s">
        <v>654</v>
      </c>
      <c r="L372" s="7" t="s">
        <v>655</v>
      </c>
      <c r="M372" s="7">
        <v>2</v>
      </c>
      <c r="N372" s="9">
        <v>5378</v>
      </c>
      <c r="O372" s="7" t="s">
        <v>35</v>
      </c>
      <c r="P372" s="7" t="s">
        <v>30</v>
      </c>
      <c r="Q372" s="7" t="s">
        <v>257</v>
      </c>
      <c r="R372" s="7" t="s">
        <v>32</v>
      </c>
      <c r="S372" s="7" t="s">
        <v>35</v>
      </c>
      <c r="T372" s="10">
        <v>1.165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39</v>
      </c>
      <c r="F373" s="7" t="s">
        <v>40</v>
      </c>
      <c r="G373" s="7" t="s">
        <v>653</v>
      </c>
      <c r="H373" s="8">
        <v>44099</v>
      </c>
      <c r="I373" s="7">
        <v>23</v>
      </c>
      <c r="J373" s="7" t="s">
        <v>26</v>
      </c>
      <c r="K373" s="7" t="s">
        <v>654</v>
      </c>
      <c r="L373" s="7" t="s">
        <v>655</v>
      </c>
      <c r="M373" s="7">
        <v>2</v>
      </c>
      <c r="N373" s="9">
        <v>1008</v>
      </c>
      <c r="O373" s="7" t="s">
        <v>35</v>
      </c>
      <c r="P373" s="7" t="s">
        <v>30</v>
      </c>
      <c r="Q373" s="7" t="s">
        <v>257</v>
      </c>
      <c r="R373" s="7" t="s">
        <v>32</v>
      </c>
      <c r="S373" s="7" t="s">
        <v>35</v>
      </c>
      <c r="T373" s="10">
        <v>1.165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40074</v>
      </c>
      <c r="F374" s="7" t="s">
        <v>521</v>
      </c>
      <c r="G374" s="7" t="s">
        <v>656</v>
      </c>
      <c r="H374" s="8">
        <v>44099</v>
      </c>
      <c r="I374" s="7">
        <v>23</v>
      </c>
      <c r="J374" s="7" t="s">
        <v>26</v>
      </c>
      <c r="K374" s="7" t="s">
        <v>657</v>
      </c>
      <c r="L374" s="7" t="s">
        <v>658</v>
      </c>
      <c r="M374" s="7">
        <v>2</v>
      </c>
      <c r="N374" s="9">
        <v>168050</v>
      </c>
      <c r="O374" s="7" t="s">
        <v>29</v>
      </c>
      <c r="P374" s="7" t="s">
        <v>30</v>
      </c>
      <c r="Q374" s="7" t="s">
        <v>257</v>
      </c>
      <c r="R374" s="7" t="s">
        <v>32</v>
      </c>
      <c r="S374" s="7" t="s">
        <v>29</v>
      </c>
      <c r="T374" s="10">
        <v>1.165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73</v>
      </c>
      <c r="F375" s="7" t="s">
        <v>659</v>
      </c>
      <c r="G375" s="7" t="s">
        <v>660</v>
      </c>
      <c r="H375" s="8">
        <v>44099</v>
      </c>
      <c r="I375" s="7">
        <v>23</v>
      </c>
      <c r="J375" s="7" t="s">
        <v>26</v>
      </c>
      <c r="K375" s="7" t="s">
        <v>441</v>
      </c>
      <c r="L375" s="7" t="s">
        <v>442</v>
      </c>
      <c r="M375" s="7">
        <v>1</v>
      </c>
      <c r="N375" s="9">
        <v>12597</v>
      </c>
      <c r="O375" s="7" t="s">
        <v>345</v>
      </c>
      <c r="P375" s="7" t="s">
        <v>30</v>
      </c>
      <c r="Q375" s="7" t="s">
        <v>257</v>
      </c>
      <c r="R375" s="7" t="s">
        <v>32</v>
      </c>
      <c r="S375" s="7" t="s">
        <v>29</v>
      </c>
      <c r="T375" s="10">
        <v>1.165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45616</v>
      </c>
      <c r="F376" s="7" t="s">
        <v>258</v>
      </c>
      <c r="G376" s="7" t="s">
        <v>661</v>
      </c>
      <c r="H376" s="8">
        <v>44099</v>
      </c>
      <c r="I376" s="7">
        <v>23</v>
      </c>
      <c r="J376" s="7" t="s">
        <v>26</v>
      </c>
      <c r="K376" s="7" t="s">
        <v>662</v>
      </c>
      <c r="L376" s="7" t="s">
        <v>663</v>
      </c>
      <c r="M376" s="7">
        <v>1</v>
      </c>
      <c r="N376" s="9">
        <v>66378</v>
      </c>
      <c r="O376" s="7" t="s">
        <v>29</v>
      </c>
      <c r="P376" s="7" t="s">
        <v>30</v>
      </c>
      <c r="Q376" s="7" t="s">
        <v>257</v>
      </c>
      <c r="R376" s="7" t="s">
        <v>32</v>
      </c>
      <c r="S376" s="7" t="s">
        <v>29</v>
      </c>
      <c r="T376" s="10">
        <v>1.165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96</v>
      </c>
      <c r="F377" s="7" t="s">
        <v>97</v>
      </c>
      <c r="G377" s="7" t="s">
        <v>661</v>
      </c>
      <c r="H377" s="8">
        <v>44099</v>
      </c>
      <c r="I377" s="7">
        <v>23</v>
      </c>
      <c r="J377" s="7" t="s">
        <v>26</v>
      </c>
      <c r="K377" s="7" t="s">
        <v>662</v>
      </c>
      <c r="L377" s="7" t="s">
        <v>663</v>
      </c>
      <c r="M377" s="7">
        <v>1</v>
      </c>
      <c r="N377" s="9">
        <v>4370</v>
      </c>
      <c r="O377" s="7" t="s">
        <v>35</v>
      </c>
      <c r="P377" s="7" t="s">
        <v>30</v>
      </c>
      <c r="Q377" s="7" t="s">
        <v>257</v>
      </c>
      <c r="R377" s="7" t="s">
        <v>32</v>
      </c>
      <c r="S377" s="7" t="s">
        <v>35</v>
      </c>
      <c r="T377" s="10">
        <v>1.165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98</v>
      </c>
      <c r="F378" s="7" t="s">
        <v>99</v>
      </c>
      <c r="G378" s="7" t="s">
        <v>661</v>
      </c>
      <c r="H378" s="8">
        <v>44099</v>
      </c>
      <c r="I378" s="7">
        <v>23</v>
      </c>
      <c r="J378" s="7" t="s">
        <v>26</v>
      </c>
      <c r="K378" s="7" t="s">
        <v>662</v>
      </c>
      <c r="L378" s="7" t="s">
        <v>663</v>
      </c>
      <c r="M378" s="7">
        <v>1</v>
      </c>
      <c r="N378" s="9">
        <v>4874</v>
      </c>
      <c r="O378" s="7" t="s">
        <v>35</v>
      </c>
      <c r="P378" s="7" t="s">
        <v>30</v>
      </c>
      <c r="Q378" s="7" t="s">
        <v>257</v>
      </c>
      <c r="R378" s="7" t="s">
        <v>32</v>
      </c>
      <c r="S378" s="7" t="s">
        <v>35</v>
      </c>
      <c r="T378" s="10">
        <v>1.165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40038</v>
      </c>
      <c r="F379" s="7" t="s">
        <v>227</v>
      </c>
      <c r="G379" s="7" t="s">
        <v>664</v>
      </c>
      <c r="H379" s="8">
        <v>44099</v>
      </c>
      <c r="I379" s="7">
        <v>23</v>
      </c>
      <c r="J379" s="7" t="s">
        <v>26</v>
      </c>
      <c r="K379" s="7" t="s">
        <v>665</v>
      </c>
      <c r="L379" s="7" t="s">
        <v>666</v>
      </c>
      <c r="M379" s="7">
        <v>4</v>
      </c>
      <c r="N379" s="9">
        <v>568708</v>
      </c>
      <c r="O379" s="7" t="s">
        <v>29</v>
      </c>
      <c r="P379" s="7" t="s">
        <v>30</v>
      </c>
      <c r="Q379" s="7" t="s">
        <v>257</v>
      </c>
      <c r="R379" s="7" t="s">
        <v>32</v>
      </c>
      <c r="S379" s="7" t="s">
        <v>29</v>
      </c>
      <c r="T379" s="10">
        <v>1.165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45616</v>
      </c>
      <c r="F380" s="7" t="s">
        <v>258</v>
      </c>
      <c r="G380" s="7" t="s">
        <v>667</v>
      </c>
      <c r="H380" s="8">
        <v>44099</v>
      </c>
      <c r="I380" s="7">
        <v>23</v>
      </c>
      <c r="J380" s="7" t="s">
        <v>26</v>
      </c>
      <c r="K380" s="7" t="s">
        <v>668</v>
      </c>
      <c r="L380" s="7" t="s">
        <v>669</v>
      </c>
      <c r="M380" s="7">
        <v>5</v>
      </c>
      <c r="N380" s="9">
        <v>331890</v>
      </c>
      <c r="O380" s="7" t="s">
        <v>29</v>
      </c>
      <c r="P380" s="7" t="s">
        <v>30</v>
      </c>
      <c r="Q380" s="7" t="s">
        <v>257</v>
      </c>
      <c r="R380" s="7" t="s">
        <v>32</v>
      </c>
      <c r="S380" s="7" t="s">
        <v>29</v>
      </c>
      <c r="T380" s="10">
        <v>1.165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96</v>
      </c>
      <c r="F381" s="7" t="s">
        <v>97</v>
      </c>
      <c r="G381" s="7" t="s">
        <v>667</v>
      </c>
      <c r="H381" s="8">
        <v>44099</v>
      </c>
      <c r="I381" s="7">
        <v>23</v>
      </c>
      <c r="J381" s="7" t="s">
        <v>26</v>
      </c>
      <c r="K381" s="7" t="s">
        <v>668</v>
      </c>
      <c r="L381" s="7" t="s">
        <v>669</v>
      </c>
      <c r="M381" s="7">
        <v>5</v>
      </c>
      <c r="N381" s="9">
        <v>21850</v>
      </c>
      <c r="O381" s="7" t="s">
        <v>35</v>
      </c>
      <c r="P381" s="7" t="s">
        <v>30</v>
      </c>
      <c r="Q381" s="7" t="s">
        <v>257</v>
      </c>
      <c r="R381" s="7" t="s">
        <v>32</v>
      </c>
      <c r="S381" s="7" t="s">
        <v>35</v>
      </c>
      <c r="T381" s="10">
        <v>1.165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98</v>
      </c>
      <c r="F382" s="7" t="s">
        <v>99</v>
      </c>
      <c r="G382" s="7" t="s">
        <v>667</v>
      </c>
      <c r="H382" s="8">
        <v>44099</v>
      </c>
      <c r="I382" s="7">
        <v>23</v>
      </c>
      <c r="J382" s="7" t="s">
        <v>26</v>
      </c>
      <c r="K382" s="7" t="s">
        <v>668</v>
      </c>
      <c r="L382" s="7" t="s">
        <v>669</v>
      </c>
      <c r="M382" s="7">
        <v>4</v>
      </c>
      <c r="N382" s="9">
        <v>19496</v>
      </c>
      <c r="O382" s="7" t="s">
        <v>35</v>
      </c>
      <c r="P382" s="7" t="s">
        <v>30</v>
      </c>
      <c r="Q382" s="7" t="s">
        <v>257</v>
      </c>
      <c r="R382" s="7" t="s">
        <v>32</v>
      </c>
      <c r="S382" s="7" t="s">
        <v>35</v>
      </c>
      <c r="T382" s="10">
        <v>1.165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357</v>
      </c>
      <c r="F383" s="7" t="s">
        <v>358</v>
      </c>
      <c r="G383" s="7" t="s">
        <v>667</v>
      </c>
      <c r="H383" s="8">
        <v>44099</v>
      </c>
      <c r="I383" s="7">
        <v>23</v>
      </c>
      <c r="J383" s="7" t="s">
        <v>26</v>
      </c>
      <c r="K383" s="7" t="s">
        <v>668</v>
      </c>
      <c r="L383" s="7" t="s">
        <v>669</v>
      </c>
      <c r="M383" s="7">
        <v>2</v>
      </c>
      <c r="N383" s="9">
        <v>32606</v>
      </c>
      <c r="O383" s="7" t="s">
        <v>35</v>
      </c>
      <c r="P383" s="7" t="s">
        <v>30</v>
      </c>
      <c r="Q383" s="7" t="s">
        <v>257</v>
      </c>
      <c r="R383" s="7" t="s">
        <v>32</v>
      </c>
      <c r="S383" s="7" t="s">
        <v>35</v>
      </c>
      <c r="T383" s="10">
        <v>1.165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40036</v>
      </c>
      <c r="F384" s="7" t="s">
        <v>324</v>
      </c>
      <c r="G384" s="7" t="s">
        <v>670</v>
      </c>
      <c r="H384" s="8">
        <v>44099</v>
      </c>
      <c r="I384" s="7">
        <v>23</v>
      </c>
      <c r="J384" s="7" t="s">
        <v>26</v>
      </c>
      <c r="K384" s="7" t="s">
        <v>665</v>
      </c>
      <c r="L384" s="7" t="s">
        <v>666</v>
      </c>
      <c r="M384" s="7">
        <v>2</v>
      </c>
      <c r="N384" s="9">
        <v>242000</v>
      </c>
      <c r="O384" s="7" t="s">
        <v>29</v>
      </c>
      <c r="P384" s="7" t="s">
        <v>30</v>
      </c>
      <c r="Q384" s="7" t="s">
        <v>257</v>
      </c>
      <c r="R384" s="7" t="s">
        <v>32</v>
      </c>
      <c r="S384" s="7" t="s">
        <v>29</v>
      </c>
      <c r="T384" s="10">
        <v>1.165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47416</v>
      </c>
      <c r="F385" s="7" t="s">
        <v>497</v>
      </c>
      <c r="G385" s="7" t="s">
        <v>671</v>
      </c>
      <c r="H385" s="8">
        <v>44099</v>
      </c>
      <c r="I385" s="7">
        <v>23</v>
      </c>
      <c r="J385" s="7" t="s">
        <v>26</v>
      </c>
      <c r="K385" s="7" t="s">
        <v>672</v>
      </c>
      <c r="L385" s="7" t="s">
        <v>673</v>
      </c>
      <c r="M385" s="7">
        <v>2</v>
      </c>
      <c r="N385" s="9">
        <v>252084</v>
      </c>
      <c r="O385" s="7" t="s">
        <v>29</v>
      </c>
      <c r="P385" s="7" t="s">
        <v>30</v>
      </c>
      <c r="Q385" s="7" t="s">
        <v>257</v>
      </c>
      <c r="R385" s="7" t="s">
        <v>32</v>
      </c>
      <c r="S385" s="7" t="s">
        <v>29</v>
      </c>
      <c r="T385" s="10">
        <v>1.165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51174</v>
      </c>
      <c r="F386" s="7" t="s">
        <v>674</v>
      </c>
      <c r="G386" s="7" t="s">
        <v>675</v>
      </c>
      <c r="H386" s="8">
        <v>44100</v>
      </c>
      <c r="I386" s="7">
        <v>23</v>
      </c>
      <c r="J386" s="7" t="s">
        <v>26</v>
      </c>
      <c r="K386" s="7" t="s">
        <v>676</v>
      </c>
      <c r="L386" s="7" t="s">
        <v>677</v>
      </c>
      <c r="M386" s="7">
        <v>4</v>
      </c>
      <c r="N386" s="9">
        <v>470556</v>
      </c>
      <c r="O386" s="7" t="s">
        <v>29</v>
      </c>
      <c r="P386" s="7" t="s">
        <v>30</v>
      </c>
      <c r="Q386" s="7" t="s">
        <v>257</v>
      </c>
      <c r="R386" s="7" t="s">
        <v>32</v>
      </c>
      <c r="S386" s="7" t="s">
        <v>29</v>
      </c>
      <c r="T386" s="10">
        <v>1.165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79</v>
      </c>
      <c r="F387" s="7" t="s">
        <v>80</v>
      </c>
      <c r="G387" s="7" t="s">
        <v>675</v>
      </c>
      <c r="H387" s="8">
        <v>44100</v>
      </c>
      <c r="I387" s="7">
        <v>23</v>
      </c>
      <c r="J387" s="7" t="s">
        <v>26</v>
      </c>
      <c r="K387" s="7" t="s">
        <v>676</v>
      </c>
      <c r="L387" s="7" t="s">
        <v>677</v>
      </c>
      <c r="M387" s="7">
        <v>4</v>
      </c>
      <c r="N387" s="9">
        <v>22856</v>
      </c>
      <c r="O387" s="7" t="s">
        <v>35</v>
      </c>
      <c r="P387" s="7" t="s">
        <v>30</v>
      </c>
      <c r="Q387" s="7" t="s">
        <v>257</v>
      </c>
      <c r="R387" s="7" t="s">
        <v>32</v>
      </c>
      <c r="S387" s="7" t="s">
        <v>35</v>
      </c>
      <c r="T387" s="10">
        <v>1.165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4242</v>
      </c>
      <c r="F388" s="7" t="s">
        <v>678</v>
      </c>
      <c r="G388" s="7" t="s">
        <v>679</v>
      </c>
      <c r="H388" s="8">
        <v>44100</v>
      </c>
      <c r="I388" s="7">
        <v>23</v>
      </c>
      <c r="J388" s="7" t="s">
        <v>26</v>
      </c>
      <c r="K388" s="7" t="s">
        <v>680</v>
      </c>
      <c r="L388" s="7" t="s">
        <v>681</v>
      </c>
      <c r="M388" s="7">
        <v>1</v>
      </c>
      <c r="N388" s="9">
        <v>27169</v>
      </c>
      <c r="O388" s="7" t="s">
        <v>345</v>
      </c>
      <c r="P388" s="7" t="s">
        <v>30</v>
      </c>
      <c r="Q388" s="7" t="s">
        <v>257</v>
      </c>
      <c r="R388" s="7" t="s">
        <v>32</v>
      </c>
      <c r="S388" s="7" t="s">
        <v>29</v>
      </c>
      <c r="T388" s="10">
        <v>1.165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47222</v>
      </c>
      <c r="F389" s="7" t="s">
        <v>24</v>
      </c>
      <c r="G389" s="7" t="s">
        <v>682</v>
      </c>
      <c r="H389" s="8">
        <v>44102</v>
      </c>
      <c r="I389" s="7">
        <v>23</v>
      </c>
      <c r="J389" s="7" t="s">
        <v>26</v>
      </c>
      <c r="K389" s="7" t="s">
        <v>347</v>
      </c>
      <c r="L389" s="7" t="s">
        <v>348</v>
      </c>
      <c r="M389" s="7">
        <v>4</v>
      </c>
      <c r="N389" s="9">
        <v>82264</v>
      </c>
      <c r="O389" s="7" t="s">
        <v>29</v>
      </c>
      <c r="P389" s="7" t="s">
        <v>30</v>
      </c>
      <c r="Q389" s="7" t="s">
        <v>257</v>
      </c>
      <c r="R389" s="7" t="s">
        <v>349</v>
      </c>
      <c r="S389" s="7" t="s">
        <v>29</v>
      </c>
      <c r="T389" s="10">
        <v>1.165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47422</v>
      </c>
      <c r="F390" s="7" t="s">
        <v>683</v>
      </c>
      <c r="G390" s="7" t="s">
        <v>684</v>
      </c>
      <c r="H390" s="8">
        <v>44102</v>
      </c>
      <c r="I390" s="7">
        <v>23</v>
      </c>
      <c r="J390" s="7" t="s">
        <v>26</v>
      </c>
      <c r="K390" s="7" t="s">
        <v>685</v>
      </c>
      <c r="L390" s="7" t="s">
        <v>686</v>
      </c>
      <c r="M390" s="7">
        <v>4</v>
      </c>
      <c r="N390" s="9">
        <v>574352</v>
      </c>
      <c r="O390" s="7" t="s">
        <v>29</v>
      </c>
      <c r="P390" s="7" t="s">
        <v>30</v>
      </c>
      <c r="Q390" s="7" t="s">
        <v>257</v>
      </c>
      <c r="R390" s="7" t="s">
        <v>32</v>
      </c>
      <c r="S390" s="7" t="s">
        <v>29</v>
      </c>
      <c r="T390" s="10">
        <v>1.165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51257</v>
      </c>
      <c r="F391" s="7" t="s">
        <v>687</v>
      </c>
      <c r="G391" s="7" t="s">
        <v>688</v>
      </c>
      <c r="H391" s="8">
        <v>44102</v>
      </c>
      <c r="I391" s="7">
        <v>23</v>
      </c>
      <c r="J391" s="7" t="s">
        <v>26</v>
      </c>
      <c r="K391" s="7" t="s">
        <v>347</v>
      </c>
      <c r="L391" s="7" t="s">
        <v>348</v>
      </c>
      <c r="M391" s="7">
        <v>2</v>
      </c>
      <c r="N391" s="9">
        <v>43416</v>
      </c>
      <c r="O391" s="7" t="s">
        <v>29</v>
      </c>
      <c r="P391" s="7" t="s">
        <v>30</v>
      </c>
      <c r="Q391" s="7" t="s">
        <v>257</v>
      </c>
      <c r="R391" s="7" t="s">
        <v>349</v>
      </c>
      <c r="S391" s="7" t="s">
        <v>29</v>
      </c>
      <c r="T391" s="10">
        <v>1.165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50662</v>
      </c>
      <c r="F392" s="7" t="s">
        <v>689</v>
      </c>
      <c r="G392" s="7" t="s">
        <v>690</v>
      </c>
      <c r="H392" s="8">
        <v>44102</v>
      </c>
      <c r="I392" s="7">
        <v>23</v>
      </c>
      <c r="J392" s="7" t="s">
        <v>26</v>
      </c>
      <c r="K392" s="7" t="s">
        <v>691</v>
      </c>
      <c r="L392" s="7" t="s">
        <v>692</v>
      </c>
      <c r="M392" s="7">
        <v>1</v>
      </c>
      <c r="N392" s="9">
        <v>125841</v>
      </c>
      <c r="O392" s="7" t="s">
        <v>29</v>
      </c>
      <c r="P392" s="7" t="s">
        <v>30</v>
      </c>
      <c r="Q392" s="7" t="s">
        <v>257</v>
      </c>
      <c r="R392" s="7" t="s">
        <v>32</v>
      </c>
      <c r="S392" s="7" t="s">
        <v>29</v>
      </c>
      <c r="T392" s="10">
        <v>1.165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79</v>
      </c>
      <c r="F393" s="7" t="s">
        <v>80</v>
      </c>
      <c r="G393" s="7" t="s">
        <v>690</v>
      </c>
      <c r="H393" s="8">
        <v>44102</v>
      </c>
      <c r="I393" s="7">
        <v>23</v>
      </c>
      <c r="J393" s="7" t="s">
        <v>26</v>
      </c>
      <c r="K393" s="7" t="s">
        <v>691</v>
      </c>
      <c r="L393" s="7" t="s">
        <v>692</v>
      </c>
      <c r="M393" s="7">
        <v>1</v>
      </c>
      <c r="N393" s="9">
        <v>5714</v>
      </c>
      <c r="O393" s="7" t="s">
        <v>35</v>
      </c>
      <c r="P393" s="7" t="s">
        <v>30</v>
      </c>
      <c r="Q393" s="7" t="s">
        <v>257</v>
      </c>
      <c r="R393" s="7" t="s">
        <v>32</v>
      </c>
      <c r="S393" s="7" t="s">
        <v>35</v>
      </c>
      <c r="T393" s="10">
        <v>1.165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76</v>
      </c>
      <c r="F394" s="7" t="s">
        <v>77</v>
      </c>
      <c r="G394" s="7" t="s">
        <v>690</v>
      </c>
      <c r="H394" s="8">
        <v>44102</v>
      </c>
      <c r="I394" s="7">
        <v>23</v>
      </c>
      <c r="J394" s="7" t="s">
        <v>26</v>
      </c>
      <c r="K394" s="7" t="s">
        <v>691</v>
      </c>
      <c r="L394" s="7" t="s">
        <v>692</v>
      </c>
      <c r="M394" s="7">
        <v>1</v>
      </c>
      <c r="N394" s="9">
        <v>5294</v>
      </c>
      <c r="O394" s="7" t="s">
        <v>35</v>
      </c>
      <c r="P394" s="7" t="s">
        <v>30</v>
      </c>
      <c r="Q394" s="7" t="s">
        <v>257</v>
      </c>
      <c r="R394" s="7" t="s">
        <v>32</v>
      </c>
      <c r="S394" s="7" t="s">
        <v>35</v>
      </c>
      <c r="T394" s="10">
        <v>1.165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50657</v>
      </c>
      <c r="F395" s="7" t="s">
        <v>70</v>
      </c>
      <c r="G395" s="7" t="s">
        <v>693</v>
      </c>
      <c r="H395" s="8">
        <v>44102</v>
      </c>
      <c r="I395" s="7">
        <v>23</v>
      </c>
      <c r="J395" s="7" t="s">
        <v>26</v>
      </c>
      <c r="K395" s="7" t="s">
        <v>694</v>
      </c>
      <c r="L395" s="7" t="s">
        <v>695</v>
      </c>
      <c r="M395" s="7">
        <v>1</v>
      </c>
      <c r="N395" s="9">
        <v>110076</v>
      </c>
      <c r="O395" s="7" t="s">
        <v>29</v>
      </c>
      <c r="P395" s="7" t="s">
        <v>30</v>
      </c>
      <c r="Q395" s="7" t="s">
        <v>257</v>
      </c>
      <c r="R395" s="7" t="s">
        <v>32</v>
      </c>
      <c r="S395" s="7" t="s">
        <v>29</v>
      </c>
      <c r="T395" s="10">
        <v>1.165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40038</v>
      </c>
      <c r="F396" s="7" t="s">
        <v>227</v>
      </c>
      <c r="G396" s="7" t="s">
        <v>696</v>
      </c>
      <c r="H396" s="8">
        <v>44102</v>
      </c>
      <c r="I396" s="7">
        <v>23</v>
      </c>
      <c r="J396" s="7" t="s">
        <v>26</v>
      </c>
      <c r="K396" s="7" t="s">
        <v>697</v>
      </c>
      <c r="L396" s="7" t="s">
        <v>698</v>
      </c>
      <c r="M396" s="7">
        <v>8</v>
      </c>
      <c r="N396" s="9">
        <v>1125312</v>
      </c>
      <c r="O396" s="7" t="s">
        <v>29</v>
      </c>
      <c r="P396" s="7" t="s">
        <v>30</v>
      </c>
      <c r="Q396" s="7" t="s">
        <v>257</v>
      </c>
      <c r="R396" s="7" t="s">
        <v>32</v>
      </c>
      <c r="S396" s="7" t="s">
        <v>29</v>
      </c>
      <c r="T396" s="10">
        <v>1.165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50657</v>
      </c>
      <c r="F397" s="7" t="s">
        <v>70</v>
      </c>
      <c r="G397" s="7" t="s">
        <v>699</v>
      </c>
      <c r="H397" s="8">
        <v>44102</v>
      </c>
      <c r="I397" s="7">
        <v>23</v>
      </c>
      <c r="J397" s="7" t="s">
        <v>26</v>
      </c>
      <c r="K397" s="7" t="s">
        <v>700</v>
      </c>
      <c r="L397" s="7" t="s">
        <v>701</v>
      </c>
      <c r="M397" s="7">
        <v>2</v>
      </c>
      <c r="N397" s="9">
        <v>220152</v>
      </c>
      <c r="O397" s="7" t="s">
        <v>29</v>
      </c>
      <c r="P397" s="7" t="s">
        <v>30</v>
      </c>
      <c r="Q397" s="7" t="s">
        <v>257</v>
      </c>
      <c r="R397" s="7" t="s">
        <v>32</v>
      </c>
      <c r="S397" s="7" t="s">
        <v>29</v>
      </c>
      <c r="T397" s="10">
        <v>1.165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79</v>
      </c>
      <c r="F398" s="7" t="s">
        <v>80</v>
      </c>
      <c r="G398" s="7" t="s">
        <v>699</v>
      </c>
      <c r="H398" s="8">
        <v>44102</v>
      </c>
      <c r="I398" s="7">
        <v>23</v>
      </c>
      <c r="J398" s="7" t="s">
        <v>26</v>
      </c>
      <c r="K398" s="7" t="s">
        <v>700</v>
      </c>
      <c r="L398" s="7" t="s">
        <v>701</v>
      </c>
      <c r="M398" s="7">
        <v>2</v>
      </c>
      <c r="N398" s="9">
        <v>11428</v>
      </c>
      <c r="O398" s="7" t="s">
        <v>35</v>
      </c>
      <c r="P398" s="7" t="s">
        <v>30</v>
      </c>
      <c r="Q398" s="7" t="s">
        <v>257</v>
      </c>
      <c r="R398" s="7" t="s">
        <v>32</v>
      </c>
      <c r="S398" s="7" t="s">
        <v>35</v>
      </c>
      <c r="T398" s="10">
        <v>1.165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76</v>
      </c>
      <c r="F399" s="7" t="s">
        <v>77</v>
      </c>
      <c r="G399" s="7" t="s">
        <v>699</v>
      </c>
      <c r="H399" s="8">
        <v>44102</v>
      </c>
      <c r="I399" s="7">
        <v>23</v>
      </c>
      <c r="J399" s="7" t="s">
        <v>26</v>
      </c>
      <c r="K399" s="7" t="s">
        <v>700</v>
      </c>
      <c r="L399" s="7" t="s">
        <v>701</v>
      </c>
      <c r="M399" s="7">
        <v>2</v>
      </c>
      <c r="N399" s="9">
        <v>10588</v>
      </c>
      <c r="O399" s="7" t="s">
        <v>35</v>
      </c>
      <c r="P399" s="7" t="s">
        <v>30</v>
      </c>
      <c r="Q399" s="7" t="s">
        <v>257</v>
      </c>
      <c r="R399" s="7" t="s">
        <v>32</v>
      </c>
      <c r="S399" s="7" t="s">
        <v>35</v>
      </c>
      <c r="T399" s="10">
        <v>1.165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512</v>
      </c>
      <c r="F400" s="7" t="s">
        <v>513</v>
      </c>
      <c r="G400" s="7" t="s">
        <v>699</v>
      </c>
      <c r="H400" s="8">
        <v>44102</v>
      </c>
      <c r="I400" s="7">
        <v>23</v>
      </c>
      <c r="J400" s="7" t="s">
        <v>26</v>
      </c>
      <c r="K400" s="7" t="s">
        <v>700</v>
      </c>
      <c r="L400" s="7" t="s">
        <v>701</v>
      </c>
      <c r="M400" s="7">
        <v>1</v>
      </c>
      <c r="N400" s="9">
        <v>19664</v>
      </c>
      <c r="O400" s="7" t="s">
        <v>35</v>
      </c>
      <c r="P400" s="7" t="s">
        <v>30</v>
      </c>
      <c r="Q400" s="7" t="s">
        <v>257</v>
      </c>
      <c r="R400" s="7" t="s">
        <v>32</v>
      </c>
      <c r="S400" s="7" t="s">
        <v>35</v>
      </c>
      <c r="T400" s="10">
        <v>1.165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45616</v>
      </c>
      <c r="F401" s="7" t="s">
        <v>258</v>
      </c>
      <c r="G401" s="7" t="s">
        <v>702</v>
      </c>
      <c r="H401" s="8">
        <v>44102</v>
      </c>
      <c r="I401" s="7">
        <v>23</v>
      </c>
      <c r="J401" s="7" t="s">
        <v>26</v>
      </c>
      <c r="K401" s="7" t="s">
        <v>703</v>
      </c>
      <c r="L401" s="7" t="s">
        <v>704</v>
      </c>
      <c r="M401" s="7">
        <v>2</v>
      </c>
      <c r="N401" s="9">
        <v>132756</v>
      </c>
      <c r="O401" s="7" t="s">
        <v>29</v>
      </c>
      <c r="P401" s="7" t="s">
        <v>30</v>
      </c>
      <c r="Q401" s="7" t="s">
        <v>257</v>
      </c>
      <c r="R401" s="7" t="s">
        <v>32</v>
      </c>
      <c r="S401" s="7" t="s">
        <v>29</v>
      </c>
      <c r="T401" s="10">
        <v>1.165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96</v>
      </c>
      <c r="F402" s="7" t="s">
        <v>97</v>
      </c>
      <c r="G402" s="7" t="s">
        <v>702</v>
      </c>
      <c r="H402" s="8">
        <v>44102</v>
      </c>
      <c r="I402" s="7">
        <v>23</v>
      </c>
      <c r="J402" s="7" t="s">
        <v>26</v>
      </c>
      <c r="K402" s="7" t="s">
        <v>703</v>
      </c>
      <c r="L402" s="7" t="s">
        <v>704</v>
      </c>
      <c r="M402" s="7">
        <v>2</v>
      </c>
      <c r="N402" s="9">
        <v>8740</v>
      </c>
      <c r="O402" s="7" t="s">
        <v>35</v>
      </c>
      <c r="P402" s="7" t="s">
        <v>30</v>
      </c>
      <c r="Q402" s="7" t="s">
        <v>257</v>
      </c>
      <c r="R402" s="7" t="s">
        <v>32</v>
      </c>
      <c r="S402" s="7" t="s">
        <v>35</v>
      </c>
      <c r="T402" s="10">
        <v>1.165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98</v>
      </c>
      <c r="F403" s="7" t="s">
        <v>99</v>
      </c>
      <c r="G403" s="7" t="s">
        <v>702</v>
      </c>
      <c r="H403" s="8">
        <v>44102</v>
      </c>
      <c r="I403" s="7">
        <v>23</v>
      </c>
      <c r="J403" s="7" t="s">
        <v>26</v>
      </c>
      <c r="K403" s="7" t="s">
        <v>703</v>
      </c>
      <c r="L403" s="7" t="s">
        <v>704</v>
      </c>
      <c r="M403" s="7">
        <v>2</v>
      </c>
      <c r="N403" s="9">
        <v>9748</v>
      </c>
      <c r="O403" s="7" t="s">
        <v>35</v>
      </c>
      <c r="P403" s="7" t="s">
        <v>30</v>
      </c>
      <c r="Q403" s="7" t="s">
        <v>257</v>
      </c>
      <c r="R403" s="7" t="s">
        <v>32</v>
      </c>
      <c r="S403" s="7" t="s">
        <v>35</v>
      </c>
      <c r="T403" s="10">
        <v>1.165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40038</v>
      </c>
      <c r="F404" s="7" t="s">
        <v>227</v>
      </c>
      <c r="G404" s="7" t="s">
        <v>705</v>
      </c>
      <c r="H404" s="8">
        <v>44102</v>
      </c>
      <c r="I404" s="7">
        <v>23</v>
      </c>
      <c r="J404" s="7" t="s">
        <v>26</v>
      </c>
      <c r="K404" s="7" t="s">
        <v>706</v>
      </c>
      <c r="L404" s="7" t="s">
        <v>707</v>
      </c>
      <c r="M404" s="7">
        <v>2</v>
      </c>
      <c r="N404" s="9">
        <v>290404</v>
      </c>
      <c r="O404" s="7" t="s">
        <v>29</v>
      </c>
      <c r="P404" s="7" t="s">
        <v>30</v>
      </c>
      <c r="Q404" s="7" t="s">
        <v>257</v>
      </c>
      <c r="R404" s="7" t="s">
        <v>32</v>
      </c>
      <c r="S404" s="7" t="s">
        <v>29</v>
      </c>
      <c r="T404" s="10">
        <v>1.165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36021</v>
      </c>
      <c r="F405" s="7" t="s">
        <v>592</v>
      </c>
      <c r="G405" s="7" t="s">
        <v>705</v>
      </c>
      <c r="H405" s="8">
        <v>44102</v>
      </c>
      <c r="I405" s="7">
        <v>23</v>
      </c>
      <c r="J405" s="7" t="s">
        <v>26</v>
      </c>
      <c r="K405" s="7" t="s">
        <v>706</v>
      </c>
      <c r="L405" s="7" t="s">
        <v>707</v>
      </c>
      <c r="M405" s="7">
        <v>2</v>
      </c>
      <c r="N405" s="9">
        <v>75614</v>
      </c>
      <c r="O405" s="7" t="s">
        <v>29</v>
      </c>
      <c r="P405" s="7" t="s">
        <v>30</v>
      </c>
      <c r="Q405" s="7" t="s">
        <v>257</v>
      </c>
      <c r="R405" s="7" t="s">
        <v>32</v>
      </c>
      <c r="S405" s="7" t="s">
        <v>29</v>
      </c>
      <c r="T405" s="10">
        <v>1.165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79</v>
      </c>
      <c r="F406" s="7" t="s">
        <v>80</v>
      </c>
      <c r="G406" s="7" t="s">
        <v>705</v>
      </c>
      <c r="H406" s="8">
        <v>44102</v>
      </c>
      <c r="I406" s="7">
        <v>23</v>
      </c>
      <c r="J406" s="7" t="s">
        <v>26</v>
      </c>
      <c r="K406" s="7" t="s">
        <v>706</v>
      </c>
      <c r="L406" s="7" t="s">
        <v>707</v>
      </c>
      <c r="M406" s="7">
        <v>4</v>
      </c>
      <c r="N406" s="9">
        <v>22856</v>
      </c>
      <c r="O406" s="7" t="s">
        <v>35</v>
      </c>
      <c r="P406" s="7" t="s">
        <v>30</v>
      </c>
      <c r="Q406" s="7" t="s">
        <v>257</v>
      </c>
      <c r="R406" s="7" t="s">
        <v>32</v>
      </c>
      <c r="S406" s="7" t="s">
        <v>35</v>
      </c>
      <c r="T406" s="10">
        <v>1.165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46666</v>
      </c>
      <c r="F407" s="7" t="s">
        <v>427</v>
      </c>
      <c r="G407" s="7" t="s">
        <v>708</v>
      </c>
      <c r="H407" s="8">
        <v>44102</v>
      </c>
      <c r="I407" s="7">
        <v>23</v>
      </c>
      <c r="J407" s="7" t="s">
        <v>26</v>
      </c>
      <c r="K407" s="7" t="s">
        <v>709</v>
      </c>
      <c r="L407" s="7" t="s">
        <v>710</v>
      </c>
      <c r="M407" s="7">
        <v>1</v>
      </c>
      <c r="N407" s="9">
        <v>153269</v>
      </c>
      <c r="O407" s="7" t="s">
        <v>29</v>
      </c>
      <c r="P407" s="7" t="s">
        <v>30</v>
      </c>
      <c r="Q407" s="7" t="s">
        <v>257</v>
      </c>
      <c r="R407" s="7" t="s">
        <v>32</v>
      </c>
      <c r="S407" s="7" t="s">
        <v>29</v>
      </c>
      <c r="T407" s="10">
        <v>1.165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69</v>
      </c>
      <c r="F408" s="7" t="s">
        <v>711</v>
      </c>
      <c r="G408" s="7" t="s">
        <v>712</v>
      </c>
      <c r="H408" s="8">
        <v>44102</v>
      </c>
      <c r="I408" s="7">
        <v>23</v>
      </c>
      <c r="J408" s="7" t="s">
        <v>26</v>
      </c>
      <c r="K408" s="7" t="s">
        <v>706</v>
      </c>
      <c r="L408" s="7" t="s">
        <v>707</v>
      </c>
      <c r="M408" s="7">
        <v>1</v>
      </c>
      <c r="N408" s="9">
        <v>231899</v>
      </c>
      <c r="O408" s="7" t="s">
        <v>345</v>
      </c>
      <c r="P408" s="7" t="s">
        <v>30</v>
      </c>
      <c r="Q408" s="7" t="s">
        <v>257</v>
      </c>
      <c r="R408" s="7" t="s">
        <v>32</v>
      </c>
      <c r="S408" s="7" t="s">
        <v>29</v>
      </c>
      <c r="T408" s="10">
        <v>1.165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40884</v>
      </c>
      <c r="F409" s="7" t="s">
        <v>290</v>
      </c>
      <c r="G409" s="7" t="s">
        <v>713</v>
      </c>
      <c r="H409" s="8">
        <v>44102</v>
      </c>
      <c r="I409" s="7">
        <v>23</v>
      </c>
      <c r="J409" s="7" t="s">
        <v>26</v>
      </c>
      <c r="K409" s="7" t="s">
        <v>714</v>
      </c>
      <c r="L409" s="7" t="s">
        <v>715</v>
      </c>
      <c r="M409" s="7">
        <v>2</v>
      </c>
      <c r="N409" s="9">
        <v>267816</v>
      </c>
      <c r="O409" s="7" t="s">
        <v>29</v>
      </c>
      <c r="P409" s="7" t="s">
        <v>30</v>
      </c>
      <c r="Q409" s="7" t="s">
        <v>257</v>
      </c>
      <c r="R409" s="7" t="s">
        <v>32</v>
      </c>
      <c r="S409" s="7" t="s">
        <v>29</v>
      </c>
      <c r="T409" s="10">
        <v>1.165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79</v>
      </c>
      <c r="F410" s="7" t="s">
        <v>80</v>
      </c>
      <c r="G410" s="7" t="s">
        <v>713</v>
      </c>
      <c r="H410" s="8">
        <v>44102</v>
      </c>
      <c r="I410" s="7">
        <v>23</v>
      </c>
      <c r="J410" s="7" t="s">
        <v>26</v>
      </c>
      <c r="K410" s="7" t="s">
        <v>714</v>
      </c>
      <c r="L410" s="7" t="s">
        <v>715</v>
      </c>
      <c r="M410" s="7">
        <v>2</v>
      </c>
      <c r="N410" s="9">
        <v>11428</v>
      </c>
      <c r="O410" s="7" t="s">
        <v>35</v>
      </c>
      <c r="P410" s="7" t="s">
        <v>30</v>
      </c>
      <c r="Q410" s="7" t="s">
        <v>257</v>
      </c>
      <c r="R410" s="7" t="s">
        <v>32</v>
      </c>
      <c r="S410" s="7" t="s">
        <v>35</v>
      </c>
      <c r="T410" s="10">
        <v>1.165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47702</v>
      </c>
      <c r="F411" s="7" t="s">
        <v>246</v>
      </c>
      <c r="G411" s="7" t="s">
        <v>716</v>
      </c>
      <c r="H411" s="8">
        <v>44102</v>
      </c>
      <c r="I411" s="7">
        <v>23</v>
      </c>
      <c r="J411" s="7" t="s">
        <v>26</v>
      </c>
      <c r="K411" s="7" t="s">
        <v>717</v>
      </c>
      <c r="L411" s="7" t="s">
        <v>718</v>
      </c>
      <c r="M411" s="7">
        <v>4</v>
      </c>
      <c r="N411" s="9">
        <v>293816</v>
      </c>
      <c r="O411" s="7" t="s">
        <v>29</v>
      </c>
      <c r="P411" s="7" t="s">
        <v>30</v>
      </c>
      <c r="Q411" s="7" t="s">
        <v>257</v>
      </c>
      <c r="R411" s="7" t="s">
        <v>32</v>
      </c>
      <c r="S411" s="7" t="s">
        <v>29</v>
      </c>
      <c r="T411" s="10">
        <v>1.165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47701</v>
      </c>
      <c r="F412" s="7" t="s">
        <v>719</v>
      </c>
      <c r="G412" s="7" t="s">
        <v>720</v>
      </c>
      <c r="H412" s="8">
        <v>44102</v>
      </c>
      <c r="I412" s="7">
        <v>23</v>
      </c>
      <c r="J412" s="7" t="s">
        <v>26</v>
      </c>
      <c r="K412" s="7" t="s">
        <v>717</v>
      </c>
      <c r="L412" s="7" t="s">
        <v>718</v>
      </c>
      <c r="M412" s="7">
        <v>4</v>
      </c>
      <c r="N412" s="9">
        <v>246928</v>
      </c>
      <c r="O412" s="7" t="s">
        <v>29</v>
      </c>
      <c r="P412" s="7" t="s">
        <v>30</v>
      </c>
      <c r="Q412" s="7" t="s">
        <v>257</v>
      </c>
      <c r="R412" s="7" t="s">
        <v>32</v>
      </c>
      <c r="S412" s="7" t="s">
        <v>29</v>
      </c>
      <c r="T412" s="10">
        <v>1.165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252</v>
      </c>
      <c r="F413" s="7" t="s">
        <v>253</v>
      </c>
      <c r="G413" s="7" t="s">
        <v>721</v>
      </c>
      <c r="H413" s="8">
        <v>44103</v>
      </c>
      <c r="I413" s="7">
        <v>23</v>
      </c>
      <c r="J413" s="7" t="s">
        <v>26</v>
      </c>
      <c r="K413" s="7" t="s">
        <v>646</v>
      </c>
      <c r="L413" s="7" t="s">
        <v>647</v>
      </c>
      <c r="M413" s="7">
        <v>2</v>
      </c>
      <c r="N413" s="9">
        <v>11748</v>
      </c>
      <c r="O413" s="7" t="s">
        <v>52</v>
      </c>
      <c r="P413" s="7" t="s">
        <v>30</v>
      </c>
      <c r="Q413" s="7" t="s">
        <v>257</v>
      </c>
      <c r="R413" s="7" t="s">
        <v>32</v>
      </c>
      <c r="S413" s="7" t="s">
        <v>29</v>
      </c>
      <c r="T413" s="10">
        <v>1.165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40038</v>
      </c>
      <c r="F414" s="7" t="s">
        <v>227</v>
      </c>
      <c r="G414" s="7" t="s">
        <v>722</v>
      </c>
      <c r="H414" s="8">
        <v>44103</v>
      </c>
      <c r="I414" s="7">
        <v>23</v>
      </c>
      <c r="J414" s="7" t="s">
        <v>26</v>
      </c>
      <c r="K414" s="7" t="s">
        <v>646</v>
      </c>
      <c r="L414" s="7" t="s">
        <v>647</v>
      </c>
      <c r="M414" s="7">
        <v>4</v>
      </c>
      <c r="N414" s="9">
        <v>580808</v>
      </c>
      <c r="O414" s="7" t="s">
        <v>29</v>
      </c>
      <c r="P414" s="7" t="s">
        <v>30</v>
      </c>
      <c r="Q414" s="7" t="s">
        <v>257</v>
      </c>
      <c r="R414" s="7" t="s">
        <v>32</v>
      </c>
      <c r="S414" s="7" t="s">
        <v>29</v>
      </c>
      <c r="T414" s="10">
        <v>1.165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45616</v>
      </c>
      <c r="F415" s="7" t="s">
        <v>258</v>
      </c>
      <c r="G415" s="7" t="s">
        <v>723</v>
      </c>
      <c r="H415" s="8">
        <v>44103</v>
      </c>
      <c r="I415" s="7">
        <v>23</v>
      </c>
      <c r="J415" s="7" t="s">
        <v>26</v>
      </c>
      <c r="K415" s="7" t="s">
        <v>724</v>
      </c>
      <c r="L415" s="7" t="s">
        <v>725</v>
      </c>
      <c r="M415" s="7">
        <v>4</v>
      </c>
      <c r="N415" s="9">
        <v>265512</v>
      </c>
      <c r="O415" s="7" t="s">
        <v>29</v>
      </c>
      <c r="P415" s="7" t="s">
        <v>30</v>
      </c>
      <c r="Q415" s="7" t="s">
        <v>257</v>
      </c>
      <c r="R415" s="7" t="s">
        <v>32</v>
      </c>
      <c r="S415" s="7" t="s">
        <v>29</v>
      </c>
      <c r="T415" s="10">
        <v>1.165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96</v>
      </c>
      <c r="F416" s="7" t="s">
        <v>97</v>
      </c>
      <c r="G416" s="7" t="s">
        <v>723</v>
      </c>
      <c r="H416" s="8">
        <v>44103</v>
      </c>
      <c r="I416" s="7">
        <v>23</v>
      </c>
      <c r="J416" s="7" t="s">
        <v>26</v>
      </c>
      <c r="K416" s="7" t="s">
        <v>724</v>
      </c>
      <c r="L416" s="7" t="s">
        <v>725</v>
      </c>
      <c r="M416" s="7">
        <v>4</v>
      </c>
      <c r="N416" s="9">
        <v>17480</v>
      </c>
      <c r="O416" s="7" t="s">
        <v>35</v>
      </c>
      <c r="P416" s="7" t="s">
        <v>30</v>
      </c>
      <c r="Q416" s="7" t="s">
        <v>257</v>
      </c>
      <c r="R416" s="7" t="s">
        <v>32</v>
      </c>
      <c r="S416" s="7" t="s">
        <v>35</v>
      </c>
      <c r="T416" s="10">
        <v>1.165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50857</v>
      </c>
      <c r="F417" s="7" t="s">
        <v>144</v>
      </c>
      <c r="G417" s="7" t="s">
        <v>726</v>
      </c>
      <c r="H417" s="8">
        <v>44104</v>
      </c>
      <c r="I417" s="7">
        <v>23</v>
      </c>
      <c r="J417" s="7" t="s">
        <v>26</v>
      </c>
      <c r="K417" s="7" t="s">
        <v>727</v>
      </c>
      <c r="L417" s="7" t="s">
        <v>728</v>
      </c>
      <c r="M417" s="7">
        <v>2</v>
      </c>
      <c r="N417" s="9">
        <v>156488</v>
      </c>
      <c r="O417" s="7" t="s">
        <v>29</v>
      </c>
      <c r="P417" s="7" t="s">
        <v>30</v>
      </c>
      <c r="Q417" s="7" t="s">
        <v>257</v>
      </c>
      <c r="R417" s="7" t="s">
        <v>32</v>
      </c>
      <c r="S417" s="7" t="s">
        <v>29</v>
      </c>
      <c r="T417" s="10">
        <v>1.165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96</v>
      </c>
      <c r="F418" s="7" t="s">
        <v>97</v>
      </c>
      <c r="G418" s="7" t="s">
        <v>726</v>
      </c>
      <c r="H418" s="8">
        <v>44104</v>
      </c>
      <c r="I418" s="7">
        <v>23</v>
      </c>
      <c r="J418" s="7" t="s">
        <v>26</v>
      </c>
      <c r="K418" s="7" t="s">
        <v>727</v>
      </c>
      <c r="L418" s="7" t="s">
        <v>728</v>
      </c>
      <c r="M418" s="7">
        <v>2</v>
      </c>
      <c r="N418" s="9">
        <v>8740</v>
      </c>
      <c r="O418" s="7" t="s">
        <v>35</v>
      </c>
      <c r="P418" s="7" t="s">
        <v>30</v>
      </c>
      <c r="Q418" s="7" t="s">
        <v>257</v>
      </c>
      <c r="R418" s="7" t="s">
        <v>32</v>
      </c>
      <c r="S418" s="7" t="s">
        <v>35</v>
      </c>
      <c r="T418" s="10">
        <v>1.165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98</v>
      </c>
      <c r="F419" s="7" t="s">
        <v>99</v>
      </c>
      <c r="G419" s="7" t="s">
        <v>726</v>
      </c>
      <c r="H419" s="8">
        <v>44104</v>
      </c>
      <c r="I419" s="7">
        <v>23</v>
      </c>
      <c r="J419" s="7" t="s">
        <v>26</v>
      </c>
      <c r="K419" s="7" t="s">
        <v>727</v>
      </c>
      <c r="L419" s="7" t="s">
        <v>728</v>
      </c>
      <c r="M419" s="7">
        <v>2</v>
      </c>
      <c r="N419" s="9">
        <v>9748</v>
      </c>
      <c r="O419" s="7" t="s">
        <v>35</v>
      </c>
      <c r="P419" s="7" t="s">
        <v>30</v>
      </c>
      <c r="Q419" s="7" t="s">
        <v>257</v>
      </c>
      <c r="R419" s="7" t="s">
        <v>32</v>
      </c>
      <c r="S419" s="7" t="s">
        <v>35</v>
      </c>
      <c r="T419" s="10">
        <v>1.165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50967</v>
      </c>
      <c r="F420" s="7" t="s">
        <v>224</v>
      </c>
      <c r="G420" s="7" t="s">
        <v>729</v>
      </c>
      <c r="H420" s="8">
        <v>44104</v>
      </c>
      <c r="I420" s="7">
        <v>23</v>
      </c>
      <c r="J420" s="7" t="s">
        <v>26</v>
      </c>
      <c r="K420" s="7" t="s">
        <v>730</v>
      </c>
      <c r="L420" s="7" t="s">
        <v>731</v>
      </c>
      <c r="M420" s="7">
        <v>4</v>
      </c>
      <c r="N420" s="9">
        <v>94084</v>
      </c>
      <c r="O420" s="7" t="s">
        <v>29</v>
      </c>
      <c r="P420" s="7" t="s">
        <v>30</v>
      </c>
      <c r="Q420" s="7" t="s">
        <v>257</v>
      </c>
      <c r="R420" s="7" t="s">
        <v>32</v>
      </c>
      <c r="S420" s="7" t="s">
        <v>29</v>
      </c>
      <c r="T420" s="10">
        <v>1.165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33</v>
      </c>
      <c r="F421" s="7" t="s">
        <v>34</v>
      </c>
      <c r="G421" s="7" t="s">
        <v>729</v>
      </c>
      <c r="H421" s="8">
        <v>44104</v>
      </c>
      <c r="I421" s="7">
        <v>23</v>
      </c>
      <c r="J421" s="7" t="s">
        <v>26</v>
      </c>
      <c r="K421" s="7" t="s">
        <v>730</v>
      </c>
      <c r="L421" s="7" t="s">
        <v>731</v>
      </c>
      <c r="M421" s="7">
        <v>4</v>
      </c>
      <c r="N421" s="9">
        <v>12436</v>
      </c>
      <c r="O421" s="7" t="s">
        <v>35</v>
      </c>
      <c r="P421" s="7" t="s">
        <v>30</v>
      </c>
      <c r="Q421" s="7" t="s">
        <v>257</v>
      </c>
      <c r="R421" s="7" t="s">
        <v>32</v>
      </c>
      <c r="S421" s="7" t="s">
        <v>35</v>
      </c>
      <c r="T421" s="10">
        <v>1.165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36</v>
      </c>
      <c r="F422" s="7" t="s">
        <v>37</v>
      </c>
      <c r="G422" s="7" t="s">
        <v>729</v>
      </c>
      <c r="H422" s="8">
        <v>44104</v>
      </c>
      <c r="I422" s="7">
        <v>23</v>
      </c>
      <c r="J422" s="7" t="s">
        <v>26</v>
      </c>
      <c r="K422" s="7" t="s">
        <v>730</v>
      </c>
      <c r="L422" s="7" t="s">
        <v>731</v>
      </c>
      <c r="M422" s="7">
        <v>4</v>
      </c>
      <c r="N422" s="9">
        <v>10756</v>
      </c>
      <c r="O422" s="7" t="s">
        <v>35</v>
      </c>
      <c r="P422" s="7" t="s">
        <v>30</v>
      </c>
      <c r="Q422" s="7" t="s">
        <v>257</v>
      </c>
      <c r="R422" s="7" t="s">
        <v>32</v>
      </c>
      <c r="S422" s="7" t="s">
        <v>35</v>
      </c>
      <c r="T422" s="10">
        <v>1.165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39</v>
      </c>
      <c r="F423" s="7" t="s">
        <v>40</v>
      </c>
      <c r="G423" s="7" t="s">
        <v>729</v>
      </c>
      <c r="H423" s="8">
        <v>44104</v>
      </c>
      <c r="I423" s="7">
        <v>23</v>
      </c>
      <c r="J423" s="7" t="s">
        <v>26</v>
      </c>
      <c r="K423" s="7" t="s">
        <v>730</v>
      </c>
      <c r="L423" s="7" t="s">
        <v>731</v>
      </c>
      <c r="M423" s="7">
        <v>4</v>
      </c>
      <c r="N423" s="9">
        <v>2016</v>
      </c>
      <c r="O423" s="7" t="s">
        <v>35</v>
      </c>
      <c r="P423" s="7" t="s">
        <v>30</v>
      </c>
      <c r="Q423" s="7" t="s">
        <v>257</v>
      </c>
      <c r="R423" s="7" t="s">
        <v>32</v>
      </c>
      <c r="S423" s="7" t="s">
        <v>35</v>
      </c>
      <c r="T423" s="10">
        <v>1.165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88</v>
      </c>
      <c r="F424" s="7" t="s">
        <v>89</v>
      </c>
      <c r="G424" s="7" t="s">
        <v>729</v>
      </c>
      <c r="H424" s="8">
        <v>44104</v>
      </c>
      <c r="I424" s="7">
        <v>23</v>
      </c>
      <c r="J424" s="7" t="s">
        <v>26</v>
      </c>
      <c r="K424" s="7" t="s">
        <v>730</v>
      </c>
      <c r="L424" s="7" t="s">
        <v>731</v>
      </c>
      <c r="M424" s="7">
        <v>1</v>
      </c>
      <c r="N424" s="9">
        <v>9664</v>
      </c>
      <c r="O424" s="7" t="s">
        <v>35</v>
      </c>
      <c r="P424" s="7" t="s">
        <v>30</v>
      </c>
      <c r="Q424" s="7" t="s">
        <v>257</v>
      </c>
      <c r="R424" s="7" t="s">
        <v>32</v>
      </c>
      <c r="S424" s="7" t="s">
        <v>35</v>
      </c>
      <c r="T424" s="10">
        <v>1.165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51266</v>
      </c>
      <c r="F425" s="7" t="s">
        <v>732</v>
      </c>
      <c r="G425" s="7" t="s">
        <v>733</v>
      </c>
      <c r="H425" s="8">
        <v>44104</v>
      </c>
      <c r="I425" s="7">
        <v>23</v>
      </c>
      <c r="J425" s="7" t="s">
        <v>26</v>
      </c>
      <c r="K425" s="7" t="s">
        <v>302</v>
      </c>
      <c r="L425" s="7" t="s">
        <v>303</v>
      </c>
      <c r="M425" s="7">
        <v>4</v>
      </c>
      <c r="N425" s="9">
        <v>169420</v>
      </c>
      <c r="O425" s="7" t="s">
        <v>29</v>
      </c>
      <c r="P425" s="7" t="s">
        <v>30</v>
      </c>
      <c r="Q425" s="7" t="s">
        <v>257</v>
      </c>
      <c r="R425" s="7" t="s">
        <v>32</v>
      </c>
      <c r="S425" s="7" t="s">
        <v>29</v>
      </c>
      <c r="T425" s="10">
        <v>1.165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33</v>
      </c>
      <c r="F426" s="7" t="s">
        <v>34</v>
      </c>
      <c r="G426" s="7" t="s">
        <v>733</v>
      </c>
      <c r="H426" s="8">
        <v>44104</v>
      </c>
      <c r="I426" s="7">
        <v>23</v>
      </c>
      <c r="J426" s="7" t="s">
        <v>26</v>
      </c>
      <c r="K426" s="7" t="s">
        <v>302</v>
      </c>
      <c r="L426" s="7" t="s">
        <v>303</v>
      </c>
      <c r="M426" s="7">
        <v>4</v>
      </c>
      <c r="N426" s="9">
        <v>12436</v>
      </c>
      <c r="O426" s="7" t="s">
        <v>35</v>
      </c>
      <c r="P426" s="7" t="s">
        <v>30</v>
      </c>
      <c r="Q426" s="7" t="s">
        <v>257</v>
      </c>
      <c r="R426" s="7" t="s">
        <v>32</v>
      </c>
      <c r="S426" s="7" t="s">
        <v>35</v>
      </c>
      <c r="T426" s="10">
        <v>1.165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36</v>
      </c>
      <c r="F427" s="7" t="s">
        <v>37</v>
      </c>
      <c r="G427" s="7" t="s">
        <v>733</v>
      </c>
      <c r="H427" s="8">
        <v>44104</v>
      </c>
      <c r="I427" s="7">
        <v>23</v>
      </c>
      <c r="J427" s="7" t="s">
        <v>26</v>
      </c>
      <c r="K427" s="7" t="s">
        <v>302</v>
      </c>
      <c r="L427" s="7" t="s">
        <v>303</v>
      </c>
      <c r="M427" s="7">
        <v>4</v>
      </c>
      <c r="N427" s="9">
        <v>10756</v>
      </c>
      <c r="O427" s="7" t="s">
        <v>35</v>
      </c>
      <c r="P427" s="7" t="s">
        <v>30</v>
      </c>
      <c r="Q427" s="7" t="s">
        <v>257</v>
      </c>
      <c r="R427" s="7" t="s">
        <v>32</v>
      </c>
      <c r="S427" s="7" t="s">
        <v>35</v>
      </c>
      <c r="T427" s="10">
        <v>1.165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40052</v>
      </c>
      <c r="F428" s="7" t="s">
        <v>734</v>
      </c>
      <c r="G428" s="7" t="s">
        <v>735</v>
      </c>
      <c r="H428" s="8">
        <v>44104</v>
      </c>
      <c r="I428" s="7">
        <v>23</v>
      </c>
      <c r="J428" s="7" t="s">
        <v>26</v>
      </c>
      <c r="K428" s="7" t="s">
        <v>736</v>
      </c>
      <c r="L428" s="7" t="s">
        <v>737</v>
      </c>
      <c r="M428" s="7">
        <v>4</v>
      </c>
      <c r="N428" s="9">
        <v>606624</v>
      </c>
      <c r="O428" s="7" t="s">
        <v>29</v>
      </c>
      <c r="P428" s="7" t="s">
        <v>30</v>
      </c>
      <c r="Q428" s="7" t="s">
        <v>257</v>
      </c>
      <c r="R428" s="7" t="s">
        <v>349</v>
      </c>
      <c r="S428" s="7" t="s">
        <v>29</v>
      </c>
      <c r="T428" s="10">
        <v>1.165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50657</v>
      </c>
      <c r="F429" s="7" t="s">
        <v>70</v>
      </c>
      <c r="G429" s="7" t="s">
        <v>738</v>
      </c>
      <c r="H429" s="8">
        <v>44104</v>
      </c>
      <c r="I429" s="7">
        <v>23</v>
      </c>
      <c r="J429" s="7" t="s">
        <v>26</v>
      </c>
      <c r="K429" s="7" t="s">
        <v>739</v>
      </c>
      <c r="L429" s="7" t="s">
        <v>740</v>
      </c>
      <c r="M429" s="7">
        <v>2</v>
      </c>
      <c r="N429" s="9">
        <v>220152</v>
      </c>
      <c r="O429" s="7" t="s">
        <v>29</v>
      </c>
      <c r="P429" s="7" t="s">
        <v>30</v>
      </c>
      <c r="Q429" s="7" t="s">
        <v>257</v>
      </c>
      <c r="R429" s="7" t="s">
        <v>32</v>
      </c>
      <c r="S429" s="7" t="s">
        <v>29</v>
      </c>
      <c r="T429" s="10">
        <v>1.165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79</v>
      </c>
      <c r="F430" s="7" t="s">
        <v>80</v>
      </c>
      <c r="G430" s="7" t="s">
        <v>738</v>
      </c>
      <c r="H430" s="8">
        <v>44104</v>
      </c>
      <c r="I430" s="7">
        <v>23</v>
      </c>
      <c r="J430" s="7" t="s">
        <v>26</v>
      </c>
      <c r="K430" s="7" t="s">
        <v>739</v>
      </c>
      <c r="L430" s="7" t="s">
        <v>740</v>
      </c>
      <c r="M430" s="7">
        <v>2</v>
      </c>
      <c r="N430" s="9">
        <v>11428</v>
      </c>
      <c r="O430" s="7" t="s">
        <v>35</v>
      </c>
      <c r="P430" s="7" t="s">
        <v>30</v>
      </c>
      <c r="Q430" s="7" t="s">
        <v>257</v>
      </c>
      <c r="R430" s="7" t="s">
        <v>32</v>
      </c>
      <c r="S430" s="7" t="s">
        <v>35</v>
      </c>
      <c r="T430" s="10">
        <v>1.165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76</v>
      </c>
      <c r="F431" s="7" t="s">
        <v>77</v>
      </c>
      <c r="G431" s="7" t="s">
        <v>738</v>
      </c>
      <c r="H431" s="8">
        <v>44104</v>
      </c>
      <c r="I431" s="7">
        <v>23</v>
      </c>
      <c r="J431" s="7" t="s">
        <v>26</v>
      </c>
      <c r="K431" s="7" t="s">
        <v>739</v>
      </c>
      <c r="L431" s="7" t="s">
        <v>740</v>
      </c>
      <c r="M431" s="7">
        <v>2</v>
      </c>
      <c r="N431" s="9">
        <v>10588</v>
      </c>
      <c r="O431" s="7" t="s">
        <v>35</v>
      </c>
      <c r="P431" s="7" t="s">
        <v>30</v>
      </c>
      <c r="Q431" s="7" t="s">
        <v>257</v>
      </c>
      <c r="R431" s="7" t="s">
        <v>32</v>
      </c>
      <c r="S431" s="7" t="s">
        <v>35</v>
      </c>
      <c r="T431" s="10">
        <v>1.165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40490</v>
      </c>
      <c r="F432" s="7" t="s">
        <v>741</v>
      </c>
      <c r="G432" s="7" t="s">
        <v>742</v>
      </c>
      <c r="H432" s="8">
        <v>44104</v>
      </c>
      <c r="I432" s="7">
        <v>23</v>
      </c>
      <c r="J432" s="7" t="s">
        <v>26</v>
      </c>
      <c r="K432" s="7" t="s">
        <v>743</v>
      </c>
      <c r="L432" s="7" t="s">
        <v>744</v>
      </c>
      <c r="M432" s="7">
        <v>2</v>
      </c>
      <c r="N432" s="9">
        <v>170826</v>
      </c>
      <c r="O432" s="7" t="s">
        <v>29</v>
      </c>
      <c r="P432" s="7" t="s">
        <v>30</v>
      </c>
      <c r="Q432" s="7" t="s">
        <v>257</v>
      </c>
      <c r="R432" s="7" t="s">
        <v>32</v>
      </c>
      <c r="S432" s="7" t="s">
        <v>29</v>
      </c>
      <c r="T432" s="10">
        <v>1.165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33</v>
      </c>
      <c r="F433" s="7" t="s">
        <v>34</v>
      </c>
      <c r="G433" s="7" t="s">
        <v>742</v>
      </c>
      <c r="H433" s="8">
        <v>44104</v>
      </c>
      <c r="I433" s="7">
        <v>23</v>
      </c>
      <c r="J433" s="7" t="s">
        <v>26</v>
      </c>
      <c r="K433" s="7" t="s">
        <v>743</v>
      </c>
      <c r="L433" s="7" t="s">
        <v>744</v>
      </c>
      <c r="M433" s="7">
        <v>2</v>
      </c>
      <c r="N433" s="9">
        <v>6218</v>
      </c>
      <c r="O433" s="7" t="s">
        <v>35</v>
      </c>
      <c r="P433" s="7" t="s">
        <v>30</v>
      </c>
      <c r="Q433" s="7" t="s">
        <v>257</v>
      </c>
      <c r="R433" s="7" t="s">
        <v>32</v>
      </c>
      <c r="S433" s="7" t="s">
        <v>35</v>
      </c>
      <c r="T433" s="10">
        <v>1.165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36</v>
      </c>
      <c r="F434" s="7" t="s">
        <v>37</v>
      </c>
      <c r="G434" s="7" t="s">
        <v>742</v>
      </c>
      <c r="H434" s="8">
        <v>44104</v>
      </c>
      <c r="I434" s="7">
        <v>23</v>
      </c>
      <c r="J434" s="7" t="s">
        <v>26</v>
      </c>
      <c r="K434" s="7" t="s">
        <v>743</v>
      </c>
      <c r="L434" s="7" t="s">
        <v>744</v>
      </c>
      <c r="M434" s="7">
        <v>2</v>
      </c>
      <c r="N434" s="9">
        <v>5378</v>
      </c>
      <c r="O434" s="7" t="s">
        <v>35</v>
      </c>
      <c r="P434" s="7" t="s">
        <v>30</v>
      </c>
      <c r="Q434" s="7" t="s">
        <v>257</v>
      </c>
      <c r="R434" s="7" t="s">
        <v>32</v>
      </c>
      <c r="S434" s="7" t="s">
        <v>35</v>
      </c>
      <c r="T434" s="10">
        <v>1.165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39</v>
      </c>
      <c r="F435" s="7" t="s">
        <v>40</v>
      </c>
      <c r="G435" s="7" t="s">
        <v>742</v>
      </c>
      <c r="H435" s="8">
        <v>44104</v>
      </c>
      <c r="I435" s="7">
        <v>23</v>
      </c>
      <c r="J435" s="7" t="s">
        <v>26</v>
      </c>
      <c r="K435" s="7" t="s">
        <v>743</v>
      </c>
      <c r="L435" s="7" t="s">
        <v>744</v>
      </c>
      <c r="M435" s="7">
        <v>2</v>
      </c>
      <c r="N435" s="9">
        <v>1008</v>
      </c>
      <c r="O435" s="7" t="s">
        <v>35</v>
      </c>
      <c r="P435" s="7" t="s">
        <v>30</v>
      </c>
      <c r="Q435" s="7" t="s">
        <v>257</v>
      </c>
      <c r="R435" s="7" t="s">
        <v>32</v>
      </c>
      <c r="S435" s="7" t="s">
        <v>35</v>
      </c>
      <c r="T435" s="10">
        <v>1.165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46715</v>
      </c>
      <c r="F436" s="7" t="s">
        <v>745</v>
      </c>
      <c r="G436" s="7" t="s">
        <v>746</v>
      </c>
      <c r="H436" s="8">
        <v>44104</v>
      </c>
      <c r="I436" s="7">
        <v>23</v>
      </c>
      <c r="J436" s="7" t="s">
        <v>26</v>
      </c>
      <c r="K436" s="7" t="s">
        <v>747</v>
      </c>
      <c r="L436" s="7" t="s">
        <v>748</v>
      </c>
      <c r="M436" s="7">
        <v>2</v>
      </c>
      <c r="N436" s="9">
        <v>275882</v>
      </c>
      <c r="O436" s="7" t="s">
        <v>29</v>
      </c>
      <c r="P436" s="7" t="s">
        <v>30</v>
      </c>
      <c r="Q436" s="7" t="s">
        <v>257</v>
      </c>
      <c r="R436" s="7" t="s">
        <v>349</v>
      </c>
      <c r="S436" s="7" t="s">
        <v>29</v>
      </c>
      <c r="T436" s="10">
        <v>1.165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79</v>
      </c>
      <c r="F437" s="7" t="s">
        <v>80</v>
      </c>
      <c r="G437" s="7" t="s">
        <v>746</v>
      </c>
      <c r="H437" s="8">
        <v>44104</v>
      </c>
      <c r="I437" s="7">
        <v>23</v>
      </c>
      <c r="J437" s="7" t="s">
        <v>26</v>
      </c>
      <c r="K437" s="7" t="s">
        <v>747</v>
      </c>
      <c r="L437" s="7" t="s">
        <v>748</v>
      </c>
      <c r="M437" s="7">
        <v>2</v>
      </c>
      <c r="N437" s="9">
        <v>11428</v>
      </c>
      <c r="O437" s="7" t="s">
        <v>35</v>
      </c>
      <c r="P437" s="7" t="s">
        <v>30</v>
      </c>
      <c r="Q437" s="7" t="s">
        <v>257</v>
      </c>
      <c r="R437" s="7" t="s">
        <v>349</v>
      </c>
      <c r="S437" s="7" t="s">
        <v>35</v>
      </c>
      <c r="T437" s="10">
        <v>1.165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47534</v>
      </c>
      <c r="F438" s="7" t="s">
        <v>508</v>
      </c>
      <c r="G438" s="7" t="s">
        <v>749</v>
      </c>
      <c r="H438" s="8">
        <v>44104</v>
      </c>
      <c r="I438" s="7">
        <v>23</v>
      </c>
      <c r="J438" s="7" t="s">
        <v>26</v>
      </c>
      <c r="K438" s="7" t="s">
        <v>750</v>
      </c>
      <c r="L438" s="7" t="s">
        <v>751</v>
      </c>
      <c r="M438" s="7">
        <v>6</v>
      </c>
      <c r="N438" s="9">
        <v>1453566</v>
      </c>
      <c r="O438" s="7" t="s">
        <v>29</v>
      </c>
      <c r="P438" s="7" t="s">
        <v>30</v>
      </c>
      <c r="Q438" s="7" t="s">
        <v>257</v>
      </c>
      <c r="R438" s="7" t="s">
        <v>32</v>
      </c>
      <c r="S438" s="7" t="s">
        <v>29</v>
      </c>
      <c r="T438" s="10">
        <v>1.165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79</v>
      </c>
      <c r="F439" s="7" t="s">
        <v>80</v>
      </c>
      <c r="G439" s="7" t="s">
        <v>749</v>
      </c>
      <c r="H439" s="8">
        <v>44104</v>
      </c>
      <c r="I439" s="7">
        <v>23</v>
      </c>
      <c r="J439" s="7" t="s">
        <v>26</v>
      </c>
      <c r="K439" s="7" t="s">
        <v>750</v>
      </c>
      <c r="L439" s="7" t="s">
        <v>751</v>
      </c>
      <c r="M439" s="7">
        <v>6</v>
      </c>
      <c r="N439" s="9">
        <v>34284</v>
      </c>
      <c r="O439" s="7" t="s">
        <v>35</v>
      </c>
      <c r="P439" s="7" t="s">
        <v>30</v>
      </c>
      <c r="Q439" s="7" t="s">
        <v>257</v>
      </c>
      <c r="R439" s="7" t="s">
        <v>32</v>
      </c>
      <c r="S439" s="7" t="s">
        <v>35</v>
      </c>
      <c r="T439" s="10">
        <v>1.165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76</v>
      </c>
      <c r="F440" s="7" t="s">
        <v>77</v>
      </c>
      <c r="G440" s="7" t="s">
        <v>749</v>
      </c>
      <c r="H440" s="8">
        <v>44104</v>
      </c>
      <c r="I440" s="7">
        <v>23</v>
      </c>
      <c r="J440" s="7" t="s">
        <v>26</v>
      </c>
      <c r="K440" s="7" t="s">
        <v>750</v>
      </c>
      <c r="L440" s="7" t="s">
        <v>751</v>
      </c>
      <c r="M440" s="7">
        <v>6</v>
      </c>
      <c r="N440" s="9">
        <v>31764</v>
      </c>
      <c r="O440" s="7" t="s">
        <v>35</v>
      </c>
      <c r="P440" s="7" t="s">
        <v>30</v>
      </c>
      <c r="Q440" s="7" t="s">
        <v>257</v>
      </c>
      <c r="R440" s="7" t="s">
        <v>32</v>
      </c>
      <c r="S440" s="7" t="s">
        <v>35</v>
      </c>
      <c r="T440" s="10">
        <v>1.165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752</v>
      </c>
      <c r="F441" s="7" t="s">
        <v>753</v>
      </c>
      <c r="G441" s="7" t="s">
        <v>749</v>
      </c>
      <c r="H441" s="8">
        <v>44104</v>
      </c>
      <c r="I441" s="7">
        <v>23</v>
      </c>
      <c r="J441" s="7" t="s">
        <v>26</v>
      </c>
      <c r="K441" s="7" t="s">
        <v>750</v>
      </c>
      <c r="L441" s="7" t="s">
        <v>751</v>
      </c>
      <c r="M441" s="7">
        <v>1</v>
      </c>
      <c r="N441" s="9">
        <v>21849</v>
      </c>
      <c r="O441" s="7" t="s">
        <v>35</v>
      </c>
      <c r="P441" s="7" t="s">
        <v>30</v>
      </c>
      <c r="Q441" s="7" t="s">
        <v>257</v>
      </c>
      <c r="R441" s="7" t="s">
        <v>32</v>
      </c>
      <c r="S441" s="7" t="s">
        <v>35</v>
      </c>
      <c r="T441" s="10">
        <v>1.165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>
        <v>51394</v>
      </c>
      <c r="F442" s="7" t="s">
        <v>754</v>
      </c>
      <c r="G442" s="7" t="s">
        <v>755</v>
      </c>
      <c r="H442" s="8">
        <v>44104</v>
      </c>
      <c r="I442" s="7">
        <v>23</v>
      </c>
      <c r="J442" s="7" t="s">
        <v>26</v>
      </c>
      <c r="K442" s="7" t="s">
        <v>756</v>
      </c>
      <c r="L442" s="7" t="s">
        <v>757</v>
      </c>
      <c r="M442" s="7">
        <v>12</v>
      </c>
      <c r="N442" s="9">
        <v>2112000</v>
      </c>
      <c r="O442" s="7" t="s">
        <v>29</v>
      </c>
      <c r="P442" s="7" t="s">
        <v>30</v>
      </c>
      <c r="Q442" s="7" t="s">
        <v>257</v>
      </c>
      <c r="R442" s="7" t="s">
        <v>32</v>
      </c>
      <c r="S442" s="7" t="s">
        <v>29</v>
      </c>
      <c r="T442" s="10">
        <v>1.165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>
        <v>50657</v>
      </c>
      <c r="F443" s="7" t="s">
        <v>70</v>
      </c>
      <c r="G443" s="7" t="s">
        <v>755</v>
      </c>
      <c r="H443" s="8">
        <v>44104</v>
      </c>
      <c r="I443" s="7">
        <v>23</v>
      </c>
      <c r="J443" s="7" t="s">
        <v>26</v>
      </c>
      <c r="K443" s="7" t="s">
        <v>756</v>
      </c>
      <c r="L443" s="7" t="s">
        <v>757</v>
      </c>
      <c r="M443" s="7">
        <v>12</v>
      </c>
      <c r="N443" s="9">
        <v>1320912</v>
      </c>
      <c r="O443" s="7" t="s">
        <v>29</v>
      </c>
      <c r="P443" s="7" t="s">
        <v>30</v>
      </c>
      <c r="Q443" s="7" t="s">
        <v>257</v>
      </c>
      <c r="R443" s="7" t="s">
        <v>32</v>
      </c>
      <c r="S443" s="7" t="s">
        <v>29</v>
      </c>
      <c r="T443" s="10">
        <v>1.165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 t="s">
        <v>79</v>
      </c>
      <c r="F444" s="7" t="s">
        <v>80</v>
      </c>
      <c r="G444" s="7" t="s">
        <v>755</v>
      </c>
      <c r="H444" s="8">
        <v>44104</v>
      </c>
      <c r="I444" s="7">
        <v>23</v>
      </c>
      <c r="J444" s="7" t="s">
        <v>26</v>
      </c>
      <c r="K444" s="7" t="s">
        <v>756</v>
      </c>
      <c r="L444" s="7" t="s">
        <v>757</v>
      </c>
      <c r="M444" s="7">
        <v>24</v>
      </c>
      <c r="N444" s="9">
        <v>137136</v>
      </c>
      <c r="O444" s="7" t="s">
        <v>35</v>
      </c>
      <c r="P444" s="7" t="s">
        <v>30</v>
      </c>
      <c r="Q444" s="7" t="s">
        <v>257</v>
      </c>
      <c r="R444" s="7" t="s">
        <v>32</v>
      </c>
      <c r="S444" s="7" t="s">
        <v>35</v>
      </c>
      <c r="T444" s="10">
        <v>1.165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 t="s">
        <v>76</v>
      </c>
      <c r="F445" s="7" t="s">
        <v>77</v>
      </c>
      <c r="G445" s="7" t="s">
        <v>755</v>
      </c>
      <c r="H445" s="8">
        <v>44104</v>
      </c>
      <c r="I445" s="7">
        <v>23</v>
      </c>
      <c r="J445" s="7" t="s">
        <v>26</v>
      </c>
      <c r="K445" s="7" t="s">
        <v>756</v>
      </c>
      <c r="L445" s="7" t="s">
        <v>757</v>
      </c>
      <c r="M445" s="7">
        <v>8</v>
      </c>
      <c r="N445" s="9">
        <v>42352</v>
      </c>
      <c r="O445" s="7" t="s">
        <v>35</v>
      </c>
      <c r="P445" s="7" t="s">
        <v>30</v>
      </c>
      <c r="Q445" s="7" t="s">
        <v>257</v>
      </c>
      <c r="R445" s="7" t="s">
        <v>32</v>
      </c>
      <c r="S445" s="7" t="s">
        <v>35</v>
      </c>
      <c r="T445" s="10">
        <v>1.165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 t="s">
        <v>752</v>
      </c>
      <c r="F446" s="7" t="s">
        <v>753</v>
      </c>
      <c r="G446" s="7" t="s">
        <v>755</v>
      </c>
      <c r="H446" s="8">
        <v>44104</v>
      </c>
      <c r="I446" s="7">
        <v>23</v>
      </c>
      <c r="J446" s="7" t="s">
        <v>26</v>
      </c>
      <c r="K446" s="7" t="s">
        <v>756</v>
      </c>
      <c r="L446" s="7" t="s">
        <v>757</v>
      </c>
      <c r="M446" s="7">
        <v>4</v>
      </c>
      <c r="N446" s="9">
        <v>87400</v>
      </c>
      <c r="O446" s="7" t="s">
        <v>35</v>
      </c>
      <c r="P446" s="7" t="s">
        <v>30</v>
      </c>
      <c r="Q446" s="7" t="s">
        <v>257</v>
      </c>
      <c r="R446" s="7" t="s">
        <v>32</v>
      </c>
      <c r="S446" s="7" t="s">
        <v>35</v>
      </c>
      <c r="T446" s="10">
        <v>1.165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50613</v>
      </c>
      <c r="F447" s="7" t="s">
        <v>367</v>
      </c>
      <c r="G447" s="7" t="s">
        <v>758</v>
      </c>
      <c r="H447" s="8">
        <v>44104</v>
      </c>
      <c r="I447" s="7">
        <v>23</v>
      </c>
      <c r="J447" s="7" t="s">
        <v>26</v>
      </c>
      <c r="K447" s="7" t="s">
        <v>759</v>
      </c>
      <c r="L447" s="7" t="s">
        <v>760</v>
      </c>
      <c r="M447" s="7">
        <v>3</v>
      </c>
      <c r="N447" s="9">
        <v>226869</v>
      </c>
      <c r="O447" s="7" t="s">
        <v>29</v>
      </c>
      <c r="P447" s="7" t="s">
        <v>30</v>
      </c>
      <c r="Q447" s="7" t="s">
        <v>257</v>
      </c>
      <c r="R447" s="7" t="s">
        <v>32</v>
      </c>
      <c r="S447" s="7" t="s">
        <v>29</v>
      </c>
      <c r="T447" s="10">
        <v>1.165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 t="s">
        <v>36</v>
      </c>
      <c r="F448" s="7" t="s">
        <v>37</v>
      </c>
      <c r="G448" s="7" t="s">
        <v>758</v>
      </c>
      <c r="H448" s="8">
        <v>44104</v>
      </c>
      <c r="I448" s="7">
        <v>23</v>
      </c>
      <c r="J448" s="7" t="s">
        <v>26</v>
      </c>
      <c r="K448" s="7" t="s">
        <v>759</v>
      </c>
      <c r="L448" s="7" t="s">
        <v>760</v>
      </c>
      <c r="M448" s="7">
        <v>3</v>
      </c>
      <c r="N448" s="9">
        <v>8067</v>
      </c>
      <c r="O448" s="7" t="s">
        <v>35</v>
      </c>
      <c r="P448" s="7" t="s">
        <v>30</v>
      </c>
      <c r="Q448" s="7" t="s">
        <v>257</v>
      </c>
      <c r="R448" s="7" t="s">
        <v>32</v>
      </c>
      <c r="S448" s="7" t="s">
        <v>35</v>
      </c>
      <c r="T448" s="10">
        <v>1.165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 t="s">
        <v>33</v>
      </c>
      <c r="F449" s="7" t="s">
        <v>34</v>
      </c>
      <c r="G449" s="7" t="s">
        <v>758</v>
      </c>
      <c r="H449" s="8">
        <v>44104</v>
      </c>
      <c r="I449" s="7">
        <v>23</v>
      </c>
      <c r="J449" s="7" t="s">
        <v>26</v>
      </c>
      <c r="K449" s="7" t="s">
        <v>759</v>
      </c>
      <c r="L449" s="7" t="s">
        <v>760</v>
      </c>
      <c r="M449" s="7">
        <v>3</v>
      </c>
      <c r="N449" s="9">
        <v>9327</v>
      </c>
      <c r="O449" s="7" t="s">
        <v>35</v>
      </c>
      <c r="P449" s="7" t="s">
        <v>30</v>
      </c>
      <c r="Q449" s="7" t="s">
        <v>257</v>
      </c>
      <c r="R449" s="7" t="s">
        <v>32</v>
      </c>
      <c r="S449" s="7" t="s">
        <v>35</v>
      </c>
      <c r="T449" s="10">
        <v>1.165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46715</v>
      </c>
      <c r="F450" s="7" t="s">
        <v>745</v>
      </c>
      <c r="G450" s="7" t="s">
        <v>761</v>
      </c>
      <c r="H450" s="8">
        <v>44104</v>
      </c>
      <c r="I450" s="7">
        <v>23</v>
      </c>
      <c r="J450" s="7" t="s">
        <v>26</v>
      </c>
      <c r="K450" s="7" t="s">
        <v>762</v>
      </c>
      <c r="L450" s="7" t="s">
        <v>763</v>
      </c>
      <c r="M450" s="7">
        <v>4</v>
      </c>
      <c r="N450" s="9">
        <v>540272</v>
      </c>
      <c r="O450" s="7" t="s">
        <v>29</v>
      </c>
      <c r="P450" s="7" t="s">
        <v>30</v>
      </c>
      <c r="Q450" s="7" t="s">
        <v>257</v>
      </c>
      <c r="R450" s="7" t="s">
        <v>349</v>
      </c>
      <c r="S450" s="7" t="s">
        <v>29</v>
      </c>
      <c r="T450" s="10">
        <v>1.165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2020_10_13929113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2020-10-30T01:52:38Z</dcterms:created>
  <dcterms:modified xsi:type="dcterms:W3CDTF">2020-10-30T01:52:41Z</dcterms:modified>
</cp:coreProperties>
</file>