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4D7C7A5D-C1D7-4177-B736-0F90256F27CD}" xr6:coauthVersionLast="46" xr6:coauthVersionMax="46" xr10:uidLastSave="{00000000-0000-0000-0000-000000000000}"/>
  <bookViews>
    <workbookView xWindow="-108" yWindow="-108" windowWidth="23256" windowHeight="12576" xr2:uid="{41FE3EDD-7168-434A-8852-05C34B2FF72E}"/>
  </bookViews>
  <sheets>
    <sheet name="2020_12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<sst xmlns="http://schemas.openxmlformats.org/spreadsheetml/2006/main" count="7264" uniqueCount="1250">
  <si>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</si>
  <si>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</si>
  <si>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</si>
  <si>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</si>
  <si>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</si>
  <si>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</si>
  <si>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</si>
  <si>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</si>
  <si>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</si>
  <si>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</si>
  <si>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</si>
  <si>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</si>
  <si>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</si>
  <si>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</si>
  <si>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</si>
  <si>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</si>
  <si>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</si>
  <si>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</si>
  <si>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</si>
  <si>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2020_12_09050054</t>
  </si>
  <si>
    <t xml:space="preserve">ULLOA ONATE HERNAN JAVIER                    </t>
  </si>
  <si>
    <t>G2</t>
  </si>
  <si>
    <t>09050054-6</t>
  </si>
  <si>
    <t>DISCO EMBRAGUE ESTRIA FINA 18D EJE PILOT</t>
  </si>
  <si>
    <t>CV-A-0000-00226939</t>
  </si>
  <si>
    <t xml:space="preserve">PUERTO MONTT REPUESTOS </t>
  </si>
  <si>
    <t>0007298747-0-0</t>
  </si>
  <si>
    <t xml:space="preserve">ALVAREZ DIAZ JUAN BAUTISTA </t>
  </si>
  <si>
    <t>Repuestos</t>
  </si>
  <si>
    <t>Otros meses</t>
  </si>
  <si>
    <t>Nota Crédito</t>
  </si>
  <si>
    <t>Venta Normal</t>
  </si>
  <si>
    <t xml:space="preserve">S4473 </t>
  </si>
  <si>
    <t xml:space="preserve">BUJE BARRA ESTABILIZADORA DELANTERA </t>
  </si>
  <si>
    <t>CV-A-0000-00227051</t>
  </si>
  <si>
    <t>0078502880-5-0</t>
  </si>
  <si>
    <t xml:space="preserve">SERGIO VELASQUEZ A. Y CIA. LTDA. </t>
  </si>
  <si>
    <t xml:space="preserve">S3005 </t>
  </si>
  <si>
    <t xml:space="preserve">RODTO EMBRAGUE </t>
  </si>
  <si>
    <t>CV-A-0000-00227102</t>
  </si>
  <si>
    <t>0078481790-3-0</t>
  </si>
  <si>
    <t xml:space="preserve">REPUESTOS MERCEDES LIMITADA </t>
  </si>
  <si>
    <t>Nombre</t>
  </si>
  <si>
    <t>FOCO INTERMITENTE IZQUIERDO M BENZ ATEGO</t>
  </si>
  <si>
    <t>CV-A-0000-00227109</t>
  </si>
  <si>
    <t>0076241509-7-0</t>
  </si>
  <si>
    <t xml:space="preserve">EMPRESA COM.TRANSPORTES STA.MARTA E.I.R. </t>
  </si>
  <si>
    <t>Cod Vendedor</t>
  </si>
  <si>
    <t xml:space="preserve">FOCO INTERMITENTE DERECHO M BENZ ATEGO </t>
  </si>
  <si>
    <t>Rut</t>
  </si>
  <si>
    <t xml:space="preserve">FILTRO LUBRICANTE DONALDSON </t>
  </si>
  <si>
    <t>CV-A-0000-00227464</t>
  </si>
  <si>
    <t>0017630853-2-0</t>
  </si>
  <si>
    <t xml:space="preserve">BARRIA VILLALOBOS KARLA ALEJANDRA </t>
  </si>
  <si>
    <t>Mes Pago</t>
  </si>
  <si>
    <t xml:space="preserve">FILTRO COMBUSTIBLE TECFIL </t>
  </si>
  <si>
    <t xml:space="preserve">V2290 </t>
  </si>
  <si>
    <t xml:space="preserve">TENSOR CORREA VENTILADOR INFERIOR </t>
  </si>
  <si>
    <t>CV-A-0000-00227556</t>
  </si>
  <si>
    <t>0011432801-4-0</t>
  </si>
  <si>
    <t xml:space="preserve">HERNADEZ OYARZUN IVAN ANGEL </t>
  </si>
  <si>
    <t xml:space="preserve">S0649 </t>
  </si>
  <si>
    <t xml:space="preserve">GOMA CAMISA MOTOR SUP. </t>
  </si>
  <si>
    <t>CV-A-0000-00227700</t>
  </si>
  <si>
    <t>0076202408-K-0</t>
  </si>
  <si>
    <t xml:space="preserve">TRANSPORTES ABEGON Y COMPANIA LIMITADA </t>
  </si>
  <si>
    <t>Venta Pendiente</t>
  </si>
  <si>
    <t>COMISION REPUESTOS</t>
  </si>
  <si>
    <t>Tabla de Cumplimiento Repuestos</t>
  </si>
  <si>
    <t xml:space="preserve">S3970 </t>
  </si>
  <si>
    <t xml:space="preserve">ANILLO MOTOR STD 130MM </t>
  </si>
  <si>
    <t>CV-A-0000-00227701</t>
  </si>
  <si>
    <t>VENTA TOTAL PERIODO ACTUAL</t>
  </si>
  <si>
    <t>Ventas</t>
  </si>
  <si>
    <t>% Comisión</t>
  </si>
  <si>
    <t xml:space="preserve">S8538 </t>
  </si>
  <si>
    <t xml:space="preserve">CAMISA CILINDRO MOTOR STD 130MM </t>
  </si>
  <si>
    <t>VENTA NORMAL</t>
  </si>
  <si>
    <t>Desde</t>
  </si>
  <si>
    <t>Hasta</t>
  </si>
  <si>
    <t xml:space="preserve">FILTRO COMBUSTIBLE PARKER </t>
  </si>
  <si>
    <t>CV-A-0000-00227766</t>
  </si>
  <si>
    <t>0076896101-8-0</t>
  </si>
  <si>
    <t xml:space="preserve">TRANSP.FRANCISCO EDUARDO CATALAN CATALAN </t>
  </si>
  <si>
    <t>COMISION NORMAL (%)</t>
  </si>
  <si>
    <t>o mas</t>
  </si>
  <si>
    <t>RIMULA R4X 15W40 CI-4/E7/DH-1 BALDE 20LT</t>
  </si>
  <si>
    <t>FV-A-0000-02094877</t>
  </si>
  <si>
    <t>0076834707-7-0</t>
  </si>
  <si>
    <t xml:space="preserve">TRANSPORTES LOS SAUCES SPA </t>
  </si>
  <si>
    <t>Lubricantes</t>
  </si>
  <si>
    <t>Factura</t>
  </si>
  <si>
    <t>Neumaticos</t>
  </si>
  <si>
    <t>COMISION NORMAL ($)</t>
  </si>
  <si>
    <t xml:space="preserve">RESORTE FRENO AIRE DEL/TRAS. </t>
  </si>
  <si>
    <t>FV-A-0000-02114004</t>
  </si>
  <si>
    <t>0076295062-6-0</t>
  </si>
  <si>
    <t xml:space="preserve">MECANICA AUTOMOTRIZ JORGE CASTRO LTDA. </t>
  </si>
  <si>
    <t xml:space="preserve">SEGURO PASADOR PATIN 30M/M </t>
  </si>
  <si>
    <t>TOTAL COMISION REPUESTOS</t>
  </si>
  <si>
    <t xml:space="preserve">A0577 </t>
  </si>
  <si>
    <t>VALVULA DESCARGA RAPIDA ABS CENTRAL TODO</t>
  </si>
  <si>
    <t>FV-A-0000-02274790</t>
  </si>
  <si>
    <t>0076656041-5-0</t>
  </si>
  <si>
    <t xml:space="preserve">COMERCIALIZADORA DE REPTOS.IVAN HIGUERAS </t>
  </si>
  <si>
    <t>VENTA POR DOCUMENTAR  A LA FECHA DE CORTE</t>
  </si>
  <si>
    <t xml:space="preserve">RODTO CIGUE¥AL 6205-2RSR </t>
  </si>
  <si>
    <t>FV-A-0000-02275614</t>
  </si>
  <si>
    <t>0076504100-7-0</t>
  </si>
  <si>
    <t xml:space="preserve">SOC.DE TRANSP.TURISMO E INV. KEMELBUS LT </t>
  </si>
  <si>
    <t xml:space="preserve">EMPAQ.TAPA VALVULA (TAPA PLASTICA) </t>
  </si>
  <si>
    <t xml:space="preserve">REP.BARRA ESTABILIZA.TRAS. </t>
  </si>
  <si>
    <t>FV-A-0000-02275629</t>
  </si>
  <si>
    <t>COMISION NEUMATICOS, LUBRICANTES, BATERIAS Y REMOLQUE</t>
  </si>
  <si>
    <t>Tabla de Cumplimiento Neumaticos, Lubricantes, Baterias y Remolques</t>
  </si>
  <si>
    <t xml:space="preserve">V1797 </t>
  </si>
  <si>
    <t xml:space="preserve">CILINDRO EMBRAGUE SUP. </t>
  </si>
  <si>
    <t xml:space="preserve">EMPAQ.C/CAMBIO (JGO) </t>
  </si>
  <si>
    <t>FV-A-0000-02277116</t>
  </si>
  <si>
    <t xml:space="preserve">RODTO CIGUENAL / BBA DIRECCION </t>
  </si>
  <si>
    <t xml:space="preserve">RETEN C/CAMBIO DEL. 54X36X7 </t>
  </si>
  <si>
    <t xml:space="preserve">R1933 </t>
  </si>
  <si>
    <t xml:space="preserve">RODTO BOLAS 20X47X14 (MBA) 6204-2RS </t>
  </si>
  <si>
    <t xml:space="preserve">A0642 </t>
  </si>
  <si>
    <t xml:space="preserve">AMORTIGUADOR DELANTERO </t>
  </si>
  <si>
    <t>FV-A-0000-02278944</t>
  </si>
  <si>
    <t>TOTAL COMISION NEU / LUB / BAT / REM</t>
  </si>
  <si>
    <t xml:space="preserve">A0529 </t>
  </si>
  <si>
    <t xml:space="preserve">FAROL DELANTERO IZQUIERDO </t>
  </si>
  <si>
    <t>FV-A-0000-02279155</t>
  </si>
  <si>
    <t xml:space="preserve">A0531 </t>
  </si>
  <si>
    <t xml:space="preserve">FAROL DELANTERO DERECHO </t>
  </si>
  <si>
    <t xml:space="preserve">S3550 </t>
  </si>
  <si>
    <t xml:space="preserve">FILTRO SEC. AIRE TECFIL </t>
  </si>
  <si>
    <t xml:space="preserve">U0890 </t>
  </si>
  <si>
    <t xml:space="preserve">FILTRO LUBRICANTE FLEETGUARD </t>
  </si>
  <si>
    <t>COMISION SERVICIOS</t>
  </si>
  <si>
    <t>Tabla de Cumplimiento Servicios</t>
  </si>
  <si>
    <t>FV-A-0000-02279280</t>
  </si>
  <si>
    <t>Comisión</t>
  </si>
  <si>
    <t>FV-A-0000-02279318</t>
  </si>
  <si>
    <t xml:space="preserve">AMPOLLETA 24V 2 W BA 9S </t>
  </si>
  <si>
    <t>FV-A-0000-02279799</t>
  </si>
  <si>
    <t>TOTAL VARIABLE</t>
  </si>
  <si>
    <t xml:space="preserve">INVERSOR 24V 15/20-W </t>
  </si>
  <si>
    <t xml:space="preserve">S0558 </t>
  </si>
  <si>
    <t xml:space="preserve">CRUCETA CARDAN DADO 48X161MM </t>
  </si>
  <si>
    <t>FV-A-0000-02281777</t>
  </si>
  <si>
    <t xml:space="preserve">S4082 </t>
  </si>
  <si>
    <t xml:space="preserve">DEPOSITO RADIADOR </t>
  </si>
  <si>
    <t>FV-A-0000-02282104</t>
  </si>
  <si>
    <t>0078995750-9-0</t>
  </si>
  <si>
    <t xml:space="preserve">TRANSPORTES VENNEKOOL LIMITADA </t>
  </si>
  <si>
    <t>TOTAL COMISION SERVICIOS</t>
  </si>
  <si>
    <t xml:space="preserve">S8301 </t>
  </si>
  <si>
    <t xml:space="preserve">TUBO DE AGUA </t>
  </si>
  <si>
    <t>FV-A-0000-02282176</t>
  </si>
  <si>
    <t xml:space="preserve">S8471 </t>
  </si>
  <si>
    <t xml:space="preserve">MANGUERA SALIDA DEPOSITO DE AGUA </t>
  </si>
  <si>
    <t xml:space="preserve">S8532 </t>
  </si>
  <si>
    <t xml:space="preserve">MANGUERA DEPOSITO DE AGUA </t>
  </si>
  <si>
    <t>COMISION IMPULSO</t>
  </si>
  <si>
    <t xml:space="preserve">FILTRO AIRE DONALDSON </t>
  </si>
  <si>
    <t>FV-A-0000-02282355</t>
  </si>
  <si>
    <t xml:space="preserve">TURBO MOTOR OM-366-A BIAGIO </t>
  </si>
  <si>
    <t>FV-A-0000-02282828</t>
  </si>
  <si>
    <t>PASADOR MUNON 30.10 SM IZQUIERDO T/ORIG</t>
  </si>
  <si>
    <t>FV-A-0000-02283780</t>
  </si>
  <si>
    <t xml:space="preserve">C3003 </t>
  </si>
  <si>
    <t>ENCHUFE RECEPTOR HEMBRA 7 CONT C/RESORTE</t>
  </si>
  <si>
    <t>FV-A-0000-02283991</t>
  </si>
  <si>
    <t>0076069267-0-0</t>
  </si>
  <si>
    <t xml:space="preserve">SOC.TRANSPORTES CAROLINA LIMITADA </t>
  </si>
  <si>
    <t xml:space="preserve">C3004 </t>
  </si>
  <si>
    <t xml:space="preserve">ENCHUFE RECEPTOR MACHO 7 CONT BASE FIJA </t>
  </si>
  <si>
    <t xml:space="preserve">FAROL TRASERO C/LUZ PATENTE IZQUIERDO </t>
  </si>
  <si>
    <t xml:space="preserve">LIQUIDO FRENO DOT3 1/2 LITRO VARGA </t>
  </si>
  <si>
    <t>FV-A-0000-02285169</t>
  </si>
  <si>
    <t>0011691701-7-0</t>
  </si>
  <si>
    <t xml:space="preserve">VIDAL CABERO HECTOR ELADIO </t>
  </si>
  <si>
    <t xml:space="preserve">C5074 </t>
  </si>
  <si>
    <t>CINTA C/RATCHET 2" C/GANCHO TIPO JJ 9MTS</t>
  </si>
  <si>
    <t>FV-A-0000-02285633</t>
  </si>
  <si>
    <t xml:space="preserve">WILLIAMS HYDRAULIC AW 68 BALDE 19 LT </t>
  </si>
  <si>
    <t>FV-A-0000-02286593</t>
  </si>
  <si>
    <t>0011927319-6-0</t>
  </si>
  <si>
    <t xml:space="preserve">REHBEIN SIEGEL JOSE LUIS </t>
  </si>
  <si>
    <t xml:space="preserve">CORREA VENTILADOR 9PK2835 (2835 M/M) </t>
  </si>
  <si>
    <t>FV-A-0000-02286606</t>
  </si>
  <si>
    <t xml:space="preserve">HK150 </t>
  </si>
  <si>
    <t xml:space="preserve">BATERIA 150 AMP 1000 CCA HANKOOK </t>
  </si>
  <si>
    <t>FV-A-0000-02288263</t>
  </si>
  <si>
    <t>0076126163-0-0</t>
  </si>
  <si>
    <t xml:space="preserve">TRANSPORTES PUELCHE LTDA. </t>
  </si>
  <si>
    <t>FV-A-0000-02289256</t>
  </si>
  <si>
    <t xml:space="preserve">C2263 </t>
  </si>
  <si>
    <t xml:space="preserve">FOCO LED SENALERA COMPLETA MV IZQUIERDO </t>
  </si>
  <si>
    <t>FV-A-0000-02290872</t>
  </si>
  <si>
    <t>0076312158-5-0</t>
  </si>
  <si>
    <t xml:space="preserve">TRANSVIDAL SPA </t>
  </si>
  <si>
    <t xml:space="preserve">ADBLUE BY ADQUIM BIDON 20 LTS </t>
  </si>
  <si>
    <t>FV-A-0000-02290877</t>
  </si>
  <si>
    <t xml:space="preserve">C1044 </t>
  </si>
  <si>
    <t>PULMON FRENO DOBLE MAXI 30/30 (8" DOBLE)</t>
  </si>
  <si>
    <t>FV-A-0000-02291407</t>
  </si>
  <si>
    <t xml:space="preserve">FILTRO DE AIRE PRIMARIO. DONALDSON </t>
  </si>
  <si>
    <t>FV-A-0000-02291454</t>
  </si>
  <si>
    <t xml:space="preserve">S1119 </t>
  </si>
  <si>
    <t xml:space="preserve">REP.BARRA TENSORA DOBLE 85 M/M </t>
  </si>
  <si>
    <t>FV-A-0000-02291706</t>
  </si>
  <si>
    <t xml:space="preserve">BASE DE FILTRO D.TECHNIC </t>
  </si>
  <si>
    <t>FV-A-0000-02293263</t>
  </si>
  <si>
    <t>0076496700-3-0</t>
  </si>
  <si>
    <t xml:space="preserve">AQUILINO SILVA LOBOS Y CIA.LTDA. </t>
  </si>
  <si>
    <t xml:space="preserve">PULMON SUSPENSION </t>
  </si>
  <si>
    <t>FV-A-0000-02293346</t>
  </si>
  <si>
    <t xml:space="preserve">V0578 </t>
  </si>
  <si>
    <t xml:space="preserve">FILTRO LUBRICANTE </t>
  </si>
  <si>
    <t>FV-A-0000-02294068</t>
  </si>
  <si>
    <t xml:space="preserve">CILINDRO SUP.EMBRAGUE </t>
  </si>
  <si>
    <t>FV-A-0000-02294727</t>
  </si>
  <si>
    <t xml:space="preserve">S1020 </t>
  </si>
  <si>
    <t xml:space="preserve">EMPAQ.DESCARB.C/RET.CULATA (11 HOYOS) </t>
  </si>
  <si>
    <t>FV-A-0000-02296876</t>
  </si>
  <si>
    <t xml:space="preserve">S1133 </t>
  </si>
  <si>
    <t xml:space="preserve">PERNO CULATA (JGO 6) 16X189X2.0/10.9 </t>
  </si>
  <si>
    <t xml:space="preserve">6.00-9 CL621 10PR SET GOODR </t>
  </si>
  <si>
    <t>FV-A-0000-02297012</t>
  </si>
  <si>
    <t>0080983500-6-0</t>
  </si>
  <si>
    <t xml:space="preserve">TRANSPORTES CRUZ DEL SUR LTDA. </t>
  </si>
  <si>
    <t xml:space="preserve">295/80R22.5 18PR 152/149M AT127S AUSTO </t>
  </si>
  <si>
    <t>FV-A-0000-02298767</t>
  </si>
  <si>
    <t>0008051617-7-0</t>
  </si>
  <si>
    <t xml:space="preserve">LOPEZ REYES TULIO HECTOR </t>
  </si>
  <si>
    <t xml:space="preserve">PISTON MOTOR STD 3 SEG KS </t>
  </si>
  <si>
    <t>FV-A-0000-02298943</t>
  </si>
  <si>
    <t>0076019449-2-0</t>
  </si>
  <si>
    <t xml:space="preserve">IKM SPA </t>
  </si>
  <si>
    <t xml:space="preserve">COMPRESOR 2 PISTONES VADEN </t>
  </si>
  <si>
    <t>FV-A-0000-02298956</t>
  </si>
  <si>
    <t xml:space="preserve">S2211 </t>
  </si>
  <si>
    <t xml:space="preserve">RODTO CARDAN 60 M/M.INT.C/GOMA </t>
  </si>
  <si>
    <t>FV-A-0000-02300137</t>
  </si>
  <si>
    <t>FV-A-0000-02300374</t>
  </si>
  <si>
    <t xml:space="preserve">S1015 </t>
  </si>
  <si>
    <t xml:space="preserve">METAL BIELA STD JGO KS </t>
  </si>
  <si>
    <t>FV-A-0000-02300708</t>
  </si>
  <si>
    <t xml:space="preserve">S2004 </t>
  </si>
  <si>
    <t xml:space="preserve">METAL BANCADA STD JGO KS </t>
  </si>
  <si>
    <t xml:space="preserve">S3263 </t>
  </si>
  <si>
    <t xml:space="preserve">EMPAQ.DESCARB.C/EMP.CULATA (11 HOYOS) </t>
  </si>
  <si>
    <t xml:space="preserve">S3313 </t>
  </si>
  <si>
    <t xml:space="preserve">EMPAQ.CARTER ACEITE SERIE 4 </t>
  </si>
  <si>
    <t>FV-A-0000-02301532</t>
  </si>
  <si>
    <t xml:space="preserve">S4518 </t>
  </si>
  <si>
    <t>GOMA CAMISA MOTOR INFERIOR NEW (EPDM)</t>
  </si>
  <si>
    <t xml:space="preserve">V0339 </t>
  </si>
  <si>
    <t xml:space="preserve">PERNO RUEDA MAZA TRAS. LARGO 112 </t>
  </si>
  <si>
    <t>FV-A-0000-02301724</t>
  </si>
  <si>
    <t xml:space="preserve">V0287 </t>
  </si>
  <si>
    <t xml:space="preserve">TUERCA PERNO RUEDA 7/8' X 14 UNF </t>
  </si>
  <si>
    <t xml:space="preserve">INVERSOR 24 V 40W </t>
  </si>
  <si>
    <t>FV-A-0000-02302204</t>
  </si>
  <si>
    <t>0078520350-K-0</t>
  </si>
  <si>
    <t xml:space="preserve">TRANSPORTES EL MANIO SPA </t>
  </si>
  <si>
    <t xml:space="preserve">LLANTA 17.5X6.00 (6 HOYOS) </t>
  </si>
  <si>
    <t>FV-A-0000-02302463</t>
  </si>
  <si>
    <t xml:space="preserve">V3912 </t>
  </si>
  <si>
    <t>AMORTIGUADOR CABINA DEL. C/FUELLE OJO/OJ</t>
  </si>
  <si>
    <t>FV-A-0000-02303886</t>
  </si>
  <si>
    <t xml:space="preserve">S3569 </t>
  </si>
  <si>
    <t xml:space="preserve">DISCO FRENO DELANTERO/TRASERO 430 M/M </t>
  </si>
  <si>
    <t>FV-A-0000-02304643</t>
  </si>
  <si>
    <t>FV-A-0000-02304645</t>
  </si>
  <si>
    <t>FV-A-0000-02304647</t>
  </si>
  <si>
    <t>FV-A-0000-02304649</t>
  </si>
  <si>
    <t xml:space="preserve">S3346 </t>
  </si>
  <si>
    <t xml:space="preserve">TOPE DE GOMA DEL.TRAS. SUSP.CABINA </t>
  </si>
  <si>
    <t>FV-A-0000-02304663</t>
  </si>
  <si>
    <t xml:space="preserve">S3725 </t>
  </si>
  <si>
    <t xml:space="preserve">CERRADURA DE PUERTA IZQUIERDA </t>
  </si>
  <si>
    <t>FV-A-0000-02304774</t>
  </si>
  <si>
    <t xml:space="preserve">S3567 </t>
  </si>
  <si>
    <t xml:space="preserve">CAMISA CILINDRO MOTOR STD </t>
  </si>
  <si>
    <t>FV-A-0000-02304975</t>
  </si>
  <si>
    <t xml:space="preserve">S2248 </t>
  </si>
  <si>
    <t>ANILLO MOTOR STD 1CIL.COFAP (P/3 ANILLOS</t>
  </si>
  <si>
    <t xml:space="preserve">S4517 </t>
  </si>
  <si>
    <t>GOMA CAMISA MOTOR SUPERIOR NEW (EPDM)</t>
  </si>
  <si>
    <t>FV-A-0000-02305137</t>
  </si>
  <si>
    <t xml:space="preserve">PASTILLA FRENO DEL.TRAS.(JGO) </t>
  </si>
  <si>
    <t>FV-A-0000-02305626</t>
  </si>
  <si>
    <t>FV-A-0000-02305636</t>
  </si>
  <si>
    <t xml:space="preserve">C1209 </t>
  </si>
  <si>
    <t xml:space="preserve">PULMON FRENO TRISTOP 16/24 </t>
  </si>
  <si>
    <t xml:space="preserve">S0138 </t>
  </si>
  <si>
    <t xml:space="preserve">TAPA EJE 10 HOYOS </t>
  </si>
  <si>
    <t>FV-A-0000-02305778</t>
  </si>
  <si>
    <t xml:space="preserve">C3001 </t>
  </si>
  <si>
    <t>CABLE ESPIRAL ELECTRICO 7 CONT C/ENCHUFE</t>
  </si>
  <si>
    <t>FV-A-0000-02307697</t>
  </si>
  <si>
    <t>0076137701-9-0</t>
  </si>
  <si>
    <t xml:space="preserve">TRANSPORTES BAGUALES LTDA. </t>
  </si>
  <si>
    <t xml:space="preserve">FILRTO DE AIRE SECUNDARIO. DONALDSON </t>
  </si>
  <si>
    <t>FV-A-0000-02308043</t>
  </si>
  <si>
    <t xml:space="preserve">S8433 </t>
  </si>
  <si>
    <t xml:space="preserve">TAPA FILTRO ELEMENTO DE COMBUSTIBLE </t>
  </si>
  <si>
    <t xml:space="preserve">FILTRO COMBUSTIBLE DONALDSON </t>
  </si>
  <si>
    <t>FV-A-0000-02308822</t>
  </si>
  <si>
    <t xml:space="preserve">FILTRO SEPARADOR DONALDSON </t>
  </si>
  <si>
    <t>FV-A-0000-02309008</t>
  </si>
  <si>
    <t xml:space="preserve">BOMBIN ACELERADOR 6 M/M </t>
  </si>
  <si>
    <t xml:space="preserve">NE170 </t>
  </si>
  <si>
    <t xml:space="preserve">BATERIA 170 AMP 940 CCA NEXBAT </t>
  </si>
  <si>
    <t>FV-A-0000-02309445</t>
  </si>
  <si>
    <t>0077259330-9-0</t>
  </si>
  <si>
    <t xml:space="preserve">RAQUIMAHUIDA LTDA </t>
  </si>
  <si>
    <t xml:space="preserve">S2144 </t>
  </si>
  <si>
    <t xml:space="preserve">ENFRIADOR ACEITE MOTOR </t>
  </si>
  <si>
    <t>FV-A-0000-02309720</t>
  </si>
  <si>
    <t xml:space="preserve">S4505 </t>
  </si>
  <si>
    <t xml:space="preserve">EMPAQ.ENFRIADOR ACEITE (USA2) </t>
  </si>
  <si>
    <t xml:space="preserve">S4506 </t>
  </si>
  <si>
    <t xml:space="preserve">S3048 </t>
  </si>
  <si>
    <t xml:space="preserve">MOTOR DE PARTIDA 24V 6.7KW 11DIENTE </t>
  </si>
  <si>
    <t>FV-A-0000-02310597</t>
  </si>
  <si>
    <t xml:space="preserve">FILTRO AIRE TECFIL </t>
  </si>
  <si>
    <t>FV-A-0000-02311369</t>
  </si>
  <si>
    <t xml:space="preserve">TUERCA M 55 X 1,5 6 P </t>
  </si>
  <si>
    <t>FV-A-0000-02311756</t>
  </si>
  <si>
    <t xml:space="preserve">CAMISA CILIND.MOTOR 128 M/M KS C/GOMA </t>
  </si>
  <si>
    <t>FV-A-0000-02312322</t>
  </si>
  <si>
    <t>FV-A-0000-02312739</t>
  </si>
  <si>
    <t>0018870796-3-0</t>
  </si>
  <si>
    <t xml:space="preserve">GLATZ NAHUM DIEGO </t>
  </si>
  <si>
    <t xml:space="preserve">CAJA REGULADORA 24V (F 00M144123 BOSCH) </t>
  </si>
  <si>
    <t>BV-A-0000-00301298</t>
  </si>
  <si>
    <t>0006118340-K-0</t>
  </si>
  <si>
    <t xml:space="preserve">OYARZUN CARCAMO JOSE ENRIQUE </t>
  </si>
  <si>
    <t>Actual</t>
  </si>
  <si>
    <t>Boleta</t>
  </si>
  <si>
    <t>VARILLA SE¥ALIZADORA TAPABARRO (CHAPULIN</t>
  </si>
  <si>
    <t>BV-A-0000-00301327</t>
  </si>
  <si>
    <t>0012756906-1-0</t>
  </si>
  <si>
    <t xml:space="preserve">URIBE VERA LUIS ALBERTO </t>
  </si>
  <si>
    <t xml:space="preserve">FILTRO SEPARADOR TECFIL </t>
  </si>
  <si>
    <t>BV-A-0000-00301371</t>
  </si>
  <si>
    <t>0015241439-0-0</t>
  </si>
  <si>
    <t xml:space="preserve">HERNANDEZ CONTRERA JORGUE ANDRES </t>
  </si>
  <si>
    <t xml:space="preserve">ALL ENGINE 20W50 CG-4 BL 19 LT </t>
  </si>
  <si>
    <t>BV-A-0000-00301490</t>
  </si>
  <si>
    <t>0009196040-0-0</t>
  </si>
  <si>
    <t xml:space="preserve">FIGUEROA HERNANDEZ JORGE HUMBERTO </t>
  </si>
  <si>
    <t xml:space="preserve">RESORTE ACELERADOR </t>
  </si>
  <si>
    <t>BV-A-0000-00301510</t>
  </si>
  <si>
    <t>0015274560-5-0</t>
  </si>
  <si>
    <t xml:space="preserve">AUCAPAN CANUPAN CESAR BERNABE </t>
  </si>
  <si>
    <t xml:space="preserve">GRASA RODAMIENTO EP-2 BL. 3 KGS. </t>
  </si>
  <si>
    <t>BV-A-0000-00301539</t>
  </si>
  <si>
    <t>0012934450-4-0</t>
  </si>
  <si>
    <t xml:space="preserve">ALMONACID SOTO CRHISTIAN MARCELO </t>
  </si>
  <si>
    <t xml:space="preserve">REP.BOMBA ALIMENTADORA COMPLETA </t>
  </si>
  <si>
    <t xml:space="preserve">VARILLA SE¥ALIZA TAPABARRO </t>
  </si>
  <si>
    <t xml:space="preserve">RETEN C/CAMBIO TRAS.INT.85X105X10 </t>
  </si>
  <si>
    <t>BV-A-0000-00301545</t>
  </si>
  <si>
    <t>0020106882-7-0</t>
  </si>
  <si>
    <t xml:space="preserve">SAAVEDRA LABRIN NICOLAS IGNACIO </t>
  </si>
  <si>
    <t xml:space="preserve">NE150 </t>
  </si>
  <si>
    <t xml:space="preserve">BATERIA 150 AMP 840 CCA NEXBAT </t>
  </si>
  <si>
    <t>BV-A-0000-00301576</t>
  </si>
  <si>
    <t>0012712283-0-0</t>
  </si>
  <si>
    <t xml:space="preserve">BARRIENTOS ZAPATA MARIA ANGELICA </t>
  </si>
  <si>
    <t xml:space="preserve">HK091 </t>
  </si>
  <si>
    <t xml:space="preserve">BATERIA 90 AMP 750 CCA HANKOOK </t>
  </si>
  <si>
    <t>BV-A-0000-00301642</t>
  </si>
  <si>
    <t>0020291653-8-0</t>
  </si>
  <si>
    <t xml:space="preserve">OYARZUN CARDENAS PATRICIO ANDRES </t>
  </si>
  <si>
    <t>BV-A-0000-00301692</t>
  </si>
  <si>
    <t>0078237270-K-0</t>
  </si>
  <si>
    <t xml:space="preserve">WULF HITSCHFELD JAVIER ADOLFO Y CIA. LTD </t>
  </si>
  <si>
    <t xml:space="preserve">MANGUERA RETORNO INYECTOR X MT </t>
  </si>
  <si>
    <t>BV-A-0000-00301703</t>
  </si>
  <si>
    <t>0076781675-8-0</t>
  </si>
  <si>
    <t xml:space="preserve">SERV. MANT. LORENA ANDREA OYARZO ALAVARR </t>
  </si>
  <si>
    <t xml:space="preserve">S0255 </t>
  </si>
  <si>
    <t xml:space="preserve">CANERIA INYECTOR NUM.3 </t>
  </si>
  <si>
    <t>BV-A-0000-00301736</t>
  </si>
  <si>
    <t>0076526906-7-0</t>
  </si>
  <si>
    <t xml:space="preserve">SERV.MART.NELSON F.PAREDES NAHUELHUAIQUE </t>
  </si>
  <si>
    <t xml:space="preserve">S0256 </t>
  </si>
  <si>
    <t xml:space="preserve">CANERIA INYECTOR NUM.4 </t>
  </si>
  <si>
    <t>BV-A-0000-00301788</t>
  </si>
  <si>
    <t>0013738602-K-0</t>
  </si>
  <si>
    <t xml:space="preserve">GEBAUER ALVAREZ HERNAN ROBERTO </t>
  </si>
  <si>
    <t xml:space="preserve">GRASA FEDERAL MOLY GREASE EP2 16 KG </t>
  </si>
  <si>
    <t>BV-A-0000-00301794</t>
  </si>
  <si>
    <t>0016631170-5-0</t>
  </si>
  <si>
    <t xml:space="preserve">ALVARADO MANSILLA CARLOS ALBERTO </t>
  </si>
  <si>
    <t xml:space="preserve">VALVULA GOBERNADORA ANTIGUA T/WABCO </t>
  </si>
  <si>
    <t>BV-A-0000-00301799</t>
  </si>
  <si>
    <t>0012201951-9-0</t>
  </si>
  <si>
    <t xml:space="preserve">LEAL GATICA GERMAN </t>
  </si>
  <si>
    <t xml:space="preserve">EMPAQ.MOTOR JGO COMPLETO 4 CILINDROS </t>
  </si>
  <si>
    <t>BV-A-0000-00301870</t>
  </si>
  <si>
    <t>0008749839-5-0</t>
  </si>
  <si>
    <t xml:space="preserve">AGUILA BARRIA LUIS WILFREDO </t>
  </si>
  <si>
    <t xml:space="preserve">RODTO CARDAN 45MM. INT. C/SOPORTE </t>
  </si>
  <si>
    <t>BV-A-0000-00301992</t>
  </si>
  <si>
    <t>0006398291-1-0</t>
  </si>
  <si>
    <t xml:space="preserve">DELGADO CARDENAS ANGELINO </t>
  </si>
  <si>
    <t xml:space="preserve">PALANCA INTERMITENTE CON RETORNO </t>
  </si>
  <si>
    <t>BV-A-0000-00302034</t>
  </si>
  <si>
    <t xml:space="preserve">PASADOR PATIN FRENO 30X102 </t>
  </si>
  <si>
    <t>BV-A-0000-00302074</t>
  </si>
  <si>
    <t>0014087397-7-0</t>
  </si>
  <si>
    <t xml:space="preserve">CALBUCURA ALVARADO MARCELO ANDRES </t>
  </si>
  <si>
    <t xml:space="preserve">SEGURO PASADOR PATIN 30/M/M </t>
  </si>
  <si>
    <t xml:space="preserve">TUBO AGUA TERMOSTATO </t>
  </si>
  <si>
    <t>BV-A-0000-00302088</t>
  </si>
  <si>
    <t>0076538398-6-0</t>
  </si>
  <si>
    <t xml:space="preserve">DIESEL PTO.MONTT SPA </t>
  </si>
  <si>
    <t xml:space="preserve">FILTRO LUBRICANTE TECFIL </t>
  </si>
  <si>
    <t xml:space="preserve">FAROL DELANTERO COMPLETO ALTA/BAJA DER. </t>
  </si>
  <si>
    <t>BV-A-0000-00302118</t>
  </si>
  <si>
    <t>0012757655-6-0</t>
  </si>
  <si>
    <t xml:space="preserve">GALLARDO VIDAL PABLO CESAR </t>
  </si>
  <si>
    <t xml:space="preserve">C1107 </t>
  </si>
  <si>
    <t>VALVULA ACOPLE AUTOMATICA AMARILLA 16 MM</t>
  </si>
  <si>
    <t>BV-A-0000-00302167</t>
  </si>
  <si>
    <t xml:space="preserve">EMPAQ.GRAFITO CIGUE¥AL (JGO) </t>
  </si>
  <si>
    <t>BV-A-0000-00302201</t>
  </si>
  <si>
    <t>0009465113-1-0</t>
  </si>
  <si>
    <t xml:space="preserve">GONZALEZ NAVARRO RUBEN PATRICIO </t>
  </si>
  <si>
    <t xml:space="preserve">WILLIAMS T-300 15W40 CI-4 BALDE 19LT </t>
  </si>
  <si>
    <t xml:space="preserve">TUERCA PERNO TURBO 10X1.5 M 10 8 CU </t>
  </si>
  <si>
    <t>BV-A-0000-00302354</t>
  </si>
  <si>
    <t>0011357576-K-0</t>
  </si>
  <si>
    <t xml:space="preserve">MANSILLA MANCILLA JOSE MIGUEL </t>
  </si>
  <si>
    <t>BV-A-0000-00302387</t>
  </si>
  <si>
    <t>BV-A-0000-00302602</t>
  </si>
  <si>
    <t xml:space="preserve">TERMOSTATO 83 GRADOS </t>
  </si>
  <si>
    <t>BV-A-0000-00302635</t>
  </si>
  <si>
    <t>0009563378-1-0</t>
  </si>
  <si>
    <t xml:space="preserve">OJEDA SEPULVEDA MIGUEL ALFREDO </t>
  </si>
  <si>
    <t xml:space="preserve">AGUA DESMINERALIZADA 5 LTS </t>
  </si>
  <si>
    <t>BV-A-0000-00302643</t>
  </si>
  <si>
    <t>0010943100-1-0</t>
  </si>
  <si>
    <t xml:space="preserve">CABERO RISCO MARIA YOLANDA </t>
  </si>
  <si>
    <t xml:space="preserve">INTERRUP.LUZ ALTA BAJA 6 COT. </t>
  </si>
  <si>
    <t>BV-A-0000-00302735</t>
  </si>
  <si>
    <t>0013736890-0-0</t>
  </si>
  <si>
    <t xml:space="preserve">MALDONADO HERRERA ALEJANDRO </t>
  </si>
  <si>
    <t xml:space="preserve">TUERCA RUEDA 22 MM LLAVE 32MM BAJA </t>
  </si>
  <si>
    <t>BV-A-0000-00302739</t>
  </si>
  <si>
    <t>0076606106-0-0</t>
  </si>
  <si>
    <t xml:space="preserve">TRANSPORTES SERGIO BRINTRUP HEIM EIRL </t>
  </si>
  <si>
    <t xml:space="preserve">S3708 </t>
  </si>
  <si>
    <t xml:space="preserve">FOCO TRASERO SCANIA SERIE 4 DERECHO </t>
  </si>
  <si>
    <t>BV-A-0000-00302753</t>
  </si>
  <si>
    <t>0016277936-2-0</t>
  </si>
  <si>
    <t xml:space="preserve">LAGOS LIZANA GABRIEL </t>
  </si>
  <si>
    <t xml:space="preserve">AMPOLLETA 24V 10 W BA 15S R10W </t>
  </si>
  <si>
    <t>BV-A-0000-00302759</t>
  </si>
  <si>
    <t>0007940468-3-0</t>
  </si>
  <si>
    <t xml:space="preserve">ALVARADO ALTAMIRANO LUIS SEGUNDO </t>
  </si>
  <si>
    <t xml:space="preserve">V1108 </t>
  </si>
  <si>
    <t xml:space="preserve">PLUMILLA LIMPIAPARABRISAS 31" </t>
  </si>
  <si>
    <t xml:space="preserve">ROTULA C/CAMBIO INF.DER. N-967 </t>
  </si>
  <si>
    <t>BV-A-0000-00302813</t>
  </si>
  <si>
    <t>0018164861-9-0</t>
  </si>
  <si>
    <t xml:space="preserve">SANTOS GONZALEZ JOSE LUIS </t>
  </si>
  <si>
    <t xml:space="preserve">CINTURON 2 PUNTAS BUS CAMA </t>
  </si>
  <si>
    <t>BV-A-0000-00302852</t>
  </si>
  <si>
    <t>0012593000-K-0</t>
  </si>
  <si>
    <t xml:space="preserve">SOTO PEREZ CARLOS MAURICIO </t>
  </si>
  <si>
    <t>CV-A-0000-00228314</t>
  </si>
  <si>
    <t>0077154444-4-0</t>
  </si>
  <si>
    <t xml:space="preserve">CD SERVICIOS INTEGRALES SPA </t>
  </si>
  <si>
    <t>CV-A-0000-00228332</t>
  </si>
  <si>
    <t>CV-A-0000-00228333</t>
  </si>
  <si>
    <t xml:space="preserve">VALVULA DESC.RAPIDA ENT.3/8 2SAL.3/8 </t>
  </si>
  <si>
    <t>CV-A-0000-00228682</t>
  </si>
  <si>
    <t>0077058908-8-0</t>
  </si>
  <si>
    <t xml:space="preserve">PARALELO 42 SPA </t>
  </si>
  <si>
    <t xml:space="preserve">FILTRO CABINA 365X122X20 DONALDSON </t>
  </si>
  <si>
    <t>CV-A-0000-00228689</t>
  </si>
  <si>
    <t>0019206615-8-0</t>
  </si>
  <si>
    <t xml:space="preserve">AGUILAR SCHWERTER CRISTIAN ALEJANDRO </t>
  </si>
  <si>
    <t xml:space="preserve">TAPON CARTER ACEITE 20 M/M </t>
  </si>
  <si>
    <t>CV-A-0000-00228690</t>
  </si>
  <si>
    <t>0014460367-2-0</t>
  </si>
  <si>
    <t xml:space="preserve">GONZALEZ HERNANDEZ LUIS ALBERTO </t>
  </si>
  <si>
    <t xml:space="preserve">FAROL INTERMITENTE IZQUIERDO </t>
  </si>
  <si>
    <t>CV-A-0000-00228694</t>
  </si>
  <si>
    <t xml:space="preserve">FAROL INTERMITENTE DERECHO </t>
  </si>
  <si>
    <t xml:space="preserve">PISADERA IZQUIERDA </t>
  </si>
  <si>
    <t>CV-A-0000-00228695</t>
  </si>
  <si>
    <t>0013120495-7-0</t>
  </si>
  <si>
    <t xml:space="preserve">HERNANDEZ SOTO LUIS ALBERTO </t>
  </si>
  <si>
    <t>CV-A-0000-00228745</t>
  </si>
  <si>
    <t xml:space="preserve">EMPAQ.CARTER ACEITE 4 CILINDROS (JGO) </t>
  </si>
  <si>
    <t>CV-A-0000-00228803</t>
  </si>
  <si>
    <t>0010972773-3-0</t>
  </si>
  <si>
    <t xml:space="preserve">URIBE REYEZ PEDRO ALEXIS </t>
  </si>
  <si>
    <t xml:space="preserve">EMPAQ.MULTIPLE ESCAPE </t>
  </si>
  <si>
    <t xml:space="preserve">WILLIAMS SUPER GEAR LUBE 80W90 GL-4 19L </t>
  </si>
  <si>
    <t>CV-A-0000-00228815</t>
  </si>
  <si>
    <t>0010419847-3-0</t>
  </si>
  <si>
    <t xml:space="preserve">WALKER GAETE PEDRO PABLO </t>
  </si>
  <si>
    <t xml:space="preserve">VALVOLUBE G.O. 80W90 BL 19 LT </t>
  </si>
  <si>
    <t>CV-A-0000-00229161</t>
  </si>
  <si>
    <t>CV-A-0000-00229211</t>
  </si>
  <si>
    <t xml:space="preserve">V0890 </t>
  </si>
  <si>
    <t xml:space="preserve">PULMON SUSPENSION TRAS. C/BASE/PISTON </t>
  </si>
  <si>
    <t>FV-A-0000-02313639</t>
  </si>
  <si>
    <t xml:space="preserve">V4312 </t>
  </si>
  <si>
    <t xml:space="preserve">EMPAQ. MULTIPLE ESCAPE (USA6) NEW </t>
  </si>
  <si>
    <t>FV-A-0000-02313666</t>
  </si>
  <si>
    <t>0014387049-9-0</t>
  </si>
  <si>
    <t xml:space="preserve">GODOY MALDONADO CRISTIAN HERNAN </t>
  </si>
  <si>
    <t xml:space="preserve">FILTRO SEPARADOR C/DESPICHE TECFIL </t>
  </si>
  <si>
    <t>FV-A-0000-02314194</t>
  </si>
  <si>
    <t>0013165193-7-0</t>
  </si>
  <si>
    <t xml:space="preserve">VARAS VILLANUEVA IVAN CIPRIANO </t>
  </si>
  <si>
    <t xml:space="preserve">AMORTIG.CABINA.DEL.VIBRACIONES (USA2) </t>
  </si>
  <si>
    <t>FV-A-0000-02314225</t>
  </si>
  <si>
    <t>0076061563-3-0</t>
  </si>
  <si>
    <t xml:space="preserve">INVERSIONES JYM LTDA </t>
  </si>
  <si>
    <t>FV-A-0000-02314362</t>
  </si>
  <si>
    <t>0017535947-8-0</t>
  </si>
  <si>
    <t xml:space="preserve">CARRIQUEO VELASQUEZ PAOLA ELIZABETH </t>
  </si>
  <si>
    <t xml:space="preserve">PISTA CIGUE¥AL </t>
  </si>
  <si>
    <t xml:space="preserve">RETEN DISTRIBUCION 90X65X15 </t>
  </si>
  <si>
    <t xml:space="preserve">C1566 </t>
  </si>
  <si>
    <t xml:space="preserve">LLANTA ALUMINIO 9.00X22.5 DISCO EUROPEA </t>
  </si>
  <si>
    <t>FV-A-0000-02314399</t>
  </si>
  <si>
    <t>0076349549-3-0</t>
  </si>
  <si>
    <t xml:space="preserve">AIKE TEN SPA </t>
  </si>
  <si>
    <t xml:space="preserve">V1590 </t>
  </si>
  <si>
    <t xml:space="preserve">VIDRIO FOCO MAYOR DER. (ALARGADO9 </t>
  </si>
  <si>
    <t>FV-A-0000-02314438</t>
  </si>
  <si>
    <t>0009193068-4-0</t>
  </si>
  <si>
    <t xml:space="preserve">GONZALEZ BARRIA PATRICIO MARCELO </t>
  </si>
  <si>
    <t xml:space="preserve">V3521 </t>
  </si>
  <si>
    <t xml:space="preserve">FOCO TRASERO DER. </t>
  </si>
  <si>
    <t>FV-A-0000-02314532</t>
  </si>
  <si>
    <t>0008444767-6-0</t>
  </si>
  <si>
    <t xml:space="preserve">ALARCON RAIMILLA JUANA NOLFA </t>
  </si>
  <si>
    <t xml:space="preserve">C1463 </t>
  </si>
  <si>
    <t xml:space="preserve">PULMON DE FRENO TRIPTOP 14/24" </t>
  </si>
  <si>
    <t>FV-A-0000-02314576</t>
  </si>
  <si>
    <t xml:space="preserve">S2665 </t>
  </si>
  <si>
    <t xml:space="preserve">PULMON SUSPENSION CABINA TRAS./DEL. </t>
  </si>
  <si>
    <t>FV-A-0000-02314733</t>
  </si>
  <si>
    <t>0010087024-K-0</t>
  </si>
  <si>
    <t xml:space="preserve">VIDAL PACHECO RAMON HUMBERTO </t>
  </si>
  <si>
    <t xml:space="preserve">FILTRO SECADOR AIRE WABCO (PL) </t>
  </si>
  <si>
    <t>FV-A-0000-02314784</t>
  </si>
  <si>
    <t>0009885094-5-0</t>
  </si>
  <si>
    <t xml:space="preserve">LOBOS VERGARA MARIA GLADYS </t>
  </si>
  <si>
    <t xml:space="preserve">V1330 </t>
  </si>
  <si>
    <t xml:space="preserve">FILTRO SEC. AIRE SORL TIPO HALDEX </t>
  </si>
  <si>
    <t>FV-A-0000-02315052</t>
  </si>
  <si>
    <t>0077073298-0-0</t>
  </si>
  <si>
    <t xml:space="preserve">TRANSP.LUIS ENRIQUE BRAVO MARCHANT E.I.R </t>
  </si>
  <si>
    <t xml:space="preserve">VALVULA C/CAMBIO ALTA Y BAJA </t>
  </si>
  <si>
    <t>FV-A-0000-02315648</t>
  </si>
  <si>
    <t>0008933961-8-0</t>
  </si>
  <si>
    <t xml:space="preserve">ROMERO ALMONACID CARLOS ALBERTO </t>
  </si>
  <si>
    <t xml:space="preserve">S5326 </t>
  </si>
  <si>
    <t xml:space="preserve">TUERCA C/C GR801/900/875 44X1,5 </t>
  </si>
  <si>
    <t>FV-A-0000-02315921</t>
  </si>
  <si>
    <t>0008021232-1-0</t>
  </si>
  <si>
    <t xml:space="preserve">CASTRO JARAMILLO ROSARINO ISIDORO </t>
  </si>
  <si>
    <t xml:space="preserve">S3963 </t>
  </si>
  <si>
    <t xml:space="preserve">RETEN C/CAMBIO/DIFERENCIAL 85X105X13/18 </t>
  </si>
  <si>
    <t xml:space="preserve">C3099 </t>
  </si>
  <si>
    <t xml:space="preserve">CINTA C/RATCHET 1" C/GANCHO JJ 3MTS </t>
  </si>
  <si>
    <t>FV-A-0000-02315944</t>
  </si>
  <si>
    <t xml:space="preserve">S3431 </t>
  </si>
  <si>
    <t xml:space="preserve">PULMON SUSP. CABINA DEL/TRAS. </t>
  </si>
  <si>
    <t>FV-A-0000-02315968</t>
  </si>
  <si>
    <t>FV-A-0000-02315979</t>
  </si>
  <si>
    <t>0015430427-4-0</t>
  </si>
  <si>
    <t xml:space="preserve">HERNANDEZ MIRANDA EDUARDO LUIS </t>
  </si>
  <si>
    <t xml:space="preserve">RODTO CARDAN 40 M/M.INT.C/GOMA </t>
  </si>
  <si>
    <t>FV-A-0000-02316089</t>
  </si>
  <si>
    <t>0015282511-0-0</t>
  </si>
  <si>
    <t xml:space="preserve">MARQUEZ ALTAMIRANO VICTOR JUVENAL </t>
  </si>
  <si>
    <t xml:space="preserve">CRUCETA CARDAN DADO 38 M/M </t>
  </si>
  <si>
    <t>FV-A-0000-02316117</t>
  </si>
  <si>
    <t>0004905330-4-0</t>
  </si>
  <si>
    <t xml:space="preserve">PASCUALES LOPEZ MANUEL ANTONIO </t>
  </si>
  <si>
    <t xml:space="preserve">PLUMILLA 28" 700 M/M </t>
  </si>
  <si>
    <t>FV-A-0000-02316376</t>
  </si>
  <si>
    <t>0010432274-3-0</t>
  </si>
  <si>
    <t xml:space="preserve">MANSILLA BARRIENTOS HECTOR GABRIEL </t>
  </si>
  <si>
    <t xml:space="preserve">EXTREMO DERECHO 30 CONO 20 M/M </t>
  </si>
  <si>
    <t>FV-A-0000-02316449</t>
  </si>
  <si>
    <t>0076694495-7-0</t>
  </si>
  <si>
    <t xml:space="preserve">TRANSP.MARCOS LEONEL OJEDA CARCAMO EMP.I </t>
  </si>
  <si>
    <t xml:space="preserve">V2930 </t>
  </si>
  <si>
    <t xml:space="preserve">MANILLA EXT. PUERTA IZQUIERDO </t>
  </si>
  <si>
    <t>FV-A-0000-02316601</t>
  </si>
  <si>
    <t>0076355063-K-0</t>
  </si>
  <si>
    <t xml:space="preserve">SOCIEDAD DE TRANSPORTES P&amp;S LIMITADA </t>
  </si>
  <si>
    <t xml:space="preserve">SHORT BLOCK OM 906LA </t>
  </si>
  <si>
    <t>FV-A-0000-02316676</t>
  </si>
  <si>
    <t>0006701981-4-0</t>
  </si>
  <si>
    <t xml:space="preserve">MORALES FOITZICK VICTOR ALEJANDRO </t>
  </si>
  <si>
    <t xml:space="preserve">VALVULA TOP BRAKE KS </t>
  </si>
  <si>
    <t xml:space="preserve">VALVULA ADMISION 20ø </t>
  </si>
  <si>
    <t>FV-A-0000-02316690</t>
  </si>
  <si>
    <t>0076522871-9-0</t>
  </si>
  <si>
    <t xml:space="preserve">RIO BLANCO SPA </t>
  </si>
  <si>
    <t xml:space="preserve">FILTRO DE AGUA DONALDSON </t>
  </si>
  <si>
    <t xml:space="preserve">S0316 </t>
  </si>
  <si>
    <t>FV-A-0000-02316711</t>
  </si>
  <si>
    <t>0006438123-7-0</t>
  </si>
  <si>
    <t xml:space="preserve">ALMONACID NEUN JOSE GUILERMO </t>
  </si>
  <si>
    <t xml:space="preserve">S3361 </t>
  </si>
  <si>
    <t xml:space="preserve">RODTO MAZA DELANTERA 1382900 ESC </t>
  </si>
  <si>
    <t>FV-A-0000-02316728</t>
  </si>
  <si>
    <t>0077051083-K-0</t>
  </si>
  <si>
    <t xml:space="preserve">SOCIEDAD AGRICOLA Y COMERCIAL AGROFOSAS </t>
  </si>
  <si>
    <t>FLEXIBLE ESCAPE 105X285 ACERO INOXIDABLE</t>
  </si>
  <si>
    <t>FV-A-0000-02316987</t>
  </si>
  <si>
    <t>0013408323-9-0</t>
  </si>
  <si>
    <t xml:space="preserve">ALMONACID MOLINA MARIA LETICIA </t>
  </si>
  <si>
    <t xml:space="preserve">VALVULA ESCAPE STD 45 GRADOS </t>
  </si>
  <si>
    <t>FV-A-0000-02317034</t>
  </si>
  <si>
    <t>FV-A-0000-02317154</t>
  </si>
  <si>
    <t>0076998108-K-0</t>
  </si>
  <si>
    <t xml:space="preserve">TRANSPORTES RIO MAULLIN SPA </t>
  </si>
  <si>
    <t xml:space="preserve">C2260 </t>
  </si>
  <si>
    <t>FOCO LED 4" BLANCO MULTIVOLTAJE DE SENAL</t>
  </si>
  <si>
    <t>FV-A-0000-02317185</t>
  </si>
  <si>
    <t>0005964168-9-0</t>
  </si>
  <si>
    <t xml:space="preserve">CARCAMO CARCAMO MARIO RENATO </t>
  </si>
  <si>
    <t xml:space="preserve">C2261 </t>
  </si>
  <si>
    <t>FOCO LED 4" ROJO MULTIVOLTAJE DE SENALER</t>
  </si>
  <si>
    <t xml:space="preserve">S8398 </t>
  </si>
  <si>
    <t xml:space="preserve">ESPEJO EXT.DER.C/DEFROSTER S/CUNETERO </t>
  </si>
  <si>
    <t>FV-A-0000-02317271</t>
  </si>
  <si>
    <t>FV-A-0000-02317294</t>
  </si>
  <si>
    <t>0008634659-1-0</t>
  </si>
  <si>
    <t xml:space="preserve">SALAS GUZMAN JAIME IVAN </t>
  </si>
  <si>
    <t>FV-A-0000-02317637</t>
  </si>
  <si>
    <t>0076877494-3-0</t>
  </si>
  <si>
    <t xml:space="preserve">TRANSPORTES AMANCAYES SPA </t>
  </si>
  <si>
    <t xml:space="preserve">FILTRO SEPARADOR CON VASO </t>
  </si>
  <si>
    <t xml:space="preserve">FILTRO COMBUSTIBLE DONALDSON "ESC" </t>
  </si>
  <si>
    <t>FV-A-0000-02317889</t>
  </si>
  <si>
    <t>0011785364-0-0</t>
  </si>
  <si>
    <t xml:space="preserve">ZORRICUETA IRARRAZABAL FERMIN ENRIQUE </t>
  </si>
  <si>
    <t xml:space="preserve">S1076 </t>
  </si>
  <si>
    <t>FV-A-0000-02317902</t>
  </si>
  <si>
    <t>0009372294-9-0</t>
  </si>
  <si>
    <t xml:space="preserve">ALVARADO CARDENAS MIGUEL GONZALO </t>
  </si>
  <si>
    <t xml:space="preserve">PERNO RUEDA TRA.COMP.18X65LL24 </t>
  </si>
  <si>
    <t>FV-A-0000-02317915</t>
  </si>
  <si>
    <t>0013824085-1-0</t>
  </si>
  <si>
    <t xml:space="preserve">GODOY CARRASCO ALEJANDRO DEL CARMEN </t>
  </si>
  <si>
    <t xml:space="preserve">TUERCA RUEDA 18 MM LLAVE 24MM BAJA </t>
  </si>
  <si>
    <t>FV-A-0000-02317936</t>
  </si>
  <si>
    <t>0014451313-4-0</t>
  </si>
  <si>
    <t xml:space="preserve">ZUNIGA SOTO MIGUEL SIMON </t>
  </si>
  <si>
    <t xml:space="preserve">C2259 </t>
  </si>
  <si>
    <t>FOCO LED 4" AMARILLO MULTIVOLTAJE DE SEN</t>
  </si>
  <si>
    <t>FV-A-0000-02317957</t>
  </si>
  <si>
    <t xml:space="preserve">V0620 </t>
  </si>
  <si>
    <t xml:space="preserve">AMORTIG. SUSPENSION DEL/TRAS.OJO/OJO </t>
  </si>
  <si>
    <t>FV-A-0000-02318024</t>
  </si>
  <si>
    <t xml:space="preserve">S4035 </t>
  </si>
  <si>
    <t xml:space="preserve">FAROL TRASERO IZQUIERDO </t>
  </si>
  <si>
    <t>FV-A-0000-02318083</t>
  </si>
  <si>
    <t>0076469772-3-0</t>
  </si>
  <si>
    <t xml:space="preserve">TRANSPORTES BAHAMONDES PEREZ LTDA </t>
  </si>
  <si>
    <t xml:space="preserve">REP.BOMBA INYECTORA (LAINAS) </t>
  </si>
  <si>
    <t>FV-A-0000-02318205</t>
  </si>
  <si>
    <t>0076988748-2-0</t>
  </si>
  <si>
    <t xml:space="preserve">TRANSPORTES JUAN CARLOS RETAMAL VILLEGAS </t>
  </si>
  <si>
    <t xml:space="preserve">FILTRO SEPARADOR PARKER </t>
  </si>
  <si>
    <t>FV-A-0000-02318260</t>
  </si>
  <si>
    <t>0009915012-2-0</t>
  </si>
  <si>
    <t xml:space="preserve">VELASQUEZ ALMONACID JULIO SEGUNDO </t>
  </si>
  <si>
    <t xml:space="preserve">S8406 </t>
  </si>
  <si>
    <t xml:space="preserve">ANILLO MULTIPLE DE ESCAPE </t>
  </si>
  <si>
    <t>FV-A-0000-02318298</t>
  </si>
  <si>
    <t xml:space="preserve">TAMBOR TRAS.S/MAZA F/AIRE 15 H </t>
  </si>
  <si>
    <t>FV-A-0000-02318386</t>
  </si>
  <si>
    <t xml:space="preserve">V4104 </t>
  </si>
  <si>
    <t xml:space="preserve">PULMON SUSPENSION TRAS C/BASE,PISTON </t>
  </si>
  <si>
    <t>FV-A-0000-02318402</t>
  </si>
  <si>
    <t>0009872785-K-0</t>
  </si>
  <si>
    <t xml:space="preserve">GALLEGOS VIDAL JOSE ANTONIO </t>
  </si>
  <si>
    <t>FV-A-0000-02318548</t>
  </si>
  <si>
    <t xml:space="preserve">BOMBA ACEITE </t>
  </si>
  <si>
    <t>FV-A-0000-02318743</t>
  </si>
  <si>
    <t xml:space="preserve">EMPAQ.MULTIPLE ESCAPE.ELRING (USA6) </t>
  </si>
  <si>
    <t>FV-A-0000-02318776</t>
  </si>
  <si>
    <t>0077146632-K-0</t>
  </si>
  <si>
    <t xml:space="preserve">SERVIMAR SPA </t>
  </si>
  <si>
    <t xml:space="preserve">EMPAQ.TAPA VALVULA.SABO </t>
  </si>
  <si>
    <t xml:space="preserve">S8302 </t>
  </si>
  <si>
    <t xml:space="preserve">ESPEJO EXT.IZQ.C/DEFROSTER C/CUNETERO </t>
  </si>
  <si>
    <t>FV-A-0000-02318786</t>
  </si>
  <si>
    <t>0007852971-7-0</t>
  </si>
  <si>
    <t xml:space="preserve">AMPUERO PACHECO FERNANDO PATRICIO </t>
  </si>
  <si>
    <t xml:space="preserve">TAMBOR FRENO DELANTERO 410X180X237 </t>
  </si>
  <si>
    <t>FV-A-0000-02318898</t>
  </si>
  <si>
    <t>0009780769-8-0</t>
  </si>
  <si>
    <t xml:space="preserve">VENNEKOOL MONTESINOS MARCO ANTONIO </t>
  </si>
  <si>
    <t xml:space="preserve">V1308 </t>
  </si>
  <si>
    <t>FV-A-0000-02319032</t>
  </si>
  <si>
    <t>0076884768-1-0</t>
  </si>
  <si>
    <t xml:space="preserve">TRANSPORTES IJOTA SPA </t>
  </si>
  <si>
    <t xml:space="preserve">V1874 </t>
  </si>
  <si>
    <t xml:space="preserve">FILTRO SEPARADOR D.TECHNIC </t>
  </si>
  <si>
    <t>FV-A-0000-02319162</t>
  </si>
  <si>
    <t xml:space="preserve">V3972 </t>
  </si>
  <si>
    <t xml:space="preserve">FILTRO COMBUSTIBLE D.TECHNIC </t>
  </si>
  <si>
    <t xml:space="preserve">S3083 </t>
  </si>
  <si>
    <t xml:space="preserve">TURBO MOTOR 360/420HP BIAGIO </t>
  </si>
  <si>
    <t>FV-A-0000-02319246</t>
  </si>
  <si>
    <t>0007165968-2-0</t>
  </si>
  <si>
    <t xml:space="preserve">ZURITA MUNOZ HECTOR FRANCISCO </t>
  </si>
  <si>
    <t xml:space="preserve">RODTO CARDAN 60MM INT.C/SOPORTE </t>
  </si>
  <si>
    <t>FV-A-0000-02319310</t>
  </si>
  <si>
    <t>0076669919-7-0</t>
  </si>
  <si>
    <t xml:space="preserve">TRANSPORTES EL ESTRIBO LTDA. </t>
  </si>
  <si>
    <t xml:space="preserve">C5194 </t>
  </si>
  <si>
    <t xml:space="preserve">ESTANQUE AGUA 25 LITROS NEGRO C/SOPORTE </t>
  </si>
  <si>
    <t>FV-A-0000-02319325</t>
  </si>
  <si>
    <t>0076568636-9-0</t>
  </si>
  <si>
    <t xml:space="preserve">SERVICIOS ALEXIS FABIAN GONZALEZ MILLAPI </t>
  </si>
  <si>
    <t xml:space="preserve">BANDA BLANCA ARO 17.5 "PAR" </t>
  </si>
  <si>
    <t xml:space="preserve">CILINDRO EMBRAGUE </t>
  </si>
  <si>
    <t>FV-A-0000-02319370</t>
  </si>
  <si>
    <t xml:space="preserve">S4036 </t>
  </si>
  <si>
    <t xml:space="preserve">MICA FAROL TRASERO DER. </t>
  </si>
  <si>
    <t>FV-A-0000-02319424</t>
  </si>
  <si>
    <t>0076841089-5-0</t>
  </si>
  <si>
    <t xml:space="preserve">TRANSP.ALEJANDRO VARGAS EMP.IND.DE RESP. </t>
  </si>
  <si>
    <t xml:space="preserve">S3405 </t>
  </si>
  <si>
    <t xml:space="preserve">CHICHARRA F/AIRE DEL. DER. AUTOMATICA </t>
  </si>
  <si>
    <t xml:space="preserve">S3375 </t>
  </si>
  <si>
    <t xml:space="preserve">FILTRO AIRE DONALDSON "ESC" </t>
  </si>
  <si>
    <t xml:space="preserve">S0263 </t>
  </si>
  <si>
    <t xml:space="preserve">FILTRO SEC. AIRE WABCO </t>
  </si>
  <si>
    <t xml:space="preserve">S0494 </t>
  </si>
  <si>
    <t>FV-A-0000-02319444</t>
  </si>
  <si>
    <t>0008030681-4-0</t>
  </si>
  <si>
    <t xml:space="preserve">SANCHEZ ARIAS VICENTE AGUSTIN </t>
  </si>
  <si>
    <t xml:space="preserve">S4520 </t>
  </si>
  <si>
    <t xml:space="preserve">FILTRO AIRE D.TECHNIC </t>
  </si>
  <si>
    <t>FV-A-0000-02319472</t>
  </si>
  <si>
    <t>0007431423-6-0</t>
  </si>
  <si>
    <t xml:space="preserve">VERA BARTSCH SILVIO RODOLFO </t>
  </si>
  <si>
    <t xml:space="preserve">CRUCETA CARDAN DADO 52 M/M </t>
  </si>
  <si>
    <t>FV-A-0000-02319566</t>
  </si>
  <si>
    <t>0011412385-4-0</t>
  </si>
  <si>
    <t xml:space="preserve">VARGAS ARISMENDI RUBEN MARCOS </t>
  </si>
  <si>
    <t xml:space="preserve">BOMBETA CEBADORA (PAJERO) </t>
  </si>
  <si>
    <t>FV-A-0000-02319751</t>
  </si>
  <si>
    <t>0076382618-K-0</t>
  </si>
  <si>
    <t xml:space="preserve">GUILLERMO ALEJANDRO TOLEDO REDLICH TRANS </t>
  </si>
  <si>
    <t>FV-A-0000-02319880</t>
  </si>
  <si>
    <t xml:space="preserve">S2703 </t>
  </si>
  <si>
    <t>VALVULA SOLENOIDE C/C (GAMA) 1334037</t>
  </si>
  <si>
    <t xml:space="preserve">A0056 </t>
  </si>
  <si>
    <t>FV-A-0000-02319960</t>
  </si>
  <si>
    <t>0077238174-3-0</t>
  </si>
  <si>
    <t xml:space="preserve">TRANSPORTES ORTIZ SPA </t>
  </si>
  <si>
    <t xml:space="preserve">SERVO EMBRAGUE </t>
  </si>
  <si>
    <t>FV-A-0000-02319965</t>
  </si>
  <si>
    <t>FV-A-0000-02320045</t>
  </si>
  <si>
    <t xml:space="preserve">PLASTICO FAROL TRASERO IZQUIERDO </t>
  </si>
  <si>
    <t>FV-A-0000-02320095</t>
  </si>
  <si>
    <t>0015757532-5-0</t>
  </si>
  <si>
    <t xml:space="preserve">RECABAL RIVAS HUGO DANIEL </t>
  </si>
  <si>
    <t xml:space="preserve">PLASTICO FAROL TRASERO DERECHO </t>
  </si>
  <si>
    <t xml:space="preserve">EXTREMO DERECHO 30 CONO 24 M/M </t>
  </si>
  <si>
    <t>FV-A-0000-02320427</t>
  </si>
  <si>
    <t>FV-A-0000-02320504</t>
  </si>
  <si>
    <t xml:space="preserve">A0583 </t>
  </si>
  <si>
    <t xml:space="preserve">KIT MANGUERA REMOLQUE ROJA/AZUL </t>
  </si>
  <si>
    <t>FV-A-0000-02320723</t>
  </si>
  <si>
    <t>0076549934-8-0</t>
  </si>
  <si>
    <t xml:space="preserve">CHAVEZ TRANSPORTE Y LOGISTICA LIMITADA </t>
  </si>
  <si>
    <t xml:space="preserve">215/75R17.5 16PR 135/133J CM986W GOODR </t>
  </si>
  <si>
    <t>FV-A-0000-02320822</t>
  </si>
  <si>
    <t>0014433318-7-0</t>
  </si>
  <si>
    <t xml:space="preserve">VALENZUELA GOMEZ CRISTIAN ROGER </t>
  </si>
  <si>
    <t xml:space="preserve">C1327 </t>
  </si>
  <si>
    <t xml:space="preserve">GOMA MANO ACOPLE </t>
  </si>
  <si>
    <t>FV-A-0000-02321151</t>
  </si>
  <si>
    <t>0076282332-2-0</t>
  </si>
  <si>
    <t xml:space="preserve">BDP S.A. </t>
  </si>
  <si>
    <t>FV-A-0000-02321224</t>
  </si>
  <si>
    <t>0019461080-7-0</t>
  </si>
  <si>
    <t xml:space="preserve">ALVAREZ VASQUEZ JAVIER ALEXI </t>
  </si>
  <si>
    <t xml:space="preserve">S0474 </t>
  </si>
  <si>
    <t xml:space="preserve">AMORTIG.DEL.TRASERO OJO/PUNTA COFAP </t>
  </si>
  <si>
    <t xml:space="preserve">A0594 </t>
  </si>
  <si>
    <t xml:space="preserve">SOPORTE CARDAN 60MM. TODOS AMERICANOS </t>
  </si>
  <si>
    <t>FV-A-0000-02321281</t>
  </si>
  <si>
    <t>0076541228-5-0</t>
  </si>
  <si>
    <t xml:space="preserve">TRANSPORTES ALMOTRUCK SPA </t>
  </si>
  <si>
    <t xml:space="preserve">EMPAQ.C/CAMBIO S/RETENES JGO </t>
  </si>
  <si>
    <t>FV-A-0000-02321319</t>
  </si>
  <si>
    <t>0011926031-0-0</t>
  </si>
  <si>
    <t xml:space="preserve">VARGAS MALDONADO MELANIA ISABEL </t>
  </si>
  <si>
    <t xml:space="preserve">CORREA B/AGUA COMP.DOBLE 2X13X1025MM </t>
  </si>
  <si>
    <t>FV-A-0000-02321437</t>
  </si>
  <si>
    <t>0077069247-4-0</t>
  </si>
  <si>
    <t xml:space="preserve">TRANSPORETS SUBIABRE LIMITADA </t>
  </si>
  <si>
    <t xml:space="preserve">CHICHARRA FRENO TRASERA IZQ/DER </t>
  </si>
  <si>
    <t>FV-A-0000-02321509</t>
  </si>
  <si>
    <t xml:space="preserve">S8021 </t>
  </si>
  <si>
    <t xml:space="preserve">FAROL TRASERO IZQ. </t>
  </si>
  <si>
    <t xml:space="preserve">S8571 </t>
  </si>
  <si>
    <t xml:space="preserve">AMORTIGUADOR TRASERO OJO OJO </t>
  </si>
  <si>
    <t>FV-A-0000-02321619</t>
  </si>
  <si>
    <t>0011506770-2-0</t>
  </si>
  <si>
    <t xml:space="preserve">MAYTA MORALES JUAN MARCOS </t>
  </si>
  <si>
    <t xml:space="preserve">S4428 </t>
  </si>
  <si>
    <t xml:space="preserve">MANILLA PUERTA EXT DER.C/LLAVE </t>
  </si>
  <si>
    <t>FV-A-0000-02321636</t>
  </si>
  <si>
    <t>0009086915-9-0</t>
  </si>
  <si>
    <t xml:space="preserve">ROSAS GONZALEZ JAVIER </t>
  </si>
  <si>
    <t xml:space="preserve">TAPA ESTANQUE C/LLAVE </t>
  </si>
  <si>
    <t>FV-A-0000-02321664</t>
  </si>
  <si>
    <t>0076022725-0-0</t>
  </si>
  <si>
    <t xml:space="preserve">TRANSP. EDUARDO MOLINA HERNANDEZ EIRL </t>
  </si>
  <si>
    <t xml:space="preserve">EXTREMO IZQUIERDO BARRA DIRECCION </t>
  </si>
  <si>
    <t>FV-A-0000-02321734</t>
  </si>
  <si>
    <t>0077118742-0-0</t>
  </si>
  <si>
    <t xml:space="preserve">MECANICA MYL SPA </t>
  </si>
  <si>
    <t xml:space="preserve">EXTREMO DERECHO BARRA DIRECCION </t>
  </si>
  <si>
    <t xml:space="preserve">INTERRUPTOR LUZ INT REOSTATO </t>
  </si>
  <si>
    <t>FV-A-0000-02321754</t>
  </si>
  <si>
    <t xml:space="preserve">S2873 </t>
  </si>
  <si>
    <t xml:space="preserve">BOMBA LEVANTE CABINA </t>
  </si>
  <si>
    <t>FV-A-0000-02321855</t>
  </si>
  <si>
    <t>FV-A-0000-02322051</t>
  </si>
  <si>
    <t>0076889030-7-0</t>
  </si>
  <si>
    <t xml:space="preserve">TRANSPORTES ROLAND HITSCHFELD MANSILLA E </t>
  </si>
  <si>
    <t>FV-A-0000-02322053</t>
  </si>
  <si>
    <t>FV-A-0000-02322072</t>
  </si>
  <si>
    <t>0076740247-3-0</t>
  </si>
  <si>
    <t xml:space="preserve">TRANSPORTES JOBIS SPA </t>
  </si>
  <si>
    <t>FV-A-0000-02322078</t>
  </si>
  <si>
    <t>0076258550-2-0</t>
  </si>
  <si>
    <t xml:space="preserve">SERVICIOS MARITIMOS MONSALVEZ LIMITADA </t>
  </si>
  <si>
    <t>FV-A-0000-02322152</t>
  </si>
  <si>
    <t xml:space="preserve">FILTRO COMBUSTIBLE DONALSON </t>
  </si>
  <si>
    <t xml:space="preserve">C3066 </t>
  </si>
  <si>
    <t>PULMON SUSPENSION 1T15M-6/9082 B.METALIC</t>
  </si>
  <si>
    <t>FV-A-0000-02322214</t>
  </si>
  <si>
    <t>0076687002-3-0</t>
  </si>
  <si>
    <t xml:space="preserve">SERVICIOS Y TRANSPORTES ASMT SPA </t>
  </si>
  <si>
    <t>FV-A-0000-02322286</t>
  </si>
  <si>
    <t>0017750425-4-0</t>
  </si>
  <si>
    <t xml:space="preserve">CONCHA CARTES OLIVER NISSIN </t>
  </si>
  <si>
    <t xml:space="preserve">S3637 </t>
  </si>
  <si>
    <t xml:space="preserve">PERILLA PALANCA CAMBIO </t>
  </si>
  <si>
    <t>FV-A-0000-02322293</t>
  </si>
  <si>
    <t>0076566746-1-0</t>
  </si>
  <si>
    <t xml:space="preserve">TRANSPORTES PINILLA SPA </t>
  </si>
  <si>
    <t xml:space="preserve">TAPA SUPERIOR TERMOSTATO </t>
  </si>
  <si>
    <t>FV-A-0000-02322311</t>
  </si>
  <si>
    <t>0076325721-5-0</t>
  </si>
  <si>
    <t xml:space="preserve">GRUAS CLAUDIO ANDRES ALVARADO SILVA EIRL </t>
  </si>
  <si>
    <t xml:space="preserve">V2144 </t>
  </si>
  <si>
    <t xml:space="preserve">CRUCETA CARDAN DADO 52X147 C/SEGURO </t>
  </si>
  <si>
    <t>FV-A-0000-02322312</t>
  </si>
  <si>
    <t xml:space="preserve">S8020 </t>
  </si>
  <si>
    <t xml:space="preserve">FAROL TRASERO DER. </t>
  </si>
  <si>
    <t>FV-A-0000-02322329</t>
  </si>
  <si>
    <t xml:space="preserve">EN150 </t>
  </si>
  <si>
    <t xml:space="preserve">BATERIA 150 AMP 900 CCA ENERBOX </t>
  </si>
  <si>
    <t>FV-A-0000-02322415</t>
  </si>
  <si>
    <t>0008851888-8-0</t>
  </si>
  <si>
    <t xml:space="preserve">NEUMANN SCHMIDT HARRY ARNOLDO </t>
  </si>
  <si>
    <t xml:space="preserve">S4685 </t>
  </si>
  <si>
    <t xml:space="preserve">MICA FAROL TRASERO IZQ. </t>
  </si>
  <si>
    <t>FV-A-0000-02322442</t>
  </si>
  <si>
    <t>KIT EMBRAGUE PRENSA DISCO INT /EXT Y ROD</t>
  </si>
  <si>
    <t>FV-A-0000-02322482</t>
  </si>
  <si>
    <t xml:space="preserve">S1659 </t>
  </si>
  <si>
    <t xml:space="preserve">BUJE CABINA DEL. </t>
  </si>
  <si>
    <t>FV-A-0000-02322493</t>
  </si>
  <si>
    <t xml:space="preserve">AMORTIG.DELANTERO COFAP </t>
  </si>
  <si>
    <t>FV-A-0000-02322641</t>
  </si>
  <si>
    <t xml:space="preserve">V1383 </t>
  </si>
  <si>
    <t xml:space="preserve">FILTRO AIRE PRIMARIO EXTER. TECFIL </t>
  </si>
  <si>
    <t>FV-A-0000-02322715</t>
  </si>
  <si>
    <t>0009084408-3-0</t>
  </si>
  <si>
    <t xml:space="preserve">WANDERLEBEN WELLMANN LUIS ALFONSO </t>
  </si>
  <si>
    <t>FV-A-0000-02322846</t>
  </si>
  <si>
    <t>FV-A-0000-02323032</t>
  </si>
  <si>
    <t>0076102381-0-0</t>
  </si>
  <si>
    <t xml:space="preserve">SOCIEDAD MADERAS RETEL LTDA </t>
  </si>
  <si>
    <t>FV-A-0000-02323110</t>
  </si>
  <si>
    <t>0076603300-8-0</t>
  </si>
  <si>
    <t xml:space="preserve">SOCIEDAD DE TRANSPORTES BARRIA LIMITADA </t>
  </si>
  <si>
    <t xml:space="preserve">S8509 </t>
  </si>
  <si>
    <t xml:space="preserve">PULMON SUSPENSION TRASERO </t>
  </si>
  <si>
    <t>FV-A-0000-02323243</t>
  </si>
  <si>
    <t>FV-A-0000-02323401</t>
  </si>
  <si>
    <t>0076343697-7-0</t>
  </si>
  <si>
    <t xml:space="preserve">EDGARDO HENRIQUEZ ARRIAGADA EIRL </t>
  </si>
  <si>
    <t xml:space="preserve">S4613 </t>
  </si>
  <si>
    <t xml:space="preserve">ROTULA PALANCA C/CAMBIO </t>
  </si>
  <si>
    <t>FV-A-0000-02323665</t>
  </si>
  <si>
    <t xml:space="preserve">S0436 </t>
  </si>
  <si>
    <t xml:space="preserve">BULBO MARCHA ATRAS M18 X 1,5/M27 X 1 </t>
  </si>
  <si>
    <t>FV-A-0000-02323668</t>
  </si>
  <si>
    <t xml:space="preserve">S8017 </t>
  </si>
  <si>
    <t xml:space="preserve">PARACHOQUE DELANTERO CENTRAL </t>
  </si>
  <si>
    <t xml:space="preserve">V3337 </t>
  </si>
  <si>
    <t xml:space="preserve">REGULADOR FRENO IZQ Z-CAM COMPLETO NEW </t>
  </si>
  <si>
    <t>FV-A-0000-02324060</t>
  </si>
  <si>
    <t>0017297634-4-0</t>
  </si>
  <si>
    <t xml:space="preserve">RUBIO RUBIO YASNA BERENA </t>
  </si>
  <si>
    <t>FV-A-0000-02324372</t>
  </si>
  <si>
    <t xml:space="preserve">S0456 </t>
  </si>
  <si>
    <t xml:space="preserve">DISCO EMBRAGUE 17"(24 ESTRIAS) </t>
  </si>
  <si>
    <t>FV-A-0000-02324463</t>
  </si>
  <si>
    <t>0076672594-5-0</t>
  </si>
  <si>
    <t xml:space="preserve">TRANSPORTES GOMEZ Y GOMEZ LIMITADA </t>
  </si>
  <si>
    <t xml:space="preserve">S3004 </t>
  </si>
  <si>
    <t xml:space="preserve">PRENSA EMBRAGUE 17" 430MM </t>
  </si>
  <si>
    <t xml:space="preserve">S3597 </t>
  </si>
  <si>
    <t xml:space="preserve">RODTO HORQUILLA C/CAMBIO JGO </t>
  </si>
  <si>
    <t xml:space="preserve">S2284 </t>
  </si>
  <si>
    <t xml:space="preserve">EMPAQ.C/CAMBIO C/RETENES </t>
  </si>
  <si>
    <t xml:space="preserve">S0535 </t>
  </si>
  <si>
    <t xml:space="preserve">CUERPO EXT.SICRO. 3RA/4TA GR801/R </t>
  </si>
  <si>
    <t xml:space="preserve">S0537 </t>
  </si>
  <si>
    <t xml:space="preserve">PASADOR CONO SINCRONIZADOR 1RA </t>
  </si>
  <si>
    <t xml:space="preserve">S0534 </t>
  </si>
  <si>
    <t xml:space="preserve">ANILLO SINCRON.INTERM.1RA GR900 GR801 </t>
  </si>
  <si>
    <t xml:space="preserve">S8077 </t>
  </si>
  <si>
    <t xml:space="preserve">PLATO ACOPLE SINCRONIZADOR CAJA CAMBIO </t>
  </si>
  <si>
    <t>FV-A-0000-02324502</t>
  </si>
  <si>
    <t>REFRIGERANTE ANTICONGELANTE -10BIDON 20L</t>
  </si>
  <si>
    <t>VALVOLINE HIDRO-LUBE SAE 80W GL-4 BL19LT</t>
  </si>
  <si>
    <t>FV-A-0000-02324521</t>
  </si>
  <si>
    <t>FV-A-0000-02324767</t>
  </si>
  <si>
    <t>0076408583-3-0</t>
  </si>
  <si>
    <t xml:space="preserve">AMACAR SPA </t>
  </si>
  <si>
    <t>FV-A-0000-02324795</t>
  </si>
  <si>
    <t xml:space="preserve">C1014 </t>
  </si>
  <si>
    <t xml:space="preserve">PULMON FRENO SIMPLE 7" TIPO 24 </t>
  </si>
  <si>
    <t>FV-A-0000-02324867</t>
  </si>
  <si>
    <t>0076025810-5-0</t>
  </si>
  <si>
    <t xml:space="preserve">CRIADERO MOCOPULLI LIMITADA </t>
  </si>
  <si>
    <t>FV-A-0000-02324934</t>
  </si>
  <si>
    <t>0011502489-2-0</t>
  </si>
  <si>
    <t xml:space="preserve">FAUNDEZ GESELL CESAR GUILLERMO </t>
  </si>
  <si>
    <t>FV-A-0000-02324960</t>
  </si>
  <si>
    <t>0077008029-0-0</t>
  </si>
  <si>
    <t xml:space="preserve">TRANSPORTES Y SERVICIOS LINEA NUEVA SPA </t>
  </si>
  <si>
    <t>FV-A-0000-02324997</t>
  </si>
  <si>
    <t xml:space="preserve">S4510 </t>
  </si>
  <si>
    <t xml:space="preserve">EMPAQ.ENFRIADOR ACEITE (ALUMINIO) </t>
  </si>
  <si>
    <t xml:space="preserve">BOMBA AGUA S/TAPA TRAS.C/LARGO </t>
  </si>
  <si>
    <t xml:space="preserve">PLACA CONJUNTO VALVULA COMPRESOR </t>
  </si>
  <si>
    <t>FV-A-0000-02325150</t>
  </si>
  <si>
    <t xml:space="preserve">S4259 </t>
  </si>
  <si>
    <t xml:space="preserve">PRENSA EMBRAGUE C/DISCO Y RODTO. 430MM </t>
  </si>
  <si>
    <t>FV-A-0000-02325280</t>
  </si>
  <si>
    <t>FV-A-0000-02325314</t>
  </si>
  <si>
    <t xml:space="preserve">S2848 </t>
  </si>
  <si>
    <t xml:space="preserve">CRUCETA CARDAN 65X190 MM </t>
  </si>
  <si>
    <t>FV-A-0000-02325397</t>
  </si>
  <si>
    <t xml:space="preserve">S4000 </t>
  </si>
  <si>
    <t xml:space="preserve">VALVULA RELE </t>
  </si>
  <si>
    <t xml:space="preserve">SOPORTE ESPEJO EXTERIOR DER </t>
  </si>
  <si>
    <t>FV-A-0000-02325580</t>
  </si>
  <si>
    <t>0015494812-0-0</t>
  </si>
  <si>
    <t xml:space="preserve">SOTO SOTO LUIS DAVID </t>
  </si>
  <si>
    <t>FV-A-0000-02325589</t>
  </si>
  <si>
    <t xml:space="preserve">TAPA ESTANQUE CONPENSACION </t>
  </si>
  <si>
    <t>FV-A-0000-02325607</t>
  </si>
  <si>
    <t xml:space="preserve">ESPEJO RETRO IZQ DER </t>
  </si>
  <si>
    <t>FV-A-0000-02325680</t>
  </si>
  <si>
    <t>FV-A-0000-02325853</t>
  </si>
  <si>
    <t>0009803269-K-0</t>
  </si>
  <si>
    <t xml:space="preserve">FERNANDEZ SEGOVIA JOSE PATRICIO </t>
  </si>
  <si>
    <t xml:space="preserve">EURODIESEL E-4 15W40 CI-4 BL 19 LT </t>
  </si>
  <si>
    <t>FV-A-0000-02326095</t>
  </si>
  <si>
    <t>0009688498-2-0</t>
  </si>
  <si>
    <t xml:space="preserve">GONZALEZ DIAZ ROSA ESTER </t>
  </si>
  <si>
    <t xml:space="preserve">FILTRO SEC. AIRE WABCO (NEG) </t>
  </si>
  <si>
    <t>FV-A-0000-02326164</t>
  </si>
  <si>
    <t xml:space="preserve">S4421 </t>
  </si>
  <si>
    <t xml:space="preserve">MANILLA PUERTA EXT.DER. S/LLAVE </t>
  </si>
  <si>
    <t>FV-A-0000-02326222</t>
  </si>
  <si>
    <t>0013376849-1-0</t>
  </si>
  <si>
    <t xml:space="preserve">PLACENCIA SAAVEDRA JUAN CARLOS </t>
  </si>
  <si>
    <t>FV-A-0000-02326235</t>
  </si>
  <si>
    <t>FV-A-0000-02326266</t>
  </si>
  <si>
    <t>0076773856-0-0</t>
  </si>
  <si>
    <t xml:space="preserve">NALLIBE SPA </t>
  </si>
  <si>
    <t>FV-A-0000-02326368</t>
  </si>
  <si>
    <t>0076078541-5-0</t>
  </si>
  <si>
    <t xml:space="preserve">TRANSPORTES BLAMAR LTDA </t>
  </si>
  <si>
    <t xml:space="preserve">S1819 </t>
  </si>
  <si>
    <t xml:space="preserve">BULBO MARCHA ATRAS C/PUENTE M 12 X 1,5 </t>
  </si>
  <si>
    <t>FV-A-0000-02326541</t>
  </si>
  <si>
    <t>0009524811-K-0</t>
  </si>
  <si>
    <t xml:space="preserve">NORIEGA GALLARDO RUBEN DEL CARMEN </t>
  </si>
  <si>
    <t xml:space="preserve">S3688 </t>
  </si>
  <si>
    <t>PULMON SUSPENSION COMPLETO TRAS.C/PISTON</t>
  </si>
  <si>
    <t>FV-A-0000-02326551</t>
  </si>
  <si>
    <t>0013800336-1-0</t>
  </si>
  <si>
    <t xml:space="preserve">ZAMBRANO SALGADO ABDON </t>
  </si>
  <si>
    <t>FV-A-0000-02326626</t>
  </si>
  <si>
    <t>0014378436-3-0</t>
  </si>
  <si>
    <t xml:space="preserve">MARQUEZ URIBE RODOLFO ENRIQUE </t>
  </si>
  <si>
    <t xml:space="preserve">S4499 </t>
  </si>
  <si>
    <t xml:space="preserve">EMPAQ.CARTER </t>
  </si>
  <si>
    <t>FV-A-0000-02326791</t>
  </si>
  <si>
    <t>FV-A-0000-02326827</t>
  </si>
  <si>
    <t xml:space="preserve">V1768 </t>
  </si>
  <si>
    <t xml:space="preserve">PIOLA REGULACION VOLANTE 485MM </t>
  </si>
  <si>
    <t>FV-A-0000-02326862</t>
  </si>
  <si>
    <t>0006589663-K-0</t>
  </si>
  <si>
    <t xml:space="preserve">TORRES HERMOSILLA ARTURO HERNAN </t>
  </si>
  <si>
    <t xml:space="preserve">A0610 </t>
  </si>
  <si>
    <t xml:space="preserve">PRENSA EMBRAGUE ORGANICO DOBLE DISCO 15 </t>
  </si>
  <si>
    <t>FV-A-0000-02326965</t>
  </si>
  <si>
    <t>0076302962-K-0</t>
  </si>
  <si>
    <t xml:space="preserve">OLEA SERVICIOS SPA </t>
  </si>
  <si>
    <t>FV-A-0000-02327089</t>
  </si>
  <si>
    <t>0076706033-5-0</t>
  </si>
  <si>
    <t xml:space="preserve">TRANSPORTES G Y C LIMITADA </t>
  </si>
  <si>
    <t>FV-A-0000-02327131</t>
  </si>
  <si>
    <t xml:space="preserve">V0573 </t>
  </si>
  <si>
    <t xml:space="preserve">V1404 </t>
  </si>
  <si>
    <t>FV-A-0000-02327321</t>
  </si>
  <si>
    <t xml:space="preserve">V2744 </t>
  </si>
  <si>
    <t xml:space="preserve">REGULADOR FRENO IZQ Z-CAM PINON </t>
  </si>
  <si>
    <t>FV-A-0000-02327330</t>
  </si>
  <si>
    <t>FV-A-0000-02327418</t>
  </si>
  <si>
    <t xml:space="preserve">AGUA VERDE 5 LTS. </t>
  </si>
  <si>
    <t xml:space="preserve">RODTO HORQUILLA EMBRAGUE </t>
  </si>
  <si>
    <t>FV-A-0000-02327560</t>
  </si>
  <si>
    <t xml:space="preserve">S2907 </t>
  </si>
  <si>
    <t xml:space="preserve">CREMALLERA ALZA VIDRIO IZQ </t>
  </si>
  <si>
    <t>FV-A-0000-02327708</t>
  </si>
  <si>
    <t xml:space="preserve">S3726 </t>
  </si>
  <si>
    <t xml:space="preserve">FOCO TRASERO SCANIA SERIE 4 IZQUIERDO </t>
  </si>
  <si>
    <t>FV-A-0000-02327730</t>
  </si>
  <si>
    <t>FV-A-0000-02327784</t>
  </si>
  <si>
    <t xml:space="preserve">EJE HORQUILLA EMBRAGUE </t>
  </si>
  <si>
    <t xml:space="preserve">PRENSA EMBRAGUE 14" 350 MM </t>
  </si>
  <si>
    <t xml:space="preserve">V3434 </t>
  </si>
  <si>
    <t>FOCO INTERMITENTE DER/IZQ. NARANJA 2POLO</t>
  </si>
  <si>
    <t>FV-A-0000-02327946</t>
  </si>
  <si>
    <t>FV-A-0000-02327990</t>
  </si>
  <si>
    <t>0012713256-9-0</t>
  </si>
  <si>
    <t xml:space="preserve">VARGAS BORQUEZ RAMIRO DEMETRIO </t>
  </si>
  <si>
    <t xml:space="preserve">RETEN DISTRIB.DEL.130X100X11 </t>
  </si>
  <si>
    <t>FV-A-0000-02328296</t>
  </si>
  <si>
    <t>0076674486-9-0</t>
  </si>
  <si>
    <t xml:space="preserve">SERVICIOS ACUAMARINE LIMITADA </t>
  </si>
  <si>
    <t xml:space="preserve">C2282 </t>
  </si>
  <si>
    <t xml:space="preserve">CUNA DE GOMA </t>
  </si>
  <si>
    <t>FV-A-0000-02328406</t>
  </si>
  <si>
    <t>FV-A-0000-02328534</t>
  </si>
  <si>
    <t>0076775068-4-0</t>
  </si>
  <si>
    <t xml:space="preserve">EMPRESA DE TRANSPORTES JOSE BOHLE E HIJO </t>
  </si>
  <si>
    <t>FV-A-0000-02328865</t>
  </si>
  <si>
    <t>0006476876-K-0</t>
  </si>
  <si>
    <t xml:space="preserve">ARAVENA QUINTANILLA SERGIO RODRIGO </t>
  </si>
  <si>
    <t>FV-A-0000-02328926</t>
  </si>
  <si>
    <t xml:space="preserve">S0528 </t>
  </si>
  <si>
    <t xml:space="preserve">RESORTE SINCRONIZADOR 3RA A 5T </t>
  </si>
  <si>
    <t>FV-A-0000-02328972</t>
  </si>
  <si>
    <t xml:space="preserve">S0532 </t>
  </si>
  <si>
    <t xml:space="preserve">CONO SINCRONIZADOR 1RA </t>
  </si>
  <si>
    <t xml:space="preserve">S5302 </t>
  </si>
  <si>
    <t xml:space="preserve">RETEN EJE PILOTO 55X75X9 M/M </t>
  </si>
  <si>
    <t xml:space="preserve">S4020 </t>
  </si>
  <si>
    <t xml:space="preserve">REP.SINCRONIZADOR C/CAMBIO "ESC" </t>
  </si>
  <si>
    <t>FV-A-0000-02329135</t>
  </si>
  <si>
    <t xml:space="preserve">S0674 </t>
  </si>
  <si>
    <t>ANILLO SINCRONIZADOR C/CAMBIO (S/SEGURO)</t>
  </si>
  <si>
    <t>FV-A-0000-02329291</t>
  </si>
  <si>
    <t xml:space="preserve">CORREA ALT.B/AGUA,DAM. 13X1575MM A-60 </t>
  </si>
  <si>
    <t>FV-A-0000-02330024</t>
  </si>
  <si>
    <t>0011503472-3-0</t>
  </si>
  <si>
    <t xml:space="preserve">VELASQUEZ SOFFIA PATRICIO JAVIER </t>
  </si>
  <si>
    <t>FV-A-0000-02330265</t>
  </si>
  <si>
    <t>0015903127-6-0</t>
  </si>
  <si>
    <t xml:space="preserve">REHBEIN BUSTOS SCARLET DAYANE </t>
  </si>
  <si>
    <t xml:space="preserve">S1598 </t>
  </si>
  <si>
    <t xml:space="preserve">REP.COMPRESOR KNORR 88MM COMPLETO </t>
  </si>
  <si>
    <t>FV-A-0000-02330400</t>
  </si>
  <si>
    <t xml:space="preserve">ACEITE 15W40 MOBIL DELVAC MX 19LT </t>
  </si>
  <si>
    <t xml:space="preserve">PLATO CONO SINCRONIZADOR GP </t>
  </si>
  <si>
    <t>FV-A-0000-02330408</t>
  </si>
  <si>
    <t xml:space="preserve">ANILLO SINCRONIZADOR GP </t>
  </si>
  <si>
    <t xml:space="preserve">CUERPO EXTERIOR SINCRONIZADOR GP </t>
  </si>
  <si>
    <t xml:space="preserve">CONO SINCRONIZADOR GP </t>
  </si>
  <si>
    <t>FV-A-0000-02330675</t>
  </si>
  <si>
    <t>0076447866-5-0</t>
  </si>
  <si>
    <t xml:space="preserve">TRANSP.CESAR NEGRON EIRL </t>
  </si>
  <si>
    <t xml:space="preserve">V2502 </t>
  </si>
  <si>
    <t>AMORTIGUAD.CABINA TRAS.DER/IZQ O/O VERTI</t>
  </si>
  <si>
    <t>FV-A-0000-02330810</t>
  </si>
  <si>
    <t>0077142575-5-0</t>
  </si>
  <si>
    <t xml:space="preserve">TRANSPORTES SERCAM SPA </t>
  </si>
  <si>
    <t xml:space="preserve">V1656 </t>
  </si>
  <si>
    <t>AMORTIGUAD.CABINA TRAS/HORIZONTAL OJO/OJ</t>
  </si>
  <si>
    <t>PERNO RUEDA TRA.COMP.22X110 LL32(T.ALTA)</t>
  </si>
  <si>
    <t>FV-A-0000-02330899</t>
  </si>
  <si>
    <t xml:space="preserve">REP.MAZA TRASERA (USA2) </t>
  </si>
  <si>
    <t>FV-A-0000-02330940</t>
  </si>
  <si>
    <t>0076583607-7-0</t>
  </si>
  <si>
    <t xml:space="preserve">BUSES RIO SPA </t>
  </si>
  <si>
    <t>FV-A-0000-02330946</t>
  </si>
  <si>
    <t xml:space="preserve">VALVOLUBE G.O. 85W140 GL-5 BL.19 LT </t>
  </si>
  <si>
    <t>FV-A-0000-02331001</t>
  </si>
  <si>
    <t xml:space="preserve">S0533 </t>
  </si>
  <si>
    <t xml:space="preserve">FILTRO LUBRICANTE C/CAMBIOS/DIFERENCIAL </t>
  </si>
  <si>
    <t>FV-A-0000-02331114</t>
  </si>
  <si>
    <t>0012037492-3-0</t>
  </si>
  <si>
    <t xml:space="preserve">OJEDA OJEDA CECILIA NATALIA </t>
  </si>
  <si>
    <t>FV-A-0000-02331224</t>
  </si>
  <si>
    <t>0076645388-0-0</t>
  </si>
  <si>
    <t xml:space="preserve">CONSTRUCTORA JC DERECK SPA </t>
  </si>
  <si>
    <t>FV-A-0000-02331319</t>
  </si>
  <si>
    <t xml:space="preserve">S3406 </t>
  </si>
  <si>
    <t xml:space="preserve">CHICHARRA F/AIRE DEL. IZQ. AUTOMATICA </t>
  </si>
  <si>
    <t>FV-A-0000-02331352</t>
  </si>
  <si>
    <t>0007492861-7-0</t>
  </si>
  <si>
    <t xml:space="preserve">GONZALEZ GALLARDO LUIS ALBERTO </t>
  </si>
  <si>
    <t xml:space="preserve">PERNO RUEDA DEL.COMP.18X57LL24 </t>
  </si>
  <si>
    <t>FV-A-0000-02331399</t>
  </si>
  <si>
    <t>0009269885-8-0</t>
  </si>
  <si>
    <t xml:space="preserve">VELASQUEZ BRITO NESTOR CLAUDIO </t>
  </si>
  <si>
    <t xml:space="preserve">S8008 </t>
  </si>
  <si>
    <t xml:space="preserve">FAROL NEBLINERO PARACHOQUE DER </t>
  </si>
  <si>
    <t>FV-A-0000-02331418</t>
  </si>
  <si>
    <t>FV-A-0000-02331505</t>
  </si>
  <si>
    <t xml:space="preserve">FILTRO AIRE MAHLE </t>
  </si>
  <si>
    <t>FV-A-0000-02331693</t>
  </si>
  <si>
    <t xml:space="preserve">C2069 </t>
  </si>
  <si>
    <t xml:space="preserve">PULMON LEVANTE 6910 </t>
  </si>
  <si>
    <t>FV-A-0000-02331727</t>
  </si>
  <si>
    <t>0076410930-9-0</t>
  </si>
  <si>
    <t xml:space="preserve">GEO SYSTEMS INGENIERIA Y REPRESENTACIONE </t>
  </si>
  <si>
    <t xml:space="preserve">S3441 </t>
  </si>
  <si>
    <t xml:space="preserve">ROTULA SUSP. AMORTIG.CABINA DEL.16MM </t>
  </si>
  <si>
    <t>FV-A-0000-02332042</t>
  </si>
  <si>
    <t>FV-A-0000-02332087</t>
  </si>
  <si>
    <t>0076563974-3-0</t>
  </si>
  <si>
    <t xml:space="preserve">SURTRUCK SPA </t>
  </si>
  <si>
    <t>FV-A-0000-02332402</t>
  </si>
  <si>
    <t>0015904595-1-0</t>
  </si>
  <si>
    <t xml:space="preserve">VARGAS VILLARROEL CLAUDIO MAURICIO </t>
  </si>
  <si>
    <t>FV-A-0000-02332573</t>
  </si>
  <si>
    <t>0015494790-6-0</t>
  </si>
  <si>
    <t xml:space="preserve">ROJAS VEGA RODOLFO ALEJANDRO </t>
  </si>
  <si>
    <t xml:space="preserve">S8546 </t>
  </si>
  <si>
    <t xml:space="preserve">SERVO EMBRAGUE EN CAJA </t>
  </si>
  <si>
    <t>FV-A-0000-02332665</t>
  </si>
  <si>
    <t>FV-A-0000-02332674</t>
  </si>
  <si>
    <t xml:space="preserve">C5002 </t>
  </si>
  <si>
    <t>MUELA DE ARRASTRE ALEMANA "ESC"</t>
  </si>
  <si>
    <t>FV-A-0000-02332742</t>
  </si>
  <si>
    <t>0007483862-6-0</t>
  </si>
  <si>
    <t xml:space="preserve">KLEIN MUNZENMAYER JUAN LUIS </t>
  </si>
  <si>
    <t xml:space="preserve">S1593 </t>
  </si>
  <si>
    <t xml:space="preserve">TAMBOR DEL.TRAS 10 HOYOS 8# (1414153) </t>
  </si>
  <si>
    <t>FV-A-0000-02332900</t>
  </si>
  <si>
    <t xml:space="preserve">C5077 </t>
  </si>
  <si>
    <t xml:space="preserve">PORTA NEUMATICO REPUESTO (EUROPEO) </t>
  </si>
  <si>
    <t>FV-A-0000-02332968</t>
  </si>
  <si>
    <t>0076059250-1-0</t>
  </si>
  <si>
    <t xml:space="preserve">SOCIEDAD TRANSPORTE ALIRO GUARDA LTDA. </t>
  </si>
  <si>
    <t>FV-A-0000-02333059</t>
  </si>
  <si>
    <t>0016894322-9-0</t>
  </si>
  <si>
    <t xml:space="preserve">BARRIA VASQUEZ JOCELYN MACARENA </t>
  </si>
  <si>
    <t xml:space="preserve">F0408 </t>
  </si>
  <si>
    <t xml:space="preserve">TAPA DEPOSITO AGUA LATERAL </t>
  </si>
  <si>
    <t>FV-A-0000-02333071</t>
  </si>
  <si>
    <t>0076661964-9-0</t>
  </si>
  <si>
    <t xml:space="preserve">SERVICIOS INTEGRALES DEL SUR SPA </t>
  </si>
  <si>
    <t>FV-A-0000-02333102</t>
  </si>
  <si>
    <t>0007498109-7-0</t>
  </si>
  <si>
    <t xml:space="preserve">LEAL LEMAR NANCY </t>
  </si>
  <si>
    <t>FV-A-0000-02333137</t>
  </si>
  <si>
    <t>0009933225-5-0</t>
  </si>
  <si>
    <t xml:space="preserve">HUICHAL CARCAMO LUCIO ANTONIO </t>
  </si>
  <si>
    <t xml:space="preserve">V0574 </t>
  </si>
  <si>
    <t xml:space="preserve">ASTA PARACHOQUE CURVA (PAR) </t>
  </si>
  <si>
    <t>FV-A-0000-02333150</t>
  </si>
  <si>
    <t>0076453476-K-0</t>
  </si>
  <si>
    <t xml:space="preserve">SOC.SERV DE TRANSP.EXPL.JUAN EDUARDO DIA </t>
  </si>
  <si>
    <t xml:space="preserve">BOMBA AGUA (PARA 1 TERMOSTATO) </t>
  </si>
  <si>
    <t>FV-A-0000-02333908</t>
  </si>
  <si>
    <t>0010182022-K-0</t>
  </si>
  <si>
    <t xml:space="preserve">JARA MARTINEZ ROBERTO MANUEL </t>
  </si>
  <si>
    <t xml:space="preserve">S1074 </t>
  </si>
  <si>
    <t xml:space="preserve">CREMALLERA ALZA VIDRIO IZQ. </t>
  </si>
  <si>
    <t>FV-A-0000-02333975</t>
  </si>
  <si>
    <t>0077019494-6-0</t>
  </si>
  <si>
    <t xml:space="preserve">SANTA MARTA SPA </t>
  </si>
  <si>
    <t>FV-A-0000-02333992</t>
  </si>
  <si>
    <t>0076823063-3-0</t>
  </si>
  <si>
    <t xml:space="preserve">SOCIEDAD NARDRICKS S P A </t>
  </si>
  <si>
    <t xml:space="preserve">TARJETA TACOGRAFO 1 DIA 125 KM </t>
  </si>
  <si>
    <t>FV-A-0000-02334007</t>
  </si>
  <si>
    <t>0010215927-6-0</t>
  </si>
  <si>
    <t xml:space="preserve">VERGARA LEDESMA JUAN ANGEL </t>
  </si>
  <si>
    <t xml:space="preserve">S8002 </t>
  </si>
  <si>
    <t xml:space="preserve">FAROL INTERMITENTE DELANTERO DER </t>
  </si>
  <si>
    <t>FV-A-0000-02334035</t>
  </si>
  <si>
    <t>0010174456-6-0</t>
  </si>
  <si>
    <t xml:space="preserve">GALLARDO LLANQUIN MIGUEL MARCOS </t>
  </si>
  <si>
    <t xml:space="preserve">PLUMILLA </t>
  </si>
  <si>
    <t>FV-A-0000-02334093</t>
  </si>
  <si>
    <t>0017795460-8-0</t>
  </si>
  <si>
    <t xml:space="preserve">VARGAS MOLINA DIEGO JAVIER </t>
  </si>
  <si>
    <t xml:space="preserve">V0232 </t>
  </si>
  <si>
    <t xml:space="preserve">RETEN DISTRIB.TRAS. 180X155X15 </t>
  </si>
  <si>
    <t>FV-A-0000-02334114</t>
  </si>
  <si>
    <t xml:space="preserve">C4006 </t>
  </si>
  <si>
    <t xml:space="preserve">PRISIONERO MAZA UNIVERSAL 3 X 3/4" </t>
  </si>
  <si>
    <t>FV-A-0000-02334242</t>
  </si>
  <si>
    <t xml:space="preserve">RODTO EJE PILOTO INTER.30X60X26 </t>
  </si>
  <si>
    <t>FV-A-0000-02334267</t>
  </si>
  <si>
    <t>0008384385-3-0</t>
  </si>
  <si>
    <t xml:space="preserve"> SANTIBAñEZ MANSILLA GUSTAVO EDUARDO </t>
  </si>
  <si>
    <t xml:space="preserve">DEPOSITO ACEITE HIDRAULICO </t>
  </si>
  <si>
    <t>FV-A-0000-02334579</t>
  </si>
  <si>
    <t>0076611187-4-0</t>
  </si>
  <si>
    <t xml:space="preserve">MONTAJES INDUSTRIALES JOSE E.GARCIA DIAZ </t>
  </si>
  <si>
    <t xml:space="preserve">FILTRO HIDRAULICO D.TECHNIC </t>
  </si>
  <si>
    <t>FV-A-0000-02334749</t>
  </si>
  <si>
    <t xml:space="preserve">SANTIBANEZ MANSILLA GUSTAVO EDUARDO </t>
  </si>
  <si>
    <t xml:space="preserve">C1448 </t>
  </si>
  <si>
    <t xml:space="preserve">KIT BUJE SUSPENSION HENDRICKSON </t>
  </si>
  <si>
    <t>FV-A-0000-02334777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</si>
</sst>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2EEF-6596-4331-B926-65625AADDA6D}">
  <sheetPr codeName="Hoja33">
    <tabColor rgb="FF00B050"/>
  </sheetPr>
  <dimension ref="A1:Z499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5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88671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17200</v>
      </c>
      <c r="F2" s="6" t="s">
        <v>23</v>
      </c>
      <c r="G2" s="6" t="s">
        <v>24</v>
      </c>
      <c r="H2" s="7">
        <v>44105</v>
      </c>
      <c r="I2" s="6">
        <v>13</v>
      </c>
      <c r="J2" s="6" t="s">
        <v>25</v>
      </c>
      <c r="K2" s="6" t="s">
        <v>26</v>
      </c>
      <c r="L2" s="6" t="s">
        <v>27</v>
      </c>
      <c r="M2" s="6">
        <v>-1</v>
      </c>
      <c r="N2" s="8">
        <v>-93269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44109</v>
      </c>
      <c r="I3" s="6">
        <v>13</v>
      </c>
      <c r="J3" s="6" t="s">
        <v>25</v>
      </c>
      <c r="K3" s="6" t="s">
        <v>35</v>
      </c>
      <c r="L3" s="6" t="s">
        <v>36</v>
      </c>
      <c r="M3" s="6">
        <v>-2</v>
      </c>
      <c r="N3" s="8">
        <v>-16790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44109</v>
      </c>
      <c r="I4" s="6">
        <v>13</v>
      </c>
      <c r="J4" s="6" t="s">
        <v>25</v>
      </c>
      <c r="K4" s="6" t="s">
        <v>40</v>
      </c>
      <c r="L4" s="6" t="s">
        <v>41</v>
      </c>
      <c r="M4" s="6">
        <v>-2</v>
      </c>
      <c r="N4" s="8">
        <v>-155954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 xml:space="preserve">ULLOA ONATE HERNAN JAVIER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25435</v>
      </c>
      <c r="F5" s="6" t="s">
        <v>43</v>
      </c>
      <c r="G5" s="6" t="s">
        <v>44</v>
      </c>
      <c r="H5" s="7">
        <v>44110</v>
      </c>
      <c r="I5" s="6">
        <v>13</v>
      </c>
      <c r="J5" s="6" t="s">
        <v>25</v>
      </c>
      <c r="K5" s="6" t="s">
        <v>45</v>
      </c>
      <c r="L5" s="6" t="s">
        <v>46</v>
      </c>
      <c r="M5" s="6">
        <v>-2</v>
      </c>
      <c r="N5" s="8">
        <v>-16000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 t="str">
        <f>+$C$2</f>
        <v>G2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25439</v>
      </c>
      <c r="F6" s="6" t="s">
        <v>48</v>
      </c>
      <c r="G6" s="6" t="s">
        <v>44</v>
      </c>
      <c r="H6" s="7">
        <v>44110</v>
      </c>
      <c r="I6" s="6">
        <v>13</v>
      </c>
      <c r="J6" s="6" t="s">
        <v>25</v>
      </c>
      <c r="K6" s="6" t="s">
        <v>45</v>
      </c>
      <c r="L6" s="6" t="s">
        <v>46</v>
      </c>
      <c r="M6" s="6">
        <v>-2</v>
      </c>
      <c r="N6" s="8">
        <v>-21512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09050054-6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10640</v>
      </c>
      <c r="F7" s="6" t="s">
        <v>50</v>
      </c>
      <c r="G7" s="6" t="s">
        <v>51</v>
      </c>
      <c r="H7" s="7">
        <v>44119</v>
      </c>
      <c r="I7" s="6">
        <v>13</v>
      </c>
      <c r="J7" s="6" t="s">
        <v>25</v>
      </c>
      <c r="K7" s="6" t="s">
        <v>52</v>
      </c>
      <c r="L7" s="6" t="s">
        <v>53</v>
      </c>
      <c r="M7" s="6">
        <v>-1</v>
      </c>
      <c r="N7" s="8">
        <v>-4227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27137</v>
      </c>
      <c r="F8" s="6" t="s">
        <v>55</v>
      </c>
      <c r="G8" s="6" t="s">
        <v>51</v>
      </c>
      <c r="H8" s="7">
        <v>44119</v>
      </c>
      <c r="I8" s="6">
        <v>13</v>
      </c>
      <c r="J8" s="6" t="s">
        <v>25</v>
      </c>
      <c r="K8" s="6" t="s">
        <v>52</v>
      </c>
      <c r="L8" s="6" t="s">
        <v>53</v>
      </c>
      <c r="M8" s="6">
        <v>-1</v>
      </c>
      <c r="N8" s="8">
        <v>-1193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58</v>
      </c>
      <c r="H9" s="7">
        <v>44120</v>
      </c>
      <c r="I9" s="6">
        <v>13</v>
      </c>
      <c r="J9" s="6" t="s">
        <v>25</v>
      </c>
      <c r="K9" s="6" t="s">
        <v>59</v>
      </c>
      <c r="L9" s="6" t="s">
        <v>60</v>
      </c>
      <c r="M9" s="6">
        <v>-1</v>
      </c>
      <c r="N9" s="8">
        <v>-59664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61</v>
      </c>
      <c r="F10" s="6" t="s">
        <v>62</v>
      </c>
      <c r="G10" s="6" t="s">
        <v>63</v>
      </c>
      <c r="H10" s="7">
        <v>44124</v>
      </c>
      <c r="I10" s="6">
        <v>13</v>
      </c>
      <c r="J10" s="6" t="s">
        <v>25</v>
      </c>
      <c r="K10" s="6" t="s">
        <v>64</v>
      </c>
      <c r="L10" s="6" t="s">
        <v>65</v>
      </c>
      <c r="M10" s="6">
        <v>-6</v>
      </c>
      <c r="N10" s="8">
        <v>-17700</v>
      </c>
      <c r="O10" s="6" t="s">
        <v>28</v>
      </c>
      <c r="P10" s="6" t="s">
        <v>29</v>
      </c>
      <c r="Q10" s="6" t="s">
        <v>30</v>
      </c>
      <c r="R10" s="6" t="s">
        <v>66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69</v>
      </c>
      <c r="F11" s="6" t="s">
        <v>70</v>
      </c>
      <c r="G11" s="6" t="s">
        <v>71</v>
      </c>
      <c r="H11" s="7">
        <v>44124</v>
      </c>
      <c r="I11" s="6">
        <v>13</v>
      </c>
      <c r="J11" s="6" t="s">
        <v>25</v>
      </c>
      <c r="K11" s="6" t="s">
        <v>64</v>
      </c>
      <c r="L11" s="6" t="s">
        <v>65</v>
      </c>
      <c r="M11" s="6">
        <v>-6</v>
      </c>
      <c r="N11" s="8">
        <v>-201630</v>
      </c>
      <c r="O11" s="6" t="s">
        <v>28</v>
      </c>
      <c r="P11" s="6" t="s">
        <v>29</v>
      </c>
      <c r="Q11" s="6" t="s">
        <v>30</v>
      </c>
      <c r="R11" s="6" t="s">
        <v>66</v>
      </c>
      <c r="S11" s="6" t="s">
        <v>28</v>
      </c>
      <c r="U11" s="20" t="s">
        <v>72</v>
      </c>
      <c r="V11" s="21">
        <f>IF(SUMIFS(N2:N20000,S2:S20000,"Repuestos",P2:P20000,"Actual")&lt;0,0,SUMIFS(N2:N20000,S2:S20000,"Repuestos",P2:P20000,"Actual"))</f>
        <v>16553265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71</v>
      </c>
      <c r="H12" s="7">
        <v>44124</v>
      </c>
      <c r="I12" s="6">
        <v>13</v>
      </c>
      <c r="J12" s="6" t="s">
        <v>25</v>
      </c>
      <c r="K12" s="6" t="s">
        <v>64</v>
      </c>
      <c r="L12" s="6" t="s">
        <v>65</v>
      </c>
      <c r="M12" s="6">
        <v>-6</v>
      </c>
      <c r="N12" s="8">
        <v>-454242</v>
      </c>
      <c r="O12" s="6" t="s">
        <v>28</v>
      </c>
      <c r="P12" s="6" t="s">
        <v>29</v>
      </c>
      <c r="Q12" s="6" t="s">
        <v>30</v>
      </c>
      <c r="R12" s="6" t="s">
        <v>66</v>
      </c>
      <c r="S12" s="6" t="s">
        <v>28</v>
      </c>
      <c r="U12" s="20" t="s">
        <v>77</v>
      </c>
      <c r="V12" s="21">
        <f>IF(SUMIFS(N2:N20000,S2:S20000,"Repuestos",R2:R20000,"Venta Normal")&lt;0,0,SUMIFS(N2:N20000,S2:S20000,"Repuestos",R2:R20000,"Venta Normal"))</f>
        <v>18378643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27246</v>
      </c>
      <c r="F13" s="6" t="s">
        <v>80</v>
      </c>
      <c r="G13" s="6" t="s">
        <v>81</v>
      </c>
      <c r="H13" s="7">
        <v>44126</v>
      </c>
      <c r="I13" s="6">
        <v>13</v>
      </c>
      <c r="J13" s="6" t="s">
        <v>25</v>
      </c>
      <c r="K13" s="6" t="s">
        <v>82</v>
      </c>
      <c r="L13" s="6" t="s">
        <v>83</v>
      </c>
      <c r="M13" s="6">
        <v>-1</v>
      </c>
      <c r="N13" s="8">
        <v>-87017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84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4310</v>
      </c>
      <c r="F14" s="6" t="s">
        <v>86</v>
      </c>
      <c r="G14" s="6" t="s">
        <v>87</v>
      </c>
      <c r="H14" s="7">
        <v>43822</v>
      </c>
      <c r="I14" s="6">
        <v>13</v>
      </c>
      <c r="J14" s="6" t="s">
        <v>25</v>
      </c>
      <c r="K14" s="6" t="s">
        <v>88</v>
      </c>
      <c r="L14" s="6" t="s">
        <v>89</v>
      </c>
      <c r="M14" s="6">
        <v>2</v>
      </c>
      <c r="N14" s="8">
        <v>107546</v>
      </c>
      <c r="O14" s="6" t="s">
        <v>90</v>
      </c>
      <c r="P14" s="6" t="s">
        <v>29</v>
      </c>
      <c r="Q14" s="6" t="s">
        <v>91</v>
      </c>
      <c r="R14" s="6" t="s">
        <v>66</v>
      </c>
      <c r="S14" s="6" t="s">
        <v>92</v>
      </c>
      <c r="U14" s="20" t="s">
        <v>93</v>
      </c>
      <c r="V14" s="21">
        <f>+V12*V13</f>
        <v>459466.07500000001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61040</v>
      </c>
      <c r="F15" s="6" t="s">
        <v>94</v>
      </c>
      <c r="G15" s="6" t="s">
        <v>95</v>
      </c>
      <c r="H15" s="7">
        <v>43844</v>
      </c>
      <c r="I15" s="6">
        <v>13</v>
      </c>
      <c r="J15" s="6" t="s">
        <v>25</v>
      </c>
      <c r="K15" s="6" t="s">
        <v>96</v>
      </c>
      <c r="L15" s="6" t="s">
        <v>97</v>
      </c>
      <c r="M15" s="6">
        <v>2</v>
      </c>
      <c r="N15" s="8">
        <v>2538</v>
      </c>
      <c r="O15" s="6" t="s">
        <v>28</v>
      </c>
      <c r="P15" s="6" t="s">
        <v>29</v>
      </c>
      <c r="Q15" s="6" t="s">
        <v>91</v>
      </c>
      <c r="R15" s="6" t="s">
        <v>66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74027</v>
      </c>
      <c r="F16" s="6" t="s">
        <v>98</v>
      </c>
      <c r="G16" s="6" t="s">
        <v>95</v>
      </c>
      <c r="H16" s="7">
        <v>43844</v>
      </c>
      <c r="I16" s="6">
        <v>13</v>
      </c>
      <c r="J16" s="6" t="s">
        <v>25</v>
      </c>
      <c r="K16" s="6" t="s">
        <v>96</v>
      </c>
      <c r="L16" s="6" t="s">
        <v>97</v>
      </c>
      <c r="M16" s="6">
        <v>2</v>
      </c>
      <c r="N16" s="8">
        <v>790</v>
      </c>
      <c r="O16" s="6" t="s">
        <v>28</v>
      </c>
      <c r="P16" s="6" t="s">
        <v>29</v>
      </c>
      <c r="Q16" s="6" t="s">
        <v>91</v>
      </c>
      <c r="R16" s="6" t="s">
        <v>66</v>
      </c>
      <c r="S16" s="6" t="s">
        <v>28</v>
      </c>
      <c r="U16" s="34" t="s">
        <v>99</v>
      </c>
      <c r="V16" s="35">
        <f>+V14</f>
        <v>459466.07500000001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100</v>
      </c>
      <c r="F17" s="6" t="s">
        <v>101</v>
      </c>
      <c r="G17" s="6" t="s">
        <v>102</v>
      </c>
      <c r="H17" s="7">
        <v>44077</v>
      </c>
      <c r="I17" s="6">
        <v>13</v>
      </c>
      <c r="J17" s="6" t="s">
        <v>25</v>
      </c>
      <c r="K17" s="6" t="s">
        <v>103</v>
      </c>
      <c r="L17" s="6" t="s">
        <v>104</v>
      </c>
      <c r="M17" s="6">
        <v>2</v>
      </c>
      <c r="N17" s="8">
        <v>193128</v>
      </c>
      <c r="O17" s="6" t="s">
        <v>28</v>
      </c>
      <c r="P17" s="6" t="s">
        <v>29</v>
      </c>
      <c r="Q17" s="6" t="s">
        <v>91</v>
      </c>
      <c r="R17" s="6" t="s">
        <v>31</v>
      </c>
      <c r="S17" s="6" t="s">
        <v>28</v>
      </c>
      <c r="U17" s="20" t="s">
        <v>105</v>
      </c>
      <c r="V17" s="21">
        <f>IF(SUMIFS(N2:N20000,S2:S20000,"Repuestos",R2:R20000,"Venta Pendiente")&lt;0,0,SUMIFS(N2:N20000,S2:S20000,"Repuestos",R2:R20000,"Venta Pendiente"))</f>
        <v>3187824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63020</v>
      </c>
      <c r="F18" s="6" t="s">
        <v>106</v>
      </c>
      <c r="G18" s="6" t="s">
        <v>107</v>
      </c>
      <c r="H18" s="7">
        <v>44078</v>
      </c>
      <c r="I18" s="6">
        <v>13</v>
      </c>
      <c r="J18" s="6" t="s">
        <v>25</v>
      </c>
      <c r="K18" s="6" t="s">
        <v>108</v>
      </c>
      <c r="L18" s="6" t="s">
        <v>109</v>
      </c>
      <c r="M18" s="6">
        <v>1</v>
      </c>
      <c r="N18" s="8">
        <v>4632</v>
      </c>
      <c r="O18" s="6" t="s">
        <v>28</v>
      </c>
      <c r="P18" s="6" t="s">
        <v>29</v>
      </c>
      <c r="Q18" s="6" t="s">
        <v>91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24130</v>
      </c>
      <c r="F19" s="6" t="s">
        <v>110</v>
      </c>
      <c r="G19" s="6" t="s">
        <v>107</v>
      </c>
      <c r="H19" s="7">
        <v>44078</v>
      </c>
      <c r="I19" s="6">
        <v>13</v>
      </c>
      <c r="J19" s="6" t="s">
        <v>25</v>
      </c>
      <c r="K19" s="6" t="s">
        <v>108</v>
      </c>
      <c r="L19" s="6" t="s">
        <v>109</v>
      </c>
      <c r="M19" s="6">
        <v>1</v>
      </c>
      <c r="N19" s="8">
        <v>10817</v>
      </c>
      <c r="O19" s="6" t="s">
        <v>28</v>
      </c>
      <c r="P19" s="6" t="s">
        <v>29</v>
      </c>
      <c r="Q19" s="6" t="s">
        <v>91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61036</v>
      </c>
      <c r="F20" s="6" t="s">
        <v>111</v>
      </c>
      <c r="G20" s="6" t="s">
        <v>112</v>
      </c>
      <c r="H20" s="7">
        <v>44078</v>
      </c>
      <c r="I20" s="6">
        <v>13</v>
      </c>
      <c r="J20" s="6" t="s">
        <v>25</v>
      </c>
      <c r="K20" s="6" t="s">
        <v>103</v>
      </c>
      <c r="L20" s="6" t="s">
        <v>104</v>
      </c>
      <c r="M20" s="6">
        <v>4</v>
      </c>
      <c r="N20" s="8">
        <v>44688</v>
      </c>
      <c r="O20" s="6" t="s">
        <v>28</v>
      </c>
      <c r="P20" s="6" t="s">
        <v>29</v>
      </c>
      <c r="Q20" s="6" t="s">
        <v>91</v>
      </c>
      <c r="R20" s="6" t="s">
        <v>31</v>
      </c>
      <c r="S20" s="6" t="s">
        <v>28</v>
      </c>
      <c r="U20" s="15" t="s">
        <v>113</v>
      </c>
      <c r="V20" s="16"/>
      <c r="W20" s="6"/>
      <c r="X20" s="17" t="s">
        <v>114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115</v>
      </c>
      <c r="F21" s="6" t="s">
        <v>116</v>
      </c>
      <c r="G21" s="6" t="s">
        <v>112</v>
      </c>
      <c r="H21" s="7">
        <v>44078</v>
      </c>
      <c r="I21" s="6">
        <v>13</v>
      </c>
      <c r="J21" s="6" t="s">
        <v>25</v>
      </c>
      <c r="K21" s="6" t="s">
        <v>103</v>
      </c>
      <c r="L21" s="6" t="s">
        <v>104</v>
      </c>
      <c r="M21" s="6">
        <v>1</v>
      </c>
      <c r="N21" s="8">
        <v>37100</v>
      </c>
      <c r="O21" s="6" t="s">
        <v>28</v>
      </c>
      <c r="P21" s="6" t="s">
        <v>29</v>
      </c>
      <c r="Q21" s="6" t="s">
        <v>91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3589877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22004</v>
      </c>
      <c r="F22" s="6" t="s">
        <v>117</v>
      </c>
      <c r="G22" s="6" t="s">
        <v>118</v>
      </c>
      <c r="H22" s="7">
        <v>44081</v>
      </c>
      <c r="I22" s="6">
        <v>13</v>
      </c>
      <c r="J22" s="6" t="s">
        <v>25</v>
      </c>
      <c r="K22" s="6" t="s">
        <v>103</v>
      </c>
      <c r="L22" s="6" t="s">
        <v>104</v>
      </c>
      <c r="M22" s="6">
        <v>3</v>
      </c>
      <c r="N22" s="8">
        <v>3066</v>
      </c>
      <c r="O22" s="6" t="s">
        <v>28</v>
      </c>
      <c r="P22" s="6" t="s">
        <v>29</v>
      </c>
      <c r="Q22" s="6" t="s">
        <v>91</v>
      </c>
      <c r="R22" s="6" t="s">
        <v>31</v>
      </c>
      <c r="S22" s="6" t="s">
        <v>28</v>
      </c>
      <c r="U22" s="20" t="s">
        <v>77</v>
      </c>
      <c r="V22" s="21">
        <f>IF(SUMIFS(N2:N20000,S2:S20000,"Neumaticos",R2:R20000,"Venta Normal")&lt;0,0,SUMIFS(N2:N20000,S2:S20000,"Neumaticos",R2:R20000,"Venta Normal"))</f>
        <v>4551842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66152</v>
      </c>
      <c r="F23" s="6" t="s">
        <v>119</v>
      </c>
      <c r="G23" s="6" t="s">
        <v>118</v>
      </c>
      <c r="H23" s="7">
        <v>44081</v>
      </c>
      <c r="I23" s="6">
        <v>13</v>
      </c>
      <c r="J23" s="6" t="s">
        <v>25</v>
      </c>
      <c r="K23" s="6" t="s">
        <v>103</v>
      </c>
      <c r="L23" s="6" t="s">
        <v>104</v>
      </c>
      <c r="M23" s="6">
        <v>3</v>
      </c>
      <c r="N23" s="8">
        <v>9750</v>
      </c>
      <c r="O23" s="6" t="s">
        <v>28</v>
      </c>
      <c r="P23" s="6" t="s">
        <v>29</v>
      </c>
      <c r="Q23" s="6" t="s">
        <v>91</v>
      </c>
      <c r="R23" s="6" t="s">
        <v>31</v>
      </c>
      <c r="S23" s="6" t="s">
        <v>28</v>
      </c>
      <c r="U23" s="20" t="s">
        <v>84</v>
      </c>
      <c r="V23" s="44">
        <f>+IF(V21&lt;=Y28,Z28,IF(V21&lt;=Y27,Z27,IF(V21&lt;=Y26,Z26,IF(V21&lt;=Y25,Z25,IF(V21&lt;=Y24,Z24,IF(V21&gt;=X23,Z23))))))</f>
        <v>0.01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70015</v>
      </c>
      <c r="F24" s="6" t="s">
        <v>120</v>
      </c>
      <c r="G24" s="6" t="s">
        <v>118</v>
      </c>
      <c r="H24" s="7">
        <v>44081</v>
      </c>
      <c r="I24" s="6">
        <v>13</v>
      </c>
      <c r="J24" s="6" t="s">
        <v>25</v>
      </c>
      <c r="K24" s="6" t="s">
        <v>103</v>
      </c>
      <c r="L24" s="6" t="s">
        <v>104</v>
      </c>
      <c r="M24" s="6">
        <v>3</v>
      </c>
      <c r="N24" s="8">
        <v>3921</v>
      </c>
      <c r="O24" s="6" t="s">
        <v>28</v>
      </c>
      <c r="P24" s="6" t="s">
        <v>29</v>
      </c>
      <c r="Q24" s="6" t="s">
        <v>91</v>
      </c>
      <c r="R24" s="6" t="s">
        <v>31</v>
      </c>
      <c r="S24" s="6" t="s">
        <v>28</v>
      </c>
      <c r="U24" s="20" t="s">
        <v>93</v>
      </c>
      <c r="V24" s="21">
        <f>+V22*V23</f>
        <v>45518.42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121</v>
      </c>
      <c r="F25" s="6" t="s">
        <v>122</v>
      </c>
      <c r="G25" s="6" t="s">
        <v>118</v>
      </c>
      <c r="H25" s="7">
        <v>44081</v>
      </c>
      <c r="I25" s="6">
        <v>13</v>
      </c>
      <c r="J25" s="6" t="s">
        <v>25</v>
      </c>
      <c r="K25" s="6" t="s">
        <v>103</v>
      </c>
      <c r="L25" s="6" t="s">
        <v>104</v>
      </c>
      <c r="M25" s="6">
        <v>3</v>
      </c>
      <c r="N25" s="8">
        <v>1308</v>
      </c>
      <c r="O25" s="6" t="s">
        <v>28</v>
      </c>
      <c r="P25" s="6" t="s">
        <v>29</v>
      </c>
      <c r="Q25" s="6" t="s">
        <v>91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123</v>
      </c>
      <c r="F26" s="6" t="s">
        <v>124</v>
      </c>
      <c r="G26" s="6" t="s">
        <v>125</v>
      </c>
      <c r="H26" s="7">
        <v>44083</v>
      </c>
      <c r="I26" s="6">
        <v>13</v>
      </c>
      <c r="J26" s="6" t="s">
        <v>25</v>
      </c>
      <c r="K26" s="6" t="s">
        <v>103</v>
      </c>
      <c r="L26" s="6" t="s">
        <v>104</v>
      </c>
      <c r="M26" s="6">
        <v>2</v>
      </c>
      <c r="N26" s="8">
        <v>84128</v>
      </c>
      <c r="O26" s="6" t="s">
        <v>28</v>
      </c>
      <c r="P26" s="6" t="s">
        <v>29</v>
      </c>
      <c r="Q26" s="6" t="s">
        <v>91</v>
      </c>
      <c r="R26" s="6" t="s">
        <v>31</v>
      </c>
      <c r="S26" s="6" t="s">
        <v>28</v>
      </c>
      <c r="U26" s="34" t="s">
        <v>126</v>
      </c>
      <c r="V26" s="35">
        <f>+V24</f>
        <v>45518.42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127</v>
      </c>
      <c r="F27" s="6" t="s">
        <v>128</v>
      </c>
      <c r="G27" s="6" t="s">
        <v>129</v>
      </c>
      <c r="H27" s="7">
        <v>44083</v>
      </c>
      <c r="I27" s="6">
        <v>13</v>
      </c>
      <c r="J27" s="6" t="s">
        <v>25</v>
      </c>
      <c r="K27" s="6" t="s">
        <v>103</v>
      </c>
      <c r="L27" s="6" t="s">
        <v>104</v>
      </c>
      <c r="M27" s="6">
        <v>1</v>
      </c>
      <c r="N27" s="8">
        <v>93735</v>
      </c>
      <c r="O27" s="6" t="s">
        <v>28</v>
      </c>
      <c r="P27" s="6" t="s">
        <v>29</v>
      </c>
      <c r="Q27" s="6" t="s">
        <v>91</v>
      </c>
      <c r="R27" s="6" t="s">
        <v>31</v>
      </c>
      <c r="S27" s="6" t="s">
        <v>28</v>
      </c>
      <c r="U27" s="20" t="s">
        <v>105</v>
      </c>
      <c r="V27" s="21">
        <f>IF(SUMIFS(N2:N20000,S2:S20000,"Neumaticos",R2:R20000,"Venta Pendiente")&lt;0,0,SUMIFS(N2:N20000,S2:S20000,"Neumaticos",R2:R20000,"Venta Pendiente"))</f>
        <v>455206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130</v>
      </c>
      <c r="F28" s="6" t="s">
        <v>131</v>
      </c>
      <c r="G28" s="6" t="s">
        <v>129</v>
      </c>
      <c r="H28" s="7">
        <v>44083</v>
      </c>
      <c r="I28" s="6">
        <v>13</v>
      </c>
      <c r="J28" s="6" t="s">
        <v>25</v>
      </c>
      <c r="K28" s="6" t="s">
        <v>103</v>
      </c>
      <c r="L28" s="6" t="s">
        <v>104</v>
      </c>
      <c r="M28" s="6">
        <v>1</v>
      </c>
      <c r="N28" s="8">
        <v>93735</v>
      </c>
      <c r="O28" s="6" t="s">
        <v>28</v>
      </c>
      <c r="P28" s="6" t="s">
        <v>29</v>
      </c>
      <c r="Q28" s="6" t="s">
        <v>91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132</v>
      </c>
      <c r="F29" s="6" t="s">
        <v>133</v>
      </c>
      <c r="G29" s="6" t="s">
        <v>129</v>
      </c>
      <c r="H29" s="7">
        <v>44083</v>
      </c>
      <c r="I29" s="6">
        <v>13</v>
      </c>
      <c r="J29" s="6" t="s">
        <v>25</v>
      </c>
      <c r="K29" s="6" t="s">
        <v>103</v>
      </c>
      <c r="L29" s="6" t="s">
        <v>104</v>
      </c>
      <c r="M29" s="6">
        <v>4</v>
      </c>
      <c r="N29" s="8">
        <v>63172</v>
      </c>
      <c r="O29" s="6" t="s">
        <v>28</v>
      </c>
      <c r="P29" s="6" t="s">
        <v>29</v>
      </c>
      <c r="Q29" s="6" t="s">
        <v>91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134</v>
      </c>
      <c r="F30" s="6" t="s">
        <v>135</v>
      </c>
      <c r="G30" s="6" t="s">
        <v>129</v>
      </c>
      <c r="H30" s="7">
        <v>44083</v>
      </c>
      <c r="I30" s="6">
        <v>13</v>
      </c>
      <c r="J30" s="6" t="s">
        <v>25</v>
      </c>
      <c r="K30" s="6" t="s">
        <v>103</v>
      </c>
      <c r="L30" s="6" t="s">
        <v>104</v>
      </c>
      <c r="M30" s="6">
        <v>6</v>
      </c>
      <c r="N30" s="8">
        <v>94488</v>
      </c>
      <c r="O30" s="6" t="s">
        <v>28</v>
      </c>
      <c r="P30" s="6" t="s">
        <v>29</v>
      </c>
      <c r="Q30" s="6" t="s">
        <v>91</v>
      </c>
      <c r="R30" s="6" t="s">
        <v>31</v>
      </c>
      <c r="S30" s="6" t="s">
        <v>28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123</v>
      </c>
      <c r="F31" s="6" t="s">
        <v>124</v>
      </c>
      <c r="G31" s="6" t="s">
        <v>138</v>
      </c>
      <c r="H31" s="7">
        <v>44084</v>
      </c>
      <c r="I31" s="6">
        <v>13</v>
      </c>
      <c r="J31" s="6" t="s">
        <v>25</v>
      </c>
      <c r="K31" s="6" t="s">
        <v>103</v>
      </c>
      <c r="L31" s="6" t="s">
        <v>104</v>
      </c>
      <c r="M31" s="6">
        <v>1</v>
      </c>
      <c r="N31" s="8">
        <v>42064</v>
      </c>
      <c r="O31" s="6" t="s">
        <v>28</v>
      </c>
      <c r="P31" s="6" t="s">
        <v>29</v>
      </c>
      <c r="Q31" s="6" t="s">
        <v>91</v>
      </c>
      <c r="R31" s="6" t="s">
        <v>31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123</v>
      </c>
      <c r="F32" s="6" t="s">
        <v>124</v>
      </c>
      <c r="G32" s="6" t="s">
        <v>140</v>
      </c>
      <c r="H32" s="7">
        <v>44084</v>
      </c>
      <c r="I32" s="6">
        <v>13</v>
      </c>
      <c r="J32" s="6" t="s">
        <v>25</v>
      </c>
      <c r="K32" s="6" t="s">
        <v>103</v>
      </c>
      <c r="L32" s="6" t="s">
        <v>104</v>
      </c>
      <c r="M32" s="6">
        <v>1</v>
      </c>
      <c r="N32" s="8">
        <v>42064</v>
      </c>
      <c r="O32" s="6" t="s">
        <v>28</v>
      </c>
      <c r="P32" s="6" t="s">
        <v>29</v>
      </c>
      <c r="Q32" s="6" t="s">
        <v>91</v>
      </c>
      <c r="R32" s="6" t="s">
        <v>31</v>
      </c>
      <c r="S32" s="6" t="s">
        <v>28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3274</v>
      </c>
      <c r="F33" s="6" t="s">
        <v>141</v>
      </c>
      <c r="G33" s="6" t="s">
        <v>142</v>
      </c>
      <c r="H33" s="7">
        <v>44084</v>
      </c>
      <c r="I33" s="6">
        <v>13</v>
      </c>
      <c r="J33" s="6" t="s">
        <v>25</v>
      </c>
      <c r="K33" s="6" t="s">
        <v>108</v>
      </c>
      <c r="L33" s="6" t="s">
        <v>109</v>
      </c>
      <c r="M33" s="6">
        <v>20</v>
      </c>
      <c r="N33" s="8">
        <v>4180</v>
      </c>
      <c r="O33" s="6" t="s">
        <v>28</v>
      </c>
      <c r="P33" s="6" t="s">
        <v>29</v>
      </c>
      <c r="Q33" s="6" t="s">
        <v>91</v>
      </c>
      <c r="R33" s="6" t="s">
        <v>31</v>
      </c>
      <c r="S33" s="6" t="s">
        <v>28</v>
      </c>
      <c r="U33" s="20" t="s">
        <v>84</v>
      </c>
      <c r="V33" s="24">
        <f>+$Y$31</f>
        <v>2.5000000000000001E-2</v>
      </c>
      <c r="W33" s="36"/>
      <c r="X33" s="48" t="s">
        <v>143</v>
      </c>
      <c r="Y33" s="49">
        <f>+$V$16+$V$26+$V$36+$V$45</f>
        <v>504984.495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61048</v>
      </c>
      <c r="F34" s="6" t="s">
        <v>144</v>
      </c>
      <c r="G34" s="6" t="s">
        <v>142</v>
      </c>
      <c r="H34" s="7">
        <v>44084</v>
      </c>
      <c r="I34" s="6">
        <v>13</v>
      </c>
      <c r="J34" s="6" t="s">
        <v>25</v>
      </c>
      <c r="K34" s="6" t="s">
        <v>108</v>
      </c>
      <c r="L34" s="6" t="s">
        <v>109</v>
      </c>
      <c r="M34" s="6">
        <v>8</v>
      </c>
      <c r="N34" s="8">
        <v>37056</v>
      </c>
      <c r="O34" s="6" t="s">
        <v>28</v>
      </c>
      <c r="P34" s="6" t="s">
        <v>29</v>
      </c>
      <c r="Q34" s="6" t="s">
        <v>91</v>
      </c>
      <c r="R34" s="6" t="s">
        <v>31</v>
      </c>
      <c r="S34" s="6" t="s">
        <v>28</v>
      </c>
      <c r="U34" s="20" t="s">
        <v>93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145</v>
      </c>
      <c r="F35" s="6" t="s">
        <v>146</v>
      </c>
      <c r="G35" s="6" t="s">
        <v>147</v>
      </c>
      <c r="H35" s="7">
        <v>44088</v>
      </c>
      <c r="I35" s="6">
        <v>13</v>
      </c>
      <c r="J35" s="6" t="s">
        <v>25</v>
      </c>
      <c r="K35" s="6" t="s">
        <v>103</v>
      </c>
      <c r="L35" s="6" t="s">
        <v>104</v>
      </c>
      <c r="M35" s="6">
        <v>2</v>
      </c>
      <c r="N35" s="8">
        <v>45700</v>
      </c>
      <c r="O35" s="6" t="s">
        <v>28</v>
      </c>
      <c r="P35" s="6" t="s">
        <v>29</v>
      </c>
      <c r="Q35" s="6" t="s">
        <v>91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148</v>
      </c>
      <c r="F36" s="6" t="s">
        <v>149</v>
      </c>
      <c r="G36" s="6" t="s">
        <v>150</v>
      </c>
      <c r="H36" s="7">
        <v>44088</v>
      </c>
      <c r="I36" s="6">
        <v>13</v>
      </c>
      <c r="J36" s="6" t="s">
        <v>25</v>
      </c>
      <c r="K36" s="6" t="s">
        <v>151</v>
      </c>
      <c r="L36" s="6" t="s">
        <v>152</v>
      </c>
      <c r="M36" s="6">
        <v>1</v>
      </c>
      <c r="N36" s="8">
        <v>52178</v>
      </c>
      <c r="O36" s="6" t="s">
        <v>28</v>
      </c>
      <c r="P36" s="6" t="s">
        <v>29</v>
      </c>
      <c r="Q36" s="6" t="s">
        <v>91</v>
      </c>
      <c r="R36" s="6" t="s">
        <v>31</v>
      </c>
      <c r="S36" s="6" t="s">
        <v>28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154</v>
      </c>
      <c r="F37" s="6" t="s">
        <v>155</v>
      </c>
      <c r="G37" s="6" t="s">
        <v>156</v>
      </c>
      <c r="H37" s="7">
        <v>44089</v>
      </c>
      <c r="I37" s="6">
        <v>13</v>
      </c>
      <c r="J37" s="6" t="s">
        <v>25</v>
      </c>
      <c r="K37" s="6" t="s">
        <v>151</v>
      </c>
      <c r="L37" s="6" t="s">
        <v>152</v>
      </c>
      <c r="M37" s="6">
        <v>1</v>
      </c>
      <c r="N37" s="8">
        <v>17751</v>
      </c>
      <c r="O37" s="6" t="s">
        <v>28</v>
      </c>
      <c r="P37" s="6" t="s">
        <v>29</v>
      </c>
      <c r="Q37" s="6" t="s">
        <v>91</v>
      </c>
      <c r="R37" s="6" t="s">
        <v>31</v>
      </c>
      <c r="S37" s="6" t="s">
        <v>28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157</v>
      </c>
      <c r="F38" s="6" t="s">
        <v>158</v>
      </c>
      <c r="G38" s="6" t="s">
        <v>156</v>
      </c>
      <c r="H38" s="7">
        <v>44089</v>
      </c>
      <c r="I38" s="6">
        <v>13</v>
      </c>
      <c r="J38" s="6" t="s">
        <v>25</v>
      </c>
      <c r="K38" s="6" t="s">
        <v>151</v>
      </c>
      <c r="L38" s="6" t="s">
        <v>152</v>
      </c>
      <c r="M38" s="6">
        <v>1</v>
      </c>
      <c r="N38" s="8">
        <v>2489</v>
      </c>
      <c r="O38" s="6" t="s">
        <v>28</v>
      </c>
      <c r="P38" s="6" t="s">
        <v>29</v>
      </c>
      <c r="Q38" s="6" t="s">
        <v>91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159</v>
      </c>
      <c r="F39" s="6" t="s">
        <v>160</v>
      </c>
      <c r="G39" s="6" t="s">
        <v>156</v>
      </c>
      <c r="H39" s="7">
        <v>44089</v>
      </c>
      <c r="I39" s="6">
        <v>13</v>
      </c>
      <c r="J39" s="6" t="s">
        <v>25</v>
      </c>
      <c r="K39" s="6" t="s">
        <v>151</v>
      </c>
      <c r="L39" s="6" t="s">
        <v>152</v>
      </c>
      <c r="M39" s="6">
        <v>1</v>
      </c>
      <c r="N39" s="8">
        <v>15898</v>
      </c>
      <c r="O39" s="6" t="s">
        <v>28</v>
      </c>
      <c r="P39" s="6" t="s">
        <v>29</v>
      </c>
      <c r="Q39" s="6" t="s">
        <v>91</v>
      </c>
      <c r="R39" s="6" t="s">
        <v>31</v>
      </c>
      <c r="S39" s="6" t="s">
        <v>28</v>
      </c>
      <c r="U39" s="15" t="s">
        <v>161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10412</v>
      </c>
      <c r="F40" s="6" t="s">
        <v>162</v>
      </c>
      <c r="G40" s="6" t="s">
        <v>163</v>
      </c>
      <c r="H40" s="7">
        <v>44089</v>
      </c>
      <c r="I40" s="6">
        <v>13</v>
      </c>
      <c r="J40" s="6" t="s">
        <v>25</v>
      </c>
      <c r="K40" s="6" t="s">
        <v>103</v>
      </c>
      <c r="L40" s="6" t="s">
        <v>104</v>
      </c>
      <c r="M40" s="6">
        <v>6</v>
      </c>
      <c r="N40" s="8">
        <v>116622</v>
      </c>
      <c r="O40" s="6" t="s">
        <v>28</v>
      </c>
      <c r="P40" s="6" t="s">
        <v>29</v>
      </c>
      <c r="Q40" s="6" t="s">
        <v>91</v>
      </c>
      <c r="R40" s="6" t="s">
        <v>31</v>
      </c>
      <c r="S40" s="6" t="s">
        <v>28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81081</v>
      </c>
      <c r="F41" s="6" t="s">
        <v>164</v>
      </c>
      <c r="G41" s="6" t="s">
        <v>165</v>
      </c>
      <c r="H41" s="7">
        <v>44089</v>
      </c>
      <c r="I41" s="6">
        <v>13</v>
      </c>
      <c r="J41" s="6" t="s">
        <v>25</v>
      </c>
      <c r="K41" s="6" t="s">
        <v>103</v>
      </c>
      <c r="L41" s="6" t="s">
        <v>104</v>
      </c>
      <c r="M41" s="6">
        <v>1</v>
      </c>
      <c r="N41" s="8">
        <v>205864</v>
      </c>
      <c r="O41" s="6" t="s">
        <v>28</v>
      </c>
      <c r="P41" s="6" t="s">
        <v>29</v>
      </c>
      <c r="Q41" s="6" t="s">
        <v>91</v>
      </c>
      <c r="R41" s="6" t="s">
        <v>31</v>
      </c>
      <c r="S41" s="6" t="s">
        <v>28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35071</v>
      </c>
      <c r="F42" s="6" t="s">
        <v>166</v>
      </c>
      <c r="G42" s="6" t="s">
        <v>167</v>
      </c>
      <c r="H42" s="7">
        <v>44090</v>
      </c>
      <c r="I42" s="6">
        <v>13</v>
      </c>
      <c r="J42" s="6" t="s">
        <v>25</v>
      </c>
      <c r="K42" s="6" t="s">
        <v>103</v>
      </c>
      <c r="L42" s="6" t="s">
        <v>104</v>
      </c>
      <c r="M42" s="6">
        <v>2</v>
      </c>
      <c r="N42" s="8">
        <v>26420</v>
      </c>
      <c r="O42" s="6" t="s">
        <v>28</v>
      </c>
      <c r="P42" s="6" t="s">
        <v>29</v>
      </c>
      <c r="Q42" s="6" t="s">
        <v>91</v>
      </c>
      <c r="R42" s="6" t="s">
        <v>31</v>
      </c>
      <c r="S42" s="6" t="s">
        <v>28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168</v>
      </c>
      <c r="F43" s="6" t="s">
        <v>169</v>
      </c>
      <c r="G43" s="6" t="s">
        <v>170</v>
      </c>
      <c r="H43" s="7">
        <v>44091</v>
      </c>
      <c r="I43" s="6">
        <v>13</v>
      </c>
      <c r="J43" s="6" t="s">
        <v>25</v>
      </c>
      <c r="K43" s="6" t="s">
        <v>171</v>
      </c>
      <c r="L43" s="6" t="s">
        <v>172</v>
      </c>
      <c r="M43" s="6">
        <v>1</v>
      </c>
      <c r="N43" s="8">
        <v>5874</v>
      </c>
      <c r="O43" s="6" t="s">
        <v>28</v>
      </c>
      <c r="P43" s="6" t="s">
        <v>29</v>
      </c>
      <c r="Q43" s="6" t="s">
        <v>91</v>
      </c>
      <c r="R43" s="6" t="s">
        <v>31</v>
      </c>
      <c r="S43" s="6" t="s">
        <v>92</v>
      </c>
      <c r="U43" s="20" t="s">
        <v>93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173</v>
      </c>
      <c r="F44" s="6" t="s">
        <v>174</v>
      </c>
      <c r="G44" s="6" t="s">
        <v>170</v>
      </c>
      <c r="H44" s="7">
        <v>44091</v>
      </c>
      <c r="I44" s="6">
        <v>13</v>
      </c>
      <c r="J44" s="6" t="s">
        <v>25</v>
      </c>
      <c r="K44" s="6" t="s">
        <v>171</v>
      </c>
      <c r="L44" s="6" t="s">
        <v>172</v>
      </c>
      <c r="M44" s="6">
        <v>1</v>
      </c>
      <c r="N44" s="8">
        <v>6714</v>
      </c>
      <c r="O44" s="6" t="s">
        <v>28</v>
      </c>
      <c r="P44" s="6" t="s">
        <v>29</v>
      </c>
      <c r="Q44" s="6" t="s">
        <v>91</v>
      </c>
      <c r="R44" s="6" t="s">
        <v>31</v>
      </c>
      <c r="S44" s="6" t="s">
        <v>92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25043</v>
      </c>
      <c r="F45" s="6" t="s">
        <v>175</v>
      </c>
      <c r="G45" s="6" t="s">
        <v>170</v>
      </c>
      <c r="H45" s="7">
        <v>44091</v>
      </c>
      <c r="I45" s="6">
        <v>13</v>
      </c>
      <c r="J45" s="6" t="s">
        <v>25</v>
      </c>
      <c r="K45" s="6" t="s">
        <v>171</v>
      </c>
      <c r="L45" s="6" t="s">
        <v>172</v>
      </c>
      <c r="M45" s="6">
        <v>1</v>
      </c>
      <c r="N45" s="8">
        <v>10605</v>
      </c>
      <c r="O45" s="6" t="s">
        <v>28</v>
      </c>
      <c r="P45" s="6" t="s">
        <v>29</v>
      </c>
      <c r="Q45" s="6" t="s">
        <v>91</v>
      </c>
      <c r="R45" s="6" t="s">
        <v>31</v>
      </c>
      <c r="S45" s="6" t="s">
        <v>28</v>
      </c>
      <c r="U45" s="34" t="s">
        <v>99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88022</v>
      </c>
      <c r="F46" s="6" t="s">
        <v>176</v>
      </c>
      <c r="G46" s="6" t="s">
        <v>177</v>
      </c>
      <c r="H46" s="7">
        <v>44095</v>
      </c>
      <c r="I46" s="6">
        <v>13</v>
      </c>
      <c r="J46" s="6" t="s">
        <v>25</v>
      </c>
      <c r="K46" s="6" t="s">
        <v>178</v>
      </c>
      <c r="L46" s="6" t="s">
        <v>179</v>
      </c>
      <c r="M46" s="6">
        <v>1</v>
      </c>
      <c r="N46" s="8">
        <v>2504</v>
      </c>
      <c r="O46" s="6" t="s">
        <v>28</v>
      </c>
      <c r="P46" s="6" t="s">
        <v>29</v>
      </c>
      <c r="Q46" s="6" t="s">
        <v>91</v>
      </c>
      <c r="R46" s="6" t="s">
        <v>31</v>
      </c>
      <c r="S46" s="6" t="s">
        <v>28</v>
      </c>
      <c r="U46" s="20" t="s">
        <v>105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115</v>
      </c>
      <c r="F47" s="6" t="s">
        <v>116</v>
      </c>
      <c r="G47" s="6" t="s">
        <v>177</v>
      </c>
      <c r="H47" s="7">
        <v>44095</v>
      </c>
      <c r="I47" s="6">
        <v>13</v>
      </c>
      <c r="J47" s="6" t="s">
        <v>25</v>
      </c>
      <c r="K47" s="6" t="s">
        <v>178</v>
      </c>
      <c r="L47" s="6" t="s">
        <v>179</v>
      </c>
      <c r="M47" s="6">
        <v>1</v>
      </c>
      <c r="N47" s="8">
        <v>43647</v>
      </c>
      <c r="O47" s="6" t="s">
        <v>28</v>
      </c>
      <c r="P47" s="6" t="s">
        <v>29</v>
      </c>
      <c r="Q47" s="6" t="s">
        <v>91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180</v>
      </c>
      <c r="F48" s="6" t="s">
        <v>181</v>
      </c>
      <c r="G48" s="6" t="s">
        <v>182</v>
      </c>
      <c r="H48" s="7">
        <v>44096</v>
      </c>
      <c r="I48" s="6">
        <v>13</v>
      </c>
      <c r="J48" s="6" t="s">
        <v>25</v>
      </c>
      <c r="K48" s="6" t="s">
        <v>178</v>
      </c>
      <c r="L48" s="6" t="s">
        <v>179</v>
      </c>
      <c r="M48" s="6">
        <v>4</v>
      </c>
      <c r="N48" s="8">
        <v>23496</v>
      </c>
      <c r="O48" s="6" t="s">
        <v>28</v>
      </c>
      <c r="P48" s="6" t="s">
        <v>29</v>
      </c>
      <c r="Q48" s="6" t="s">
        <v>91</v>
      </c>
      <c r="R48" s="6" t="s">
        <v>31</v>
      </c>
      <c r="S48" s="6" t="s">
        <v>92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59</v>
      </c>
      <c r="F49" s="6" t="s">
        <v>183</v>
      </c>
      <c r="G49" s="6" t="s">
        <v>184</v>
      </c>
      <c r="H49" s="7">
        <v>44097</v>
      </c>
      <c r="I49" s="6">
        <v>13</v>
      </c>
      <c r="J49" s="6" t="s">
        <v>25</v>
      </c>
      <c r="K49" s="6" t="s">
        <v>185</v>
      </c>
      <c r="L49" s="6" t="s">
        <v>186</v>
      </c>
      <c r="M49" s="6">
        <v>3</v>
      </c>
      <c r="N49" s="8">
        <v>78126</v>
      </c>
      <c r="O49" s="6" t="s">
        <v>90</v>
      </c>
      <c r="P49" s="6" t="s">
        <v>29</v>
      </c>
      <c r="Q49" s="6" t="s">
        <v>91</v>
      </c>
      <c r="R49" s="6" t="s">
        <v>31</v>
      </c>
      <c r="S49" s="6" t="s">
        <v>92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14233</v>
      </c>
      <c r="F50" s="6" t="s">
        <v>187</v>
      </c>
      <c r="G50" s="6" t="s">
        <v>188</v>
      </c>
      <c r="H50" s="7">
        <v>44097</v>
      </c>
      <c r="I50" s="6">
        <v>13</v>
      </c>
      <c r="J50" s="6" t="s">
        <v>25</v>
      </c>
      <c r="K50" s="6" t="s">
        <v>185</v>
      </c>
      <c r="L50" s="6" t="s">
        <v>186</v>
      </c>
      <c r="M50" s="6">
        <v>1</v>
      </c>
      <c r="N50" s="8">
        <v>20882</v>
      </c>
      <c r="O50" s="6" t="s">
        <v>28</v>
      </c>
      <c r="P50" s="6" t="s">
        <v>29</v>
      </c>
      <c r="Q50" s="6" t="s">
        <v>91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189</v>
      </c>
      <c r="F51" s="6" t="s">
        <v>190</v>
      </c>
      <c r="G51" s="6" t="s">
        <v>191</v>
      </c>
      <c r="H51" s="7">
        <v>44099</v>
      </c>
      <c r="I51" s="6">
        <v>13</v>
      </c>
      <c r="J51" s="6" t="s">
        <v>25</v>
      </c>
      <c r="K51" s="6" t="s">
        <v>192</v>
      </c>
      <c r="L51" s="6" t="s">
        <v>193</v>
      </c>
      <c r="M51" s="6">
        <v>2</v>
      </c>
      <c r="N51" s="8">
        <v>252084</v>
      </c>
      <c r="O51" s="6" t="s">
        <v>28</v>
      </c>
      <c r="P51" s="6" t="s">
        <v>29</v>
      </c>
      <c r="Q51" s="6" t="s">
        <v>91</v>
      </c>
      <c r="R51" s="6" t="s">
        <v>31</v>
      </c>
      <c r="S51" s="6" t="s">
        <v>92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37</v>
      </c>
      <c r="F52" s="6" t="s">
        <v>38</v>
      </c>
      <c r="G52" s="6" t="s">
        <v>194</v>
      </c>
      <c r="H52" s="7">
        <v>44100</v>
      </c>
      <c r="I52" s="6">
        <v>13</v>
      </c>
      <c r="J52" s="6" t="s">
        <v>25</v>
      </c>
      <c r="K52" s="6" t="s">
        <v>40</v>
      </c>
      <c r="L52" s="6" t="s">
        <v>41</v>
      </c>
      <c r="M52" s="6">
        <v>1</v>
      </c>
      <c r="N52" s="8">
        <v>84025</v>
      </c>
      <c r="O52" s="6" t="s">
        <v>28</v>
      </c>
      <c r="P52" s="6" t="s">
        <v>29</v>
      </c>
      <c r="Q52" s="6" t="s">
        <v>91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195</v>
      </c>
      <c r="F53" s="6" t="s">
        <v>196</v>
      </c>
      <c r="G53" s="6" t="s">
        <v>197</v>
      </c>
      <c r="H53" s="7">
        <v>44103</v>
      </c>
      <c r="I53" s="6">
        <v>13</v>
      </c>
      <c r="J53" s="6" t="s">
        <v>25</v>
      </c>
      <c r="K53" s="6" t="s">
        <v>198</v>
      </c>
      <c r="L53" s="6" t="s">
        <v>199</v>
      </c>
      <c r="M53" s="6">
        <v>1</v>
      </c>
      <c r="N53" s="8">
        <v>25202</v>
      </c>
      <c r="O53" s="6" t="s">
        <v>28</v>
      </c>
      <c r="P53" s="6" t="s">
        <v>29</v>
      </c>
      <c r="Q53" s="6" t="s">
        <v>91</v>
      </c>
      <c r="R53" s="6" t="s">
        <v>31</v>
      </c>
      <c r="S53" s="6" t="s">
        <v>92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73</v>
      </c>
      <c r="F54" s="6" t="s">
        <v>200</v>
      </c>
      <c r="G54" s="6" t="s">
        <v>201</v>
      </c>
      <c r="H54" s="7">
        <v>44103</v>
      </c>
      <c r="I54" s="6">
        <v>13</v>
      </c>
      <c r="J54" s="6" t="s">
        <v>25</v>
      </c>
      <c r="K54" s="6" t="s">
        <v>178</v>
      </c>
      <c r="L54" s="6" t="s">
        <v>179</v>
      </c>
      <c r="M54" s="6">
        <v>4</v>
      </c>
      <c r="N54" s="8">
        <v>50388</v>
      </c>
      <c r="O54" s="6" t="s">
        <v>90</v>
      </c>
      <c r="P54" s="6" t="s">
        <v>29</v>
      </c>
      <c r="Q54" s="6" t="s">
        <v>91</v>
      </c>
      <c r="R54" s="6" t="s">
        <v>31</v>
      </c>
      <c r="S54" s="6" t="s">
        <v>92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202</v>
      </c>
      <c r="F55" s="6" t="s">
        <v>203</v>
      </c>
      <c r="G55" s="6" t="s">
        <v>204</v>
      </c>
      <c r="H55" s="7">
        <v>44103</v>
      </c>
      <c r="I55" s="6">
        <v>13</v>
      </c>
      <c r="J55" s="6" t="s">
        <v>25</v>
      </c>
      <c r="K55" s="6" t="s">
        <v>103</v>
      </c>
      <c r="L55" s="6" t="s">
        <v>104</v>
      </c>
      <c r="M55" s="6">
        <v>10</v>
      </c>
      <c r="N55" s="8">
        <v>138660</v>
      </c>
      <c r="O55" s="6" t="s">
        <v>28</v>
      </c>
      <c r="P55" s="6" t="s">
        <v>29</v>
      </c>
      <c r="Q55" s="6" t="s">
        <v>91</v>
      </c>
      <c r="R55" s="6" t="s">
        <v>31</v>
      </c>
      <c r="S55" s="6" t="s">
        <v>92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10751</v>
      </c>
      <c r="F56" s="6" t="s">
        <v>205</v>
      </c>
      <c r="G56" s="6" t="s">
        <v>206</v>
      </c>
      <c r="H56" s="7">
        <v>44104</v>
      </c>
      <c r="I56" s="6">
        <v>13</v>
      </c>
      <c r="J56" s="6" t="s">
        <v>25</v>
      </c>
      <c r="K56" s="6" t="s">
        <v>103</v>
      </c>
      <c r="L56" s="6" t="s">
        <v>104</v>
      </c>
      <c r="M56" s="6">
        <v>2</v>
      </c>
      <c r="N56" s="8">
        <v>55714</v>
      </c>
      <c r="O56" s="6" t="s">
        <v>28</v>
      </c>
      <c r="P56" s="6" t="s">
        <v>29</v>
      </c>
      <c r="Q56" s="6" t="s">
        <v>91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207</v>
      </c>
      <c r="F57" s="6" t="s">
        <v>208</v>
      </c>
      <c r="G57" s="6" t="s">
        <v>209</v>
      </c>
      <c r="H57" s="7">
        <v>44104</v>
      </c>
      <c r="I57" s="6">
        <v>13</v>
      </c>
      <c r="J57" s="6" t="s">
        <v>25</v>
      </c>
      <c r="K57" s="6" t="s">
        <v>40</v>
      </c>
      <c r="L57" s="6" t="s">
        <v>41</v>
      </c>
      <c r="M57" s="6">
        <v>4</v>
      </c>
      <c r="N57" s="8">
        <v>70520</v>
      </c>
      <c r="O57" s="6" t="s">
        <v>28</v>
      </c>
      <c r="P57" s="6" t="s">
        <v>29</v>
      </c>
      <c r="Q57" s="6" t="s">
        <v>91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37</v>
      </c>
      <c r="F58" s="6" t="s">
        <v>38</v>
      </c>
      <c r="G58" s="6" t="s">
        <v>209</v>
      </c>
      <c r="H58" s="7">
        <v>44104</v>
      </c>
      <c r="I58" s="6">
        <v>13</v>
      </c>
      <c r="J58" s="6" t="s">
        <v>25</v>
      </c>
      <c r="K58" s="6" t="s">
        <v>40</v>
      </c>
      <c r="L58" s="6" t="s">
        <v>41</v>
      </c>
      <c r="M58" s="6">
        <v>2</v>
      </c>
      <c r="N58" s="8">
        <v>155954</v>
      </c>
      <c r="O58" s="6" t="s">
        <v>28</v>
      </c>
      <c r="P58" s="6" t="s">
        <v>29</v>
      </c>
      <c r="Q58" s="6" t="s">
        <v>91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80222</v>
      </c>
      <c r="F59" s="6" t="s">
        <v>210</v>
      </c>
      <c r="G59" s="6" t="s">
        <v>211</v>
      </c>
      <c r="H59" s="7">
        <v>44105</v>
      </c>
      <c r="I59" s="6">
        <v>13</v>
      </c>
      <c r="J59" s="6" t="s">
        <v>25</v>
      </c>
      <c r="K59" s="6" t="s">
        <v>212</v>
      </c>
      <c r="L59" s="6" t="s">
        <v>213</v>
      </c>
      <c r="M59" s="6">
        <v>1</v>
      </c>
      <c r="N59" s="8">
        <v>82064</v>
      </c>
      <c r="O59" s="6" t="s">
        <v>28</v>
      </c>
      <c r="P59" s="6" t="s">
        <v>29</v>
      </c>
      <c r="Q59" s="6" t="s">
        <v>91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13557</v>
      </c>
      <c r="F60" s="6" t="s">
        <v>214</v>
      </c>
      <c r="G60" s="6" t="s">
        <v>215</v>
      </c>
      <c r="H60" s="7">
        <v>44105</v>
      </c>
      <c r="I60" s="6">
        <v>13</v>
      </c>
      <c r="J60" s="6" t="s">
        <v>25</v>
      </c>
      <c r="K60" s="6" t="s">
        <v>212</v>
      </c>
      <c r="L60" s="6" t="s">
        <v>213</v>
      </c>
      <c r="M60" s="6">
        <v>4</v>
      </c>
      <c r="N60" s="8">
        <v>87360</v>
      </c>
      <c r="O60" s="6" t="s">
        <v>28</v>
      </c>
      <c r="P60" s="6" t="s">
        <v>29</v>
      </c>
      <c r="Q60" s="6" t="s">
        <v>91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216</v>
      </c>
      <c r="F61" s="6" t="s">
        <v>217</v>
      </c>
      <c r="G61" s="6" t="s">
        <v>218</v>
      </c>
      <c r="H61" s="7">
        <v>44106</v>
      </c>
      <c r="I61" s="6">
        <v>13</v>
      </c>
      <c r="J61" s="6" t="s">
        <v>25</v>
      </c>
      <c r="K61" s="6" t="s">
        <v>103</v>
      </c>
      <c r="L61" s="6" t="s">
        <v>104</v>
      </c>
      <c r="M61" s="6">
        <v>4</v>
      </c>
      <c r="N61" s="8">
        <v>27000</v>
      </c>
      <c r="O61" s="6" t="s">
        <v>28</v>
      </c>
      <c r="P61" s="6" t="s">
        <v>29</v>
      </c>
      <c r="Q61" s="6" t="s">
        <v>91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10629</v>
      </c>
      <c r="F62" s="6" t="s">
        <v>50</v>
      </c>
      <c r="G62" s="6" t="s">
        <v>218</v>
      </c>
      <c r="H62" s="7">
        <v>44106</v>
      </c>
      <c r="I62" s="6">
        <v>13</v>
      </c>
      <c r="J62" s="6" t="s">
        <v>25</v>
      </c>
      <c r="K62" s="6" t="s">
        <v>103</v>
      </c>
      <c r="L62" s="6" t="s">
        <v>104</v>
      </c>
      <c r="M62" s="6">
        <v>2</v>
      </c>
      <c r="N62" s="8">
        <v>13614</v>
      </c>
      <c r="O62" s="6" t="s">
        <v>28</v>
      </c>
      <c r="P62" s="6" t="s">
        <v>29</v>
      </c>
      <c r="Q62" s="6" t="s">
        <v>91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90032</v>
      </c>
      <c r="F63" s="6" t="s">
        <v>219</v>
      </c>
      <c r="G63" s="6" t="s">
        <v>218</v>
      </c>
      <c r="H63" s="7">
        <v>44106</v>
      </c>
      <c r="I63" s="6">
        <v>13</v>
      </c>
      <c r="J63" s="6" t="s">
        <v>25</v>
      </c>
      <c r="K63" s="6" t="s">
        <v>103</v>
      </c>
      <c r="L63" s="6" t="s">
        <v>104</v>
      </c>
      <c r="M63" s="6">
        <v>2</v>
      </c>
      <c r="N63" s="8">
        <v>24342</v>
      </c>
      <c r="O63" s="6" t="s">
        <v>28</v>
      </c>
      <c r="P63" s="6" t="s">
        <v>29</v>
      </c>
      <c r="Q63" s="6" t="s">
        <v>91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159</v>
      </c>
      <c r="F64" s="6" t="s">
        <v>160</v>
      </c>
      <c r="G64" s="6" t="s">
        <v>220</v>
      </c>
      <c r="H64" s="7">
        <v>44109</v>
      </c>
      <c r="I64" s="6">
        <v>13</v>
      </c>
      <c r="J64" s="6" t="s">
        <v>25</v>
      </c>
      <c r="K64" s="6" t="s">
        <v>103</v>
      </c>
      <c r="L64" s="6" t="s">
        <v>104</v>
      </c>
      <c r="M64" s="6">
        <v>2</v>
      </c>
      <c r="N64" s="8">
        <v>25528</v>
      </c>
      <c r="O64" s="6" t="s">
        <v>28</v>
      </c>
      <c r="P64" s="6" t="s">
        <v>29</v>
      </c>
      <c r="Q64" s="6" t="s">
        <v>91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221</v>
      </c>
      <c r="F65" s="6" t="s">
        <v>222</v>
      </c>
      <c r="G65" s="6" t="s">
        <v>223</v>
      </c>
      <c r="H65" s="7">
        <v>44111</v>
      </c>
      <c r="I65" s="6">
        <v>13</v>
      </c>
      <c r="J65" s="6" t="s">
        <v>25</v>
      </c>
      <c r="K65" s="6" t="s">
        <v>151</v>
      </c>
      <c r="L65" s="6" t="s">
        <v>152</v>
      </c>
      <c r="M65" s="6">
        <v>5</v>
      </c>
      <c r="N65" s="8">
        <v>138615</v>
      </c>
      <c r="O65" s="6" t="s">
        <v>28</v>
      </c>
      <c r="P65" s="6" t="s">
        <v>29</v>
      </c>
      <c r="Q65" s="6" t="s">
        <v>91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224</v>
      </c>
      <c r="F66" s="6" t="s">
        <v>225</v>
      </c>
      <c r="G66" s="6" t="s">
        <v>223</v>
      </c>
      <c r="H66" s="7">
        <v>44111</v>
      </c>
      <c r="I66" s="6">
        <v>13</v>
      </c>
      <c r="J66" s="6" t="s">
        <v>25</v>
      </c>
      <c r="K66" s="6" t="s">
        <v>151</v>
      </c>
      <c r="L66" s="6" t="s">
        <v>152</v>
      </c>
      <c r="M66" s="6">
        <v>5</v>
      </c>
      <c r="N66" s="8">
        <v>93970</v>
      </c>
      <c r="O66" s="6" t="s">
        <v>28</v>
      </c>
      <c r="P66" s="6" t="s">
        <v>29</v>
      </c>
      <c r="Q66" s="6" t="s">
        <v>91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40128</v>
      </c>
      <c r="F67" s="6" t="s">
        <v>226</v>
      </c>
      <c r="G67" s="6" t="s">
        <v>227</v>
      </c>
      <c r="H67" s="7">
        <v>44111</v>
      </c>
      <c r="I67" s="6">
        <v>13</v>
      </c>
      <c r="J67" s="6" t="s">
        <v>25</v>
      </c>
      <c r="K67" s="6" t="s">
        <v>228</v>
      </c>
      <c r="L67" s="6" t="s">
        <v>229</v>
      </c>
      <c r="M67" s="6">
        <v>2</v>
      </c>
      <c r="N67" s="8">
        <v>70572</v>
      </c>
      <c r="O67" s="6" t="s">
        <v>92</v>
      </c>
      <c r="P67" s="6" t="s">
        <v>29</v>
      </c>
      <c r="Q67" s="6" t="s">
        <v>91</v>
      </c>
      <c r="R67" s="6" t="s">
        <v>31</v>
      </c>
      <c r="S67" s="6" t="s">
        <v>92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40884</v>
      </c>
      <c r="F68" s="6" t="s">
        <v>230</v>
      </c>
      <c r="G68" s="6" t="s">
        <v>231</v>
      </c>
      <c r="H68" s="7">
        <v>44113</v>
      </c>
      <c r="I68" s="6">
        <v>13</v>
      </c>
      <c r="J68" s="6" t="s">
        <v>25</v>
      </c>
      <c r="K68" s="6" t="s">
        <v>232</v>
      </c>
      <c r="L68" s="6" t="s">
        <v>233</v>
      </c>
      <c r="M68" s="6">
        <v>2</v>
      </c>
      <c r="N68" s="8">
        <v>278974</v>
      </c>
      <c r="O68" s="6" t="s">
        <v>92</v>
      </c>
      <c r="P68" s="6" t="s">
        <v>29</v>
      </c>
      <c r="Q68" s="6" t="s">
        <v>91</v>
      </c>
      <c r="R68" s="6" t="s">
        <v>31</v>
      </c>
      <c r="S68" s="6" t="s">
        <v>92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52088</v>
      </c>
      <c r="F69" s="6" t="s">
        <v>234</v>
      </c>
      <c r="G69" s="6" t="s">
        <v>235</v>
      </c>
      <c r="H69" s="7">
        <v>44113</v>
      </c>
      <c r="I69" s="6">
        <v>13</v>
      </c>
      <c r="J69" s="6" t="s">
        <v>25</v>
      </c>
      <c r="K69" s="6" t="s">
        <v>236</v>
      </c>
      <c r="L69" s="6" t="s">
        <v>237</v>
      </c>
      <c r="M69" s="6">
        <v>12</v>
      </c>
      <c r="N69" s="8">
        <v>243468</v>
      </c>
      <c r="O69" s="6" t="s">
        <v>28</v>
      </c>
      <c r="P69" s="6" t="s">
        <v>29</v>
      </c>
      <c r="Q69" s="6" t="s">
        <v>91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80231</v>
      </c>
      <c r="F70" s="6" t="s">
        <v>238</v>
      </c>
      <c r="G70" s="6" t="s">
        <v>239</v>
      </c>
      <c r="H70" s="7">
        <v>44113</v>
      </c>
      <c r="I70" s="6">
        <v>13</v>
      </c>
      <c r="J70" s="6" t="s">
        <v>25</v>
      </c>
      <c r="K70" s="6" t="s">
        <v>232</v>
      </c>
      <c r="L70" s="6" t="s">
        <v>233</v>
      </c>
      <c r="M70" s="6">
        <v>1</v>
      </c>
      <c r="N70" s="8">
        <v>378143</v>
      </c>
      <c r="O70" s="6" t="s">
        <v>28</v>
      </c>
      <c r="P70" s="6" t="s">
        <v>29</v>
      </c>
      <c r="Q70" s="6" t="s">
        <v>91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240</v>
      </c>
      <c r="F71" s="6" t="s">
        <v>241</v>
      </c>
      <c r="G71" s="6" t="s">
        <v>242</v>
      </c>
      <c r="H71" s="7">
        <v>44117</v>
      </c>
      <c r="I71" s="6">
        <v>13</v>
      </c>
      <c r="J71" s="6" t="s">
        <v>25</v>
      </c>
      <c r="K71" s="6" t="s">
        <v>151</v>
      </c>
      <c r="L71" s="6" t="s">
        <v>152</v>
      </c>
      <c r="M71" s="6">
        <v>1</v>
      </c>
      <c r="N71" s="8">
        <v>41385</v>
      </c>
      <c r="O71" s="6" t="s">
        <v>28</v>
      </c>
      <c r="P71" s="6" t="s">
        <v>29</v>
      </c>
      <c r="Q71" s="6" t="s">
        <v>91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240</v>
      </c>
      <c r="F72" s="6" t="s">
        <v>241</v>
      </c>
      <c r="G72" s="6" t="s">
        <v>243</v>
      </c>
      <c r="H72" s="7">
        <v>44117</v>
      </c>
      <c r="I72" s="6">
        <v>13</v>
      </c>
      <c r="J72" s="6" t="s">
        <v>25</v>
      </c>
      <c r="K72" s="6" t="s">
        <v>151</v>
      </c>
      <c r="L72" s="6" t="s">
        <v>152</v>
      </c>
      <c r="M72" s="6">
        <v>1</v>
      </c>
      <c r="N72" s="8">
        <v>41385</v>
      </c>
      <c r="O72" s="6" t="s">
        <v>28</v>
      </c>
      <c r="P72" s="6" t="s">
        <v>29</v>
      </c>
      <c r="Q72" s="6" t="s">
        <v>91</v>
      </c>
      <c r="R72" s="6" t="s">
        <v>66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244</v>
      </c>
      <c r="F73" s="6" t="s">
        <v>245</v>
      </c>
      <c r="G73" s="6" t="s">
        <v>246</v>
      </c>
      <c r="H73" s="7">
        <v>44118</v>
      </c>
      <c r="I73" s="6">
        <v>13</v>
      </c>
      <c r="J73" s="6" t="s">
        <v>25</v>
      </c>
      <c r="K73" s="6" t="s">
        <v>64</v>
      </c>
      <c r="L73" s="6" t="s">
        <v>65</v>
      </c>
      <c r="M73" s="6">
        <v>1</v>
      </c>
      <c r="N73" s="8">
        <v>36966</v>
      </c>
      <c r="O73" s="6" t="s">
        <v>28</v>
      </c>
      <c r="P73" s="6" t="s">
        <v>29</v>
      </c>
      <c r="Q73" s="6" t="s">
        <v>91</v>
      </c>
      <c r="R73" s="6" t="s">
        <v>66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247</v>
      </c>
      <c r="F74" s="6" t="s">
        <v>248</v>
      </c>
      <c r="G74" s="6" t="s">
        <v>246</v>
      </c>
      <c r="H74" s="7">
        <v>44118</v>
      </c>
      <c r="I74" s="6">
        <v>13</v>
      </c>
      <c r="J74" s="6" t="s">
        <v>25</v>
      </c>
      <c r="K74" s="6" t="s">
        <v>64</v>
      </c>
      <c r="L74" s="6" t="s">
        <v>65</v>
      </c>
      <c r="M74" s="6">
        <v>1</v>
      </c>
      <c r="N74" s="8">
        <v>60496</v>
      </c>
      <c r="O74" s="6" t="s">
        <v>28</v>
      </c>
      <c r="P74" s="6" t="s">
        <v>29</v>
      </c>
      <c r="Q74" s="6" t="s">
        <v>91</v>
      </c>
      <c r="R74" s="6" t="s">
        <v>66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249</v>
      </c>
      <c r="F75" s="6" t="s">
        <v>250</v>
      </c>
      <c r="G75" s="6" t="s">
        <v>246</v>
      </c>
      <c r="H75" s="7">
        <v>44118</v>
      </c>
      <c r="I75" s="6">
        <v>13</v>
      </c>
      <c r="J75" s="6" t="s">
        <v>25</v>
      </c>
      <c r="K75" s="6" t="s">
        <v>64</v>
      </c>
      <c r="L75" s="6" t="s">
        <v>65</v>
      </c>
      <c r="M75" s="6">
        <v>6</v>
      </c>
      <c r="N75" s="8">
        <v>126000</v>
      </c>
      <c r="O75" s="6" t="s">
        <v>28</v>
      </c>
      <c r="P75" s="6" t="s">
        <v>29</v>
      </c>
      <c r="Q75" s="6" t="s">
        <v>91</v>
      </c>
      <c r="R75" s="6" t="s">
        <v>66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69</v>
      </c>
      <c r="F76" s="6" t="s">
        <v>70</v>
      </c>
      <c r="G76" s="6" t="s">
        <v>246</v>
      </c>
      <c r="H76" s="7">
        <v>44118</v>
      </c>
      <c r="I76" s="6">
        <v>13</v>
      </c>
      <c r="J76" s="6" t="s">
        <v>25</v>
      </c>
      <c r="K76" s="6" t="s">
        <v>64</v>
      </c>
      <c r="L76" s="6" t="s">
        <v>65</v>
      </c>
      <c r="M76" s="6">
        <v>6</v>
      </c>
      <c r="N76" s="8">
        <v>201630</v>
      </c>
      <c r="O76" s="6" t="s">
        <v>28</v>
      </c>
      <c r="P76" s="6" t="s">
        <v>29</v>
      </c>
      <c r="Q76" s="6" t="s">
        <v>91</v>
      </c>
      <c r="R76" s="6" t="s">
        <v>66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75</v>
      </c>
      <c r="F77" s="6" t="s">
        <v>76</v>
      </c>
      <c r="G77" s="6" t="s">
        <v>246</v>
      </c>
      <c r="H77" s="7">
        <v>44118</v>
      </c>
      <c r="I77" s="6">
        <v>13</v>
      </c>
      <c r="J77" s="6" t="s">
        <v>25</v>
      </c>
      <c r="K77" s="6" t="s">
        <v>64</v>
      </c>
      <c r="L77" s="6" t="s">
        <v>65</v>
      </c>
      <c r="M77" s="6">
        <v>6</v>
      </c>
      <c r="N77" s="8">
        <v>454242</v>
      </c>
      <c r="O77" s="6" t="s">
        <v>28</v>
      </c>
      <c r="P77" s="6" t="s">
        <v>29</v>
      </c>
      <c r="Q77" s="6" t="s">
        <v>91</v>
      </c>
      <c r="R77" s="6" t="s">
        <v>66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251</v>
      </c>
      <c r="F78" s="6" t="s">
        <v>252</v>
      </c>
      <c r="G78" s="6" t="s">
        <v>253</v>
      </c>
      <c r="H78" s="7">
        <v>44119</v>
      </c>
      <c r="I78" s="6">
        <v>13</v>
      </c>
      <c r="J78" s="6" t="s">
        <v>25</v>
      </c>
      <c r="K78" s="6" t="s">
        <v>64</v>
      </c>
      <c r="L78" s="6" t="s">
        <v>65</v>
      </c>
      <c r="M78" s="6">
        <v>1</v>
      </c>
      <c r="N78" s="8">
        <v>8605</v>
      </c>
      <c r="O78" s="6" t="s">
        <v>28</v>
      </c>
      <c r="P78" s="6" t="s">
        <v>29</v>
      </c>
      <c r="Q78" s="6" t="s">
        <v>91</v>
      </c>
      <c r="R78" s="6" t="s">
        <v>66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254</v>
      </c>
      <c r="F79" s="6" t="s">
        <v>255</v>
      </c>
      <c r="G79" s="6" t="s">
        <v>253</v>
      </c>
      <c r="H79" s="7">
        <v>44119</v>
      </c>
      <c r="I79" s="6">
        <v>13</v>
      </c>
      <c r="J79" s="6" t="s">
        <v>25</v>
      </c>
      <c r="K79" s="6" t="s">
        <v>64</v>
      </c>
      <c r="L79" s="6" t="s">
        <v>65</v>
      </c>
      <c r="M79" s="6">
        <v>6</v>
      </c>
      <c r="N79" s="8">
        <v>26874</v>
      </c>
      <c r="O79" s="6" t="s">
        <v>28</v>
      </c>
      <c r="P79" s="6" t="s">
        <v>29</v>
      </c>
      <c r="Q79" s="6" t="s">
        <v>91</v>
      </c>
      <c r="R79" s="6" t="s">
        <v>66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61</v>
      </c>
      <c r="F80" s="6" t="s">
        <v>62</v>
      </c>
      <c r="G80" s="6" t="s">
        <v>253</v>
      </c>
      <c r="H80" s="7">
        <v>44119</v>
      </c>
      <c r="I80" s="6">
        <v>13</v>
      </c>
      <c r="J80" s="6" t="s">
        <v>25</v>
      </c>
      <c r="K80" s="6" t="s">
        <v>64</v>
      </c>
      <c r="L80" s="6" t="s">
        <v>65</v>
      </c>
      <c r="M80" s="6">
        <v>6</v>
      </c>
      <c r="N80" s="8">
        <v>17700</v>
      </c>
      <c r="O80" s="6" t="s">
        <v>28</v>
      </c>
      <c r="P80" s="6" t="s">
        <v>29</v>
      </c>
      <c r="Q80" s="6" t="s">
        <v>91</v>
      </c>
      <c r="R80" s="6" t="s">
        <v>66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256</v>
      </c>
      <c r="F81" s="6" t="s">
        <v>257</v>
      </c>
      <c r="G81" s="6" t="s">
        <v>258</v>
      </c>
      <c r="H81" s="7">
        <v>44119</v>
      </c>
      <c r="I81" s="6">
        <v>13</v>
      </c>
      <c r="J81" s="6" t="s">
        <v>25</v>
      </c>
      <c r="K81" s="6" t="s">
        <v>178</v>
      </c>
      <c r="L81" s="6" t="s">
        <v>179</v>
      </c>
      <c r="M81" s="6">
        <v>4</v>
      </c>
      <c r="N81" s="8">
        <v>12168</v>
      </c>
      <c r="O81" s="6" t="s">
        <v>28</v>
      </c>
      <c r="P81" s="6" t="s">
        <v>29</v>
      </c>
      <c r="Q81" s="6" t="s">
        <v>91</v>
      </c>
      <c r="R81" s="6" t="s">
        <v>66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259</v>
      </c>
      <c r="F82" s="6" t="s">
        <v>260</v>
      </c>
      <c r="G82" s="6" t="s">
        <v>258</v>
      </c>
      <c r="H82" s="7">
        <v>44119</v>
      </c>
      <c r="I82" s="6">
        <v>13</v>
      </c>
      <c r="J82" s="6" t="s">
        <v>25</v>
      </c>
      <c r="K82" s="6" t="s">
        <v>178</v>
      </c>
      <c r="L82" s="6" t="s">
        <v>179</v>
      </c>
      <c r="M82" s="6">
        <v>1</v>
      </c>
      <c r="N82" s="8">
        <v>3471</v>
      </c>
      <c r="O82" s="6" t="s">
        <v>28</v>
      </c>
      <c r="P82" s="6" t="s">
        <v>29</v>
      </c>
      <c r="Q82" s="6" t="s">
        <v>91</v>
      </c>
      <c r="R82" s="6" t="s">
        <v>66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61052</v>
      </c>
      <c r="F83" s="6" t="s">
        <v>261</v>
      </c>
      <c r="G83" s="6" t="s">
        <v>262</v>
      </c>
      <c r="H83" s="7">
        <v>44119</v>
      </c>
      <c r="I83" s="6">
        <v>13</v>
      </c>
      <c r="J83" s="6" t="s">
        <v>25</v>
      </c>
      <c r="K83" s="6" t="s">
        <v>263</v>
      </c>
      <c r="L83" s="6" t="s">
        <v>264</v>
      </c>
      <c r="M83" s="6">
        <v>4</v>
      </c>
      <c r="N83" s="8">
        <v>11884</v>
      </c>
      <c r="O83" s="6" t="s">
        <v>28</v>
      </c>
      <c r="P83" s="6" t="s">
        <v>29</v>
      </c>
      <c r="Q83" s="6" t="s">
        <v>91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36000</v>
      </c>
      <c r="F84" s="6" t="s">
        <v>265</v>
      </c>
      <c r="G84" s="6" t="s">
        <v>266</v>
      </c>
      <c r="H84" s="7">
        <v>44120</v>
      </c>
      <c r="I84" s="6">
        <v>13</v>
      </c>
      <c r="J84" s="6" t="s">
        <v>25</v>
      </c>
      <c r="K84" s="6" t="s">
        <v>263</v>
      </c>
      <c r="L84" s="6" t="s">
        <v>264</v>
      </c>
      <c r="M84" s="6">
        <v>1</v>
      </c>
      <c r="N84" s="8">
        <v>38647</v>
      </c>
      <c r="O84" s="6" t="s">
        <v>92</v>
      </c>
      <c r="P84" s="6" t="s">
        <v>29</v>
      </c>
      <c r="Q84" s="6" t="s">
        <v>91</v>
      </c>
      <c r="R84" s="6" t="s">
        <v>31</v>
      </c>
      <c r="S84" s="6" t="s">
        <v>92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267</v>
      </c>
      <c r="F85" s="6" t="s">
        <v>268</v>
      </c>
      <c r="G85" s="6" t="s">
        <v>269</v>
      </c>
      <c r="H85" s="7">
        <v>44123</v>
      </c>
      <c r="I85" s="6">
        <v>13</v>
      </c>
      <c r="J85" s="6" t="s">
        <v>25</v>
      </c>
      <c r="K85" s="6" t="s">
        <v>178</v>
      </c>
      <c r="L85" s="6" t="s">
        <v>179</v>
      </c>
      <c r="M85" s="6">
        <v>1</v>
      </c>
      <c r="N85" s="8">
        <v>52151</v>
      </c>
      <c r="O85" s="6" t="s">
        <v>28</v>
      </c>
      <c r="P85" s="6" t="s">
        <v>29</v>
      </c>
      <c r="Q85" s="6" t="s">
        <v>91</v>
      </c>
      <c r="R85" s="6" t="s">
        <v>66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270</v>
      </c>
      <c r="F86" s="6" t="s">
        <v>271</v>
      </c>
      <c r="G86" s="6" t="s">
        <v>272</v>
      </c>
      <c r="H86" s="7">
        <v>44123</v>
      </c>
      <c r="I86" s="6">
        <v>13</v>
      </c>
      <c r="J86" s="6" t="s">
        <v>25</v>
      </c>
      <c r="K86" s="6" t="s">
        <v>64</v>
      </c>
      <c r="L86" s="6" t="s">
        <v>65</v>
      </c>
      <c r="M86" s="6">
        <v>2</v>
      </c>
      <c r="N86" s="8">
        <v>114756</v>
      </c>
      <c r="O86" s="6" t="s">
        <v>28</v>
      </c>
      <c r="P86" s="6" t="s">
        <v>29</v>
      </c>
      <c r="Q86" s="6" t="s">
        <v>91</v>
      </c>
      <c r="R86" s="6" t="s">
        <v>66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270</v>
      </c>
      <c r="F87" s="6" t="s">
        <v>271</v>
      </c>
      <c r="G87" s="6" t="s">
        <v>273</v>
      </c>
      <c r="H87" s="7">
        <v>44123</v>
      </c>
      <c r="I87" s="6">
        <v>13</v>
      </c>
      <c r="J87" s="6" t="s">
        <v>25</v>
      </c>
      <c r="K87" s="6" t="s">
        <v>64</v>
      </c>
      <c r="L87" s="6" t="s">
        <v>65</v>
      </c>
      <c r="M87" s="6">
        <v>1</v>
      </c>
      <c r="N87" s="8">
        <v>57378</v>
      </c>
      <c r="O87" s="6" t="s">
        <v>28</v>
      </c>
      <c r="P87" s="6" t="s">
        <v>29</v>
      </c>
      <c r="Q87" s="6" t="s">
        <v>91</v>
      </c>
      <c r="R87" s="6" t="s">
        <v>66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270</v>
      </c>
      <c r="F88" s="6" t="s">
        <v>271</v>
      </c>
      <c r="G88" s="6" t="s">
        <v>274</v>
      </c>
      <c r="H88" s="7">
        <v>44123</v>
      </c>
      <c r="I88" s="6">
        <v>13</v>
      </c>
      <c r="J88" s="6" t="s">
        <v>25</v>
      </c>
      <c r="K88" s="6" t="s">
        <v>64</v>
      </c>
      <c r="L88" s="6" t="s">
        <v>65</v>
      </c>
      <c r="M88" s="6">
        <v>1</v>
      </c>
      <c r="N88" s="8">
        <v>57378</v>
      </c>
      <c r="O88" s="6" t="s">
        <v>28</v>
      </c>
      <c r="P88" s="6" t="s">
        <v>29</v>
      </c>
      <c r="Q88" s="6" t="s">
        <v>91</v>
      </c>
      <c r="R88" s="6" t="s">
        <v>66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270</v>
      </c>
      <c r="F89" s="6" t="s">
        <v>271</v>
      </c>
      <c r="G89" s="6" t="s">
        <v>275</v>
      </c>
      <c r="H89" s="7">
        <v>44123</v>
      </c>
      <c r="I89" s="6">
        <v>13</v>
      </c>
      <c r="J89" s="6" t="s">
        <v>25</v>
      </c>
      <c r="K89" s="6" t="s">
        <v>64</v>
      </c>
      <c r="L89" s="6" t="s">
        <v>65</v>
      </c>
      <c r="M89" s="6">
        <v>2</v>
      </c>
      <c r="N89" s="8">
        <v>114756</v>
      </c>
      <c r="O89" s="6" t="s">
        <v>28</v>
      </c>
      <c r="P89" s="6" t="s">
        <v>29</v>
      </c>
      <c r="Q89" s="6" t="s">
        <v>91</v>
      </c>
      <c r="R89" s="6" t="s">
        <v>66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276</v>
      </c>
      <c r="F90" s="6" t="s">
        <v>277</v>
      </c>
      <c r="G90" s="6" t="s">
        <v>278</v>
      </c>
      <c r="H90" s="7">
        <v>44123</v>
      </c>
      <c r="I90" s="6">
        <v>13</v>
      </c>
      <c r="J90" s="6" t="s">
        <v>25</v>
      </c>
      <c r="K90" s="6" t="s">
        <v>64</v>
      </c>
      <c r="L90" s="6" t="s">
        <v>65</v>
      </c>
      <c r="M90" s="6">
        <v>4</v>
      </c>
      <c r="N90" s="8">
        <v>13412</v>
      </c>
      <c r="O90" s="6" t="s">
        <v>28</v>
      </c>
      <c r="P90" s="6" t="s">
        <v>29</v>
      </c>
      <c r="Q90" s="6" t="s">
        <v>91</v>
      </c>
      <c r="R90" s="6" t="s">
        <v>66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279</v>
      </c>
      <c r="F91" s="6" t="s">
        <v>280</v>
      </c>
      <c r="G91" s="6" t="s">
        <v>278</v>
      </c>
      <c r="H91" s="7">
        <v>44123</v>
      </c>
      <c r="I91" s="6">
        <v>13</v>
      </c>
      <c r="J91" s="6" t="s">
        <v>25</v>
      </c>
      <c r="K91" s="6" t="s">
        <v>64</v>
      </c>
      <c r="L91" s="6" t="s">
        <v>65</v>
      </c>
      <c r="M91" s="6">
        <v>1</v>
      </c>
      <c r="N91" s="8">
        <v>45647</v>
      </c>
      <c r="O91" s="6" t="s">
        <v>28</v>
      </c>
      <c r="P91" s="6" t="s">
        <v>29</v>
      </c>
      <c r="Q91" s="6" t="s">
        <v>91</v>
      </c>
      <c r="R91" s="6" t="s">
        <v>66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27246</v>
      </c>
      <c r="F92" s="6" t="s">
        <v>80</v>
      </c>
      <c r="G92" s="6" t="s">
        <v>281</v>
      </c>
      <c r="H92" s="7">
        <v>44124</v>
      </c>
      <c r="I92" s="6">
        <v>13</v>
      </c>
      <c r="J92" s="6" t="s">
        <v>25</v>
      </c>
      <c r="K92" s="6" t="s">
        <v>103</v>
      </c>
      <c r="L92" s="6" t="s">
        <v>104</v>
      </c>
      <c r="M92" s="6">
        <v>1</v>
      </c>
      <c r="N92" s="8">
        <v>57714</v>
      </c>
      <c r="O92" s="6" t="s">
        <v>28</v>
      </c>
      <c r="P92" s="6" t="s">
        <v>29</v>
      </c>
      <c r="Q92" s="6" t="s">
        <v>91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282</v>
      </c>
      <c r="F93" s="6" t="s">
        <v>283</v>
      </c>
      <c r="G93" s="6" t="s">
        <v>284</v>
      </c>
      <c r="H93" s="7">
        <v>44124</v>
      </c>
      <c r="I93" s="6">
        <v>13</v>
      </c>
      <c r="J93" s="6" t="s">
        <v>25</v>
      </c>
      <c r="K93" s="6" t="s">
        <v>64</v>
      </c>
      <c r="L93" s="6" t="s">
        <v>65</v>
      </c>
      <c r="M93" s="6">
        <v>6</v>
      </c>
      <c r="N93" s="8">
        <v>453732</v>
      </c>
      <c r="O93" s="6" t="s">
        <v>28</v>
      </c>
      <c r="P93" s="6" t="s">
        <v>29</v>
      </c>
      <c r="Q93" s="6" t="s">
        <v>91</v>
      </c>
      <c r="R93" s="6" t="s">
        <v>66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285</v>
      </c>
      <c r="F94" s="6" t="s">
        <v>286</v>
      </c>
      <c r="G94" s="6" t="s">
        <v>284</v>
      </c>
      <c r="H94" s="7">
        <v>44124</v>
      </c>
      <c r="I94" s="6">
        <v>13</v>
      </c>
      <c r="J94" s="6" t="s">
        <v>25</v>
      </c>
      <c r="K94" s="6" t="s">
        <v>64</v>
      </c>
      <c r="L94" s="6" t="s">
        <v>65</v>
      </c>
      <c r="M94" s="6">
        <v>6</v>
      </c>
      <c r="N94" s="8">
        <v>120960</v>
      </c>
      <c r="O94" s="6" t="s">
        <v>28</v>
      </c>
      <c r="P94" s="6" t="s">
        <v>29</v>
      </c>
      <c r="Q94" s="6" t="s">
        <v>91</v>
      </c>
      <c r="R94" s="6" t="s">
        <v>66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287</v>
      </c>
      <c r="F95" s="6" t="s">
        <v>288</v>
      </c>
      <c r="G95" s="6" t="s">
        <v>289</v>
      </c>
      <c r="H95" s="7">
        <v>44124</v>
      </c>
      <c r="I95" s="6">
        <v>13</v>
      </c>
      <c r="J95" s="6" t="s">
        <v>25</v>
      </c>
      <c r="K95" s="6" t="s">
        <v>64</v>
      </c>
      <c r="L95" s="6" t="s">
        <v>65</v>
      </c>
      <c r="M95" s="6">
        <v>6</v>
      </c>
      <c r="N95" s="8">
        <v>29796</v>
      </c>
      <c r="O95" s="6" t="s">
        <v>28</v>
      </c>
      <c r="P95" s="6" t="s">
        <v>29</v>
      </c>
      <c r="Q95" s="6" t="s">
        <v>91</v>
      </c>
      <c r="R95" s="6" t="s">
        <v>66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90206</v>
      </c>
      <c r="F96" s="6" t="s">
        <v>290</v>
      </c>
      <c r="G96" s="6" t="s">
        <v>291</v>
      </c>
      <c r="H96" s="7">
        <v>44124</v>
      </c>
      <c r="I96" s="6">
        <v>13</v>
      </c>
      <c r="J96" s="6" t="s">
        <v>25</v>
      </c>
      <c r="K96" s="6" t="s">
        <v>64</v>
      </c>
      <c r="L96" s="6" t="s">
        <v>65</v>
      </c>
      <c r="M96" s="6">
        <v>2</v>
      </c>
      <c r="N96" s="8">
        <v>60488</v>
      </c>
      <c r="O96" s="6" t="s">
        <v>28</v>
      </c>
      <c r="P96" s="6" t="s">
        <v>29</v>
      </c>
      <c r="Q96" s="6" t="s">
        <v>91</v>
      </c>
      <c r="R96" s="6" t="s">
        <v>66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10412</v>
      </c>
      <c r="F97" s="6" t="s">
        <v>162</v>
      </c>
      <c r="G97" s="6" t="s">
        <v>292</v>
      </c>
      <c r="H97" s="7">
        <v>44125</v>
      </c>
      <c r="I97" s="6">
        <v>13</v>
      </c>
      <c r="J97" s="6" t="s">
        <v>25</v>
      </c>
      <c r="K97" s="6" t="s">
        <v>103</v>
      </c>
      <c r="L97" s="6" t="s">
        <v>104</v>
      </c>
      <c r="M97" s="6">
        <v>4</v>
      </c>
      <c r="N97" s="8">
        <v>77748</v>
      </c>
      <c r="O97" s="6" t="s">
        <v>28</v>
      </c>
      <c r="P97" s="6" t="s">
        <v>29</v>
      </c>
      <c r="Q97" s="6" t="s">
        <v>91</v>
      </c>
      <c r="R97" s="6" t="s">
        <v>66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293</v>
      </c>
      <c r="F98" s="6" t="s">
        <v>294</v>
      </c>
      <c r="G98" s="6" t="s">
        <v>292</v>
      </c>
      <c r="H98" s="7">
        <v>44125</v>
      </c>
      <c r="I98" s="6">
        <v>13</v>
      </c>
      <c r="J98" s="6" t="s">
        <v>25</v>
      </c>
      <c r="K98" s="6" t="s">
        <v>103</v>
      </c>
      <c r="L98" s="6" t="s">
        <v>104</v>
      </c>
      <c r="M98" s="6">
        <v>4</v>
      </c>
      <c r="N98" s="8">
        <v>87972</v>
      </c>
      <c r="O98" s="6" t="s">
        <v>28</v>
      </c>
      <c r="P98" s="6" t="s">
        <v>29</v>
      </c>
      <c r="Q98" s="6" t="s">
        <v>91</v>
      </c>
      <c r="R98" s="6" t="s">
        <v>66</v>
      </c>
      <c r="S98" s="6" t="s">
        <v>92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295</v>
      </c>
      <c r="F99" s="6" t="s">
        <v>296</v>
      </c>
      <c r="G99" s="6" t="s">
        <v>297</v>
      </c>
      <c r="H99" s="7">
        <v>44125</v>
      </c>
      <c r="I99" s="6">
        <v>13</v>
      </c>
      <c r="J99" s="6" t="s">
        <v>25</v>
      </c>
      <c r="K99" s="6" t="s">
        <v>151</v>
      </c>
      <c r="L99" s="6" t="s">
        <v>152</v>
      </c>
      <c r="M99" s="6">
        <v>1</v>
      </c>
      <c r="N99" s="8">
        <v>57767</v>
      </c>
      <c r="O99" s="6" t="s">
        <v>28</v>
      </c>
      <c r="P99" s="6" t="s">
        <v>29</v>
      </c>
      <c r="Q99" s="6" t="s">
        <v>91</v>
      </c>
      <c r="R99" s="6" t="s">
        <v>66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298</v>
      </c>
      <c r="F100" s="6" t="s">
        <v>299</v>
      </c>
      <c r="G100" s="6" t="s">
        <v>300</v>
      </c>
      <c r="H100" s="7">
        <v>44127</v>
      </c>
      <c r="I100" s="6">
        <v>13</v>
      </c>
      <c r="J100" s="6" t="s">
        <v>25</v>
      </c>
      <c r="K100" s="6" t="s">
        <v>301</v>
      </c>
      <c r="L100" s="6" t="s">
        <v>302</v>
      </c>
      <c r="M100" s="6">
        <v>1</v>
      </c>
      <c r="N100" s="8">
        <v>31084</v>
      </c>
      <c r="O100" s="6" t="s">
        <v>28</v>
      </c>
      <c r="P100" s="6" t="s">
        <v>29</v>
      </c>
      <c r="Q100" s="6" t="s">
        <v>91</v>
      </c>
      <c r="R100" s="6" t="s">
        <v>31</v>
      </c>
      <c r="S100" s="6" t="s">
        <v>92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10752</v>
      </c>
      <c r="F101" s="6" t="s">
        <v>303</v>
      </c>
      <c r="G101" s="6" t="s">
        <v>304</v>
      </c>
      <c r="H101" s="7">
        <v>44127</v>
      </c>
      <c r="I101" s="6">
        <v>13</v>
      </c>
      <c r="J101" s="6" t="s">
        <v>25</v>
      </c>
      <c r="K101" s="6" t="s">
        <v>103</v>
      </c>
      <c r="L101" s="6" t="s">
        <v>104</v>
      </c>
      <c r="M101" s="6">
        <v>1</v>
      </c>
      <c r="N101" s="8">
        <v>19057</v>
      </c>
      <c r="O101" s="6" t="s">
        <v>28</v>
      </c>
      <c r="P101" s="6" t="s">
        <v>29</v>
      </c>
      <c r="Q101" s="6" t="s">
        <v>91</v>
      </c>
      <c r="R101" s="6" t="s">
        <v>66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24111</v>
      </c>
      <c r="F102" s="6" t="s">
        <v>117</v>
      </c>
      <c r="G102" s="6" t="s">
        <v>304</v>
      </c>
      <c r="H102" s="7">
        <v>44127</v>
      </c>
      <c r="I102" s="6">
        <v>13</v>
      </c>
      <c r="J102" s="6" t="s">
        <v>25</v>
      </c>
      <c r="K102" s="6" t="s">
        <v>103</v>
      </c>
      <c r="L102" s="6" t="s">
        <v>104</v>
      </c>
      <c r="M102" s="6">
        <v>2</v>
      </c>
      <c r="N102" s="8">
        <v>23700</v>
      </c>
      <c r="O102" s="6" t="s">
        <v>28</v>
      </c>
      <c r="P102" s="6" t="s">
        <v>29</v>
      </c>
      <c r="Q102" s="6" t="s">
        <v>91</v>
      </c>
      <c r="R102" s="6" t="s">
        <v>66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305</v>
      </c>
      <c r="F103" s="6" t="s">
        <v>306</v>
      </c>
      <c r="G103" s="6" t="s">
        <v>304</v>
      </c>
      <c r="H103" s="7">
        <v>44127</v>
      </c>
      <c r="I103" s="6">
        <v>13</v>
      </c>
      <c r="J103" s="6" t="s">
        <v>25</v>
      </c>
      <c r="K103" s="6" t="s">
        <v>103</v>
      </c>
      <c r="L103" s="6" t="s">
        <v>104</v>
      </c>
      <c r="M103" s="6">
        <v>2</v>
      </c>
      <c r="N103" s="8">
        <v>18372</v>
      </c>
      <c r="O103" s="6" t="s">
        <v>28</v>
      </c>
      <c r="P103" s="6" t="s">
        <v>29</v>
      </c>
      <c r="Q103" s="6" t="s">
        <v>91</v>
      </c>
      <c r="R103" s="6" t="s">
        <v>66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10532</v>
      </c>
      <c r="F104" s="6" t="s">
        <v>307</v>
      </c>
      <c r="G104" s="6" t="s">
        <v>308</v>
      </c>
      <c r="H104" s="7">
        <v>44130</v>
      </c>
      <c r="I104" s="6">
        <v>13</v>
      </c>
      <c r="J104" s="6" t="s">
        <v>25</v>
      </c>
      <c r="K104" s="6" t="s">
        <v>103</v>
      </c>
      <c r="L104" s="6" t="s">
        <v>104</v>
      </c>
      <c r="M104" s="6">
        <v>1</v>
      </c>
      <c r="N104" s="8">
        <v>3836</v>
      </c>
      <c r="O104" s="6" t="s">
        <v>28</v>
      </c>
      <c r="P104" s="6" t="s">
        <v>29</v>
      </c>
      <c r="Q104" s="6" t="s">
        <v>91</v>
      </c>
      <c r="R104" s="6" t="s">
        <v>66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10517</v>
      </c>
      <c r="F105" s="6" t="s">
        <v>307</v>
      </c>
      <c r="G105" s="6" t="s">
        <v>308</v>
      </c>
      <c r="H105" s="7">
        <v>44130</v>
      </c>
      <c r="I105" s="6">
        <v>13</v>
      </c>
      <c r="J105" s="6" t="s">
        <v>25</v>
      </c>
      <c r="K105" s="6" t="s">
        <v>103</v>
      </c>
      <c r="L105" s="6" t="s">
        <v>104</v>
      </c>
      <c r="M105" s="6">
        <v>3</v>
      </c>
      <c r="N105" s="8">
        <v>25479</v>
      </c>
      <c r="O105" s="6" t="s">
        <v>28</v>
      </c>
      <c r="P105" s="6" t="s">
        <v>29</v>
      </c>
      <c r="Q105" s="6" t="s">
        <v>91</v>
      </c>
      <c r="R105" s="6" t="s">
        <v>66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10671</v>
      </c>
      <c r="F106" s="6" t="s">
        <v>309</v>
      </c>
      <c r="G106" s="6" t="s">
        <v>308</v>
      </c>
      <c r="H106" s="7">
        <v>44130</v>
      </c>
      <c r="I106" s="6">
        <v>13</v>
      </c>
      <c r="J106" s="6" t="s">
        <v>25</v>
      </c>
      <c r="K106" s="6" t="s">
        <v>103</v>
      </c>
      <c r="L106" s="6" t="s">
        <v>104</v>
      </c>
      <c r="M106" s="6">
        <v>1</v>
      </c>
      <c r="N106" s="8">
        <v>16193</v>
      </c>
      <c r="O106" s="6" t="s">
        <v>28</v>
      </c>
      <c r="P106" s="6" t="s">
        <v>29</v>
      </c>
      <c r="Q106" s="6" t="s">
        <v>91</v>
      </c>
      <c r="R106" s="6" t="s">
        <v>66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10629</v>
      </c>
      <c r="F107" s="6" t="s">
        <v>50</v>
      </c>
      <c r="G107" s="6" t="s">
        <v>308</v>
      </c>
      <c r="H107" s="7">
        <v>44130</v>
      </c>
      <c r="I107" s="6">
        <v>13</v>
      </c>
      <c r="J107" s="6" t="s">
        <v>25</v>
      </c>
      <c r="K107" s="6" t="s">
        <v>103</v>
      </c>
      <c r="L107" s="6" t="s">
        <v>104</v>
      </c>
      <c r="M107" s="6">
        <v>2</v>
      </c>
      <c r="N107" s="8">
        <v>13614</v>
      </c>
      <c r="O107" s="6" t="s">
        <v>28</v>
      </c>
      <c r="P107" s="6" t="s">
        <v>29</v>
      </c>
      <c r="Q107" s="6" t="s">
        <v>91</v>
      </c>
      <c r="R107" s="6" t="s">
        <v>66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10532</v>
      </c>
      <c r="F108" s="6" t="s">
        <v>307</v>
      </c>
      <c r="G108" s="6" t="s">
        <v>310</v>
      </c>
      <c r="H108" s="7">
        <v>44130</v>
      </c>
      <c r="I108" s="6">
        <v>13</v>
      </c>
      <c r="J108" s="6" t="s">
        <v>25</v>
      </c>
      <c r="K108" s="6" t="s">
        <v>103</v>
      </c>
      <c r="L108" s="6" t="s">
        <v>104</v>
      </c>
      <c r="M108" s="6">
        <v>4</v>
      </c>
      <c r="N108" s="8">
        <v>15344</v>
      </c>
      <c r="O108" s="6" t="s">
        <v>28</v>
      </c>
      <c r="P108" s="6" t="s">
        <v>29</v>
      </c>
      <c r="Q108" s="6" t="s">
        <v>91</v>
      </c>
      <c r="R108" s="6" t="s">
        <v>66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13934</v>
      </c>
      <c r="F109" s="6" t="s">
        <v>311</v>
      </c>
      <c r="G109" s="6" t="s">
        <v>310</v>
      </c>
      <c r="H109" s="7">
        <v>44130</v>
      </c>
      <c r="I109" s="6">
        <v>13</v>
      </c>
      <c r="J109" s="6" t="s">
        <v>25</v>
      </c>
      <c r="K109" s="6" t="s">
        <v>103</v>
      </c>
      <c r="L109" s="6" t="s">
        <v>104</v>
      </c>
      <c r="M109" s="6">
        <v>2</v>
      </c>
      <c r="N109" s="8">
        <v>27742</v>
      </c>
      <c r="O109" s="6" t="s">
        <v>28</v>
      </c>
      <c r="P109" s="6" t="s">
        <v>29</v>
      </c>
      <c r="Q109" s="6" t="s">
        <v>91</v>
      </c>
      <c r="R109" s="6" t="s">
        <v>66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312</v>
      </c>
      <c r="F110" s="6" t="s">
        <v>313</v>
      </c>
      <c r="G110" s="6" t="s">
        <v>314</v>
      </c>
      <c r="H110" s="7">
        <v>44130</v>
      </c>
      <c r="I110" s="6">
        <v>13</v>
      </c>
      <c r="J110" s="6" t="s">
        <v>25</v>
      </c>
      <c r="K110" s="6" t="s">
        <v>315</v>
      </c>
      <c r="L110" s="6" t="s">
        <v>316</v>
      </c>
      <c r="M110" s="6">
        <v>2</v>
      </c>
      <c r="N110" s="8">
        <v>221832</v>
      </c>
      <c r="O110" s="6" t="s">
        <v>28</v>
      </c>
      <c r="P110" s="6" t="s">
        <v>29</v>
      </c>
      <c r="Q110" s="6" t="s">
        <v>91</v>
      </c>
      <c r="R110" s="6" t="s">
        <v>31</v>
      </c>
      <c r="S110" s="6" t="s">
        <v>92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317</v>
      </c>
      <c r="F111" s="6" t="s">
        <v>318</v>
      </c>
      <c r="G111" s="6" t="s">
        <v>319</v>
      </c>
      <c r="H111" s="7">
        <v>44131</v>
      </c>
      <c r="I111" s="6">
        <v>13</v>
      </c>
      <c r="J111" s="6" t="s">
        <v>25</v>
      </c>
      <c r="K111" s="6" t="s">
        <v>64</v>
      </c>
      <c r="L111" s="6" t="s">
        <v>65</v>
      </c>
      <c r="M111" s="6">
        <v>1</v>
      </c>
      <c r="N111" s="8">
        <v>109235</v>
      </c>
      <c r="O111" s="6" t="s">
        <v>28</v>
      </c>
      <c r="P111" s="6" t="s">
        <v>29</v>
      </c>
      <c r="Q111" s="6" t="s">
        <v>91</v>
      </c>
      <c r="R111" s="6" t="s">
        <v>66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320</v>
      </c>
      <c r="F112" s="6" t="s">
        <v>321</v>
      </c>
      <c r="G112" s="6" t="s">
        <v>319</v>
      </c>
      <c r="H112" s="7">
        <v>44131</v>
      </c>
      <c r="I112" s="6">
        <v>13</v>
      </c>
      <c r="J112" s="6" t="s">
        <v>25</v>
      </c>
      <c r="K112" s="6" t="s">
        <v>64</v>
      </c>
      <c r="L112" s="6" t="s">
        <v>65</v>
      </c>
      <c r="M112" s="6">
        <v>2</v>
      </c>
      <c r="N112" s="8">
        <v>3564</v>
      </c>
      <c r="O112" s="6" t="s">
        <v>28</v>
      </c>
      <c r="P112" s="6" t="s">
        <v>29</v>
      </c>
      <c r="Q112" s="6" t="s">
        <v>91</v>
      </c>
      <c r="R112" s="6" t="s">
        <v>66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322</v>
      </c>
      <c r="F113" s="6" t="s">
        <v>321</v>
      </c>
      <c r="G113" s="6" t="s">
        <v>319</v>
      </c>
      <c r="H113" s="7">
        <v>44131</v>
      </c>
      <c r="I113" s="6">
        <v>13</v>
      </c>
      <c r="J113" s="6" t="s">
        <v>25</v>
      </c>
      <c r="K113" s="6" t="s">
        <v>64</v>
      </c>
      <c r="L113" s="6" t="s">
        <v>65</v>
      </c>
      <c r="M113" s="6">
        <v>2</v>
      </c>
      <c r="N113" s="8">
        <v>2168</v>
      </c>
      <c r="O113" s="6" t="s">
        <v>28</v>
      </c>
      <c r="P113" s="6" t="s">
        <v>29</v>
      </c>
      <c r="Q113" s="6" t="s">
        <v>91</v>
      </c>
      <c r="R113" s="6" t="s">
        <v>66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323</v>
      </c>
      <c r="F114" s="6" t="s">
        <v>324</v>
      </c>
      <c r="G114" s="6" t="s">
        <v>325</v>
      </c>
      <c r="H114" s="7">
        <v>44131</v>
      </c>
      <c r="I114" s="6">
        <v>13</v>
      </c>
      <c r="J114" s="6" t="s">
        <v>25</v>
      </c>
      <c r="K114" s="6" t="s">
        <v>64</v>
      </c>
      <c r="L114" s="6" t="s">
        <v>65</v>
      </c>
      <c r="M114" s="6">
        <v>1</v>
      </c>
      <c r="N114" s="8">
        <v>257134</v>
      </c>
      <c r="O114" s="6" t="s">
        <v>28</v>
      </c>
      <c r="P114" s="6" t="s">
        <v>29</v>
      </c>
      <c r="Q114" s="6" t="s">
        <v>91</v>
      </c>
      <c r="R114" s="6" t="s">
        <v>66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27126</v>
      </c>
      <c r="F115" s="6" t="s">
        <v>326</v>
      </c>
      <c r="G115" s="6" t="s">
        <v>327</v>
      </c>
      <c r="H115" s="7">
        <v>44132</v>
      </c>
      <c r="I115" s="6">
        <v>13</v>
      </c>
      <c r="J115" s="6" t="s">
        <v>25</v>
      </c>
      <c r="K115" s="6" t="s">
        <v>103</v>
      </c>
      <c r="L115" s="6" t="s">
        <v>104</v>
      </c>
      <c r="M115" s="6">
        <v>2</v>
      </c>
      <c r="N115" s="8">
        <v>52814</v>
      </c>
      <c r="O115" s="6" t="s">
        <v>28</v>
      </c>
      <c r="P115" s="6" t="s">
        <v>29</v>
      </c>
      <c r="Q115" s="6" t="s">
        <v>91</v>
      </c>
      <c r="R115" s="6" t="s">
        <v>66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27140</v>
      </c>
      <c r="F116" s="6" t="s">
        <v>55</v>
      </c>
      <c r="G116" s="6" t="s">
        <v>327</v>
      </c>
      <c r="H116" s="7">
        <v>44132</v>
      </c>
      <c r="I116" s="6">
        <v>13</v>
      </c>
      <c r="J116" s="6" t="s">
        <v>25</v>
      </c>
      <c r="K116" s="6" t="s">
        <v>103</v>
      </c>
      <c r="L116" s="6" t="s">
        <v>104</v>
      </c>
      <c r="M116" s="6">
        <v>7</v>
      </c>
      <c r="N116" s="8">
        <v>10654</v>
      </c>
      <c r="O116" s="6" t="s">
        <v>28</v>
      </c>
      <c r="P116" s="6" t="s">
        <v>29</v>
      </c>
      <c r="Q116" s="6" t="s">
        <v>91</v>
      </c>
      <c r="R116" s="6" t="s">
        <v>66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27139</v>
      </c>
      <c r="F117" s="6" t="s">
        <v>55</v>
      </c>
      <c r="G117" s="6" t="s">
        <v>327</v>
      </c>
      <c r="H117" s="7">
        <v>44132</v>
      </c>
      <c r="I117" s="6">
        <v>13</v>
      </c>
      <c r="J117" s="6" t="s">
        <v>25</v>
      </c>
      <c r="K117" s="6" t="s">
        <v>103</v>
      </c>
      <c r="L117" s="6" t="s">
        <v>104</v>
      </c>
      <c r="M117" s="6">
        <v>9</v>
      </c>
      <c r="N117" s="8">
        <v>19800</v>
      </c>
      <c r="O117" s="6" t="s">
        <v>28</v>
      </c>
      <c r="P117" s="6" t="s">
        <v>29</v>
      </c>
      <c r="Q117" s="6" t="s">
        <v>91</v>
      </c>
      <c r="R117" s="6" t="s">
        <v>66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82300</v>
      </c>
      <c r="F118" s="6" t="s">
        <v>328</v>
      </c>
      <c r="G118" s="6" t="s">
        <v>329</v>
      </c>
      <c r="H118" s="7">
        <v>44133</v>
      </c>
      <c r="I118" s="6">
        <v>13</v>
      </c>
      <c r="J118" s="6" t="s">
        <v>25</v>
      </c>
      <c r="K118" s="6" t="s">
        <v>103</v>
      </c>
      <c r="L118" s="6" t="s">
        <v>104</v>
      </c>
      <c r="M118" s="6">
        <v>3</v>
      </c>
      <c r="N118" s="8">
        <v>11187</v>
      </c>
      <c r="O118" s="6" t="s">
        <v>28</v>
      </c>
      <c r="P118" s="6" t="s">
        <v>29</v>
      </c>
      <c r="Q118" s="6" t="s">
        <v>91</v>
      </c>
      <c r="R118" s="6" t="s">
        <v>66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12026</v>
      </c>
      <c r="F119" s="6" t="s">
        <v>330</v>
      </c>
      <c r="G119" s="6" t="s">
        <v>331</v>
      </c>
      <c r="H119" s="7">
        <v>44133</v>
      </c>
      <c r="I119" s="6">
        <v>13</v>
      </c>
      <c r="J119" s="6" t="s">
        <v>25</v>
      </c>
      <c r="K119" s="6" t="s">
        <v>236</v>
      </c>
      <c r="L119" s="6" t="s">
        <v>237</v>
      </c>
      <c r="M119" s="6">
        <v>8</v>
      </c>
      <c r="N119" s="8">
        <v>235344</v>
      </c>
      <c r="O119" s="6" t="s">
        <v>28</v>
      </c>
      <c r="P119" s="6" t="s">
        <v>29</v>
      </c>
      <c r="Q119" s="6" t="s">
        <v>91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41073</v>
      </c>
      <c r="F120" s="6" t="s">
        <v>245</v>
      </c>
      <c r="G120" s="6" t="s">
        <v>332</v>
      </c>
      <c r="H120" s="7">
        <v>44134</v>
      </c>
      <c r="I120" s="6">
        <v>13</v>
      </c>
      <c r="J120" s="6" t="s">
        <v>25</v>
      </c>
      <c r="K120" s="6" t="s">
        <v>333</v>
      </c>
      <c r="L120" s="6" t="s">
        <v>334</v>
      </c>
      <c r="M120" s="6">
        <v>1</v>
      </c>
      <c r="N120" s="8">
        <v>13437</v>
      </c>
      <c r="O120" s="6" t="s">
        <v>28</v>
      </c>
      <c r="P120" s="6" t="s">
        <v>29</v>
      </c>
      <c r="Q120" s="6" t="s">
        <v>91</v>
      </c>
      <c r="R120" s="6" t="s">
        <v>66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14273</v>
      </c>
      <c r="F121" s="6" t="s">
        <v>335</v>
      </c>
      <c r="G121" s="6" t="s">
        <v>336</v>
      </c>
      <c r="H121" s="7">
        <v>44137</v>
      </c>
      <c r="I121" s="6">
        <v>13</v>
      </c>
      <c r="J121" s="6" t="s">
        <v>25</v>
      </c>
      <c r="K121" s="6" t="s">
        <v>337</v>
      </c>
      <c r="L121" s="6" t="s">
        <v>338</v>
      </c>
      <c r="M121" s="6">
        <v>1</v>
      </c>
      <c r="N121" s="8">
        <v>34793</v>
      </c>
      <c r="O121" s="6" t="s">
        <v>28</v>
      </c>
      <c r="P121" s="6" t="s">
        <v>339</v>
      </c>
      <c r="Q121" s="6" t="s">
        <v>340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86093</v>
      </c>
      <c r="F122" s="6" t="s">
        <v>341</v>
      </c>
      <c r="G122" s="6" t="s">
        <v>342</v>
      </c>
      <c r="H122" s="7">
        <v>44138</v>
      </c>
      <c r="I122" s="6">
        <v>13</v>
      </c>
      <c r="J122" s="6" t="s">
        <v>25</v>
      </c>
      <c r="K122" s="6" t="s">
        <v>343</v>
      </c>
      <c r="L122" s="6" t="s">
        <v>344</v>
      </c>
      <c r="M122" s="6">
        <v>1</v>
      </c>
      <c r="N122" s="8">
        <v>3597</v>
      </c>
      <c r="O122" s="6" t="s">
        <v>28</v>
      </c>
      <c r="P122" s="6" t="s">
        <v>339</v>
      </c>
      <c r="Q122" s="6" t="s">
        <v>340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27173</v>
      </c>
      <c r="F123" s="6" t="s">
        <v>345</v>
      </c>
      <c r="G123" s="6" t="s">
        <v>346</v>
      </c>
      <c r="H123" s="7">
        <v>44138</v>
      </c>
      <c r="I123" s="6">
        <v>13</v>
      </c>
      <c r="J123" s="6" t="s">
        <v>25</v>
      </c>
      <c r="K123" s="6" t="s">
        <v>347</v>
      </c>
      <c r="L123" s="6" t="s">
        <v>348</v>
      </c>
      <c r="M123" s="6">
        <v>1</v>
      </c>
      <c r="N123" s="8">
        <v>5034</v>
      </c>
      <c r="O123" s="6" t="s">
        <v>28</v>
      </c>
      <c r="P123" s="6" t="s">
        <v>339</v>
      </c>
      <c r="Q123" s="6" t="s">
        <v>340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4276</v>
      </c>
      <c r="F124" s="6" t="s">
        <v>349</v>
      </c>
      <c r="G124" s="6" t="s">
        <v>350</v>
      </c>
      <c r="H124" s="7">
        <v>44140</v>
      </c>
      <c r="I124" s="6">
        <v>13</v>
      </c>
      <c r="J124" s="6" t="s">
        <v>25</v>
      </c>
      <c r="K124" s="6" t="s">
        <v>351</v>
      </c>
      <c r="L124" s="6" t="s">
        <v>352</v>
      </c>
      <c r="M124" s="6">
        <v>1</v>
      </c>
      <c r="N124" s="8">
        <v>35286</v>
      </c>
      <c r="O124" s="6" t="s">
        <v>90</v>
      </c>
      <c r="P124" s="6" t="s">
        <v>339</v>
      </c>
      <c r="Q124" s="6" t="s">
        <v>340</v>
      </c>
      <c r="R124" s="6" t="s">
        <v>31</v>
      </c>
      <c r="S124" s="6" t="s">
        <v>92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61009</v>
      </c>
      <c r="F125" s="6" t="s">
        <v>353</v>
      </c>
      <c r="G125" s="6" t="s">
        <v>354</v>
      </c>
      <c r="H125" s="7">
        <v>44140</v>
      </c>
      <c r="I125" s="6">
        <v>13</v>
      </c>
      <c r="J125" s="6" t="s">
        <v>25</v>
      </c>
      <c r="K125" s="6" t="s">
        <v>355</v>
      </c>
      <c r="L125" s="6" t="s">
        <v>356</v>
      </c>
      <c r="M125" s="6">
        <v>1</v>
      </c>
      <c r="N125" s="8">
        <v>412</v>
      </c>
      <c r="O125" s="6" t="s">
        <v>28</v>
      </c>
      <c r="P125" s="6" t="s">
        <v>339</v>
      </c>
      <c r="Q125" s="6" t="s">
        <v>340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4154</v>
      </c>
      <c r="F126" s="6" t="s">
        <v>357</v>
      </c>
      <c r="G126" s="6" t="s">
        <v>358</v>
      </c>
      <c r="H126" s="7">
        <v>44141</v>
      </c>
      <c r="I126" s="6">
        <v>13</v>
      </c>
      <c r="J126" s="6" t="s">
        <v>25</v>
      </c>
      <c r="K126" s="6" t="s">
        <v>359</v>
      </c>
      <c r="L126" s="6" t="s">
        <v>360</v>
      </c>
      <c r="M126" s="6">
        <v>1</v>
      </c>
      <c r="N126" s="8">
        <v>10916</v>
      </c>
      <c r="O126" s="6" t="s">
        <v>90</v>
      </c>
      <c r="P126" s="6" t="s">
        <v>339</v>
      </c>
      <c r="Q126" s="6" t="s">
        <v>340</v>
      </c>
      <c r="R126" s="6" t="s">
        <v>31</v>
      </c>
      <c r="S126" s="6" t="s">
        <v>92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60010</v>
      </c>
      <c r="F127" s="6" t="s">
        <v>361</v>
      </c>
      <c r="G127" s="6" t="s">
        <v>358</v>
      </c>
      <c r="H127" s="7">
        <v>44141</v>
      </c>
      <c r="I127" s="6">
        <v>13</v>
      </c>
      <c r="J127" s="6" t="s">
        <v>25</v>
      </c>
      <c r="K127" s="6" t="s">
        <v>359</v>
      </c>
      <c r="L127" s="6" t="s">
        <v>360</v>
      </c>
      <c r="M127" s="6">
        <v>1</v>
      </c>
      <c r="N127" s="8">
        <v>1849</v>
      </c>
      <c r="O127" s="6" t="s">
        <v>28</v>
      </c>
      <c r="P127" s="6" t="s">
        <v>339</v>
      </c>
      <c r="Q127" s="6" t="s">
        <v>340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86009</v>
      </c>
      <c r="F128" s="6" t="s">
        <v>362</v>
      </c>
      <c r="G128" s="6" t="s">
        <v>358</v>
      </c>
      <c r="H128" s="7">
        <v>44141</v>
      </c>
      <c r="I128" s="6">
        <v>13</v>
      </c>
      <c r="J128" s="6" t="s">
        <v>25</v>
      </c>
      <c r="K128" s="6" t="s">
        <v>359</v>
      </c>
      <c r="L128" s="6" t="s">
        <v>360</v>
      </c>
      <c r="M128" s="6">
        <v>2</v>
      </c>
      <c r="N128" s="8">
        <v>7194</v>
      </c>
      <c r="O128" s="6" t="s">
        <v>28</v>
      </c>
      <c r="P128" s="6" t="s">
        <v>339</v>
      </c>
      <c r="Q128" s="6" t="s">
        <v>340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73058</v>
      </c>
      <c r="F129" s="6" t="s">
        <v>363</v>
      </c>
      <c r="G129" s="6" t="s">
        <v>364</v>
      </c>
      <c r="H129" s="7">
        <v>44141</v>
      </c>
      <c r="I129" s="6">
        <v>13</v>
      </c>
      <c r="J129" s="6" t="s">
        <v>25</v>
      </c>
      <c r="K129" s="6" t="s">
        <v>365</v>
      </c>
      <c r="L129" s="6" t="s">
        <v>366</v>
      </c>
      <c r="M129" s="6">
        <v>1</v>
      </c>
      <c r="N129" s="8">
        <v>3143</v>
      </c>
      <c r="O129" s="6" t="s">
        <v>28</v>
      </c>
      <c r="P129" s="6" t="s">
        <v>339</v>
      </c>
      <c r="Q129" s="6" t="s">
        <v>340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367</v>
      </c>
      <c r="F130" s="6" t="s">
        <v>368</v>
      </c>
      <c r="G130" s="6" t="s">
        <v>369</v>
      </c>
      <c r="H130" s="7">
        <v>44141</v>
      </c>
      <c r="I130" s="6">
        <v>13</v>
      </c>
      <c r="J130" s="6" t="s">
        <v>25</v>
      </c>
      <c r="K130" s="6" t="s">
        <v>370</v>
      </c>
      <c r="L130" s="6" t="s">
        <v>371</v>
      </c>
      <c r="M130" s="6">
        <v>1</v>
      </c>
      <c r="N130" s="8">
        <v>84025</v>
      </c>
      <c r="O130" s="6" t="s">
        <v>28</v>
      </c>
      <c r="P130" s="6" t="s">
        <v>339</v>
      </c>
      <c r="Q130" s="6" t="s">
        <v>340</v>
      </c>
      <c r="R130" s="6" t="s">
        <v>31</v>
      </c>
      <c r="S130" s="6" t="s">
        <v>92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372</v>
      </c>
      <c r="F131" s="6" t="s">
        <v>373</v>
      </c>
      <c r="G131" s="6" t="s">
        <v>374</v>
      </c>
      <c r="H131" s="7">
        <v>44142</v>
      </c>
      <c r="I131" s="6">
        <v>13</v>
      </c>
      <c r="J131" s="6" t="s">
        <v>25</v>
      </c>
      <c r="K131" s="6" t="s">
        <v>375</v>
      </c>
      <c r="L131" s="6" t="s">
        <v>376</v>
      </c>
      <c r="M131" s="6">
        <v>1</v>
      </c>
      <c r="N131" s="8">
        <v>92429</v>
      </c>
      <c r="O131" s="6" t="s">
        <v>28</v>
      </c>
      <c r="P131" s="6" t="s">
        <v>339</v>
      </c>
      <c r="Q131" s="6" t="s">
        <v>340</v>
      </c>
      <c r="R131" s="6" t="s">
        <v>31</v>
      </c>
      <c r="S131" s="6" t="s">
        <v>92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88022</v>
      </c>
      <c r="F132" s="6" t="s">
        <v>176</v>
      </c>
      <c r="G132" s="6" t="s">
        <v>377</v>
      </c>
      <c r="H132" s="7">
        <v>44144</v>
      </c>
      <c r="I132" s="6">
        <v>13</v>
      </c>
      <c r="J132" s="6" t="s">
        <v>25</v>
      </c>
      <c r="K132" s="6" t="s">
        <v>378</v>
      </c>
      <c r="L132" s="6" t="s">
        <v>379</v>
      </c>
      <c r="M132" s="6">
        <v>1</v>
      </c>
      <c r="N132" s="8">
        <v>2504</v>
      </c>
      <c r="O132" s="6" t="s">
        <v>28</v>
      </c>
      <c r="P132" s="6" t="s">
        <v>339</v>
      </c>
      <c r="Q132" s="6" t="s">
        <v>340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99914</v>
      </c>
      <c r="F133" s="6" t="s">
        <v>380</v>
      </c>
      <c r="G133" s="6" t="s">
        <v>381</v>
      </c>
      <c r="H133" s="7">
        <v>44144</v>
      </c>
      <c r="I133" s="6">
        <v>13</v>
      </c>
      <c r="J133" s="6" t="s">
        <v>25</v>
      </c>
      <c r="K133" s="6" t="s">
        <v>382</v>
      </c>
      <c r="L133" s="6" t="s">
        <v>383</v>
      </c>
      <c r="M133" s="6">
        <v>2</v>
      </c>
      <c r="N133" s="8">
        <v>3478</v>
      </c>
      <c r="O133" s="6" t="s">
        <v>28</v>
      </c>
      <c r="P133" s="6" t="s">
        <v>339</v>
      </c>
      <c r="Q133" s="6" t="s">
        <v>340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384</v>
      </c>
      <c r="F134" s="6" t="s">
        <v>385</v>
      </c>
      <c r="G134" s="6" t="s">
        <v>386</v>
      </c>
      <c r="H134" s="7">
        <v>44145</v>
      </c>
      <c r="I134" s="6">
        <v>13</v>
      </c>
      <c r="J134" s="6" t="s">
        <v>25</v>
      </c>
      <c r="K134" s="6" t="s">
        <v>387</v>
      </c>
      <c r="L134" s="6" t="s">
        <v>388</v>
      </c>
      <c r="M134" s="6">
        <v>1</v>
      </c>
      <c r="N134" s="8">
        <v>5487</v>
      </c>
      <c r="O134" s="6" t="s">
        <v>28</v>
      </c>
      <c r="P134" s="6" t="s">
        <v>339</v>
      </c>
      <c r="Q134" s="6" t="s">
        <v>340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389</v>
      </c>
      <c r="F135" s="6" t="s">
        <v>390</v>
      </c>
      <c r="G135" s="6" t="s">
        <v>386</v>
      </c>
      <c r="H135" s="7">
        <v>44145</v>
      </c>
      <c r="I135" s="6">
        <v>13</v>
      </c>
      <c r="J135" s="6" t="s">
        <v>25</v>
      </c>
      <c r="K135" s="6" t="s">
        <v>387</v>
      </c>
      <c r="L135" s="6" t="s">
        <v>388</v>
      </c>
      <c r="M135" s="6">
        <v>1</v>
      </c>
      <c r="N135" s="8">
        <v>7681</v>
      </c>
      <c r="O135" s="6" t="s">
        <v>28</v>
      </c>
      <c r="P135" s="6" t="s">
        <v>339</v>
      </c>
      <c r="Q135" s="6" t="s">
        <v>340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86009</v>
      </c>
      <c r="F136" s="6" t="s">
        <v>362</v>
      </c>
      <c r="G136" s="6" t="s">
        <v>391</v>
      </c>
      <c r="H136" s="7">
        <v>44146</v>
      </c>
      <c r="I136" s="6">
        <v>13</v>
      </c>
      <c r="J136" s="6" t="s">
        <v>25</v>
      </c>
      <c r="K136" s="6" t="s">
        <v>392</v>
      </c>
      <c r="L136" s="6" t="s">
        <v>393</v>
      </c>
      <c r="M136" s="6">
        <v>2</v>
      </c>
      <c r="N136" s="8">
        <v>7194</v>
      </c>
      <c r="O136" s="6" t="s">
        <v>28</v>
      </c>
      <c r="P136" s="6" t="s">
        <v>339</v>
      </c>
      <c r="Q136" s="6" t="s">
        <v>340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4407</v>
      </c>
      <c r="F137" s="6" t="s">
        <v>394</v>
      </c>
      <c r="G137" s="6" t="s">
        <v>395</v>
      </c>
      <c r="H137" s="7">
        <v>44146</v>
      </c>
      <c r="I137" s="6">
        <v>13</v>
      </c>
      <c r="J137" s="6" t="s">
        <v>25</v>
      </c>
      <c r="K137" s="6" t="s">
        <v>396</v>
      </c>
      <c r="L137" s="6" t="s">
        <v>397</v>
      </c>
      <c r="M137" s="6">
        <v>1</v>
      </c>
      <c r="N137" s="8">
        <v>51252</v>
      </c>
      <c r="O137" s="6" t="s">
        <v>90</v>
      </c>
      <c r="P137" s="6" t="s">
        <v>339</v>
      </c>
      <c r="Q137" s="6" t="s">
        <v>340</v>
      </c>
      <c r="R137" s="6" t="s">
        <v>31</v>
      </c>
      <c r="S137" s="6" t="s">
        <v>92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85016</v>
      </c>
      <c r="F138" s="6" t="s">
        <v>398</v>
      </c>
      <c r="G138" s="6" t="s">
        <v>395</v>
      </c>
      <c r="H138" s="7">
        <v>44146</v>
      </c>
      <c r="I138" s="6">
        <v>13</v>
      </c>
      <c r="J138" s="6" t="s">
        <v>25</v>
      </c>
      <c r="K138" s="6" t="s">
        <v>396</v>
      </c>
      <c r="L138" s="6" t="s">
        <v>397</v>
      </c>
      <c r="M138" s="6">
        <v>1</v>
      </c>
      <c r="N138" s="8">
        <v>22613</v>
      </c>
      <c r="O138" s="6" t="s">
        <v>28</v>
      </c>
      <c r="P138" s="6" t="s">
        <v>339</v>
      </c>
      <c r="Q138" s="6" t="s">
        <v>340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10640</v>
      </c>
      <c r="F139" s="6" t="s">
        <v>50</v>
      </c>
      <c r="G139" s="6" t="s">
        <v>399</v>
      </c>
      <c r="H139" s="7">
        <v>44146</v>
      </c>
      <c r="I139" s="6">
        <v>13</v>
      </c>
      <c r="J139" s="6" t="s">
        <v>25</v>
      </c>
      <c r="K139" s="6" t="s">
        <v>400</v>
      </c>
      <c r="L139" s="6" t="s">
        <v>401</v>
      </c>
      <c r="M139" s="6">
        <v>1</v>
      </c>
      <c r="N139" s="8">
        <v>4227</v>
      </c>
      <c r="O139" s="6" t="s">
        <v>28</v>
      </c>
      <c r="P139" s="6" t="s">
        <v>339</v>
      </c>
      <c r="Q139" s="6" t="s">
        <v>340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24104</v>
      </c>
      <c r="F140" s="6" t="s">
        <v>402</v>
      </c>
      <c r="G140" s="6" t="s">
        <v>399</v>
      </c>
      <c r="H140" s="7">
        <v>44146</v>
      </c>
      <c r="I140" s="6">
        <v>13</v>
      </c>
      <c r="J140" s="6" t="s">
        <v>25</v>
      </c>
      <c r="K140" s="6" t="s">
        <v>400</v>
      </c>
      <c r="L140" s="6" t="s">
        <v>401</v>
      </c>
      <c r="M140" s="6">
        <v>1</v>
      </c>
      <c r="N140" s="8">
        <v>46639</v>
      </c>
      <c r="O140" s="6" t="s">
        <v>28</v>
      </c>
      <c r="P140" s="6" t="s">
        <v>339</v>
      </c>
      <c r="Q140" s="6" t="s">
        <v>340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27138</v>
      </c>
      <c r="F141" s="6" t="s">
        <v>55</v>
      </c>
      <c r="G141" s="6" t="s">
        <v>399</v>
      </c>
      <c r="H141" s="7">
        <v>44146</v>
      </c>
      <c r="I141" s="6">
        <v>13</v>
      </c>
      <c r="J141" s="6" t="s">
        <v>25</v>
      </c>
      <c r="K141" s="6" t="s">
        <v>400</v>
      </c>
      <c r="L141" s="6" t="s">
        <v>401</v>
      </c>
      <c r="M141" s="6">
        <v>1</v>
      </c>
      <c r="N141" s="8">
        <v>2017</v>
      </c>
      <c r="O141" s="6" t="s">
        <v>28</v>
      </c>
      <c r="P141" s="6" t="s">
        <v>339</v>
      </c>
      <c r="Q141" s="6" t="s">
        <v>340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27137</v>
      </c>
      <c r="F142" s="6" t="s">
        <v>55</v>
      </c>
      <c r="G142" s="6" t="s">
        <v>399</v>
      </c>
      <c r="H142" s="7">
        <v>44146</v>
      </c>
      <c r="I142" s="6">
        <v>13</v>
      </c>
      <c r="J142" s="6" t="s">
        <v>25</v>
      </c>
      <c r="K142" s="6" t="s">
        <v>400</v>
      </c>
      <c r="L142" s="6" t="s">
        <v>401</v>
      </c>
      <c r="M142" s="6">
        <v>1</v>
      </c>
      <c r="N142" s="8">
        <v>1134</v>
      </c>
      <c r="O142" s="6" t="s">
        <v>28</v>
      </c>
      <c r="P142" s="6" t="s">
        <v>339</v>
      </c>
      <c r="Q142" s="6" t="s">
        <v>340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88022</v>
      </c>
      <c r="F143" s="6" t="s">
        <v>176</v>
      </c>
      <c r="G143" s="6" t="s">
        <v>403</v>
      </c>
      <c r="H143" s="7">
        <v>44147</v>
      </c>
      <c r="I143" s="6">
        <v>13</v>
      </c>
      <c r="J143" s="6" t="s">
        <v>25</v>
      </c>
      <c r="K143" s="6" t="s">
        <v>404</v>
      </c>
      <c r="L143" s="6" t="s">
        <v>405</v>
      </c>
      <c r="M143" s="6">
        <v>1</v>
      </c>
      <c r="N143" s="8">
        <v>2504</v>
      </c>
      <c r="O143" s="6" t="s">
        <v>28</v>
      </c>
      <c r="P143" s="6" t="s">
        <v>339</v>
      </c>
      <c r="Q143" s="6" t="s">
        <v>340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68025</v>
      </c>
      <c r="F144" s="6" t="s">
        <v>406</v>
      </c>
      <c r="G144" s="6" t="s">
        <v>407</v>
      </c>
      <c r="H144" s="7">
        <v>44149</v>
      </c>
      <c r="I144" s="6">
        <v>13</v>
      </c>
      <c r="J144" s="6" t="s">
        <v>25</v>
      </c>
      <c r="K144" s="6" t="s">
        <v>408</v>
      </c>
      <c r="L144" s="6" t="s">
        <v>409</v>
      </c>
      <c r="M144" s="6">
        <v>1</v>
      </c>
      <c r="N144" s="8">
        <v>39244</v>
      </c>
      <c r="O144" s="6" t="s">
        <v>28</v>
      </c>
      <c r="P144" s="6" t="s">
        <v>339</v>
      </c>
      <c r="Q144" s="6" t="s">
        <v>340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9154</v>
      </c>
      <c r="F145" s="6" t="s">
        <v>410</v>
      </c>
      <c r="G145" s="6" t="s">
        <v>411</v>
      </c>
      <c r="H145" s="7">
        <v>44151</v>
      </c>
      <c r="I145" s="6">
        <v>13</v>
      </c>
      <c r="J145" s="6" t="s">
        <v>25</v>
      </c>
      <c r="K145" s="6" t="s">
        <v>337</v>
      </c>
      <c r="L145" s="6" t="s">
        <v>338</v>
      </c>
      <c r="M145" s="6">
        <v>1</v>
      </c>
      <c r="N145" s="8">
        <v>32664</v>
      </c>
      <c r="O145" s="6" t="s">
        <v>28</v>
      </c>
      <c r="P145" s="6" t="s">
        <v>339</v>
      </c>
      <c r="Q145" s="6" t="s">
        <v>340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47016</v>
      </c>
      <c r="F146" s="6" t="s">
        <v>412</v>
      </c>
      <c r="G146" s="6" t="s">
        <v>413</v>
      </c>
      <c r="H146" s="7">
        <v>44151</v>
      </c>
      <c r="I146" s="6">
        <v>13</v>
      </c>
      <c r="J146" s="6" t="s">
        <v>25</v>
      </c>
      <c r="K146" s="6" t="s">
        <v>414</v>
      </c>
      <c r="L146" s="6" t="s">
        <v>415</v>
      </c>
      <c r="M146" s="6">
        <v>2</v>
      </c>
      <c r="N146" s="8">
        <v>12152</v>
      </c>
      <c r="O146" s="6" t="s">
        <v>28</v>
      </c>
      <c r="P146" s="6" t="s">
        <v>339</v>
      </c>
      <c r="Q146" s="6" t="s">
        <v>340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74009</v>
      </c>
      <c r="F147" s="6" t="s">
        <v>416</v>
      </c>
      <c r="G147" s="6" t="s">
        <v>413</v>
      </c>
      <c r="H147" s="7">
        <v>44151</v>
      </c>
      <c r="I147" s="6">
        <v>13</v>
      </c>
      <c r="J147" s="6" t="s">
        <v>25</v>
      </c>
      <c r="K147" s="6" t="s">
        <v>414</v>
      </c>
      <c r="L147" s="6" t="s">
        <v>415</v>
      </c>
      <c r="M147" s="6">
        <v>4</v>
      </c>
      <c r="N147" s="8">
        <v>472</v>
      </c>
      <c r="O147" s="6" t="s">
        <v>28</v>
      </c>
      <c r="P147" s="6" t="s">
        <v>339</v>
      </c>
      <c r="Q147" s="6" t="s">
        <v>340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81075</v>
      </c>
      <c r="F148" s="6" t="s">
        <v>417</v>
      </c>
      <c r="G148" s="6" t="s">
        <v>418</v>
      </c>
      <c r="H148" s="7">
        <v>44151</v>
      </c>
      <c r="I148" s="6">
        <v>13</v>
      </c>
      <c r="J148" s="6" t="s">
        <v>25</v>
      </c>
      <c r="K148" s="6" t="s">
        <v>419</v>
      </c>
      <c r="L148" s="6" t="s">
        <v>420</v>
      </c>
      <c r="M148" s="6">
        <v>1</v>
      </c>
      <c r="N148" s="8">
        <v>3168</v>
      </c>
      <c r="O148" s="6" t="s">
        <v>28</v>
      </c>
      <c r="P148" s="6" t="s">
        <v>339</v>
      </c>
      <c r="Q148" s="6" t="s">
        <v>340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27118</v>
      </c>
      <c r="F149" s="6" t="s">
        <v>421</v>
      </c>
      <c r="G149" s="6" t="s">
        <v>418</v>
      </c>
      <c r="H149" s="7">
        <v>44151</v>
      </c>
      <c r="I149" s="6">
        <v>13</v>
      </c>
      <c r="J149" s="6" t="s">
        <v>25</v>
      </c>
      <c r="K149" s="6" t="s">
        <v>419</v>
      </c>
      <c r="L149" s="6" t="s">
        <v>420</v>
      </c>
      <c r="M149" s="6">
        <v>1</v>
      </c>
      <c r="N149" s="8">
        <v>8403</v>
      </c>
      <c r="O149" s="6" t="s">
        <v>28</v>
      </c>
      <c r="P149" s="6" t="s">
        <v>339</v>
      </c>
      <c r="Q149" s="6" t="s">
        <v>340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26020</v>
      </c>
      <c r="F150" s="6" t="s">
        <v>422</v>
      </c>
      <c r="G150" s="6" t="s">
        <v>423</v>
      </c>
      <c r="H150" s="7">
        <v>44152</v>
      </c>
      <c r="I150" s="6">
        <v>13</v>
      </c>
      <c r="J150" s="6" t="s">
        <v>25</v>
      </c>
      <c r="K150" s="6" t="s">
        <v>424</v>
      </c>
      <c r="L150" s="6" t="s">
        <v>425</v>
      </c>
      <c r="M150" s="6">
        <v>2</v>
      </c>
      <c r="N150" s="8">
        <v>33328</v>
      </c>
      <c r="O150" s="6" t="s">
        <v>28</v>
      </c>
      <c r="P150" s="6" t="s">
        <v>339</v>
      </c>
      <c r="Q150" s="6" t="s">
        <v>340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426</v>
      </c>
      <c r="F151" s="6" t="s">
        <v>427</v>
      </c>
      <c r="G151" s="6" t="s">
        <v>428</v>
      </c>
      <c r="H151" s="7">
        <v>44153</v>
      </c>
      <c r="I151" s="6">
        <v>13</v>
      </c>
      <c r="J151" s="6" t="s">
        <v>25</v>
      </c>
      <c r="K151" s="6" t="s">
        <v>404</v>
      </c>
      <c r="L151" s="6" t="s">
        <v>405</v>
      </c>
      <c r="M151" s="6">
        <v>1</v>
      </c>
      <c r="N151" s="8">
        <v>2756</v>
      </c>
      <c r="O151" s="6" t="s">
        <v>28</v>
      </c>
      <c r="P151" s="6" t="s">
        <v>339</v>
      </c>
      <c r="Q151" s="6" t="s">
        <v>340</v>
      </c>
      <c r="R151" s="6" t="s">
        <v>31</v>
      </c>
      <c r="S151" s="6" t="s">
        <v>92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22006</v>
      </c>
      <c r="F152" s="6" t="s">
        <v>429</v>
      </c>
      <c r="G152" s="6" t="s">
        <v>430</v>
      </c>
      <c r="H152" s="7">
        <v>44153</v>
      </c>
      <c r="I152" s="6">
        <v>13</v>
      </c>
      <c r="J152" s="6" t="s">
        <v>25</v>
      </c>
      <c r="K152" s="6" t="s">
        <v>431</v>
      </c>
      <c r="L152" s="6" t="s">
        <v>432</v>
      </c>
      <c r="M152" s="6">
        <v>1</v>
      </c>
      <c r="N152" s="8">
        <v>8395</v>
      </c>
      <c r="O152" s="6" t="s">
        <v>28</v>
      </c>
      <c r="P152" s="6" t="s">
        <v>339</v>
      </c>
      <c r="Q152" s="6" t="s">
        <v>340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57</v>
      </c>
      <c r="F153" s="6" t="s">
        <v>433</v>
      </c>
      <c r="G153" s="6" t="s">
        <v>430</v>
      </c>
      <c r="H153" s="7">
        <v>44153</v>
      </c>
      <c r="I153" s="6">
        <v>13</v>
      </c>
      <c r="J153" s="6" t="s">
        <v>25</v>
      </c>
      <c r="K153" s="6" t="s">
        <v>431</v>
      </c>
      <c r="L153" s="6" t="s">
        <v>432</v>
      </c>
      <c r="M153" s="6">
        <v>1</v>
      </c>
      <c r="N153" s="8">
        <v>31924</v>
      </c>
      <c r="O153" s="6" t="s">
        <v>90</v>
      </c>
      <c r="P153" s="6" t="s">
        <v>339</v>
      </c>
      <c r="Q153" s="6" t="s">
        <v>340</v>
      </c>
      <c r="R153" s="6" t="s">
        <v>31</v>
      </c>
      <c r="S153" s="6" t="s">
        <v>92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82047</v>
      </c>
      <c r="F154" s="6" t="s">
        <v>434</v>
      </c>
      <c r="G154" s="6" t="s">
        <v>435</v>
      </c>
      <c r="H154" s="7">
        <v>44155</v>
      </c>
      <c r="I154" s="6">
        <v>13</v>
      </c>
      <c r="J154" s="6" t="s">
        <v>25</v>
      </c>
      <c r="K154" s="6" t="s">
        <v>436</v>
      </c>
      <c r="L154" s="6" t="s">
        <v>437</v>
      </c>
      <c r="M154" s="6">
        <v>2</v>
      </c>
      <c r="N154" s="8">
        <v>1160</v>
      </c>
      <c r="O154" s="6" t="s">
        <v>28</v>
      </c>
      <c r="P154" s="6" t="s">
        <v>339</v>
      </c>
      <c r="Q154" s="6" t="s">
        <v>340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57</v>
      </c>
      <c r="F155" s="6" t="s">
        <v>433</v>
      </c>
      <c r="G155" s="6" t="s">
        <v>438</v>
      </c>
      <c r="H155" s="7">
        <v>44156</v>
      </c>
      <c r="I155" s="6">
        <v>13</v>
      </c>
      <c r="J155" s="6" t="s">
        <v>25</v>
      </c>
      <c r="K155" s="6" t="s">
        <v>414</v>
      </c>
      <c r="L155" s="6" t="s">
        <v>415</v>
      </c>
      <c r="M155" s="6">
        <v>2</v>
      </c>
      <c r="N155" s="8">
        <v>63848</v>
      </c>
      <c r="O155" s="6" t="s">
        <v>90</v>
      </c>
      <c r="P155" s="6" t="s">
        <v>339</v>
      </c>
      <c r="Q155" s="6" t="s">
        <v>340</v>
      </c>
      <c r="R155" s="6" t="s">
        <v>31</v>
      </c>
      <c r="S155" s="6" t="s">
        <v>92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27122</v>
      </c>
      <c r="F156" s="6" t="s">
        <v>421</v>
      </c>
      <c r="G156" s="6" t="s">
        <v>439</v>
      </c>
      <c r="H156" s="7">
        <v>44161</v>
      </c>
      <c r="I156" s="6">
        <v>13</v>
      </c>
      <c r="J156" s="6" t="s">
        <v>25</v>
      </c>
      <c r="K156" s="6" t="s">
        <v>400</v>
      </c>
      <c r="L156" s="6" t="s">
        <v>401</v>
      </c>
      <c r="M156" s="6">
        <v>2</v>
      </c>
      <c r="N156" s="8">
        <v>7226</v>
      </c>
      <c r="O156" s="6" t="s">
        <v>28</v>
      </c>
      <c r="P156" s="6" t="s">
        <v>339</v>
      </c>
      <c r="Q156" s="6" t="s">
        <v>340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27138</v>
      </c>
      <c r="F157" s="6" t="s">
        <v>55</v>
      </c>
      <c r="G157" s="6" t="s">
        <v>439</v>
      </c>
      <c r="H157" s="7">
        <v>44161</v>
      </c>
      <c r="I157" s="6">
        <v>13</v>
      </c>
      <c r="J157" s="6" t="s">
        <v>25</v>
      </c>
      <c r="K157" s="6" t="s">
        <v>400</v>
      </c>
      <c r="L157" s="6" t="s">
        <v>401</v>
      </c>
      <c r="M157" s="6">
        <v>2</v>
      </c>
      <c r="N157" s="8">
        <v>4034</v>
      </c>
      <c r="O157" s="6" t="s">
        <v>28</v>
      </c>
      <c r="P157" s="6" t="s">
        <v>339</v>
      </c>
      <c r="Q157" s="6" t="s">
        <v>340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10737</v>
      </c>
      <c r="F158" s="6" t="s">
        <v>307</v>
      </c>
      <c r="G158" s="6" t="s">
        <v>439</v>
      </c>
      <c r="H158" s="7">
        <v>44161</v>
      </c>
      <c r="I158" s="6">
        <v>13</v>
      </c>
      <c r="J158" s="6" t="s">
        <v>25</v>
      </c>
      <c r="K158" s="6" t="s">
        <v>400</v>
      </c>
      <c r="L158" s="6" t="s">
        <v>401</v>
      </c>
      <c r="M158" s="6">
        <v>2</v>
      </c>
      <c r="N158" s="8">
        <v>6134</v>
      </c>
      <c r="O158" s="6" t="s">
        <v>28</v>
      </c>
      <c r="P158" s="6" t="s">
        <v>339</v>
      </c>
      <c r="Q158" s="6" t="s">
        <v>340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81193</v>
      </c>
      <c r="F159" s="6" t="s">
        <v>440</v>
      </c>
      <c r="G159" s="6" t="s">
        <v>441</v>
      </c>
      <c r="H159" s="7">
        <v>44161</v>
      </c>
      <c r="I159" s="6">
        <v>13</v>
      </c>
      <c r="J159" s="6" t="s">
        <v>25</v>
      </c>
      <c r="K159" s="6" t="s">
        <v>442</v>
      </c>
      <c r="L159" s="6" t="s">
        <v>443</v>
      </c>
      <c r="M159" s="6">
        <v>1</v>
      </c>
      <c r="N159" s="8">
        <v>8395</v>
      </c>
      <c r="O159" s="6" t="s">
        <v>28</v>
      </c>
      <c r="P159" s="6" t="s">
        <v>339</v>
      </c>
      <c r="Q159" s="6" t="s">
        <v>340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11</v>
      </c>
      <c r="F160" s="6" t="s">
        <v>444</v>
      </c>
      <c r="G160" s="6" t="s">
        <v>441</v>
      </c>
      <c r="H160" s="7">
        <v>44161</v>
      </c>
      <c r="I160" s="6">
        <v>13</v>
      </c>
      <c r="J160" s="6" t="s">
        <v>25</v>
      </c>
      <c r="K160" s="6" t="s">
        <v>442</v>
      </c>
      <c r="L160" s="6" t="s">
        <v>443</v>
      </c>
      <c r="M160" s="6">
        <v>5</v>
      </c>
      <c r="N160" s="8">
        <v>7100</v>
      </c>
      <c r="O160" s="6" t="s">
        <v>90</v>
      </c>
      <c r="P160" s="6" t="s">
        <v>339</v>
      </c>
      <c r="Q160" s="6" t="s">
        <v>340</v>
      </c>
      <c r="R160" s="6" t="s">
        <v>31</v>
      </c>
      <c r="S160" s="6" t="s">
        <v>92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4154</v>
      </c>
      <c r="F161" s="6" t="s">
        <v>357</v>
      </c>
      <c r="G161" s="6" t="s">
        <v>441</v>
      </c>
      <c r="H161" s="7">
        <v>44161</v>
      </c>
      <c r="I161" s="6">
        <v>13</v>
      </c>
      <c r="J161" s="6" t="s">
        <v>25</v>
      </c>
      <c r="K161" s="6" t="s">
        <v>442</v>
      </c>
      <c r="L161" s="6" t="s">
        <v>443</v>
      </c>
      <c r="M161" s="6">
        <v>1</v>
      </c>
      <c r="N161" s="8">
        <v>10916</v>
      </c>
      <c r="O161" s="6" t="s">
        <v>90</v>
      </c>
      <c r="P161" s="6" t="s">
        <v>339</v>
      </c>
      <c r="Q161" s="6" t="s">
        <v>340</v>
      </c>
      <c r="R161" s="6" t="s">
        <v>31</v>
      </c>
      <c r="S161" s="6" t="s">
        <v>92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27116</v>
      </c>
      <c r="F162" s="6" t="s">
        <v>421</v>
      </c>
      <c r="G162" s="6" t="s">
        <v>445</v>
      </c>
      <c r="H162" s="7">
        <v>44161</v>
      </c>
      <c r="I162" s="6">
        <v>13</v>
      </c>
      <c r="J162" s="6" t="s">
        <v>25</v>
      </c>
      <c r="K162" s="6" t="s">
        <v>446</v>
      </c>
      <c r="L162" s="6" t="s">
        <v>447</v>
      </c>
      <c r="M162" s="6">
        <v>2</v>
      </c>
      <c r="N162" s="8">
        <v>7900</v>
      </c>
      <c r="O162" s="6" t="s">
        <v>28</v>
      </c>
      <c r="P162" s="6" t="s">
        <v>339</v>
      </c>
      <c r="Q162" s="6" t="s">
        <v>340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47016</v>
      </c>
      <c r="F163" s="6" t="s">
        <v>412</v>
      </c>
      <c r="G163" s="6" t="s">
        <v>445</v>
      </c>
      <c r="H163" s="7">
        <v>44161</v>
      </c>
      <c r="I163" s="6">
        <v>13</v>
      </c>
      <c r="J163" s="6" t="s">
        <v>25</v>
      </c>
      <c r="K163" s="6" t="s">
        <v>446</v>
      </c>
      <c r="L163" s="6" t="s">
        <v>447</v>
      </c>
      <c r="M163" s="6">
        <v>2</v>
      </c>
      <c r="N163" s="8">
        <v>12152</v>
      </c>
      <c r="O163" s="6" t="s">
        <v>28</v>
      </c>
      <c r="P163" s="6" t="s">
        <v>339</v>
      </c>
      <c r="Q163" s="6" t="s">
        <v>340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27140</v>
      </c>
      <c r="F164" s="6" t="s">
        <v>55</v>
      </c>
      <c r="G164" s="6" t="s">
        <v>445</v>
      </c>
      <c r="H164" s="7">
        <v>44161</v>
      </c>
      <c r="I164" s="6">
        <v>13</v>
      </c>
      <c r="J164" s="6" t="s">
        <v>25</v>
      </c>
      <c r="K164" s="6" t="s">
        <v>446</v>
      </c>
      <c r="L164" s="6" t="s">
        <v>447</v>
      </c>
      <c r="M164" s="6">
        <v>1</v>
      </c>
      <c r="N164" s="8">
        <v>2143</v>
      </c>
      <c r="O164" s="6" t="s">
        <v>28</v>
      </c>
      <c r="P164" s="6" t="s">
        <v>339</v>
      </c>
      <c r="Q164" s="6" t="s">
        <v>340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27139</v>
      </c>
      <c r="F165" s="6" t="s">
        <v>55</v>
      </c>
      <c r="G165" s="6" t="s">
        <v>445</v>
      </c>
      <c r="H165" s="7">
        <v>44161</v>
      </c>
      <c r="I165" s="6">
        <v>13</v>
      </c>
      <c r="J165" s="6" t="s">
        <v>25</v>
      </c>
      <c r="K165" s="6" t="s">
        <v>446</v>
      </c>
      <c r="L165" s="6" t="s">
        <v>447</v>
      </c>
      <c r="M165" s="6">
        <v>1</v>
      </c>
      <c r="N165" s="8">
        <v>3109</v>
      </c>
      <c r="O165" s="6" t="s">
        <v>28</v>
      </c>
      <c r="P165" s="6" t="s">
        <v>339</v>
      </c>
      <c r="Q165" s="6" t="s">
        <v>340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3274</v>
      </c>
      <c r="F166" s="6" t="s">
        <v>141</v>
      </c>
      <c r="G166" s="6" t="s">
        <v>445</v>
      </c>
      <c r="H166" s="7">
        <v>44161</v>
      </c>
      <c r="I166" s="6">
        <v>13</v>
      </c>
      <c r="J166" s="6" t="s">
        <v>25</v>
      </c>
      <c r="K166" s="6" t="s">
        <v>446</v>
      </c>
      <c r="L166" s="6" t="s">
        <v>447</v>
      </c>
      <c r="M166" s="6">
        <v>6</v>
      </c>
      <c r="N166" s="8">
        <v>1566</v>
      </c>
      <c r="O166" s="6" t="s">
        <v>28</v>
      </c>
      <c r="P166" s="6" t="s">
        <v>339</v>
      </c>
      <c r="Q166" s="6" t="s">
        <v>340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9062</v>
      </c>
      <c r="F167" s="6" t="s">
        <v>448</v>
      </c>
      <c r="G167" s="6" t="s">
        <v>449</v>
      </c>
      <c r="H167" s="7">
        <v>44162</v>
      </c>
      <c r="I167" s="6">
        <v>13</v>
      </c>
      <c r="J167" s="6" t="s">
        <v>25</v>
      </c>
      <c r="K167" s="6" t="s">
        <v>450</v>
      </c>
      <c r="L167" s="6" t="s">
        <v>451</v>
      </c>
      <c r="M167" s="6">
        <v>1</v>
      </c>
      <c r="N167" s="8">
        <v>1765</v>
      </c>
      <c r="O167" s="6" t="s">
        <v>28</v>
      </c>
      <c r="P167" s="6" t="s">
        <v>339</v>
      </c>
      <c r="Q167" s="6" t="s">
        <v>340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57086</v>
      </c>
      <c r="F168" s="6" t="s">
        <v>452</v>
      </c>
      <c r="G168" s="6" t="s">
        <v>453</v>
      </c>
      <c r="H168" s="7">
        <v>44162</v>
      </c>
      <c r="I168" s="6">
        <v>13</v>
      </c>
      <c r="J168" s="6" t="s">
        <v>25</v>
      </c>
      <c r="K168" s="6" t="s">
        <v>454</v>
      </c>
      <c r="L168" s="6" t="s">
        <v>455</v>
      </c>
      <c r="M168" s="6">
        <v>2</v>
      </c>
      <c r="N168" s="8">
        <v>4236</v>
      </c>
      <c r="O168" s="6" t="s">
        <v>28</v>
      </c>
      <c r="P168" s="6" t="s">
        <v>339</v>
      </c>
      <c r="Q168" s="6" t="s">
        <v>340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456</v>
      </c>
      <c r="F169" s="6" t="s">
        <v>457</v>
      </c>
      <c r="G169" s="6" t="s">
        <v>458</v>
      </c>
      <c r="H169" s="7">
        <v>44163</v>
      </c>
      <c r="I169" s="6">
        <v>13</v>
      </c>
      <c r="J169" s="6" t="s">
        <v>25</v>
      </c>
      <c r="K169" s="6" t="s">
        <v>459</v>
      </c>
      <c r="L169" s="6" t="s">
        <v>460</v>
      </c>
      <c r="M169" s="6">
        <v>1</v>
      </c>
      <c r="N169" s="8">
        <v>17639</v>
      </c>
      <c r="O169" s="6" t="s">
        <v>28</v>
      </c>
      <c r="P169" s="6" t="s">
        <v>339</v>
      </c>
      <c r="Q169" s="6" t="s">
        <v>340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3223</v>
      </c>
      <c r="F170" s="6" t="s">
        <v>461</v>
      </c>
      <c r="G170" s="6" t="s">
        <v>458</v>
      </c>
      <c r="H170" s="7">
        <v>44163</v>
      </c>
      <c r="I170" s="6">
        <v>13</v>
      </c>
      <c r="J170" s="6" t="s">
        <v>25</v>
      </c>
      <c r="K170" s="6" t="s">
        <v>459</v>
      </c>
      <c r="L170" s="6" t="s">
        <v>460</v>
      </c>
      <c r="M170" s="6">
        <v>10</v>
      </c>
      <c r="N170" s="8">
        <v>3110</v>
      </c>
      <c r="O170" s="6" t="s">
        <v>28</v>
      </c>
      <c r="P170" s="6" t="s">
        <v>339</v>
      </c>
      <c r="Q170" s="6" t="s">
        <v>340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57</v>
      </c>
      <c r="F171" s="6" t="s">
        <v>433</v>
      </c>
      <c r="G171" s="6" t="s">
        <v>462</v>
      </c>
      <c r="H171" s="7">
        <v>44163</v>
      </c>
      <c r="I171" s="6">
        <v>13</v>
      </c>
      <c r="J171" s="6" t="s">
        <v>25</v>
      </c>
      <c r="K171" s="6" t="s">
        <v>463</v>
      </c>
      <c r="L171" s="6" t="s">
        <v>464</v>
      </c>
      <c r="M171" s="6">
        <v>1</v>
      </c>
      <c r="N171" s="8">
        <v>31924</v>
      </c>
      <c r="O171" s="6" t="s">
        <v>90</v>
      </c>
      <c r="P171" s="6" t="s">
        <v>339</v>
      </c>
      <c r="Q171" s="6" t="s">
        <v>340</v>
      </c>
      <c r="R171" s="6" t="s">
        <v>31</v>
      </c>
      <c r="S171" s="6" t="s">
        <v>92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465</v>
      </c>
      <c r="F172" s="6" t="s">
        <v>466</v>
      </c>
      <c r="G172" s="6" t="s">
        <v>462</v>
      </c>
      <c r="H172" s="7">
        <v>44163</v>
      </c>
      <c r="I172" s="6">
        <v>13</v>
      </c>
      <c r="J172" s="6" t="s">
        <v>25</v>
      </c>
      <c r="K172" s="6" t="s">
        <v>463</v>
      </c>
      <c r="L172" s="6" t="s">
        <v>464</v>
      </c>
      <c r="M172" s="6">
        <v>2</v>
      </c>
      <c r="N172" s="8">
        <v>5026</v>
      </c>
      <c r="O172" s="6" t="s">
        <v>28</v>
      </c>
      <c r="P172" s="6" t="s">
        <v>339</v>
      </c>
      <c r="Q172" s="6" t="s">
        <v>340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27150</v>
      </c>
      <c r="F173" s="6" t="s">
        <v>421</v>
      </c>
      <c r="G173" s="6" t="s">
        <v>462</v>
      </c>
      <c r="H173" s="7">
        <v>44163</v>
      </c>
      <c r="I173" s="6">
        <v>13</v>
      </c>
      <c r="J173" s="6" t="s">
        <v>25</v>
      </c>
      <c r="K173" s="6" t="s">
        <v>463</v>
      </c>
      <c r="L173" s="6" t="s">
        <v>464</v>
      </c>
      <c r="M173" s="6">
        <v>1</v>
      </c>
      <c r="N173" s="8">
        <v>2639</v>
      </c>
      <c r="O173" s="6" t="s">
        <v>28</v>
      </c>
      <c r="P173" s="6" t="s">
        <v>339</v>
      </c>
      <c r="Q173" s="6" t="s">
        <v>340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62074</v>
      </c>
      <c r="F174" s="6" t="s">
        <v>467</v>
      </c>
      <c r="G174" s="6" t="s">
        <v>468</v>
      </c>
      <c r="H174" s="7">
        <v>44165</v>
      </c>
      <c r="I174" s="6">
        <v>13</v>
      </c>
      <c r="J174" s="6" t="s">
        <v>25</v>
      </c>
      <c r="K174" s="6" t="s">
        <v>469</v>
      </c>
      <c r="L174" s="6" t="s">
        <v>470</v>
      </c>
      <c r="M174" s="6">
        <v>1</v>
      </c>
      <c r="N174" s="8">
        <v>4866</v>
      </c>
      <c r="O174" s="6" t="s">
        <v>28</v>
      </c>
      <c r="P174" s="6" t="s">
        <v>339</v>
      </c>
      <c r="Q174" s="6" t="s">
        <v>340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99001</v>
      </c>
      <c r="F175" s="6" t="s">
        <v>471</v>
      </c>
      <c r="G175" s="6" t="s">
        <v>472</v>
      </c>
      <c r="H175" s="7">
        <v>44165</v>
      </c>
      <c r="I175" s="6">
        <v>13</v>
      </c>
      <c r="J175" s="6" t="s">
        <v>25</v>
      </c>
      <c r="K175" s="6" t="s">
        <v>473</v>
      </c>
      <c r="L175" s="6" t="s">
        <v>474</v>
      </c>
      <c r="M175" s="6">
        <v>4</v>
      </c>
      <c r="N175" s="8">
        <v>13884</v>
      </c>
      <c r="O175" s="6" t="s">
        <v>28</v>
      </c>
      <c r="P175" s="6" t="s">
        <v>339</v>
      </c>
      <c r="Q175" s="6" t="s">
        <v>340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27246</v>
      </c>
      <c r="F176" s="6" t="s">
        <v>80</v>
      </c>
      <c r="G176" s="6" t="s">
        <v>475</v>
      </c>
      <c r="H176" s="7">
        <v>44139</v>
      </c>
      <c r="I176" s="6">
        <v>13</v>
      </c>
      <c r="J176" s="6" t="s">
        <v>25</v>
      </c>
      <c r="K176" s="6" t="s">
        <v>476</v>
      </c>
      <c r="L176" s="6" t="s">
        <v>477</v>
      </c>
      <c r="M176" s="6">
        <v>-1</v>
      </c>
      <c r="N176" s="8">
        <v>-62353</v>
      </c>
      <c r="O176" s="6" t="s">
        <v>28</v>
      </c>
      <c r="P176" s="6" t="s">
        <v>339</v>
      </c>
      <c r="Q176" s="6" t="s">
        <v>30</v>
      </c>
      <c r="R176" s="6" t="s">
        <v>66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81081</v>
      </c>
      <c r="F177" s="6" t="s">
        <v>164</v>
      </c>
      <c r="G177" s="6" t="s">
        <v>478</v>
      </c>
      <c r="H177" s="7">
        <v>44139</v>
      </c>
      <c r="I177" s="6">
        <v>13</v>
      </c>
      <c r="J177" s="6" t="s">
        <v>25</v>
      </c>
      <c r="K177" s="6" t="s">
        <v>103</v>
      </c>
      <c r="L177" s="6" t="s">
        <v>104</v>
      </c>
      <c r="M177" s="6">
        <v>-1</v>
      </c>
      <c r="N177" s="8">
        <v>-205864</v>
      </c>
      <c r="O177" s="6" t="s">
        <v>28</v>
      </c>
      <c r="P177" s="6" t="s">
        <v>339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35071</v>
      </c>
      <c r="F178" s="6" t="s">
        <v>166</v>
      </c>
      <c r="G178" s="6" t="s">
        <v>479</v>
      </c>
      <c r="H178" s="7">
        <v>44139</v>
      </c>
      <c r="I178" s="6">
        <v>13</v>
      </c>
      <c r="J178" s="6" t="s">
        <v>25</v>
      </c>
      <c r="K178" s="6" t="s">
        <v>103</v>
      </c>
      <c r="L178" s="6" t="s">
        <v>104</v>
      </c>
      <c r="M178" s="6">
        <v>-2</v>
      </c>
      <c r="N178" s="8">
        <v>-26420</v>
      </c>
      <c r="O178" s="6" t="s">
        <v>28</v>
      </c>
      <c r="P178" s="6" t="s">
        <v>339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85240</v>
      </c>
      <c r="F179" s="6" t="s">
        <v>480</v>
      </c>
      <c r="G179" s="6" t="s">
        <v>481</v>
      </c>
      <c r="H179" s="7">
        <v>44147</v>
      </c>
      <c r="I179" s="6">
        <v>13</v>
      </c>
      <c r="J179" s="6" t="s">
        <v>25</v>
      </c>
      <c r="K179" s="6" t="s">
        <v>482</v>
      </c>
      <c r="L179" s="6" t="s">
        <v>483</v>
      </c>
      <c r="M179" s="6">
        <v>-1</v>
      </c>
      <c r="N179" s="8">
        <v>-7059</v>
      </c>
      <c r="O179" s="6" t="s">
        <v>28</v>
      </c>
      <c r="P179" s="6" t="s">
        <v>339</v>
      </c>
      <c r="Q179" s="6" t="s">
        <v>30</v>
      </c>
      <c r="R179" s="6" t="s">
        <v>66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10487</v>
      </c>
      <c r="F180" s="6" t="s">
        <v>484</v>
      </c>
      <c r="G180" s="6" t="s">
        <v>485</v>
      </c>
      <c r="H180" s="7">
        <v>44147</v>
      </c>
      <c r="I180" s="6">
        <v>13</v>
      </c>
      <c r="J180" s="6" t="s">
        <v>25</v>
      </c>
      <c r="K180" s="6" t="s">
        <v>486</v>
      </c>
      <c r="L180" s="6" t="s">
        <v>487</v>
      </c>
      <c r="M180" s="6">
        <v>-1</v>
      </c>
      <c r="N180" s="8">
        <v>-21782</v>
      </c>
      <c r="O180" s="6" t="s">
        <v>28</v>
      </c>
      <c r="P180" s="6" t="s">
        <v>339</v>
      </c>
      <c r="Q180" s="6" t="s">
        <v>30</v>
      </c>
      <c r="R180" s="6" t="s">
        <v>66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80043</v>
      </c>
      <c r="F181" s="6" t="s">
        <v>488</v>
      </c>
      <c r="G181" s="6" t="s">
        <v>489</v>
      </c>
      <c r="H181" s="7">
        <v>44147</v>
      </c>
      <c r="I181" s="6">
        <v>13</v>
      </c>
      <c r="J181" s="6" t="s">
        <v>25</v>
      </c>
      <c r="K181" s="6" t="s">
        <v>490</v>
      </c>
      <c r="L181" s="6" t="s">
        <v>491</v>
      </c>
      <c r="M181" s="6">
        <v>-1</v>
      </c>
      <c r="N181" s="8">
        <v>-1059</v>
      </c>
      <c r="O181" s="6" t="s">
        <v>28</v>
      </c>
      <c r="P181" s="6" t="s">
        <v>339</v>
      </c>
      <c r="Q181" s="6" t="s">
        <v>30</v>
      </c>
      <c r="R181" s="6" t="s">
        <v>66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25341</v>
      </c>
      <c r="F182" s="6" t="s">
        <v>492</v>
      </c>
      <c r="G182" s="6" t="s">
        <v>493</v>
      </c>
      <c r="H182" s="7">
        <v>44147</v>
      </c>
      <c r="I182" s="6">
        <v>13</v>
      </c>
      <c r="J182" s="6" t="s">
        <v>25</v>
      </c>
      <c r="K182" s="6" t="s">
        <v>45</v>
      </c>
      <c r="L182" s="6" t="s">
        <v>46</v>
      </c>
      <c r="M182" s="6">
        <v>-2</v>
      </c>
      <c r="N182" s="8">
        <v>-20958</v>
      </c>
      <c r="O182" s="6" t="s">
        <v>28</v>
      </c>
      <c r="P182" s="6" t="s">
        <v>339</v>
      </c>
      <c r="Q182" s="6" t="s">
        <v>30</v>
      </c>
      <c r="R182" s="6" t="s">
        <v>66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25342</v>
      </c>
      <c r="F183" s="6" t="s">
        <v>494</v>
      </c>
      <c r="G183" s="6" t="s">
        <v>493</v>
      </c>
      <c r="H183" s="7">
        <v>44147</v>
      </c>
      <c r="I183" s="6">
        <v>13</v>
      </c>
      <c r="J183" s="6" t="s">
        <v>25</v>
      </c>
      <c r="K183" s="6" t="s">
        <v>45</v>
      </c>
      <c r="L183" s="6" t="s">
        <v>46</v>
      </c>
      <c r="M183" s="6">
        <v>-2</v>
      </c>
      <c r="N183" s="8">
        <v>-15462</v>
      </c>
      <c r="O183" s="6" t="s">
        <v>28</v>
      </c>
      <c r="P183" s="6" t="s">
        <v>339</v>
      </c>
      <c r="Q183" s="6" t="s">
        <v>30</v>
      </c>
      <c r="R183" s="6" t="s">
        <v>66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51104</v>
      </c>
      <c r="F184" s="6" t="s">
        <v>495</v>
      </c>
      <c r="G184" s="6" t="s">
        <v>496</v>
      </c>
      <c r="H184" s="7">
        <v>44147</v>
      </c>
      <c r="I184" s="6">
        <v>13</v>
      </c>
      <c r="J184" s="6" t="s">
        <v>25</v>
      </c>
      <c r="K184" s="6" t="s">
        <v>497</v>
      </c>
      <c r="L184" s="6" t="s">
        <v>498</v>
      </c>
      <c r="M184" s="6">
        <v>-1</v>
      </c>
      <c r="N184" s="8">
        <v>-42933</v>
      </c>
      <c r="O184" s="6" t="s">
        <v>28</v>
      </c>
      <c r="P184" s="6" t="s">
        <v>339</v>
      </c>
      <c r="Q184" s="6" t="s">
        <v>30</v>
      </c>
      <c r="R184" s="6" t="s">
        <v>66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37</v>
      </c>
      <c r="F185" s="6" t="s">
        <v>38</v>
      </c>
      <c r="G185" s="6" t="s">
        <v>499</v>
      </c>
      <c r="H185" s="7">
        <v>44149</v>
      </c>
      <c r="I185" s="6">
        <v>13</v>
      </c>
      <c r="J185" s="6" t="s">
        <v>25</v>
      </c>
      <c r="K185" s="6" t="s">
        <v>40</v>
      </c>
      <c r="L185" s="6" t="s">
        <v>41</v>
      </c>
      <c r="M185" s="6">
        <v>-1</v>
      </c>
      <c r="N185" s="8">
        <v>-84025</v>
      </c>
      <c r="O185" s="6" t="s">
        <v>28</v>
      </c>
      <c r="P185" s="6" t="s">
        <v>339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23002</v>
      </c>
      <c r="F186" s="6" t="s">
        <v>500</v>
      </c>
      <c r="G186" s="6" t="s">
        <v>501</v>
      </c>
      <c r="H186" s="7">
        <v>44151</v>
      </c>
      <c r="I186" s="6">
        <v>13</v>
      </c>
      <c r="J186" s="6" t="s">
        <v>25</v>
      </c>
      <c r="K186" s="6" t="s">
        <v>502</v>
      </c>
      <c r="L186" s="6" t="s">
        <v>503</v>
      </c>
      <c r="M186" s="6">
        <v>-1</v>
      </c>
      <c r="N186" s="8">
        <v>-4681</v>
      </c>
      <c r="O186" s="6" t="s">
        <v>28</v>
      </c>
      <c r="P186" s="6" t="s">
        <v>339</v>
      </c>
      <c r="Q186" s="6" t="s">
        <v>30</v>
      </c>
      <c r="R186" s="6" t="s">
        <v>66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23008</v>
      </c>
      <c r="F187" s="6" t="s">
        <v>504</v>
      </c>
      <c r="G187" s="6" t="s">
        <v>501</v>
      </c>
      <c r="H187" s="7">
        <v>44151</v>
      </c>
      <c r="I187" s="6">
        <v>13</v>
      </c>
      <c r="J187" s="6" t="s">
        <v>25</v>
      </c>
      <c r="K187" s="6" t="s">
        <v>502</v>
      </c>
      <c r="L187" s="6" t="s">
        <v>503</v>
      </c>
      <c r="M187" s="6">
        <v>-2</v>
      </c>
      <c r="N187" s="8">
        <v>-2942</v>
      </c>
      <c r="O187" s="6" t="s">
        <v>28</v>
      </c>
      <c r="P187" s="6" t="s">
        <v>339</v>
      </c>
      <c r="Q187" s="6" t="s">
        <v>30</v>
      </c>
      <c r="R187" s="6" t="s">
        <v>66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85</v>
      </c>
      <c r="F188" s="6" t="s">
        <v>505</v>
      </c>
      <c r="G188" s="6" t="s">
        <v>506</v>
      </c>
      <c r="H188" s="7">
        <v>44151</v>
      </c>
      <c r="I188" s="6">
        <v>13</v>
      </c>
      <c r="J188" s="6" t="s">
        <v>25</v>
      </c>
      <c r="K188" s="6" t="s">
        <v>507</v>
      </c>
      <c r="L188" s="6" t="s">
        <v>508</v>
      </c>
      <c r="M188" s="6">
        <v>-1</v>
      </c>
      <c r="N188" s="8">
        <v>-38647</v>
      </c>
      <c r="O188" s="6" t="s">
        <v>90</v>
      </c>
      <c r="P188" s="6" t="s">
        <v>339</v>
      </c>
      <c r="Q188" s="6" t="s">
        <v>30</v>
      </c>
      <c r="R188" s="6" t="s">
        <v>31</v>
      </c>
      <c r="S188" s="6" t="s">
        <v>92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4298</v>
      </c>
      <c r="F189" s="6" t="s">
        <v>509</v>
      </c>
      <c r="G189" s="6" t="s">
        <v>510</v>
      </c>
      <c r="H189" s="7">
        <v>44160</v>
      </c>
      <c r="I189" s="6">
        <v>13</v>
      </c>
      <c r="J189" s="6" t="s">
        <v>25</v>
      </c>
      <c r="K189" s="6" t="s">
        <v>446</v>
      </c>
      <c r="L189" s="6" t="s">
        <v>447</v>
      </c>
      <c r="M189" s="6">
        <v>-1</v>
      </c>
      <c r="N189" s="8">
        <v>-40328</v>
      </c>
      <c r="O189" s="6" t="s">
        <v>90</v>
      </c>
      <c r="P189" s="6" t="s">
        <v>339</v>
      </c>
      <c r="Q189" s="6" t="s">
        <v>30</v>
      </c>
      <c r="R189" s="6" t="s">
        <v>31</v>
      </c>
      <c r="S189" s="6" t="s">
        <v>92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279</v>
      </c>
      <c r="F190" s="6" t="s">
        <v>280</v>
      </c>
      <c r="G190" s="6" t="s">
        <v>511</v>
      </c>
      <c r="H190" s="7">
        <v>44161</v>
      </c>
      <c r="I190" s="6">
        <v>13</v>
      </c>
      <c r="J190" s="6" t="s">
        <v>25</v>
      </c>
      <c r="K190" s="6" t="s">
        <v>64</v>
      </c>
      <c r="L190" s="6" t="s">
        <v>65</v>
      </c>
      <c r="M190" s="6">
        <v>-1</v>
      </c>
      <c r="N190" s="8">
        <v>-45647</v>
      </c>
      <c r="O190" s="6" t="s">
        <v>28</v>
      </c>
      <c r="P190" s="6" t="s">
        <v>339</v>
      </c>
      <c r="Q190" s="6" t="s">
        <v>30</v>
      </c>
      <c r="R190" s="6" t="s">
        <v>66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512</v>
      </c>
      <c r="F191" s="6" t="s">
        <v>513</v>
      </c>
      <c r="G191" s="6" t="s">
        <v>514</v>
      </c>
      <c r="H191" s="7">
        <v>44137</v>
      </c>
      <c r="I191" s="6">
        <v>13</v>
      </c>
      <c r="J191" s="6" t="s">
        <v>25</v>
      </c>
      <c r="K191" s="6" t="s">
        <v>103</v>
      </c>
      <c r="L191" s="6" t="s">
        <v>104</v>
      </c>
      <c r="M191" s="6">
        <v>2</v>
      </c>
      <c r="N191" s="8">
        <v>92028</v>
      </c>
      <c r="O191" s="6" t="s">
        <v>28</v>
      </c>
      <c r="P191" s="6" t="s">
        <v>339</v>
      </c>
      <c r="Q191" s="6" t="s">
        <v>91</v>
      </c>
      <c r="R191" s="6" t="s">
        <v>66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515</v>
      </c>
      <c r="F192" s="6" t="s">
        <v>516</v>
      </c>
      <c r="G192" s="6" t="s">
        <v>517</v>
      </c>
      <c r="H192" s="7">
        <v>44137</v>
      </c>
      <c r="I192" s="6">
        <v>13</v>
      </c>
      <c r="J192" s="6" t="s">
        <v>25</v>
      </c>
      <c r="K192" s="6" t="s">
        <v>518</v>
      </c>
      <c r="L192" s="6" t="s">
        <v>519</v>
      </c>
      <c r="M192" s="6">
        <v>2</v>
      </c>
      <c r="N192" s="8">
        <v>16572</v>
      </c>
      <c r="O192" s="6" t="s">
        <v>28</v>
      </c>
      <c r="P192" s="6" t="s">
        <v>339</v>
      </c>
      <c r="Q192" s="6" t="s">
        <v>91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27142</v>
      </c>
      <c r="F193" s="6" t="s">
        <v>520</v>
      </c>
      <c r="G193" s="6" t="s">
        <v>521</v>
      </c>
      <c r="H193" s="7">
        <v>44137</v>
      </c>
      <c r="I193" s="6">
        <v>13</v>
      </c>
      <c r="J193" s="6" t="s">
        <v>25</v>
      </c>
      <c r="K193" s="6" t="s">
        <v>522</v>
      </c>
      <c r="L193" s="6" t="s">
        <v>523</v>
      </c>
      <c r="M193" s="6">
        <v>2</v>
      </c>
      <c r="N193" s="8">
        <v>14068</v>
      </c>
      <c r="O193" s="6" t="s">
        <v>28</v>
      </c>
      <c r="P193" s="6" t="s">
        <v>339</v>
      </c>
      <c r="Q193" s="6" t="s">
        <v>91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2008</v>
      </c>
      <c r="F194" s="6" t="s">
        <v>524</v>
      </c>
      <c r="G194" s="6" t="s">
        <v>525</v>
      </c>
      <c r="H194" s="7">
        <v>44137</v>
      </c>
      <c r="I194" s="6">
        <v>13</v>
      </c>
      <c r="J194" s="6" t="s">
        <v>25</v>
      </c>
      <c r="K194" s="6" t="s">
        <v>526</v>
      </c>
      <c r="L194" s="6" t="s">
        <v>527</v>
      </c>
      <c r="M194" s="6">
        <v>1</v>
      </c>
      <c r="N194" s="8">
        <v>62513</v>
      </c>
      <c r="O194" s="6" t="s">
        <v>28</v>
      </c>
      <c r="P194" s="6" t="s">
        <v>339</v>
      </c>
      <c r="Q194" s="6" t="s">
        <v>91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27142</v>
      </c>
      <c r="F195" s="6" t="s">
        <v>520</v>
      </c>
      <c r="G195" s="6" t="s">
        <v>528</v>
      </c>
      <c r="H195" s="7">
        <v>44138</v>
      </c>
      <c r="I195" s="6">
        <v>13</v>
      </c>
      <c r="J195" s="6" t="s">
        <v>25</v>
      </c>
      <c r="K195" s="6" t="s">
        <v>529</v>
      </c>
      <c r="L195" s="6" t="s">
        <v>530</v>
      </c>
      <c r="M195" s="6">
        <v>1</v>
      </c>
      <c r="N195" s="8">
        <v>7034</v>
      </c>
      <c r="O195" s="6" t="s">
        <v>28</v>
      </c>
      <c r="P195" s="6" t="s">
        <v>339</v>
      </c>
      <c r="Q195" s="6" t="s">
        <v>91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10628</v>
      </c>
      <c r="F196" s="6" t="s">
        <v>50</v>
      </c>
      <c r="G196" s="6" t="s">
        <v>528</v>
      </c>
      <c r="H196" s="7">
        <v>44138</v>
      </c>
      <c r="I196" s="6">
        <v>13</v>
      </c>
      <c r="J196" s="6" t="s">
        <v>25</v>
      </c>
      <c r="K196" s="6" t="s">
        <v>529</v>
      </c>
      <c r="L196" s="6" t="s">
        <v>530</v>
      </c>
      <c r="M196" s="6">
        <v>1</v>
      </c>
      <c r="N196" s="8">
        <v>12261</v>
      </c>
      <c r="O196" s="6" t="s">
        <v>28</v>
      </c>
      <c r="P196" s="6" t="s">
        <v>339</v>
      </c>
      <c r="Q196" s="6" t="s">
        <v>91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51023</v>
      </c>
      <c r="F197" s="6" t="s">
        <v>531</v>
      </c>
      <c r="G197" s="6" t="s">
        <v>528</v>
      </c>
      <c r="H197" s="7">
        <v>44138</v>
      </c>
      <c r="I197" s="6">
        <v>13</v>
      </c>
      <c r="J197" s="6" t="s">
        <v>25</v>
      </c>
      <c r="K197" s="6" t="s">
        <v>529</v>
      </c>
      <c r="L197" s="6" t="s">
        <v>530</v>
      </c>
      <c r="M197" s="6">
        <v>1</v>
      </c>
      <c r="N197" s="8">
        <v>3748</v>
      </c>
      <c r="O197" s="6" t="s">
        <v>28</v>
      </c>
      <c r="P197" s="6" t="s">
        <v>339</v>
      </c>
      <c r="Q197" s="6" t="s">
        <v>91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70007</v>
      </c>
      <c r="F198" s="6" t="s">
        <v>532</v>
      </c>
      <c r="G198" s="6" t="s">
        <v>528</v>
      </c>
      <c r="H198" s="7">
        <v>44138</v>
      </c>
      <c r="I198" s="6">
        <v>13</v>
      </c>
      <c r="J198" s="6" t="s">
        <v>25</v>
      </c>
      <c r="K198" s="6" t="s">
        <v>529</v>
      </c>
      <c r="L198" s="6" t="s">
        <v>530</v>
      </c>
      <c r="M198" s="6">
        <v>1</v>
      </c>
      <c r="N198" s="8">
        <v>4193</v>
      </c>
      <c r="O198" s="6" t="s">
        <v>28</v>
      </c>
      <c r="P198" s="6" t="s">
        <v>339</v>
      </c>
      <c r="Q198" s="6" t="s">
        <v>91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533</v>
      </c>
      <c r="F199" s="6" t="s">
        <v>534</v>
      </c>
      <c r="G199" s="6" t="s">
        <v>535</v>
      </c>
      <c r="H199" s="7">
        <v>44138</v>
      </c>
      <c r="I199" s="6">
        <v>13</v>
      </c>
      <c r="J199" s="6" t="s">
        <v>25</v>
      </c>
      <c r="K199" s="6" t="s">
        <v>536</v>
      </c>
      <c r="L199" s="6" t="s">
        <v>537</v>
      </c>
      <c r="M199" s="6">
        <v>2</v>
      </c>
      <c r="N199" s="8">
        <v>268890</v>
      </c>
      <c r="O199" s="6" t="s">
        <v>92</v>
      </c>
      <c r="P199" s="6" t="s">
        <v>339</v>
      </c>
      <c r="Q199" s="6" t="s">
        <v>91</v>
      </c>
      <c r="R199" s="6" t="s">
        <v>31</v>
      </c>
      <c r="S199" s="6" t="s">
        <v>92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538</v>
      </c>
      <c r="F200" s="6" t="s">
        <v>539</v>
      </c>
      <c r="G200" s="6" t="s">
        <v>535</v>
      </c>
      <c r="H200" s="7">
        <v>44138</v>
      </c>
      <c r="I200" s="6">
        <v>13</v>
      </c>
      <c r="J200" s="6" t="s">
        <v>25</v>
      </c>
      <c r="K200" s="6" t="s">
        <v>536</v>
      </c>
      <c r="L200" s="6" t="s">
        <v>537</v>
      </c>
      <c r="M200" s="6">
        <v>1</v>
      </c>
      <c r="N200" s="8">
        <v>38966</v>
      </c>
      <c r="O200" s="6" t="s">
        <v>28</v>
      </c>
      <c r="P200" s="6" t="s">
        <v>339</v>
      </c>
      <c r="Q200" s="6" t="s">
        <v>91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68025</v>
      </c>
      <c r="F201" s="6" t="s">
        <v>406</v>
      </c>
      <c r="G201" s="6" t="s">
        <v>540</v>
      </c>
      <c r="H201" s="7">
        <v>44138</v>
      </c>
      <c r="I201" s="6">
        <v>13</v>
      </c>
      <c r="J201" s="6" t="s">
        <v>25</v>
      </c>
      <c r="K201" s="6" t="s">
        <v>541</v>
      </c>
      <c r="L201" s="6" t="s">
        <v>542</v>
      </c>
      <c r="M201" s="6">
        <v>1</v>
      </c>
      <c r="N201" s="8">
        <v>39244</v>
      </c>
      <c r="O201" s="6" t="s">
        <v>28</v>
      </c>
      <c r="P201" s="6" t="s">
        <v>339</v>
      </c>
      <c r="Q201" s="6" t="s">
        <v>91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543</v>
      </c>
      <c r="F202" s="6" t="s">
        <v>544</v>
      </c>
      <c r="G202" s="6" t="s">
        <v>545</v>
      </c>
      <c r="H202" s="7">
        <v>44138</v>
      </c>
      <c r="I202" s="6">
        <v>13</v>
      </c>
      <c r="J202" s="6" t="s">
        <v>25</v>
      </c>
      <c r="K202" s="6" t="s">
        <v>546</v>
      </c>
      <c r="L202" s="6" t="s">
        <v>547</v>
      </c>
      <c r="M202" s="6">
        <v>1</v>
      </c>
      <c r="N202" s="8">
        <v>11563</v>
      </c>
      <c r="O202" s="6" t="s">
        <v>28</v>
      </c>
      <c r="P202" s="6" t="s">
        <v>339</v>
      </c>
      <c r="Q202" s="6" t="s">
        <v>91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548</v>
      </c>
      <c r="F203" s="6" t="s">
        <v>549</v>
      </c>
      <c r="G203" s="6" t="s">
        <v>550</v>
      </c>
      <c r="H203" s="7">
        <v>44138</v>
      </c>
      <c r="I203" s="6">
        <v>13</v>
      </c>
      <c r="J203" s="6" t="s">
        <v>25</v>
      </c>
      <c r="K203" s="6" t="s">
        <v>64</v>
      </c>
      <c r="L203" s="6" t="s">
        <v>65</v>
      </c>
      <c r="M203" s="6">
        <v>1</v>
      </c>
      <c r="N203" s="8">
        <v>46143</v>
      </c>
      <c r="O203" s="6" t="s">
        <v>28</v>
      </c>
      <c r="P203" s="6" t="s">
        <v>339</v>
      </c>
      <c r="Q203" s="6" t="s">
        <v>91</v>
      </c>
      <c r="R203" s="6" t="s">
        <v>31</v>
      </c>
      <c r="S203" s="6" t="s">
        <v>92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551</v>
      </c>
      <c r="F204" s="6" t="s">
        <v>552</v>
      </c>
      <c r="G204" s="6" t="s">
        <v>553</v>
      </c>
      <c r="H204" s="7">
        <v>44138</v>
      </c>
      <c r="I204" s="6">
        <v>13</v>
      </c>
      <c r="J204" s="6" t="s">
        <v>25</v>
      </c>
      <c r="K204" s="6" t="s">
        <v>554</v>
      </c>
      <c r="L204" s="6" t="s">
        <v>555</v>
      </c>
      <c r="M204" s="6">
        <v>1</v>
      </c>
      <c r="N204" s="8">
        <v>49571</v>
      </c>
      <c r="O204" s="6" t="s">
        <v>28</v>
      </c>
      <c r="P204" s="6" t="s">
        <v>339</v>
      </c>
      <c r="Q204" s="6" t="s">
        <v>91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85365</v>
      </c>
      <c r="F205" s="6" t="s">
        <v>556</v>
      </c>
      <c r="G205" s="6" t="s">
        <v>557</v>
      </c>
      <c r="H205" s="7">
        <v>44138</v>
      </c>
      <c r="I205" s="6">
        <v>13</v>
      </c>
      <c r="J205" s="6" t="s">
        <v>25</v>
      </c>
      <c r="K205" s="6" t="s">
        <v>558</v>
      </c>
      <c r="L205" s="6" t="s">
        <v>559</v>
      </c>
      <c r="M205" s="6">
        <v>1</v>
      </c>
      <c r="N205" s="8">
        <v>21429</v>
      </c>
      <c r="O205" s="6" t="s">
        <v>28</v>
      </c>
      <c r="P205" s="6" t="s">
        <v>339</v>
      </c>
      <c r="Q205" s="6" t="s">
        <v>91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560</v>
      </c>
      <c r="F206" s="6" t="s">
        <v>561</v>
      </c>
      <c r="G206" s="6" t="s">
        <v>562</v>
      </c>
      <c r="H206" s="7">
        <v>44138</v>
      </c>
      <c r="I206" s="6">
        <v>13</v>
      </c>
      <c r="J206" s="6" t="s">
        <v>25</v>
      </c>
      <c r="K206" s="6" t="s">
        <v>563</v>
      </c>
      <c r="L206" s="6" t="s">
        <v>564</v>
      </c>
      <c r="M206" s="6">
        <v>2</v>
      </c>
      <c r="N206" s="8">
        <v>26034</v>
      </c>
      <c r="O206" s="6" t="s">
        <v>28</v>
      </c>
      <c r="P206" s="6" t="s">
        <v>339</v>
      </c>
      <c r="Q206" s="6" t="s">
        <v>91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86227</v>
      </c>
      <c r="F207" s="6" t="s">
        <v>565</v>
      </c>
      <c r="G207" s="6" t="s">
        <v>566</v>
      </c>
      <c r="H207" s="7">
        <v>44139</v>
      </c>
      <c r="I207" s="6">
        <v>13</v>
      </c>
      <c r="J207" s="6" t="s">
        <v>25</v>
      </c>
      <c r="K207" s="6" t="s">
        <v>567</v>
      </c>
      <c r="L207" s="6" t="s">
        <v>568</v>
      </c>
      <c r="M207" s="6">
        <v>1</v>
      </c>
      <c r="N207" s="8">
        <v>108612</v>
      </c>
      <c r="O207" s="6" t="s">
        <v>28</v>
      </c>
      <c r="P207" s="6" t="s">
        <v>339</v>
      </c>
      <c r="Q207" s="6" t="s">
        <v>91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569</v>
      </c>
      <c r="F208" s="6" t="s">
        <v>570</v>
      </c>
      <c r="G208" s="6" t="s">
        <v>571</v>
      </c>
      <c r="H208" s="7">
        <v>44139</v>
      </c>
      <c r="I208" s="6">
        <v>13</v>
      </c>
      <c r="J208" s="6" t="s">
        <v>25</v>
      </c>
      <c r="K208" s="6" t="s">
        <v>572</v>
      </c>
      <c r="L208" s="6" t="s">
        <v>573</v>
      </c>
      <c r="M208" s="6">
        <v>1</v>
      </c>
      <c r="N208" s="8">
        <v>5765</v>
      </c>
      <c r="O208" s="6" t="s">
        <v>28</v>
      </c>
      <c r="P208" s="6" t="s">
        <v>339</v>
      </c>
      <c r="Q208" s="6" t="s">
        <v>91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574</v>
      </c>
      <c r="F209" s="6" t="s">
        <v>575</v>
      </c>
      <c r="G209" s="6" t="s">
        <v>571</v>
      </c>
      <c r="H209" s="7">
        <v>44139</v>
      </c>
      <c r="I209" s="6">
        <v>13</v>
      </c>
      <c r="J209" s="6" t="s">
        <v>25</v>
      </c>
      <c r="K209" s="6" t="s">
        <v>572</v>
      </c>
      <c r="L209" s="6" t="s">
        <v>573</v>
      </c>
      <c r="M209" s="6">
        <v>1</v>
      </c>
      <c r="N209" s="8">
        <v>13134</v>
      </c>
      <c r="O209" s="6" t="s">
        <v>28</v>
      </c>
      <c r="P209" s="6" t="s">
        <v>339</v>
      </c>
      <c r="Q209" s="6" t="s">
        <v>91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576</v>
      </c>
      <c r="F210" s="6" t="s">
        <v>577</v>
      </c>
      <c r="G210" s="6" t="s">
        <v>578</v>
      </c>
      <c r="H210" s="7">
        <v>44139</v>
      </c>
      <c r="I210" s="6">
        <v>13</v>
      </c>
      <c r="J210" s="6" t="s">
        <v>25</v>
      </c>
      <c r="K210" s="6" t="s">
        <v>198</v>
      </c>
      <c r="L210" s="6" t="s">
        <v>199</v>
      </c>
      <c r="M210" s="6">
        <v>2</v>
      </c>
      <c r="N210" s="8">
        <v>5026</v>
      </c>
      <c r="O210" s="6" t="s">
        <v>28</v>
      </c>
      <c r="P210" s="6" t="s">
        <v>339</v>
      </c>
      <c r="Q210" s="6" t="s">
        <v>91</v>
      </c>
      <c r="R210" s="6" t="s">
        <v>66</v>
      </c>
      <c r="S210" s="6" t="s">
        <v>92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579</v>
      </c>
      <c r="F211" s="6" t="s">
        <v>580</v>
      </c>
      <c r="G211" s="6" t="s">
        <v>581</v>
      </c>
      <c r="H211" s="7">
        <v>44139</v>
      </c>
      <c r="I211" s="6">
        <v>13</v>
      </c>
      <c r="J211" s="6" t="s">
        <v>25</v>
      </c>
      <c r="K211" s="6" t="s">
        <v>572</v>
      </c>
      <c r="L211" s="6" t="s">
        <v>573</v>
      </c>
      <c r="M211" s="6">
        <v>1</v>
      </c>
      <c r="N211" s="8">
        <v>63857</v>
      </c>
      <c r="O211" s="6" t="s">
        <v>28</v>
      </c>
      <c r="P211" s="6" t="s">
        <v>339</v>
      </c>
      <c r="Q211" s="6" t="s">
        <v>91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202</v>
      </c>
      <c r="F212" s="6" t="s">
        <v>203</v>
      </c>
      <c r="G212" s="6" t="s">
        <v>582</v>
      </c>
      <c r="H212" s="7">
        <v>44139</v>
      </c>
      <c r="I212" s="6">
        <v>13</v>
      </c>
      <c r="J212" s="6" t="s">
        <v>25</v>
      </c>
      <c r="K212" s="6" t="s">
        <v>583</v>
      </c>
      <c r="L212" s="6" t="s">
        <v>584</v>
      </c>
      <c r="M212" s="6">
        <v>2</v>
      </c>
      <c r="N212" s="8">
        <v>27732</v>
      </c>
      <c r="O212" s="6" t="s">
        <v>28</v>
      </c>
      <c r="P212" s="6" t="s">
        <v>339</v>
      </c>
      <c r="Q212" s="6" t="s">
        <v>91</v>
      </c>
      <c r="R212" s="6" t="s">
        <v>31</v>
      </c>
      <c r="S212" s="6" t="s">
        <v>92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68019</v>
      </c>
      <c r="F213" s="6" t="s">
        <v>585</v>
      </c>
      <c r="G213" s="6" t="s">
        <v>586</v>
      </c>
      <c r="H213" s="7">
        <v>44139</v>
      </c>
      <c r="I213" s="6">
        <v>13</v>
      </c>
      <c r="J213" s="6" t="s">
        <v>25</v>
      </c>
      <c r="K213" s="6" t="s">
        <v>587</v>
      </c>
      <c r="L213" s="6" t="s">
        <v>588</v>
      </c>
      <c r="M213" s="6">
        <v>2</v>
      </c>
      <c r="N213" s="8">
        <v>27310</v>
      </c>
      <c r="O213" s="6" t="s">
        <v>28</v>
      </c>
      <c r="P213" s="6" t="s">
        <v>339</v>
      </c>
      <c r="Q213" s="6" t="s">
        <v>91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14022</v>
      </c>
      <c r="F214" s="6" t="s">
        <v>589</v>
      </c>
      <c r="G214" s="6" t="s">
        <v>586</v>
      </c>
      <c r="H214" s="7">
        <v>44139</v>
      </c>
      <c r="I214" s="6">
        <v>13</v>
      </c>
      <c r="J214" s="6" t="s">
        <v>25</v>
      </c>
      <c r="K214" s="6" t="s">
        <v>587</v>
      </c>
      <c r="L214" s="6" t="s">
        <v>588</v>
      </c>
      <c r="M214" s="6">
        <v>1</v>
      </c>
      <c r="N214" s="8">
        <v>13454</v>
      </c>
      <c r="O214" s="6" t="s">
        <v>28</v>
      </c>
      <c r="P214" s="6" t="s">
        <v>339</v>
      </c>
      <c r="Q214" s="6" t="s">
        <v>91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115</v>
      </c>
      <c r="F215" s="6" t="s">
        <v>116</v>
      </c>
      <c r="G215" s="6" t="s">
        <v>590</v>
      </c>
      <c r="H215" s="7">
        <v>44139</v>
      </c>
      <c r="I215" s="6">
        <v>13</v>
      </c>
      <c r="J215" s="6" t="s">
        <v>25</v>
      </c>
      <c r="K215" s="6" t="s">
        <v>591</v>
      </c>
      <c r="L215" s="6" t="s">
        <v>592</v>
      </c>
      <c r="M215" s="6">
        <v>1</v>
      </c>
      <c r="N215" s="8">
        <v>43647</v>
      </c>
      <c r="O215" s="6" t="s">
        <v>28</v>
      </c>
      <c r="P215" s="6" t="s">
        <v>339</v>
      </c>
      <c r="Q215" s="6" t="s">
        <v>91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18082</v>
      </c>
      <c r="F216" s="6" t="s">
        <v>593</v>
      </c>
      <c r="G216" s="6" t="s">
        <v>594</v>
      </c>
      <c r="H216" s="7">
        <v>44140</v>
      </c>
      <c r="I216" s="6">
        <v>13</v>
      </c>
      <c r="J216" s="6" t="s">
        <v>25</v>
      </c>
      <c r="K216" s="6" t="s">
        <v>595</v>
      </c>
      <c r="L216" s="6" t="s">
        <v>596</v>
      </c>
      <c r="M216" s="6">
        <v>2</v>
      </c>
      <c r="N216" s="8">
        <v>11732</v>
      </c>
      <c r="O216" s="6" t="s">
        <v>28</v>
      </c>
      <c r="P216" s="6" t="s">
        <v>339</v>
      </c>
      <c r="Q216" s="6" t="s">
        <v>91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45078</v>
      </c>
      <c r="F217" s="6" t="s">
        <v>597</v>
      </c>
      <c r="G217" s="6" t="s">
        <v>598</v>
      </c>
      <c r="H217" s="7">
        <v>44140</v>
      </c>
      <c r="I217" s="6">
        <v>13</v>
      </c>
      <c r="J217" s="6" t="s">
        <v>25</v>
      </c>
      <c r="K217" s="6" t="s">
        <v>599</v>
      </c>
      <c r="L217" s="6" t="s">
        <v>600</v>
      </c>
      <c r="M217" s="6">
        <v>2</v>
      </c>
      <c r="N217" s="8">
        <v>36958</v>
      </c>
      <c r="O217" s="6" t="s">
        <v>28</v>
      </c>
      <c r="P217" s="6" t="s">
        <v>339</v>
      </c>
      <c r="Q217" s="6" t="s">
        <v>91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601</v>
      </c>
      <c r="F218" s="6" t="s">
        <v>602</v>
      </c>
      <c r="G218" s="6" t="s">
        <v>603</v>
      </c>
      <c r="H218" s="7">
        <v>44140</v>
      </c>
      <c r="I218" s="6">
        <v>13</v>
      </c>
      <c r="J218" s="6" t="s">
        <v>25</v>
      </c>
      <c r="K218" s="6" t="s">
        <v>604</v>
      </c>
      <c r="L218" s="6" t="s">
        <v>605</v>
      </c>
      <c r="M218" s="6">
        <v>1</v>
      </c>
      <c r="N218" s="8">
        <v>18361</v>
      </c>
      <c r="O218" s="6" t="s">
        <v>28</v>
      </c>
      <c r="P218" s="6" t="s">
        <v>339</v>
      </c>
      <c r="Q218" s="6" t="s">
        <v>91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4380</v>
      </c>
      <c r="F219" s="6" t="s">
        <v>606</v>
      </c>
      <c r="G219" s="6" t="s">
        <v>607</v>
      </c>
      <c r="H219" s="7">
        <v>44140</v>
      </c>
      <c r="I219" s="6">
        <v>13</v>
      </c>
      <c r="J219" s="6" t="s">
        <v>25</v>
      </c>
      <c r="K219" s="6" t="s">
        <v>608</v>
      </c>
      <c r="L219" s="6" t="s">
        <v>609</v>
      </c>
      <c r="M219" s="6">
        <v>1</v>
      </c>
      <c r="N219" s="8">
        <v>3831924</v>
      </c>
      <c r="O219" s="6" t="s">
        <v>28</v>
      </c>
      <c r="P219" s="6" t="s">
        <v>339</v>
      </c>
      <c r="Q219" s="6" t="s">
        <v>91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85414</v>
      </c>
      <c r="F220" s="6" t="s">
        <v>610</v>
      </c>
      <c r="G220" s="6" t="s">
        <v>607</v>
      </c>
      <c r="H220" s="7">
        <v>44140</v>
      </c>
      <c r="I220" s="6">
        <v>13</v>
      </c>
      <c r="J220" s="6" t="s">
        <v>25</v>
      </c>
      <c r="K220" s="6" t="s">
        <v>608</v>
      </c>
      <c r="L220" s="6" t="s">
        <v>609</v>
      </c>
      <c r="M220" s="6">
        <v>6</v>
      </c>
      <c r="N220" s="8">
        <v>52236</v>
      </c>
      <c r="O220" s="6" t="s">
        <v>28</v>
      </c>
      <c r="P220" s="6" t="s">
        <v>339</v>
      </c>
      <c r="Q220" s="6" t="s">
        <v>91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87128</v>
      </c>
      <c r="F221" s="6" t="s">
        <v>611</v>
      </c>
      <c r="G221" s="6" t="s">
        <v>607</v>
      </c>
      <c r="H221" s="7">
        <v>44140</v>
      </c>
      <c r="I221" s="6">
        <v>13</v>
      </c>
      <c r="J221" s="6" t="s">
        <v>25</v>
      </c>
      <c r="K221" s="6" t="s">
        <v>608</v>
      </c>
      <c r="L221" s="6" t="s">
        <v>609</v>
      </c>
      <c r="M221" s="6">
        <v>12</v>
      </c>
      <c r="N221" s="8">
        <v>66456</v>
      </c>
      <c r="O221" s="6" t="s">
        <v>28</v>
      </c>
      <c r="P221" s="6" t="s">
        <v>339</v>
      </c>
      <c r="Q221" s="6" t="s">
        <v>91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10639</v>
      </c>
      <c r="F222" s="6" t="s">
        <v>50</v>
      </c>
      <c r="G222" s="6" t="s">
        <v>612</v>
      </c>
      <c r="H222" s="7">
        <v>44140</v>
      </c>
      <c r="I222" s="6">
        <v>13</v>
      </c>
      <c r="J222" s="6" t="s">
        <v>25</v>
      </c>
      <c r="K222" s="6" t="s">
        <v>613</v>
      </c>
      <c r="L222" s="6" t="s">
        <v>614</v>
      </c>
      <c r="M222" s="6">
        <v>1</v>
      </c>
      <c r="N222" s="8">
        <v>5908</v>
      </c>
      <c r="O222" s="6" t="s">
        <v>28</v>
      </c>
      <c r="P222" s="6" t="s">
        <v>339</v>
      </c>
      <c r="Q222" s="6" t="s">
        <v>91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10580</v>
      </c>
      <c r="F223" s="6" t="s">
        <v>615</v>
      </c>
      <c r="G223" s="6" t="s">
        <v>612</v>
      </c>
      <c r="H223" s="7">
        <v>44140</v>
      </c>
      <c r="I223" s="6">
        <v>13</v>
      </c>
      <c r="J223" s="6" t="s">
        <v>25</v>
      </c>
      <c r="K223" s="6" t="s">
        <v>613</v>
      </c>
      <c r="L223" s="6" t="s">
        <v>614</v>
      </c>
      <c r="M223" s="6">
        <v>1</v>
      </c>
      <c r="N223" s="8">
        <v>4370</v>
      </c>
      <c r="O223" s="6" t="s">
        <v>28</v>
      </c>
      <c r="P223" s="6" t="s">
        <v>339</v>
      </c>
      <c r="Q223" s="6" t="s">
        <v>91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27217</v>
      </c>
      <c r="F224" s="6" t="s">
        <v>55</v>
      </c>
      <c r="G224" s="6" t="s">
        <v>612</v>
      </c>
      <c r="H224" s="7">
        <v>44140</v>
      </c>
      <c r="I224" s="6">
        <v>13</v>
      </c>
      <c r="J224" s="6" t="s">
        <v>25</v>
      </c>
      <c r="K224" s="6" t="s">
        <v>613</v>
      </c>
      <c r="L224" s="6" t="s">
        <v>614</v>
      </c>
      <c r="M224" s="6">
        <v>1</v>
      </c>
      <c r="N224" s="8">
        <v>4193</v>
      </c>
      <c r="O224" s="6" t="s">
        <v>28</v>
      </c>
      <c r="P224" s="6" t="s">
        <v>339</v>
      </c>
      <c r="Q224" s="6" t="s">
        <v>91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616</v>
      </c>
      <c r="F225" s="6" t="s">
        <v>318</v>
      </c>
      <c r="G225" s="6" t="s">
        <v>617</v>
      </c>
      <c r="H225" s="7">
        <v>44140</v>
      </c>
      <c r="I225" s="6">
        <v>13</v>
      </c>
      <c r="J225" s="6" t="s">
        <v>25</v>
      </c>
      <c r="K225" s="6" t="s">
        <v>618</v>
      </c>
      <c r="L225" s="6" t="s">
        <v>619</v>
      </c>
      <c r="M225" s="6">
        <v>1</v>
      </c>
      <c r="N225" s="8">
        <v>209438</v>
      </c>
      <c r="O225" s="6" t="s">
        <v>28</v>
      </c>
      <c r="P225" s="6" t="s">
        <v>339</v>
      </c>
      <c r="Q225" s="6" t="s">
        <v>91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620</v>
      </c>
      <c r="F226" s="6" t="s">
        <v>621</v>
      </c>
      <c r="G226" s="6" t="s">
        <v>622</v>
      </c>
      <c r="H226" s="7">
        <v>44140</v>
      </c>
      <c r="I226" s="6">
        <v>13</v>
      </c>
      <c r="J226" s="6" t="s">
        <v>25</v>
      </c>
      <c r="K226" s="6" t="s">
        <v>623</v>
      </c>
      <c r="L226" s="6" t="s">
        <v>624</v>
      </c>
      <c r="M226" s="6">
        <v>2</v>
      </c>
      <c r="N226" s="8">
        <v>210068</v>
      </c>
      <c r="O226" s="6" t="s">
        <v>28</v>
      </c>
      <c r="P226" s="6" t="s">
        <v>339</v>
      </c>
      <c r="Q226" s="6" t="s">
        <v>91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25204</v>
      </c>
      <c r="F227" s="6" t="s">
        <v>625</v>
      </c>
      <c r="G227" s="6" t="s">
        <v>626</v>
      </c>
      <c r="H227" s="7">
        <v>44140</v>
      </c>
      <c r="I227" s="6">
        <v>13</v>
      </c>
      <c r="J227" s="6" t="s">
        <v>25</v>
      </c>
      <c r="K227" s="6" t="s">
        <v>627</v>
      </c>
      <c r="L227" s="6" t="s">
        <v>628</v>
      </c>
      <c r="M227" s="6">
        <v>1</v>
      </c>
      <c r="N227" s="8">
        <v>25034</v>
      </c>
      <c r="O227" s="6" t="s">
        <v>28</v>
      </c>
      <c r="P227" s="6" t="s">
        <v>339</v>
      </c>
      <c r="Q227" s="6" t="s">
        <v>91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85265</v>
      </c>
      <c r="F228" s="6" t="s">
        <v>629</v>
      </c>
      <c r="G228" s="6" t="s">
        <v>630</v>
      </c>
      <c r="H228" s="7">
        <v>44140</v>
      </c>
      <c r="I228" s="6">
        <v>13</v>
      </c>
      <c r="J228" s="6" t="s">
        <v>25</v>
      </c>
      <c r="K228" s="6" t="s">
        <v>608</v>
      </c>
      <c r="L228" s="6" t="s">
        <v>609</v>
      </c>
      <c r="M228" s="6">
        <v>6</v>
      </c>
      <c r="N228" s="8">
        <v>32220</v>
      </c>
      <c r="O228" s="6" t="s">
        <v>28</v>
      </c>
      <c r="P228" s="6" t="s">
        <v>339</v>
      </c>
      <c r="Q228" s="6" t="s">
        <v>91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27217</v>
      </c>
      <c r="F229" s="6" t="s">
        <v>55</v>
      </c>
      <c r="G229" s="6" t="s">
        <v>631</v>
      </c>
      <c r="H229" s="7">
        <v>44140</v>
      </c>
      <c r="I229" s="6">
        <v>13</v>
      </c>
      <c r="J229" s="6" t="s">
        <v>25</v>
      </c>
      <c r="K229" s="6" t="s">
        <v>632</v>
      </c>
      <c r="L229" s="6" t="s">
        <v>633</v>
      </c>
      <c r="M229" s="6">
        <v>1</v>
      </c>
      <c r="N229" s="8">
        <v>4193</v>
      </c>
      <c r="O229" s="6" t="s">
        <v>28</v>
      </c>
      <c r="P229" s="6" t="s">
        <v>339</v>
      </c>
      <c r="Q229" s="6" t="s">
        <v>91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10548</v>
      </c>
      <c r="F230" s="6" t="s">
        <v>309</v>
      </c>
      <c r="G230" s="6" t="s">
        <v>631</v>
      </c>
      <c r="H230" s="7">
        <v>44140</v>
      </c>
      <c r="I230" s="6">
        <v>13</v>
      </c>
      <c r="J230" s="6" t="s">
        <v>25</v>
      </c>
      <c r="K230" s="6" t="s">
        <v>632</v>
      </c>
      <c r="L230" s="6" t="s">
        <v>633</v>
      </c>
      <c r="M230" s="6">
        <v>1</v>
      </c>
      <c r="N230" s="8">
        <v>10042</v>
      </c>
      <c r="O230" s="6" t="s">
        <v>28</v>
      </c>
      <c r="P230" s="6" t="s">
        <v>339</v>
      </c>
      <c r="Q230" s="6" t="s">
        <v>91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27150</v>
      </c>
      <c r="F231" s="6" t="s">
        <v>421</v>
      </c>
      <c r="G231" s="6" t="s">
        <v>631</v>
      </c>
      <c r="H231" s="7">
        <v>44140</v>
      </c>
      <c r="I231" s="6">
        <v>13</v>
      </c>
      <c r="J231" s="6" t="s">
        <v>25</v>
      </c>
      <c r="K231" s="6" t="s">
        <v>632</v>
      </c>
      <c r="L231" s="6" t="s">
        <v>633</v>
      </c>
      <c r="M231" s="6">
        <v>1</v>
      </c>
      <c r="N231" s="8">
        <v>2639</v>
      </c>
      <c r="O231" s="6" t="s">
        <v>28</v>
      </c>
      <c r="P231" s="6" t="s">
        <v>339</v>
      </c>
      <c r="Q231" s="6" t="s">
        <v>91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634</v>
      </c>
      <c r="F232" s="6" t="s">
        <v>635</v>
      </c>
      <c r="G232" s="6" t="s">
        <v>636</v>
      </c>
      <c r="H232" s="7">
        <v>44140</v>
      </c>
      <c r="I232" s="6">
        <v>13</v>
      </c>
      <c r="J232" s="6" t="s">
        <v>25</v>
      </c>
      <c r="K232" s="6" t="s">
        <v>637</v>
      </c>
      <c r="L232" s="6" t="s">
        <v>638</v>
      </c>
      <c r="M232" s="6">
        <v>4</v>
      </c>
      <c r="N232" s="8">
        <v>23496</v>
      </c>
      <c r="O232" s="6" t="s">
        <v>28</v>
      </c>
      <c r="P232" s="6" t="s">
        <v>339</v>
      </c>
      <c r="Q232" s="6" t="s">
        <v>91</v>
      </c>
      <c r="R232" s="6" t="s">
        <v>31</v>
      </c>
      <c r="S232" s="6" t="s">
        <v>92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639</v>
      </c>
      <c r="F233" s="6" t="s">
        <v>640</v>
      </c>
      <c r="G233" s="6" t="s">
        <v>636</v>
      </c>
      <c r="H233" s="7">
        <v>44140</v>
      </c>
      <c r="I233" s="6">
        <v>13</v>
      </c>
      <c r="J233" s="6" t="s">
        <v>25</v>
      </c>
      <c r="K233" s="6" t="s">
        <v>637</v>
      </c>
      <c r="L233" s="6" t="s">
        <v>638</v>
      </c>
      <c r="M233" s="6">
        <v>4</v>
      </c>
      <c r="N233" s="8">
        <v>23496</v>
      </c>
      <c r="O233" s="6" t="s">
        <v>28</v>
      </c>
      <c r="P233" s="6" t="s">
        <v>339</v>
      </c>
      <c r="Q233" s="6" t="s">
        <v>91</v>
      </c>
      <c r="R233" s="6" t="s">
        <v>31</v>
      </c>
      <c r="S233" s="6" t="s">
        <v>92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641</v>
      </c>
      <c r="F234" s="6" t="s">
        <v>642</v>
      </c>
      <c r="G234" s="6" t="s">
        <v>643</v>
      </c>
      <c r="H234" s="7">
        <v>44141</v>
      </c>
      <c r="I234" s="6">
        <v>13</v>
      </c>
      <c r="J234" s="6" t="s">
        <v>25</v>
      </c>
      <c r="K234" s="6" t="s">
        <v>64</v>
      </c>
      <c r="L234" s="6" t="s">
        <v>65</v>
      </c>
      <c r="M234" s="6">
        <v>1</v>
      </c>
      <c r="N234" s="8">
        <v>77790</v>
      </c>
      <c r="O234" s="6" t="s">
        <v>28</v>
      </c>
      <c r="P234" s="6" t="s">
        <v>339</v>
      </c>
      <c r="Q234" s="6" t="s">
        <v>91</v>
      </c>
      <c r="R234" s="6" t="s">
        <v>66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24038</v>
      </c>
      <c r="F235" s="6" t="s">
        <v>110</v>
      </c>
      <c r="G235" s="6" t="s">
        <v>644</v>
      </c>
      <c r="H235" s="7">
        <v>44141</v>
      </c>
      <c r="I235" s="6">
        <v>13</v>
      </c>
      <c r="J235" s="6" t="s">
        <v>25</v>
      </c>
      <c r="K235" s="6" t="s">
        <v>645</v>
      </c>
      <c r="L235" s="6" t="s">
        <v>646</v>
      </c>
      <c r="M235" s="6">
        <v>6</v>
      </c>
      <c r="N235" s="8">
        <v>20976</v>
      </c>
      <c r="O235" s="6" t="s">
        <v>28</v>
      </c>
      <c r="P235" s="6" t="s">
        <v>339</v>
      </c>
      <c r="Q235" s="6" t="s">
        <v>91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10639</v>
      </c>
      <c r="F236" s="6" t="s">
        <v>50</v>
      </c>
      <c r="G236" s="6" t="s">
        <v>647</v>
      </c>
      <c r="H236" s="7">
        <v>44141</v>
      </c>
      <c r="I236" s="6">
        <v>13</v>
      </c>
      <c r="J236" s="6" t="s">
        <v>25</v>
      </c>
      <c r="K236" s="6" t="s">
        <v>648</v>
      </c>
      <c r="L236" s="6" t="s">
        <v>649</v>
      </c>
      <c r="M236" s="6">
        <v>1</v>
      </c>
      <c r="N236" s="8">
        <v>5908</v>
      </c>
      <c r="O236" s="6" t="s">
        <v>28</v>
      </c>
      <c r="P236" s="6" t="s">
        <v>339</v>
      </c>
      <c r="Q236" s="6" t="s">
        <v>91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10548</v>
      </c>
      <c r="F237" s="6" t="s">
        <v>309</v>
      </c>
      <c r="G237" s="6" t="s">
        <v>647</v>
      </c>
      <c r="H237" s="7">
        <v>44141</v>
      </c>
      <c r="I237" s="6">
        <v>13</v>
      </c>
      <c r="J237" s="6" t="s">
        <v>25</v>
      </c>
      <c r="K237" s="6" t="s">
        <v>648</v>
      </c>
      <c r="L237" s="6" t="s">
        <v>649</v>
      </c>
      <c r="M237" s="6">
        <v>1</v>
      </c>
      <c r="N237" s="8">
        <v>10042</v>
      </c>
      <c r="O237" s="6" t="s">
        <v>28</v>
      </c>
      <c r="P237" s="6" t="s">
        <v>339</v>
      </c>
      <c r="Q237" s="6" t="s">
        <v>91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10049</v>
      </c>
      <c r="F238" s="6" t="s">
        <v>650</v>
      </c>
      <c r="G238" s="6" t="s">
        <v>647</v>
      </c>
      <c r="H238" s="7">
        <v>44141</v>
      </c>
      <c r="I238" s="6">
        <v>13</v>
      </c>
      <c r="J238" s="6" t="s">
        <v>25</v>
      </c>
      <c r="K238" s="6" t="s">
        <v>648</v>
      </c>
      <c r="L238" s="6" t="s">
        <v>649</v>
      </c>
      <c r="M238" s="6">
        <v>1</v>
      </c>
      <c r="N238" s="8">
        <v>15118</v>
      </c>
      <c r="O238" s="6" t="s">
        <v>28</v>
      </c>
      <c r="P238" s="6" t="s">
        <v>339</v>
      </c>
      <c r="Q238" s="6" t="s">
        <v>91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10543</v>
      </c>
      <c r="F239" s="6" t="s">
        <v>651</v>
      </c>
      <c r="G239" s="6" t="s">
        <v>647</v>
      </c>
      <c r="H239" s="7">
        <v>44141</v>
      </c>
      <c r="I239" s="6">
        <v>13</v>
      </c>
      <c r="J239" s="6" t="s">
        <v>25</v>
      </c>
      <c r="K239" s="6" t="s">
        <v>648</v>
      </c>
      <c r="L239" s="6" t="s">
        <v>649</v>
      </c>
      <c r="M239" s="6">
        <v>1</v>
      </c>
      <c r="N239" s="8">
        <v>4193</v>
      </c>
      <c r="O239" s="6" t="s">
        <v>28</v>
      </c>
      <c r="P239" s="6" t="s">
        <v>339</v>
      </c>
      <c r="Q239" s="6" t="s">
        <v>91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25439</v>
      </c>
      <c r="F240" s="6" t="s">
        <v>48</v>
      </c>
      <c r="G240" s="6" t="s">
        <v>652</v>
      </c>
      <c r="H240" s="7">
        <v>44141</v>
      </c>
      <c r="I240" s="6">
        <v>13</v>
      </c>
      <c r="J240" s="6" t="s">
        <v>25</v>
      </c>
      <c r="K240" s="6" t="s">
        <v>653</v>
      </c>
      <c r="L240" s="6" t="s">
        <v>654</v>
      </c>
      <c r="M240" s="6">
        <v>1</v>
      </c>
      <c r="N240" s="8">
        <v>10756</v>
      </c>
      <c r="O240" s="6" t="s">
        <v>28</v>
      </c>
      <c r="P240" s="6" t="s">
        <v>339</v>
      </c>
      <c r="Q240" s="6" t="s">
        <v>91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655</v>
      </c>
      <c r="F241" s="6" t="s">
        <v>55</v>
      </c>
      <c r="G241" s="6" t="s">
        <v>656</v>
      </c>
      <c r="H241" s="7">
        <v>44141</v>
      </c>
      <c r="I241" s="6">
        <v>13</v>
      </c>
      <c r="J241" s="6" t="s">
        <v>25</v>
      </c>
      <c r="K241" s="6" t="s">
        <v>657</v>
      </c>
      <c r="L241" s="6" t="s">
        <v>658</v>
      </c>
      <c r="M241" s="6">
        <v>2</v>
      </c>
      <c r="N241" s="8">
        <v>7614</v>
      </c>
      <c r="O241" s="6" t="s">
        <v>28</v>
      </c>
      <c r="P241" s="6" t="s">
        <v>339</v>
      </c>
      <c r="Q241" s="6" t="s">
        <v>91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58036</v>
      </c>
      <c r="F242" s="6" t="s">
        <v>659</v>
      </c>
      <c r="G242" s="6" t="s">
        <v>660</v>
      </c>
      <c r="H242" s="7">
        <v>44141</v>
      </c>
      <c r="I242" s="6">
        <v>13</v>
      </c>
      <c r="J242" s="6" t="s">
        <v>25</v>
      </c>
      <c r="K242" s="6" t="s">
        <v>661</v>
      </c>
      <c r="L242" s="6" t="s">
        <v>662</v>
      </c>
      <c r="M242" s="6">
        <v>4</v>
      </c>
      <c r="N242" s="8">
        <v>7832</v>
      </c>
      <c r="O242" s="6" t="s">
        <v>28</v>
      </c>
      <c r="P242" s="6" t="s">
        <v>339</v>
      </c>
      <c r="Q242" s="6" t="s">
        <v>91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57093</v>
      </c>
      <c r="F243" s="6" t="s">
        <v>663</v>
      </c>
      <c r="G243" s="6" t="s">
        <v>660</v>
      </c>
      <c r="H243" s="7">
        <v>44141</v>
      </c>
      <c r="I243" s="6">
        <v>13</v>
      </c>
      <c r="J243" s="6" t="s">
        <v>25</v>
      </c>
      <c r="K243" s="6" t="s">
        <v>661</v>
      </c>
      <c r="L243" s="6" t="s">
        <v>662</v>
      </c>
      <c r="M243" s="6">
        <v>2</v>
      </c>
      <c r="N243" s="8">
        <v>1058</v>
      </c>
      <c r="O243" s="6" t="s">
        <v>28</v>
      </c>
      <c r="P243" s="6" t="s">
        <v>339</v>
      </c>
      <c r="Q243" s="6" t="s">
        <v>91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639</v>
      </c>
      <c r="F244" s="6" t="s">
        <v>640</v>
      </c>
      <c r="G244" s="6" t="s">
        <v>664</v>
      </c>
      <c r="H244" s="7">
        <v>44141</v>
      </c>
      <c r="I244" s="6">
        <v>13</v>
      </c>
      <c r="J244" s="6" t="s">
        <v>25</v>
      </c>
      <c r="K244" s="6" t="s">
        <v>665</v>
      </c>
      <c r="L244" s="6" t="s">
        <v>666</v>
      </c>
      <c r="M244" s="6">
        <v>4</v>
      </c>
      <c r="N244" s="8">
        <v>23496</v>
      </c>
      <c r="O244" s="6" t="s">
        <v>28</v>
      </c>
      <c r="P244" s="6" t="s">
        <v>339</v>
      </c>
      <c r="Q244" s="6" t="s">
        <v>91</v>
      </c>
      <c r="R244" s="6" t="s">
        <v>31</v>
      </c>
      <c r="S244" s="6" t="s">
        <v>92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634</v>
      </c>
      <c r="F245" s="6" t="s">
        <v>635</v>
      </c>
      <c r="G245" s="6" t="s">
        <v>664</v>
      </c>
      <c r="H245" s="7">
        <v>44141</v>
      </c>
      <c r="I245" s="6">
        <v>13</v>
      </c>
      <c r="J245" s="6" t="s">
        <v>25</v>
      </c>
      <c r="K245" s="6" t="s">
        <v>665</v>
      </c>
      <c r="L245" s="6" t="s">
        <v>666</v>
      </c>
      <c r="M245" s="6">
        <v>4</v>
      </c>
      <c r="N245" s="8">
        <v>23496</v>
      </c>
      <c r="O245" s="6" t="s">
        <v>28</v>
      </c>
      <c r="P245" s="6" t="s">
        <v>339</v>
      </c>
      <c r="Q245" s="6" t="s">
        <v>91</v>
      </c>
      <c r="R245" s="6" t="s">
        <v>31</v>
      </c>
      <c r="S245" s="6" t="s">
        <v>92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667</v>
      </c>
      <c r="F246" s="6" t="s">
        <v>668</v>
      </c>
      <c r="G246" s="6" t="s">
        <v>669</v>
      </c>
      <c r="H246" s="7">
        <v>44141</v>
      </c>
      <c r="I246" s="6">
        <v>13</v>
      </c>
      <c r="J246" s="6" t="s">
        <v>25</v>
      </c>
      <c r="K246" s="6" t="s">
        <v>637</v>
      </c>
      <c r="L246" s="6" t="s">
        <v>638</v>
      </c>
      <c r="M246" s="6">
        <v>4</v>
      </c>
      <c r="N246" s="8">
        <v>23496</v>
      </c>
      <c r="O246" s="6" t="s">
        <v>28</v>
      </c>
      <c r="P246" s="6" t="s">
        <v>339</v>
      </c>
      <c r="Q246" s="6" t="s">
        <v>91</v>
      </c>
      <c r="R246" s="6" t="s">
        <v>31</v>
      </c>
      <c r="S246" s="6" t="s">
        <v>92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670</v>
      </c>
      <c r="F247" s="6" t="s">
        <v>671</v>
      </c>
      <c r="G247" s="6" t="s">
        <v>672</v>
      </c>
      <c r="H247" s="7">
        <v>44141</v>
      </c>
      <c r="I247" s="6">
        <v>13</v>
      </c>
      <c r="J247" s="6" t="s">
        <v>25</v>
      </c>
      <c r="K247" s="6" t="s">
        <v>604</v>
      </c>
      <c r="L247" s="6" t="s">
        <v>605</v>
      </c>
      <c r="M247" s="6">
        <v>2</v>
      </c>
      <c r="N247" s="8">
        <v>106958</v>
      </c>
      <c r="O247" s="6" t="s">
        <v>28</v>
      </c>
      <c r="P247" s="6" t="s">
        <v>339</v>
      </c>
      <c r="Q247" s="6" t="s">
        <v>91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673</v>
      </c>
      <c r="F248" s="6" t="s">
        <v>674</v>
      </c>
      <c r="G248" s="6" t="s">
        <v>675</v>
      </c>
      <c r="H248" s="7">
        <v>44141</v>
      </c>
      <c r="I248" s="6">
        <v>13</v>
      </c>
      <c r="J248" s="6" t="s">
        <v>25</v>
      </c>
      <c r="K248" s="6" t="s">
        <v>676</v>
      </c>
      <c r="L248" s="6" t="s">
        <v>677</v>
      </c>
      <c r="M248" s="6">
        <v>1</v>
      </c>
      <c r="N248" s="8">
        <v>31277</v>
      </c>
      <c r="O248" s="6" t="s">
        <v>28</v>
      </c>
      <c r="P248" s="6" t="s">
        <v>339</v>
      </c>
      <c r="Q248" s="6" t="s">
        <v>91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28079</v>
      </c>
      <c r="F249" s="6" t="s">
        <v>678</v>
      </c>
      <c r="G249" s="6" t="s">
        <v>679</v>
      </c>
      <c r="H249" s="7">
        <v>44142</v>
      </c>
      <c r="I249" s="6">
        <v>13</v>
      </c>
      <c r="J249" s="6" t="s">
        <v>25</v>
      </c>
      <c r="K249" s="6" t="s">
        <v>680</v>
      </c>
      <c r="L249" s="6" t="s">
        <v>681</v>
      </c>
      <c r="M249" s="6">
        <v>2</v>
      </c>
      <c r="N249" s="8">
        <v>21564</v>
      </c>
      <c r="O249" s="6" t="s">
        <v>28</v>
      </c>
      <c r="P249" s="6" t="s">
        <v>339</v>
      </c>
      <c r="Q249" s="6" t="s">
        <v>91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27247</v>
      </c>
      <c r="F250" s="6" t="s">
        <v>682</v>
      </c>
      <c r="G250" s="6" t="s">
        <v>683</v>
      </c>
      <c r="H250" s="7">
        <v>44142</v>
      </c>
      <c r="I250" s="6">
        <v>13</v>
      </c>
      <c r="J250" s="6" t="s">
        <v>25</v>
      </c>
      <c r="K250" s="6" t="s">
        <v>684</v>
      </c>
      <c r="L250" s="6" t="s">
        <v>685</v>
      </c>
      <c r="M250" s="6">
        <v>1</v>
      </c>
      <c r="N250" s="8">
        <v>14983</v>
      </c>
      <c r="O250" s="6" t="s">
        <v>28</v>
      </c>
      <c r="P250" s="6" t="s">
        <v>339</v>
      </c>
      <c r="Q250" s="6" t="s">
        <v>91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10642</v>
      </c>
      <c r="F251" s="6" t="s">
        <v>50</v>
      </c>
      <c r="G251" s="6" t="s">
        <v>683</v>
      </c>
      <c r="H251" s="7">
        <v>44142</v>
      </c>
      <c r="I251" s="6">
        <v>13</v>
      </c>
      <c r="J251" s="6" t="s">
        <v>25</v>
      </c>
      <c r="K251" s="6" t="s">
        <v>684</v>
      </c>
      <c r="L251" s="6" t="s">
        <v>685</v>
      </c>
      <c r="M251" s="6">
        <v>1</v>
      </c>
      <c r="N251" s="8">
        <v>7555</v>
      </c>
      <c r="O251" s="6" t="s">
        <v>28</v>
      </c>
      <c r="P251" s="6" t="s">
        <v>339</v>
      </c>
      <c r="Q251" s="6" t="s">
        <v>91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10544</v>
      </c>
      <c r="F252" s="6" t="s">
        <v>307</v>
      </c>
      <c r="G252" s="6" t="s">
        <v>683</v>
      </c>
      <c r="H252" s="7">
        <v>44142</v>
      </c>
      <c r="I252" s="6">
        <v>13</v>
      </c>
      <c r="J252" s="6" t="s">
        <v>25</v>
      </c>
      <c r="K252" s="6" t="s">
        <v>684</v>
      </c>
      <c r="L252" s="6" t="s">
        <v>685</v>
      </c>
      <c r="M252" s="6">
        <v>1</v>
      </c>
      <c r="N252" s="8">
        <v>15899</v>
      </c>
      <c r="O252" s="6" t="s">
        <v>28</v>
      </c>
      <c r="P252" s="6" t="s">
        <v>339</v>
      </c>
      <c r="Q252" s="6" t="s">
        <v>91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686</v>
      </c>
      <c r="F253" s="6" t="s">
        <v>687</v>
      </c>
      <c r="G253" s="6" t="s">
        <v>688</v>
      </c>
      <c r="H253" s="7">
        <v>44142</v>
      </c>
      <c r="I253" s="6">
        <v>13</v>
      </c>
      <c r="J253" s="6" t="s">
        <v>25</v>
      </c>
      <c r="K253" s="6" t="s">
        <v>64</v>
      </c>
      <c r="L253" s="6" t="s">
        <v>65</v>
      </c>
      <c r="M253" s="6">
        <v>8</v>
      </c>
      <c r="N253" s="8">
        <v>42216</v>
      </c>
      <c r="O253" s="6" t="s">
        <v>28</v>
      </c>
      <c r="P253" s="6" t="s">
        <v>339</v>
      </c>
      <c r="Q253" s="6" t="s">
        <v>91</v>
      </c>
      <c r="R253" s="6" t="s">
        <v>66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84043</v>
      </c>
      <c r="F254" s="6" t="s">
        <v>689</v>
      </c>
      <c r="G254" s="6" t="s">
        <v>690</v>
      </c>
      <c r="H254" s="7">
        <v>44142</v>
      </c>
      <c r="I254" s="6">
        <v>13</v>
      </c>
      <c r="J254" s="6" t="s">
        <v>25</v>
      </c>
      <c r="K254" s="6" t="s">
        <v>680</v>
      </c>
      <c r="L254" s="6" t="s">
        <v>681</v>
      </c>
      <c r="M254" s="6">
        <v>2</v>
      </c>
      <c r="N254" s="8">
        <v>168050</v>
      </c>
      <c r="O254" s="6" t="s">
        <v>28</v>
      </c>
      <c r="P254" s="6" t="s">
        <v>339</v>
      </c>
      <c r="Q254" s="6" t="s">
        <v>91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691</v>
      </c>
      <c r="F255" s="6" t="s">
        <v>692</v>
      </c>
      <c r="G255" s="6" t="s">
        <v>693</v>
      </c>
      <c r="H255" s="7">
        <v>44142</v>
      </c>
      <c r="I255" s="6">
        <v>13</v>
      </c>
      <c r="J255" s="6" t="s">
        <v>25</v>
      </c>
      <c r="K255" s="6" t="s">
        <v>694</v>
      </c>
      <c r="L255" s="6" t="s">
        <v>695</v>
      </c>
      <c r="M255" s="6">
        <v>2</v>
      </c>
      <c r="N255" s="8">
        <v>144522</v>
      </c>
      <c r="O255" s="6" t="s">
        <v>28</v>
      </c>
      <c r="P255" s="6" t="s">
        <v>339</v>
      </c>
      <c r="Q255" s="6" t="s">
        <v>91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85365</v>
      </c>
      <c r="F256" s="6" t="s">
        <v>556</v>
      </c>
      <c r="G256" s="6" t="s">
        <v>696</v>
      </c>
      <c r="H256" s="7">
        <v>44142</v>
      </c>
      <c r="I256" s="6">
        <v>13</v>
      </c>
      <c r="J256" s="6" t="s">
        <v>25</v>
      </c>
      <c r="K256" s="6" t="s">
        <v>694</v>
      </c>
      <c r="L256" s="6" t="s">
        <v>695</v>
      </c>
      <c r="M256" s="6">
        <v>2</v>
      </c>
      <c r="N256" s="8">
        <v>42858</v>
      </c>
      <c r="O256" s="6" t="s">
        <v>28</v>
      </c>
      <c r="P256" s="6" t="s">
        <v>339</v>
      </c>
      <c r="Q256" s="6" t="s">
        <v>91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5091</v>
      </c>
      <c r="F257" s="6" t="s">
        <v>697</v>
      </c>
      <c r="G257" s="6" t="s">
        <v>698</v>
      </c>
      <c r="H257" s="7">
        <v>44144</v>
      </c>
      <c r="I257" s="6">
        <v>13</v>
      </c>
      <c r="J257" s="6" t="s">
        <v>25</v>
      </c>
      <c r="K257" s="6" t="s">
        <v>608</v>
      </c>
      <c r="L257" s="6" t="s">
        <v>609</v>
      </c>
      <c r="M257" s="6">
        <v>1</v>
      </c>
      <c r="N257" s="8">
        <v>77303</v>
      </c>
      <c r="O257" s="6" t="s">
        <v>28</v>
      </c>
      <c r="P257" s="6" t="s">
        <v>339</v>
      </c>
      <c r="Q257" s="6" t="s">
        <v>91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24054</v>
      </c>
      <c r="F258" s="6" t="s">
        <v>699</v>
      </c>
      <c r="G258" s="6" t="s">
        <v>700</v>
      </c>
      <c r="H258" s="7">
        <v>44144</v>
      </c>
      <c r="I258" s="6">
        <v>13</v>
      </c>
      <c r="J258" s="6" t="s">
        <v>25</v>
      </c>
      <c r="K258" s="6" t="s">
        <v>701</v>
      </c>
      <c r="L258" s="6" t="s">
        <v>702</v>
      </c>
      <c r="M258" s="6">
        <v>3</v>
      </c>
      <c r="N258" s="8">
        <v>3102</v>
      </c>
      <c r="O258" s="6" t="s">
        <v>28</v>
      </c>
      <c r="P258" s="6" t="s">
        <v>339</v>
      </c>
      <c r="Q258" s="6" t="s">
        <v>91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24059</v>
      </c>
      <c r="F259" s="6" t="s">
        <v>703</v>
      </c>
      <c r="G259" s="6" t="s">
        <v>700</v>
      </c>
      <c r="H259" s="7">
        <v>44144</v>
      </c>
      <c r="I259" s="6">
        <v>13</v>
      </c>
      <c r="J259" s="6" t="s">
        <v>25</v>
      </c>
      <c r="K259" s="6" t="s">
        <v>701</v>
      </c>
      <c r="L259" s="6" t="s">
        <v>702</v>
      </c>
      <c r="M259" s="6">
        <v>2</v>
      </c>
      <c r="N259" s="8">
        <v>3344</v>
      </c>
      <c r="O259" s="6" t="s">
        <v>28</v>
      </c>
      <c r="P259" s="6" t="s">
        <v>339</v>
      </c>
      <c r="Q259" s="6" t="s">
        <v>91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704</v>
      </c>
      <c r="F260" s="6" t="s">
        <v>705</v>
      </c>
      <c r="G260" s="6" t="s">
        <v>706</v>
      </c>
      <c r="H260" s="7">
        <v>44144</v>
      </c>
      <c r="I260" s="6">
        <v>13</v>
      </c>
      <c r="J260" s="6" t="s">
        <v>25</v>
      </c>
      <c r="K260" s="6" t="s">
        <v>707</v>
      </c>
      <c r="L260" s="6" t="s">
        <v>708</v>
      </c>
      <c r="M260" s="6">
        <v>1</v>
      </c>
      <c r="N260" s="8">
        <v>71804</v>
      </c>
      <c r="O260" s="6" t="s">
        <v>28</v>
      </c>
      <c r="P260" s="6" t="s">
        <v>339</v>
      </c>
      <c r="Q260" s="6" t="s">
        <v>91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84050</v>
      </c>
      <c r="F261" s="6" t="s">
        <v>709</v>
      </c>
      <c r="G261" s="6" t="s">
        <v>710</v>
      </c>
      <c r="H261" s="7">
        <v>44144</v>
      </c>
      <c r="I261" s="6">
        <v>13</v>
      </c>
      <c r="J261" s="6" t="s">
        <v>25</v>
      </c>
      <c r="K261" s="6" t="s">
        <v>711</v>
      </c>
      <c r="L261" s="6" t="s">
        <v>712</v>
      </c>
      <c r="M261" s="6">
        <v>1</v>
      </c>
      <c r="N261" s="8">
        <v>116445</v>
      </c>
      <c r="O261" s="6" t="s">
        <v>28</v>
      </c>
      <c r="P261" s="6" t="s">
        <v>339</v>
      </c>
      <c r="Q261" s="6" t="s">
        <v>91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713</v>
      </c>
      <c r="F262" s="6" t="s">
        <v>116</v>
      </c>
      <c r="G262" s="6" t="s">
        <v>714</v>
      </c>
      <c r="H262" s="7">
        <v>44144</v>
      </c>
      <c r="I262" s="6">
        <v>13</v>
      </c>
      <c r="J262" s="6" t="s">
        <v>25</v>
      </c>
      <c r="K262" s="6" t="s">
        <v>715</v>
      </c>
      <c r="L262" s="6" t="s">
        <v>716</v>
      </c>
      <c r="M262" s="6">
        <v>1</v>
      </c>
      <c r="N262" s="8">
        <v>50412</v>
      </c>
      <c r="O262" s="6" t="s">
        <v>28</v>
      </c>
      <c r="P262" s="6" t="s">
        <v>339</v>
      </c>
      <c r="Q262" s="6" t="s">
        <v>91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717</v>
      </c>
      <c r="F263" s="6" t="s">
        <v>718</v>
      </c>
      <c r="G263" s="6" t="s">
        <v>719</v>
      </c>
      <c r="H263" s="7">
        <v>44144</v>
      </c>
      <c r="I263" s="6">
        <v>13</v>
      </c>
      <c r="J263" s="6" t="s">
        <v>25</v>
      </c>
      <c r="K263" s="6" t="s">
        <v>613</v>
      </c>
      <c r="L263" s="6" t="s">
        <v>614</v>
      </c>
      <c r="M263" s="6">
        <v>1</v>
      </c>
      <c r="N263" s="8">
        <v>11594</v>
      </c>
      <c r="O263" s="6" t="s">
        <v>28</v>
      </c>
      <c r="P263" s="6" t="s">
        <v>339</v>
      </c>
      <c r="Q263" s="6" t="s">
        <v>91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720</v>
      </c>
      <c r="F264" s="6" t="s">
        <v>721</v>
      </c>
      <c r="G264" s="6" t="s">
        <v>719</v>
      </c>
      <c r="H264" s="7">
        <v>44144</v>
      </c>
      <c r="I264" s="6">
        <v>13</v>
      </c>
      <c r="J264" s="6" t="s">
        <v>25</v>
      </c>
      <c r="K264" s="6" t="s">
        <v>613</v>
      </c>
      <c r="L264" s="6" t="s">
        <v>614</v>
      </c>
      <c r="M264" s="6">
        <v>1</v>
      </c>
      <c r="N264" s="8">
        <v>20246</v>
      </c>
      <c r="O264" s="6" t="s">
        <v>28</v>
      </c>
      <c r="P264" s="6" t="s">
        <v>339</v>
      </c>
      <c r="Q264" s="6" t="s">
        <v>91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722</v>
      </c>
      <c r="F265" s="6" t="s">
        <v>723</v>
      </c>
      <c r="G265" s="6" t="s">
        <v>724</v>
      </c>
      <c r="H265" s="7">
        <v>44144</v>
      </c>
      <c r="I265" s="6">
        <v>13</v>
      </c>
      <c r="J265" s="6" t="s">
        <v>25</v>
      </c>
      <c r="K265" s="6" t="s">
        <v>725</v>
      </c>
      <c r="L265" s="6" t="s">
        <v>726</v>
      </c>
      <c r="M265" s="6">
        <v>1</v>
      </c>
      <c r="N265" s="8">
        <v>369523</v>
      </c>
      <c r="O265" s="6" t="s">
        <v>28</v>
      </c>
      <c r="P265" s="6" t="s">
        <v>339</v>
      </c>
      <c r="Q265" s="6" t="s">
        <v>91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68146</v>
      </c>
      <c r="F266" s="6" t="s">
        <v>727</v>
      </c>
      <c r="G266" s="6" t="s">
        <v>728</v>
      </c>
      <c r="H266" s="7">
        <v>44144</v>
      </c>
      <c r="I266" s="6">
        <v>13</v>
      </c>
      <c r="J266" s="6" t="s">
        <v>25</v>
      </c>
      <c r="K266" s="6" t="s">
        <v>729</v>
      </c>
      <c r="L266" s="6" t="s">
        <v>730</v>
      </c>
      <c r="M266" s="6">
        <v>1</v>
      </c>
      <c r="N266" s="8">
        <v>66412</v>
      </c>
      <c r="O266" s="6" t="s">
        <v>28</v>
      </c>
      <c r="P266" s="6" t="s">
        <v>339</v>
      </c>
      <c r="Q266" s="6" t="s">
        <v>91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731</v>
      </c>
      <c r="F267" s="6" t="s">
        <v>732</v>
      </c>
      <c r="G267" s="6" t="s">
        <v>733</v>
      </c>
      <c r="H267" s="7">
        <v>44144</v>
      </c>
      <c r="I267" s="6">
        <v>13</v>
      </c>
      <c r="J267" s="6" t="s">
        <v>25</v>
      </c>
      <c r="K267" s="6" t="s">
        <v>734</v>
      </c>
      <c r="L267" s="6" t="s">
        <v>735</v>
      </c>
      <c r="M267" s="6">
        <v>1</v>
      </c>
      <c r="N267" s="8">
        <v>12597</v>
      </c>
      <c r="O267" s="6" t="s">
        <v>28</v>
      </c>
      <c r="P267" s="6" t="s">
        <v>339</v>
      </c>
      <c r="Q267" s="6" t="s">
        <v>91</v>
      </c>
      <c r="R267" s="6" t="s">
        <v>31</v>
      </c>
      <c r="S267" s="6" t="s">
        <v>92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48070</v>
      </c>
      <c r="F268" s="6" t="s">
        <v>736</v>
      </c>
      <c r="G268" s="6" t="s">
        <v>733</v>
      </c>
      <c r="H268" s="7">
        <v>44144</v>
      </c>
      <c r="I268" s="6">
        <v>13</v>
      </c>
      <c r="J268" s="6" t="s">
        <v>25</v>
      </c>
      <c r="K268" s="6" t="s">
        <v>734</v>
      </c>
      <c r="L268" s="6" t="s">
        <v>735</v>
      </c>
      <c r="M268" s="6">
        <v>2</v>
      </c>
      <c r="N268" s="8">
        <v>15866</v>
      </c>
      <c r="O268" s="6" t="s">
        <v>28</v>
      </c>
      <c r="P268" s="6" t="s">
        <v>339</v>
      </c>
      <c r="Q268" s="6" t="s">
        <v>91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33112</v>
      </c>
      <c r="F269" s="6" t="s">
        <v>737</v>
      </c>
      <c r="G269" s="6" t="s">
        <v>738</v>
      </c>
      <c r="H269" s="7">
        <v>44144</v>
      </c>
      <c r="I269" s="6">
        <v>13</v>
      </c>
      <c r="J269" s="6" t="s">
        <v>25</v>
      </c>
      <c r="K269" s="6" t="s">
        <v>613</v>
      </c>
      <c r="L269" s="6" t="s">
        <v>614</v>
      </c>
      <c r="M269" s="6">
        <v>1</v>
      </c>
      <c r="N269" s="8">
        <v>45371</v>
      </c>
      <c r="O269" s="6" t="s">
        <v>28</v>
      </c>
      <c r="P269" s="6" t="s">
        <v>339</v>
      </c>
      <c r="Q269" s="6" t="s">
        <v>91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739</v>
      </c>
      <c r="F270" s="6" t="s">
        <v>740</v>
      </c>
      <c r="G270" s="6" t="s">
        <v>741</v>
      </c>
      <c r="H270" s="7">
        <v>44144</v>
      </c>
      <c r="I270" s="6">
        <v>13</v>
      </c>
      <c r="J270" s="6" t="s">
        <v>25</v>
      </c>
      <c r="K270" s="6" t="s">
        <v>742</v>
      </c>
      <c r="L270" s="6" t="s">
        <v>743</v>
      </c>
      <c r="M270" s="6">
        <v>1</v>
      </c>
      <c r="N270" s="8">
        <v>15782</v>
      </c>
      <c r="O270" s="6" t="s">
        <v>28</v>
      </c>
      <c r="P270" s="6" t="s">
        <v>339</v>
      </c>
      <c r="Q270" s="6" t="s">
        <v>91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744</v>
      </c>
      <c r="F271" s="6" t="s">
        <v>745</v>
      </c>
      <c r="G271" s="6" t="s">
        <v>741</v>
      </c>
      <c r="H271" s="7">
        <v>44144</v>
      </c>
      <c r="I271" s="6">
        <v>13</v>
      </c>
      <c r="J271" s="6" t="s">
        <v>25</v>
      </c>
      <c r="K271" s="6" t="s">
        <v>742</v>
      </c>
      <c r="L271" s="6" t="s">
        <v>743</v>
      </c>
      <c r="M271" s="6">
        <v>1</v>
      </c>
      <c r="N271" s="8">
        <v>46311</v>
      </c>
      <c r="O271" s="6" t="s">
        <v>28</v>
      </c>
      <c r="P271" s="6" t="s">
        <v>339</v>
      </c>
      <c r="Q271" s="6" t="s">
        <v>91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746</v>
      </c>
      <c r="F272" s="6" t="s">
        <v>55</v>
      </c>
      <c r="G272" s="6" t="s">
        <v>741</v>
      </c>
      <c r="H272" s="7">
        <v>44144</v>
      </c>
      <c r="I272" s="6">
        <v>13</v>
      </c>
      <c r="J272" s="6" t="s">
        <v>25</v>
      </c>
      <c r="K272" s="6" t="s">
        <v>742</v>
      </c>
      <c r="L272" s="6" t="s">
        <v>743</v>
      </c>
      <c r="M272" s="6">
        <v>1</v>
      </c>
      <c r="N272" s="8">
        <v>11798</v>
      </c>
      <c r="O272" s="6" t="s">
        <v>28</v>
      </c>
      <c r="P272" s="6" t="s">
        <v>339</v>
      </c>
      <c r="Q272" s="6" t="s">
        <v>91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10429</v>
      </c>
      <c r="F273" s="6" t="s">
        <v>747</v>
      </c>
      <c r="G273" s="6" t="s">
        <v>741</v>
      </c>
      <c r="H273" s="7">
        <v>44144</v>
      </c>
      <c r="I273" s="6">
        <v>13</v>
      </c>
      <c r="J273" s="6" t="s">
        <v>25</v>
      </c>
      <c r="K273" s="6" t="s">
        <v>742</v>
      </c>
      <c r="L273" s="6" t="s">
        <v>743</v>
      </c>
      <c r="M273" s="6">
        <v>1</v>
      </c>
      <c r="N273" s="8">
        <v>16798</v>
      </c>
      <c r="O273" s="6" t="s">
        <v>28</v>
      </c>
      <c r="P273" s="6" t="s">
        <v>339</v>
      </c>
      <c r="Q273" s="6" t="s">
        <v>91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748</v>
      </c>
      <c r="F274" s="6" t="s">
        <v>749</v>
      </c>
      <c r="G274" s="6" t="s">
        <v>741</v>
      </c>
      <c r="H274" s="7">
        <v>44144</v>
      </c>
      <c r="I274" s="6">
        <v>13</v>
      </c>
      <c r="J274" s="6" t="s">
        <v>25</v>
      </c>
      <c r="K274" s="6" t="s">
        <v>742</v>
      </c>
      <c r="L274" s="6" t="s">
        <v>743</v>
      </c>
      <c r="M274" s="6">
        <v>1</v>
      </c>
      <c r="N274" s="8">
        <v>25706</v>
      </c>
      <c r="O274" s="6" t="s">
        <v>28</v>
      </c>
      <c r="P274" s="6" t="s">
        <v>339</v>
      </c>
      <c r="Q274" s="6" t="s">
        <v>91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750</v>
      </c>
      <c r="F275" s="6" t="s">
        <v>421</v>
      </c>
      <c r="G275" s="6" t="s">
        <v>741</v>
      </c>
      <c r="H275" s="7">
        <v>44144</v>
      </c>
      <c r="I275" s="6">
        <v>13</v>
      </c>
      <c r="J275" s="6" t="s">
        <v>25</v>
      </c>
      <c r="K275" s="6" t="s">
        <v>742</v>
      </c>
      <c r="L275" s="6" t="s">
        <v>743</v>
      </c>
      <c r="M275" s="6">
        <v>1</v>
      </c>
      <c r="N275" s="8">
        <v>14613</v>
      </c>
      <c r="O275" s="6" t="s">
        <v>28</v>
      </c>
      <c r="P275" s="6" t="s">
        <v>339</v>
      </c>
      <c r="Q275" s="6" t="s">
        <v>91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59</v>
      </c>
      <c r="F276" s="6" t="s">
        <v>183</v>
      </c>
      <c r="G276" s="6" t="s">
        <v>751</v>
      </c>
      <c r="H276" s="7">
        <v>44144</v>
      </c>
      <c r="I276" s="6">
        <v>13</v>
      </c>
      <c r="J276" s="6" t="s">
        <v>25</v>
      </c>
      <c r="K276" s="6" t="s">
        <v>752</v>
      </c>
      <c r="L276" s="6" t="s">
        <v>753</v>
      </c>
      <c r="M276" s="6">
        <v>1</v>
      </c>
      <c r="N276" s="8">
        <v>26042</v>
      </c>
      <c r="O276" s="6" t="s">
        <v>90</v>
      </c>
      <c r="P276" s="6" t="s">
        <v>339</v>
      </c>
      <c r="Q276" s="6" t="s">
        <v>91</v>
      </c>
      <c r="R276" s="6" t="s">
        <v>31</v>
      </c>
      <c r="S276" s="6" t="s">
        <v>92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754</v>
      </c>
      <c r="F277" s="6" t="s">
        <v>755</v>
      </c>
      <c r="G277" s="6" t="s">
        <v>756</v>
      </c>
      <c r="H277" s="7">
        <v>44144</v>
      </c>
      <c r="I277" s="6">
        <v>13</v>
      </c>
      <c r="J277" s="6" t="s">
        <v>25</v>
      </c>
      <c r="K277" s="6" t="s">
        <v>757</v>
      </c>
      <c r="L277" s="6" t="s">
        <v>758</v>
      </c>
      <c r="M277" s="6">
        <v>1</v>
      </c>
      <c r="N277" s="8">
        <v>48807</v>
      </c>
      <c r="O277" s="6" t="s">
        <v>28</v>
      </c>
      <c r="P277" s="6" t="s">
        <v>339</v>
      </c>
      <c r="Q277" s="6" t="s">
        <v>91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14080</v>
      </c>
      <c r="F278" s="6" t="s">
        <v>759</v>
      </c>
      <c r="G278" s="6" t="s">
        <v>760</v>
      </c>
      <c r="H278" s="7">
        <v>44145</v>
      </c>
      <c r="I278" s="6">
        <v>13</v>
      </c>
      <c r="J278" s="6" t="s">
        <v>25</v>
      </c>
      <c r="K278" s="6" t="s">
        <v>761</v>
      </c>
      <c r="L278" s="6" t="s">
        <v>762</v>
      </c>
      <c r="M278" s="6">
        <v>1</v>
      </c>
      <c r="N278" s="8">
        <v>29593</v>
      </c>
      <c r="O278" s="6" t="s">
        <v>28</v>
      </c>
      <c r="P278" s="6" t="s">
        <v>339</v>
      </c>
      <c r="Q278" s="6" t="s">
        <v>91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5026</v>
      </c>
      <c r="F279" s="6" t="s">
        <v>763</v>
      </c>
      <c r="G279" s="6" t="s">
        <v>764</v>
      </c>
      <c r="H279" s="7">
        <v>44145</v>
      </c>
      <c r="I279" s="6">
        <v>13</v>
      </c>
      <c r="J279" s="6" t="s">
        <v>25</v>
      </c>
      <c r="K279" s="6" t="s">
        <v>765</v>
      </c>
      <c r="L279" s="6" t="s">
        <v>766</v>
      </c>
      <c r="M279" s="6">
        <v>1</v>
      </c>
      <c r="N279" s="8">
        <v>9336</v>
      </c>
      <c r="O279" s="6" t="s">
        <v>28</v>
      </c>
      <c r="P279" s="6" t="s">
        <v>339</v>
      </c>
      <c r="Q279" s="6" t="s">
        <v>91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60010</v>
      </c>
      <c r="F280" s="6" t="s">
        <v>361</v>
      </c>
      <c r="G280" s="6" t="s">
        <v>764</v>
      </c>
      <c r="H280" s="7">
        <v>44145</v>
      </c>
      <c r="I280" s="6">
        <v>13</v>
      </c>
      <c r="J280" s="6" t="s">
        <v>25</v>
      </c>
      <c r="K280" s="6" t="s">
        <v>765</v>
      </c>
      <c r="L280" s="6" t="s">
        <v>766</v>
      </c>
      <c r="M280" s="6">
        <v>1</v>
      </c>
      <c r="N280" s="8">
        <v>1849</v>
      </c>
      <c r="O280" s="6" t="s">
        <v>28</v>
      </c>
      <c r="P280" s="6" t="s">
        <v>339</v>
      </c>
      <c r="Q280" s="6" t="s">
        <v>91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748</v>
      </c>
      <c r="F281" s="6" t="s">
        <v>749</v>
      </c>
      <c r="G281" s="6" t="s">
        <v>767</v>
      </c>
      <c r="H281" s="7">
        <v>44145</v>
      </c>
      <c r="I281" s="6">
        <v>13</v>
      </c>
      <c r="J281" s="6" t="s">
        <v>25</v>
      </c>
      <c r="K281" s="6" t="s">
        <v>572</v>
      </c>
      <c r="L281" s="6" t="s">
        <v>573</v>
      </c>
      <c r="M281" s="6">
        <v>1</v>
      </c>
      <c r="N281" s="8">
        <v>25706</v>
      </c>
      <c r="O281" s="6" t="s">
        <v>28</v>
      </c>
      <c r="P281" s="6" t="s">
        <v>339</v>
      </c>
      <c r="Q281" s="6" t="s">
        <v>91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746</v>
      </c>
      <c r="F282" s="6" t="s">
        <v>55</v>
      </c>
      <c r="G282" s="6" t="s">
        <v>767</v>
      </c>
      <c r="H282" s="7">
        <v>44145</v>
      </c>
      <c r="I282" s="6">
        <v>13</v>
      </c>
      <c r="J282" s="6" t="s">
        <v>25</v>
      </c>
      <c r="K282" s="6" t="s">
        <v>572</v>
      </c>
      <c r="L282" s="6" t="s">
        <v>573</v>
      </c>
      <c r="M282" s="6">
        <v>2</v>
      </c>
      <c r="N282" s="8">
        <v>23596</v>
      </c>
      <c r="O282" s="6" t="s">
        <v>28</v>
      </c>
      <c r="P282" s="6" t="s">
        <v>339</v>
      </c>
      <c r="Q282" s="6" t="s">
        <v>91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750</v>
      </c>
      <c r="F283" s="6" t="s">
        <v>421</v>
      </c>
      <c r="G283" s="6" t="s">
        <v>767</v>
      </c>
      <c r="H283" s="7">
        <v>44145</v>
      </c>
      <c r="I283" s="6">
        <v>13</v>
      </c>
      <c r="J283" s="6" t="s">
        <v>25</v>
      </c>
      <c r="K283" s="6" t="s">
        <v>572</v>
      </c>
      <c r="L283" s="6" t="s">
        <v>573</v>
      </c>
      <c r="M283" s="6">
        <v>2</v>
      </c>
      <c r="N283" s="8">
        <v>29226</v>
      </c>
      <c r="O283" s="6" t="s">
        <v>28</v>
      </c>
      <c r="P283" s="6" t="s">
        <v>339</v>
      </c>
      <c r="Q283" s="6" t="s">
        <v>91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768</v>
      </c>
      <c r="F284" s="6" t="s">
        <v>769</v>
      </c>
      <c r="G284" s="6" t="s">
        <v>767</v>
      </c>
      <c r="H284" s="7">
        <v>44145</v>
      </c>
      <c r="I284" s="6">
        <v>13</v>
      </c>
      <c r="J284" s="6" t="s">
        <v>25</v>
      </c>
      <c r="K284" s="6" t="s">
        <v>572</v>
      </c>
      <c r="L284" s="6" t="s">
        <v>573</v>
      </c>
      <c r="M284" s="6">
        <v>1</v>
      </c>
      <c r="N284" s="8">
        <v>41168</v>
      </c>
      <c r="O284" s="6" t="s">
        <v>28</v>
      </c>
      <c r="P284" s="6" t="s">
        <v>339</v>
      </c>
      <c r="Q284" s="6" t="s">
        <v>91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10049</v>
      </c>
      <c r="F285" s="6" t="s">
        <v>650</v>
      </c>
      <c r="G285" s="6" t="s">
        <v>767</v>
      </c>
      <c r="H285" s="7">
        <v>44145</v>
      </c>
      <c r="I285" s="6">
        <v>13</v>
      </c>
      <c r="J285" s="6" t="s">
        <v>25</v>
      </c>
      <c r="K285" s="6" t="s">
        <v>572</v>
      </c>
      <c r="L285" s="6" t="s">
        <v>573</v>
      </c>
      <c r="M285" s="6">
        <v>1</v>
      </c>
      <c r="N285" s="8">
        <v>15118</v>
      </c>
      <c r="O285" s="6" t="s">
        <v>28</v>
      </c>
      <c r="P285" s="6" t="s">
        <v>339</v>
      </c>
      <c r="Q285" s="6" t="s">
        <v>91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770</v>
      </c>
      <c r="F286" s="6" t="s">
        <v>162</v>
      </c>
      <c r="G286" s="6" t="s">
        <v>771</v>
      </c>
      <c r="H286" s="7">
        <v>44145</v>
      </c>
      <c r="I286" s="6">
        <v>13</v>
      </c>
      <c r="J286" s="6" t="s">
        <v>25</v>
      </c>
      <c r="K286" s="6" t="s">
        <v>772</v>
      </c>
      <c r="L286" s="6" t="s">
        <v>773</v>
      </c>
      <c r="M286" s="6">
        <v>1</v>
      </c>
      <c r="N286" s="8">
        <v>64000</v>
      </c>
      <c r="O286" s="6" t="s">
        <v>28</v>
      </c>
      <c r="P286" s="6" t="s">
        <v>339</v>
      </c>
      <c r="Q286" s="6" t="s">
        <v>91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85349</v>
      </c>
      <c r="F287" s="6" t="s">
        <v>774</v>
      </c>
      <c r="G287" s="6" t="s">
        <v>775</v>
      </c>
      <c r="H287" s="7">
        <v>44145</v>
      </c>
      <c r="I287" s="6">
        <v>13</v>
      </c>
      <c r="J287" s="6" t="s">
        <v>25</v>
      </c>
      <c r="K287" s="6" t="s">
        <v>613</v>
      </c>
      <c r="L287" s="6" t="s">
        <v>614</v>
      </c>
      <c r="M287" s="6">
        <v>1</v>
      </c>
      <c r="N287" s="8">
        <v>279824</v>
      </c>
      <c r="O287" s="6" t="s">
        <v>28</v>
      </c>
      <c r="P287" s="6" t="s">
        <v>339</v>
      </c>
      <c r="Q287" s="6" t="s">
        <v>91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244</v>
      </c>
      <c r="F288" s="6" t="s">
        <v>245</v>
      </c>
      <c r="G288" s="6" t="s">
        <v>776</v>
      </c>
      <c r="H288" s="7">
        <v>44145</v>
      </c>
      <c r="I288" s="6">
        <v>13</v>
      </c>
      <c r="J288" s="6" t="s">
        <v>25</v>
      </c>
      <c r="K288" s="6" t="s">
        <v>64</v>
      </c>
      <c r="L288" s="6" t="s">
        <v>65</v>
      </c>
      <c r="M288" s="6">
        <v>1</v>
      </c>
      <c r="N288" s="8">
        <v>36966</v>
      </c>
      <c r="O288" s="6" t="s">
        <v>28</v>
      </c>
      <c r="P288" s="6" t="s">
        <v>339</v>
      </c>
      <c r="Q288" s="6" t="s">
        <v>91</v>
      </c>
      <c r="R288" s="6" t="s">
        <v>66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750</v>
      </c>
      <c r="F289" s="6" t="s">
        <v>421</v>
      </c>
      <c r="G289" s="6" t="s">
        <v>776</v>
      </c>
      <c r="H289" s="7">
        <v>44145</v>
      </c>
      <c r="I289" s="6">
        <v>13</v>
      </c>
      <c r="J289" s="6" t="s">
        <v>25</v>
      </c>
      <c r="K289" s="6" t="s">
        <v>64</v>
      </c>
      <c r="L289" s="6" t="s">
        <v>65</v>
      </c>
      <c r="M289" s="6">
        <v>1</v>
      </c>
      <c r="N289" s="8">
        <v>14613</v>
      </c>
      <c r="O289" s="6" t="s">
        <v>28</v>
      </c>
      <c r="P289" s="6" t="s">
        <v>339</v>
      </c>
      <c r="Q289" s="6" t="s">
        <v>91</v>
      </c>
      <c r="R289" s="6" t="s">
        <v>66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746</v>
      </c>
      <c r="F290" s="6" t="s">
        <v>55</v>
      </c>
      <c r="G290" s="6" t="s">
        <v>776</v>
      </c>
      <c r="H290" s="7">
        <v>44145</v>
      </c>
      <c r="I290" s="6">
        <v>13</v>
      </c>
      <c r="J290" s="6" t="s">
        <v>25</v>
      </c>
      <c r="K290" s="6" t="s">
        <v>64</v>
      </c>
      <c r="L290" s="6" t="s">
        <v>65</v>
      </c>
      <c r="M290" s="6">
        <v>1</v>
      </c>
      <c r="N290" s="8">
        <v>11798</v>
      </c>
      <c r="O290" s="6" t="s">
        <v>28</v>
      </c>
      <c r="P290" s="6" t="s">
        <v>339</v>
      </c>
      <c r="Q290" s="6" t="s">
        <v>91</v>
      </c>
      <c r="R290" s="6" t="s">
        <v>66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33186</v>
      </c>
      <c r="F291" s="6" t="s">
        <v>777</v>
      </c>
      <c r="G291" s="6" t="s">
        <v>778</v>
      </c>
      <c r="H291" s="7">
        <v>44145</v>
      </c>
      <c r="I291" s="6">
        <v>13</v>
      </c>
      <c r="J291" s="6" t="s">
        <v>25</v>
      </c>
      <c r="K291" s="6" t="s">
        <v>779</v>
      </c>
      <c r="L291" s="6" t="s">
        <v>780</v>
      </c>
      <c r="M291" s="6">
        <v>1</v>
      </c>
      <c r="N291" s="8">
        <v>12395</v>
      </c>
      <c r="O291" s="6" t="s">
        <v>28</v>
      </c>
      <c r="P291" s="6" t="s">
        <v>339</v>
      </c>
      <c r="Q291" s="6" t="s">
        <v>91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33187</v>
      </c>
      <c r="F292" s="6" t="s">
        <v>781</v>
      </c>
      <c r="G292" s="6" t="s">
        <v>778</v>
      </c>
      <c r="H292" s="7">
        <v>44145</v>
      </c>
      <c r="I292" s="6">
        <v>13</v>
      </c>
      <c r="J292" s="6" t="s">
        <v>25</v>
      </c>
      <c r="K292" s="6" t="s">
        <v>779</v>
      </c>
      <c r="L292" s="6" t="s">
        <v>780</v>
      </c>
      <c r="M292" s="6">
        <v>1</v>
      </c>
      <c r="N292" s="8">
        <v>12588</v>
      </c>
      <c r="O292" s="6" t="s">
        <v>28</v>
      </c>
      <c r="P292" s="6" t="s">
        <v>339</v>
      </c>
      <c r="Q292" s="6" t="s">
        <v>91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45435</v>
      </c>
      <c r="F293" s="6" t="s">
        <v>782</v>
      </c>
      <c r="G293" s="6" t="s">
        <v>783</v>
      </c>
      <c r="H293" s="7">
        <v>44146</v>
      </c>
      <c r="I293" s="6">
        <v>13</v>
      </c>
      <c r="J293" s="6" t="s">
        <v>25</v>
      </c>
      <c r="K293" s="6" t="s">
        <v>684</v>
      </c>
      <c r="L293" s="6" t="s">
        <v>685</v>
      </c>
      <c r="M293" s="6">
        <v>2</v>
      </c>
      <c r="N293" s="8">
        <v>28202</v>
      </c>
      <c r="O293" s="6" t="s">
        <v>28</v>
      </c>
      <c r="P293" s="6" t="s">
        <v>339</v>
      </c>
      <c r="Q293" s="6" t="s">
        <v>91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4154</v>
      </c>
      <c r="F294" s="6" t="s">
        <v>357</v>
      </c>
      <c r="G294" s="6" t="s">
        <v>784</v>
      </c>
      <c r="H294" s="7">
        <v>44146</v>
      </c>
      <c r="I294" s="6">
        <v>13</v>
      </c>
      <c r="J294" s="6" t="s">
        <v>25</v>
      </c>
      <c r="K294" s="6" t="s">
        <v>436</v>
      </c>
      <c r="L294" s="6" t="s">
        <v>437</v>
      </c>
      <c r="M294" s="6">
        <v>1</v>
      </c>
      <c r="N294" s="8">
        <v>10916</v>
      </c>
      <c r="O294" s="6" t="s">
        <v>90</v>
      </c>
      <c r="P294" s="6" t="s">
        <v>339</v>
      </c>
      <c r="Q294" s="6" t="s">
        <v>91</v>
      </c>
      <c r="R294" s="6" t="s">
        <v>31</v>
      </c>
      <c r="S294" s="6" t="s">
        <v>92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785</v>
      </c>
      <c r="F295" s="6" t="s">
        <v>786</v>
      </c>
      <c r="G295" s="6" t="s">
        <v>787</v>
      </c>
      <c r="H295" s="7">
        <v>44146</v>
      </c>
      <c r="I295" s="6">
        <v>13</v>
      </c>
      <c r="J295" s="6" t="s">
        <v>25</v>
      </c>
      <c r="K295" s="6" t="s">
        <v>788</v>
      </c>
      <c r="L295" s="6" t="s">
        <v>789</v>
      </c>
      <c r="M295" s="6">
        <v>1</v>
      </c>
      <c r="N295" s="8">
        <v>26882</v>
      </c>
      <c r="O295" s="6" t="s">
        <v>28</v>
      </c>
      <c r="P295" s="6" t="s">
        <v>339</v>
      </c>
      <c r="Q295" s="6" t="s">
        <v>91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40044</v>
      </c>
      <c r="F296" s="6" t="s">
        <v>790</v>
      </c>
      <c r="G296" s="6" t="s">
        <v>791</v>
      </c>
      <c r="H296" s="7">
        <v>44146</v>
      </c>
      <c r="I296" s="6">
        <v>13</v>
      </c>
      <c r="J296" s="6" t="s">
        <v>25</v>
      </c>
      <c r="K296" s="6" t="s">
        <v>792</v>
      </c>
      <c r="L296" s="6" t="s">
        <v>793</v>
      </c>
      <c r="M296" s="6">
        <v>2</v>
      </c>
      <c r="N296" s="8">
        <v>168050</v>
      </c>
      <c r="O296" s="6" t="s">
        <v>92</v>
      </c>
      <c r="P296" s="6" t="s">
        <v>339</v>
      </c>
      <c r="Q296" s="6" t="s">
        <v>91</v>
      </c>
      <c r="R296" s="6" t="s">
        <v>31</v>
      </c>
      <c r="S296" s="6" t="s">
        <v>92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794</v>
      </c>
      <c r="F297" s="6" t="s">
        <v>795</v>
      </c>
      <c r="G297" s="6" t="s">
        <v>796</v>
      </c>
      <c r="H297" s="7">
        <v>44146</v>
      </c>
      <c r="I297" s="6">
        <v>13</v>
      </c>
      <c r="J297" s="6" t="s">
        <v>25</v>
      </c>
      <c r="K297" s="6" t="s">
        <v>797</v>
      </c>
      <c r="L297" s="6" t="s">
        <v>798</v>
      </c>
      <c r="M297" s="6">
        <v>2</v>
      </c>
      <c r="N297" s="8">
        <v>1832</v>
      </c>
      <c r="O297" s="6" t="s">
        <v>28</v>
      </c>
      <c r="P297" s="6" t="s">
        <v>339</v>
      </c>
      <c r="Q297" s="6" t="s">
        <v>91</v>
      </c>
      <c r="R297" s="6" t="s">
        <v>31</v>
      </c>
      <c r="S297" s="6" t="s">
        <v>92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704</v>
      </c>
      <c r="F298" s="6" t="s">
        <v>705</v>
      </c>
      <c r="G298" s="6" t="s">
        <v>799</v>
      </c>
      <c r="H298" s="7">
        <v>44146</v>
      </c>
      <c r="I298" s="6">
        <v>13</v>
      </c>
      <c r="J298" s="6" t="s">
        <v>25</v>
      </c>
      <c r="K298" s="6" t="s">
        <v>800</v>
      </c>
      <c r="L298" s="6" t="s">
        <v>801</v>
      </c>
      <c r="M298" s="6">
        <v>1</v>
      </c>
      <c r="N298" s="8">
        <v>79782</v>
      </c>
      <c r="O298" s="6" t="s">
        <v>28</v>
      </c>
      <c r="P298" s="6" t="s">
        <v>339</v>
      </c>
      <c r="Q298" s="6" t="s">
        <v>91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802</v>
      </c>
      <c r="F299" s="6" t="s">
        <v>803</v>
      </c>
      <c r="G299" s="6" t="s">
        <v>799</v>
      </c>
      <c r="H299" s="7">
        <v>44146</v>
      </c>
      <c r="I299" s="6">
        <v>13</v>
      </c>
      <c r="J299" s="6" t="s">
        <v>25</v>
      </c>
      <c r="K299" s="6" t="s">
        <v>800</v>
      </c>
      <c r="L299" s="6" t="s">
        <v>801</v>
      </c>
      <c r="M299" s="6">
        <v>2</v>
      </c>
      <c r="N299" s="8">
        <v>99142</v>
      </c>
      <c r="O299" s="6" t="s">
        <v>28</v>
      </c>
      <c r="P299" s="6" t="s">
        <v>339</v>
      </c>
      <c r="Q299" s="6" t="s">
        <v>91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804</v>
      </c>
      <c r="F300" s="6" t="s">
        <v>805</v>
      </c>
      <c r="G300" s="6" t="s">
        <v>806</v>
      </c>
      <c r="H300" s="7">
        <v>44146</v>
      </c>
      <c r="I300" s="6">
        <v>13</v>
      </c>
      <c r="J300" s="6" t="s">
        <v>25</v>
      </c>
      <c r="K300" s="6" t="s">
        <v>807</v>
      </c>
      <c r="L300" s="6" t="s">
        <v>808</v>
      </c>
      <c r="M300" s="6">
        <v>1</v>
      </c>
      <c r="N300" s="8">
        <v>47244</v>
      </c>
      <c r="O300" s="6" t="s">
        <v>28</v>
      </c>
      <c r="P300" s="6" t="s">
        <v>339</v>
      </c>
      <c r="Q300" s="6" t="s">
        <v>91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24339</v>
      </c>
      <c r="F301" s="6" t="s">
        <v>809</v>
      </c>
      <c r="G301" s="6" t="s">
        <v>810</v>
      </c>
      <c r="H301" s="7">
        <v>44146</v>
      </c>
      <c r="I301" s="6">
        <v>13</v>
      </c>
      <c r="J301" s="6" t="s">
        <v>25</v>
      </c>
      <c r="K301" s="6" t="s">
        <v>811</v>
      </c>
      <c r="L301" s="6" t="s">
        <v>812</v>
      </c>
      <c r="M301" s="6">
        <v>3</v>
      </c>
      <c r="N301" s="8">
        <v>7866</v>
      </c>
      <c r="O301" s="6" t="s">
        <v>28</v>
      </c>
      <c r="P301" s="6" t="s">
        <v>339</v>
      </c>
      <c r="Q301" s="6" t="s">
        <v>91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14121</v>
      </c>
      <c r="F302" s="6" t="s">
        <v>813</v>
      </c>
      <c r="G302" s="6" t="s">
        <v>814</v>
      </c>
      <c r="H302" s="7">
        <v>44147</v>
      </c>
      <c r="I302" s="6">
        <v>13</v>
      </c>
      <c r="J302" s="6" t="s">
        <v>25</v>
      </c>
      <c r="K302" s="6" t="s">
        <v>815</v>
      </c>
      <c r="L302" s="6" t="s">
        <v>816</v>
      </c>
      <c r="M302" s="6">
        <v>1</v>
      </c>
      <c r="N302" s="8">
        <v>11168</v>
      </c>
      <c r="O302" s="6" t="s">
        <v>28</v>
      </c>
      <c r="P302" s="6" t="s">
        <v>339</v>
      </c>
      <c r="Q302" s="6" t="s">
        <v>91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15060</v>
      </c>
      <c r="F303" s="6" t="s">
        <v>817</v>
      </c>
      <c r="G303" s="6" t="s">
        <v>814</v>
      </c>
      <c r="H303" s="7">
        <v>44147</v>
      </c>
      <c r="I303" s="6">
        <v>13</v>
      </c>
      <c r="J303" s="6" t="s">
        <v>25</v>
      </c>
      <c r="K303" s="6" t="s">
        <v>815</v>
      </c>
      <c r="L303" s="6" t="s">
        <v>816</v>
      </c>
      <c r="M303" s="6">
        <v>2</v>
      </c>
      <c r="N303" s="8">
        <v>60912</v>
      </c>
      <c r="O303" s="6" t="s">
        <v>28</v>
      </c>
      <c r="P303" s="6" t="s">
        <v>339</v>
      </c>
      <c r="Q303" s="6" t="s">
        <v>91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240</v>
      </c>
      <c r="F304" s="6" t="s">
        <v>241</v>
      </c>
      <c r="G304" s="6" t="s">
        <v>818</v>
      </c>
      <c r="H304" s="7">
        <v>44147</v>
      </c>
      <c r="I304" s="6">
        <v>13</v>
      </c>
      <c r="J304" s="6" t="s">
        <v>25</v>
      </c>
      <c r="K304" s="6" t="s">
        <v>800</v>
      </c>
      <c r="L304" s="6" t="s">
        <v>801</v>
      </c>
      <c r="M304" s="6">
        <v>1</v>
      </c>
      <c r="N304" s="8">
        <v>45983</v>
      </c>
      <c r="O304" s="6" t="s">
        <v>28</v>
      </c>
      <c r="P304" s="6" t="s">
        <v>339</v>
      </c>
      <c r="Q304" s="6" t="s">
        <v>91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819</v>
      </c>
      <c r="F305" s="6" t="s">
        <v>820</v>
      </c>
      <c r="G305" s="6" t="s">
        <v>818</v>
      </c>
      <c r="H305" s="7">
        <v>44147</v>
      </c>
      <c r="I305" s="6">
        <v>13</v>
      </c>
      <c r="J305" s="6" t="s">
        <v>25</v>
      </c>
      <c r="K305" s="6" t="s">
        <v>800</v>
      </c>
      <c r="L305" s="6" t="s">
        <v>801</v>
      </c>
      <c r="M305" s="6">
        <v>1</v>
      </c>
      <c r="N305" s="8">
        <v>9958</v>
      </c>
      <c r="O305" s="6" t="s">
        <v>28</v>
      </c>
      <c r="P305" s="6" t="s">
        <v>339</v>
      </c>
      <c r="Q305" s="6" t="s">
        <v>91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821</v>
      </c>
      <c r="F306" s="6" t="s">
        <v>822</v>
      </c>
      <c r="G306" s="6" t="s">
        <v>818</v>
      </c>
      <c r="H306" s="7">
        <v>44147</v>
      </c>
      <c r="I306" s="6">
        <v>13</v>
      </c>
      <c r="J306" s="6" t="s">
        <v>25</v>
      </c>
      <c r="K306" s="6" t="s">
        <v>800</v>
      </c>
      <c r="L306" s="6" t="s">
        <v>801</v>
      </c>
      <c r="M306" s="6">
        <v>2</v>
      </c>
      <c r="N306" s="8">
        <v>159648</v>
      </c>
      <c r="O306" s="6" t="s">
        <v>28</v>
      </c>
      <c r="P306" s="6" t="s">
        <v>339</v>
      </c>
      <c r="Q306" s="6" t="s">
        <v>91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9154</v>
      </c>
      <c r="F307" s="6" t="s">
        <v>410</v>
      </c>
      <c r="G307" s="6" t="s">
        <v>823</v>
      </c>
      <c r="H307" s="7">
        <v>44147</v>
      </c>
      <c r="I307" s="6">
        <v>13</v>
      </c>
      <c r="J307" s="6" t="s">
        <v>25</v>
      </c>
      <c r="K307" s="6" t="s">
        <v>824</v>
      </c>
      <c r="L307" s="6" t="s">
        <v>825</v>
      </c>
      <c r="M307" s="6">
        <v>1</v>
      </c>
      <c r="N307" s="8">
        <v>31031</v>
      </c>
      <c r="O307" s="6" t="s">
        <v>28</v>
      </c>
      <c r="P307" s="6" t="s">
        <v>339</v>
      </c>
      <c r="Q307" s="6" t="s">
        <v>91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826</v>
      </c>
      <c r="F308" s="6" t="s">
        <v>827</v>
      </c>
      <c r="G308" s="6" t="s">
        <v>828</v>
      </c>
      <c r="H308" s="7">
        <v>44147</v>
      </c>
      <c r="I308" s="6">
        <v>13</v>
      </c>
      <c r="J308" s="6" t="s">
        <v>25</v>
      </c>
      <c r="K308" s="6" t="s">
        <v>829</v>
      </c>
      <c r="L308" s="6" t="s">
        <v>830</v>
      </c>
      <c r="M308" s="6">
        <v>1</v>
      </c>
      <c r="N308" s="8">
        <v>12950</v>
      </c>
      <c r="O308" s="6" t="s">
        <v>28</v>
      </c>
      <c r="P308" s="6" t="s">
        <v>339</v>
      </c>
      <c r="Q308" s="6" t="s">
        <v>91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79093</v>
      </c>
      <c r="F309" s="6" t="s">
        <v>831</v>
      </c>
      <c r="G309" s="6" t="s">
        <v>832</v>
      </c>
      <c r="H309" s="7">
        <v>44147</v>
      </c>
      <c r="I309" s="6">
        <v>13</v>
      </c>
      <c r="J309" s="6" t="s">
        <v>25</v>
      </c>
      <c r="K309" s="6" t="s">
        <v>833</v>
      </c>
      <c r="L309" s="6" t="s">
        <v>834</v>
      </c>
      <c r="M309" s="6">
        <v>1</v>
      </c>
      <c r="N309" s="8">
        <v>5462</v>
      </c>
      <c r="O309" s="6" t="s">
        <v>28</v>
      </c>
      <c r="P309" s="6" t="s">
        <v>339</v>
      </c>
      <c r="Q309" s="6" t="s">
        <v>91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45403</v>
      </c>
      <c r="F310" s="6" t="s">
        <v>835</v>
      </c>
      <c r="G310" s="6" t="s">
        <v>836</v>
      </c>
      <c r="H310" s="7">
        <v>44147</v>
      </c>
      <c r="I310" s="6">
        <v>13</v>
      </c>
      <c r="J310" s="6" t="s">
        <v>25</v>
      </c>
      <c r="K310" s="6" t="s">
        <v>837</v>
      </c>
      <c r="L310" s="6" t="s">
        <v>838</v>
      </c>
      <c r="M310" s="6">
        <v>1</v>
      </c>
      <c r="N310" s="8">
        <v>15622</v>
      </c>
      <c r="O310" s="6" t="s">
        <v>28</v>
      </c>
      <c r="P310" s="6" t="s">
        <v>339</v>
      </c>
      <c r="Q310" s="6" t="s">
        <v>91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45404</v>
      </c>
      <c r="F311" s="6" t="s">
        <v>839</v>
      </c>
      <c r="G311" s="6" t="s">
        <v>836</v>
      </c>
      <c r="H311" s="7">
        <v>44147</v>
      </c>
      <c r="I311" s="6">
        <v>13</v>
      </c>
      <c r="J311" s="6" t="s">
        <v>25</v>
      </c>
      <c r="K311" s="6" t="s">
        <v>837</v>
      </c>
      <c r="L311" s="6" t="s">
        <v>838</v>
      </c>
      <c r="M311" s="6">
        <v>1</v>
      </c>
      <c r="N311" s="8">
        <v>15622</v>
      </c>
      <c r="O311" s="6" t="s">
        <v>28</v>
      </c>
      <c r="P311" s="6" t="s">
        <v>339</v>
      </c>
      <c r="Q311" s="6" t="s">
        <v>91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9126</v>
      </c>
      <c r="F312" s="6" t="s">
        <v>840</v>
      </c>
      <c r="G312" s="6" t="s">
        <v>841</v>
      </c>
      <c r="H312" s="7">
        <v>44147</v>
      </c>
      <c r="I312" s="6">
        <v>13</v>
      </c>
      <c r="J312" s="6" t="s">
        <v>25</v>
      </c>
      <c r="K312" s="6" t="s">
        <v>824</v>
      </c>
      <c r="L312" s="6" t="s">
        <v>825</v>
      </c>
      <c r="M312" s="6">
        <v>1</v>
      </c>
      <c r="N312" s="8">
        <v>6008</v>
      </c>
      <c r="O312" s="6" t="s">
        <v>28</v>
      </c>
      <c r="P312" s="6" t="s">
        <v>339</v>
      </c>
      <c r="Q312" s="6" t="s">
        <v>91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842</v>
      </c>
      <c r="F313" s="6" t="s">
        <v>843</v>
      </c>
      <c r="G313" s="6" t="s">
        <v>844</v>
      </c>
      <c r="H313" s="7">
        <v>44147</v>
      </c>
      <c r="I313" s="6">
        <v>13</v>
      </c>
      <c r="J313" s="6" t="s">
        <v>25</v>
      </c>
      <c r="K313" s="6" t="s">
        <v>725</v>
      </c>
      <c r="L313" s="6" t="s">
        <v>726</v>
      </c>
      <c r="M313" s="6">
        <v>1</v>
      </c>
      <c r="N313" s="8">
        <v>83186</v>
      </c>
      <c r="O313" s="6" t="s">
        <v>28</v>
      </c>
      <c r="P313" s="6" t="s">
        <v>339</v>
      </c>
      <c r="Q313" s="6" t="s">
        <v>91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249</v>
      </c>
      <c r="F314" s="6" t="s">
        <v>250</v>
      </c>
      <c r="G314" s="6" t="s">
        <v>845</v>
      </c>
      <c r="H314" s="7">
        <v>44147</v>
      </c>
      <c r="I314" s="6">
        <v>13</v>
      </c>
      <c r="J314" s="6" t="s">
        <v>25</v>
      </c>
      <c r="K314" s="6" t="s">
        <v>846</v>
      </c>
      <c r="L314" s="6" t="s">
        <v>847</v>
      </c>
      <c r="M314" s="6">
        <v>6</v>
      </c>
      <c r="N314" s="8">
        <v>126000</v>
      </c>
      <c r="O314" s="6" t="s">
        <v>28</v>
      </c>
      <c r="P314" s="6" t="s">
        <v>339</v>
      </c>
      <c r="Q314" s="6" t="s">
        <v>91</v>
      </c>
      <c r="R314" s="6" t="s">
        <v>66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88022</v>
      </c>
      <c r="F315" s="6" t="s">
        <v>176</v>
      </c>
      <c r="G315" s="6" t="s">
        <v>848</v>
      </c>
      <c r="H315" s="7">
        <v>44147</v>
      </c>
      <c r="I315" s="6">
        <v>13</v>
      </c>
      <c r="J315" s="6" t="s">
        <v>25</v>
      </c>
      <c r="K315" s="6" t="s">
        <v>591</v>
      </c>
      <c r="L315" s="6" t="s">
        <v>592</v>
      </c>
      <c r="M315" s="6">
        <v>2</v>
      </c>
      <c r="N315" s="8">
        <v>5008</v>
      </c>
      <c r="O315" s="6" t="s">
        <v>28</v>
      </c>
      <c r="P315" s="6" t="s">
        <v>339</v>
      </c>
      <c r="Q315" s="6" t="s">
        <v>91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57</v>
      </c>
      <c r="F316" s="6" t="s">
        <v>433</v>
      </c>
      <c r="G316" s="6" t="s">
        <v>849</v>
      </c>
      <c r="H316" s="7">
        <v>44147</v>
      </c>
      <c r="I316" s="6">
        <v>13</v>
      </c>
      <c r="J316" s="6" t="s">
        <v>25</v>
      </c>
      <c r="K316" s="6" t="s">
        <v>850</v>
      </c>
      <c r="L316" s="6" t="s">
        <v>851</v>
      </c>
      <c r="M316" s="6">
        <v>1</v>
      </c>
      <c r="N316" s="8">
        <v>31924</v>
      </c>
      <c r="O316" s="6" t="s">
        <v>90</v>
      </c>
      <c r="P316" s="6" t="s">
        <v>339</v>
      </c>
      <c r="Q316" s="6" t="s">
        <v>91</v>
      </c>
      <c r="R316" s="6" t="s">
        <v>31</v>
      </c>
      <c r="S316" s="6" t="s">
        <v>92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57</v>
      </c>
      <c r="F317" s="6" t="s">
        <v>433</v>
      </c>
      <c r="G317" s="6" t="s">
        <v>852</v>
      </c>
      <c r="H317" s="7">
        <v>44147</v>
      </c>
      <c r="I317" s="6">
        <v>13</v>
      </c>
      <c r="J317" s="6" t="s">
        <v>25</v>
      </c>
      <c r="K317" s="6" t="s">
        <v>853</v>
      </c>
      <c r="L317" s="6" t="s">
        <v>854</v>
      </c>
      <c r="M317" s="6">
        <v>5</v>
      </c>
      <c r="N317" s="8">
        <v>159620</v>
      </c>
      <c r="O317" s="6" t="s">
        <v>90</v>
      </c>
      <c r="P317" s="6" t="s">
        <v>339</v>
      </c>
      <c r="Q317" s="6" t="s">
        <v>91</v>
      </c>
      <c r="R317" s="6" t="s">
        <v>31</v>
      </c>
      <c r="S317" s="6" t="s">
        <v>92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10617</v>
      </c>
      <c r="F318" s="6" t="s">
        <v>50</v>
      </c>
      <c r="G318" s="6" t="s">
        <v>855</v>
      </c>
      <c r="H318" s="7">
        <v>44147</v>
      </c>
      <c r="I318" s="6">
        <v>13</v>
      </c>
      <c r="J318" s="6" t="s">
        <v>25</v>
      </c>
      <c r="K318" s="6" t="s">
        <v>64</v>
      </c>
      <c r="L318" s="6" t="s">
        <v>65</v>
      </c>
      <c r="M318" s="6">
        <v>1</v>
      </c>
      <c r="N318" s="8">
        <v>15345</v>
      </c>
      <c r="O318" s="6" t="s">
        <v>28</v>
      </c>
      <c r="P318" s="6" t="s">
        <v>339</v>
      </c>
      <c r="Q318" s="6" t="s">
        <v>91</v>
      </c>
      <c r="R318" s="6" t="s">
        <v>66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10443</v>
      </c>
      <c r="F319" s="6" t="s">
        <v>162</v>
      </c>
      <c r="G319" s="6" t="s">
        <v>855</v>
      </c>
      <c r="H319" s="7">
        <v>44147</v>
      </c>
      <c r="I319" s="6">
        <v>13</v>
      </c>
      <c r="J319" s="6" t="s">
        <v>25</v>
      </c>
      <c r="K319" s="6" t="s">
        <v>64</v>
      </c>
      <c r="L319" s="6" t="s">
        <v>65</v>
      </c>
      <c r="M319" s="6">
        <v>1</v>
      </c>
      <c r="N319" s="8">
        <v>50706</v>
      </c>
      <c r="O319" s="6" t="s">
        <v>28</v>
      </c>
      <c r="P319" s="6" t="s">
        <v>339</v>
      </c>
      <c r="Q319" s="6" t="s">
        <v>91</v>
      </c>
      <c r="R319" s="6" t="s">
        <v>66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10748</v>
      </c>
      <c r="F320" s="6" t="s">
        <v>856</v>
      </c>
      <c r="G320" s="6" t="s">
        <v>855</v>
      </c>
      <c r="H320" s="7">
        <v>44147</v>
      </c>
      <c r="I320" s="6">
        <v>13</v>
      </c>
      <c r="J320" s="6" t="s">
        <v>25</v>
      </c>
      <c r="K320" s="6" t="s">
        <v>64</v>
      </c>
      <c r="L320" s="6" t="s">
        <v>65</v>
      </c>
      <c r="M320" s="6">
        <v>1</v>
      </c>
      <c r="N320" s="8">
        <v>13437</v>
      </c>
      <c r="O320" s="6" t="s">
        <v>28</v>
      </c>
      <c r="P320" s="6" t="s">
        <v>339</v>
      </c>
      <c r="Q320" s="6" t="s">
        <v>91</v>
      </c>
      <c r="R320" s="6" t="s">
        <v>66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10548</v>
      </c>
      <c r="F321" s="6" t="s">
        <v>309</v>
      </c>
      <c r="G321" s="6" t="s">
        <v>855</v>
      </c>
      <c r="H321" s="7">
        <v>44147</v>
      </c>
      <c r="I321" s="6">
        <v>13</v>
      </c>
      <c r="J321" s="6" t="s">
        <v>25</v>
      </c>
      <c r="K321" s="6" t="s">
        <v>64</v>
      </c>
      <c r="L321" s="6" t="s">
        <v>65</v>
      </c>
      <c r="M321" s="6">
        <v>1</v>
      </c>
      <c r="N321" s="8">
        <v>12143</v>
      </c>
      <c r="O321" s="6" t="s">
        <v>28</v>
      </c>
      <c r="P321" s="6" t="s">
        <v>339</v>
      </c>
      <c r="Q321" s="6" t="s">
        <v>91</v>
      </c>
      <c r="R321" s="6" t="s">
        <v>66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857</v>
      </c>
      <c r="F322" s="6" t="s">
        <v>858</v>
      </c>
      <c r="G322" s="6" t="s">
        <v>859</v>
      </c>
      <c r="H322" s="7">
        <v>44147</v>
      </c>
      <c r="I322" s="6">
        <v>13</v>
      </c>
      <c r="J322" s="6" t="s">
        <v>25</v>
      </c>
      <c r="K322" s="6" t="s">
        <v>860</v>
      </c>
      <c r="L322" s="6" t="s">
        <v>861</v>
      </c>
      <c r="M322" s="6">
        <v>1</v>
      </c>
      <c r="N322" s="8">
        <v>63857</v>
      </c>
      <c r="O322" s="6" t="s">
        <v>28</v>
      </c>
      <c r="P322" s="6" t="s">
        <v>339</v>
      </c>
      <c r="Q322" s="6" t="s">
        <v>91</v>
      </c>
      <c r="R322" s="6" t="s">
        <v>31</v>
      </c>
      <c r="S322" s="6" t="s">
        <v>92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10429</v>
      </c>
      <c r="F323" s="6" t="s">
        <v>747</v>
      </c>
      <c r="G323" s="6" t="s">
        <v>862</v>
      </c>
      <c r="H323" s="7">
        <v>44147</v>
      </c>
      <c r="I323" s="6">
        <v>13</v>
      </c>
      <c r="J323" s="6" t="s">
        <v>25</v>
      </c>
      <c r="K323" s="6" t="s">
        <v>863</v>
      </c>
      <c r="L323" s="6" t="s">
        <v>864</v>
      </c>
      <c r="M323" s="6">
        <v>1</v>
      </c>
      <c r="N323" s="8">
        <v>22773</v>
      </c>
      <c r="O323" s="6" t="s">
        <v>28</v>
      </c>
      <c r="P323" s="6" t="s">
        <v>339</v>
      </c>
      <c r="Q323" s="6" t="s">
        <v>91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865</v>
      </c>
      <c r="F324" s="6" t="s">
        <v>866</v>
      </c>
      <c r="G324" s="6" t="s">
        <v>867</v>
      </c>
      <c r="H324" s="7">
        <v>44147</v>
      </c>
      <c r="I324" s="6">
        <v>13</v>
      </c>
      <c r="J324" s="6" t="s">
        <v>25</v>
      </c>
      <c r="K324" s="6" t="s">
        <v>868</v>
      </c>
      <c r="L324" s="6" t="s">
        <v>869</v>
      </c>
      <c r="M324" s="6">
        <v>1</v>
      </c>
      <c r="N324" s="8">
        <v>43317</v>
      </c>
      <c r="O324" s="6" t="s">
        <v>28</v>
      </c>
      <c r="P324" s="6" t="s">
        <v>339</v>
      </c>
      <c r="Q324" s="6" t="s">
        <v>91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79052</v>
      </c>
      <c r="F325" s="6" t="s">
        <v>870</v>
      </c>
      <c r="G325" s="6" t="s">
        <v>871</v>
      </c>
      <c r="H325" s="7">
        <v>44147</v>
      </c>
      <c r="I325" s="6">
        <v>13</v>
      </c>
      <c r="J325" s="6" t="s">
        <v>25</v>
      </c>
      <c r="K325" s="6" t="s">
        <v>872</v>
      </c>
      <c r="L325" s="6" t="s">
        <v>873</v>
      </c>
      <c r="M325" s="6">
        <v>1</v>
      </c>
      <c r="N325" s="8">
        <v>21109</v>
      </c>
      <c r="O325" s="6" t="s">
        <v>28</v>
      </c>
      <c r="P325" s="6" t="s">
        <v>339</v>
      </c>
      <c r="Q325" s="6" t="s">
        <v>91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874</v>
      </c>
      <c r="F326" s="6" t="s">
        <v>875</v>
      </c>
      <c r="G326" s="6" t="s">
        <v>876</v>
      </c>
      <c r="H326" s="7">
        <v>44147</v>
      </c>
      <c r="I326" s="6">
        <v>13</v>
      </c>
      <c r="J326" s="6" t="s">
        <v>25</v>
      </c>
      <c r="K326" s="6" t="s">
        <v>863</v>
      </c>
      <c r="L326" s="6" t="s">
        <v>864</v>
      </c>
      <c r="M326" s="6">
        <v>1</v>
      </c>
      <c r="N326" s="8">
        <v>54874</v>
      </c>
      <c r="O326" s="6" t="s">
        <v>28</v>
      </c>
      <c r="P326" s="6" t="s">
        <v>339</v>
      </c>
      <c r="Q326" s="6" t="s">
        <v>91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877</v>
      </c>
      <c r="F327" s="6" t="s">
        <v>878</v>
      </c>
      <c r="G327" s="6" t="s">
        <v>879</v>
      </c>
      <c r="H327" s="7">
        <v>44147</v>
      </c>
      <c r="I327" s="6">
        <v>13</v>
      </c>
      <c r="J327" s="6" t="s">
        <v>25</v>
      </c>
      <c r="K327" s="6" t="s">
        <v>800</v>
      </c>
      <c r="L327" s="6" t="s">
        <v>801</v>
      </c>
      <c r="M327" s="6">
        <v>1</v>
      </c>
      <c r="N327" s="8">
        <v>12269</v>
      </c>
      <c r="O327" s="6" t="s">
        <v>28</v>
      </c>
      <c r="P327" s="6" t="s">
        <v>339</v>
      </c>
      <c r="Q327" s="6" t="s">
        <v>91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880</v>
      </c>
      <c r="F328" s="6" t="s">
        <v>881</v>
      </c>
      <c r="G328" s="6" t="s">
        <v>882</v>
      </c>
      <c r="H328" s="7">
        <v>44148</v>
      </c>
      <c r="I328" s="6">
        <v>13</v>
      </c>
      <c r="J328" s="6" t="s">
        <v>25</v>
      </c>
      <c r="K328" s="6" t="s">
        <v>883</v>
      </c>
      <c r="L328" s="6" t="s">
        <v>884</v>
      </c>
      <c r="M328" s="6">
        <v>2</v>
      </c>
      <c r="N328" s="8">
        <v>184858</v>
      </c>
      <c r="O328" s="6" t="s">
        <v>28</v>
      </c>
      <c r="P328" s="6" t="s">
        <v>339</v>
      </c>
      <c r="Q328" s="6" t="s">
        <v>91</v>
      </c>
      <c r="R328" s="6" t="s">
        <v>31</v>
      </c>
      <c r="S328" s="6" t="s">
        <v>92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885</v>
      </c>
      <c r="F329" s="6" t="s">
        <v>886</v>
      </c>
      <c r="G329" s="6" t="s">
        <v>887</v>
      </c>
      <c r="H329" s="7">
        <v>44148</v>
      </c>
      <c r="I329" s="6">
        <v>13</v>
      </c>
      <c r="J329" s="6" t="s">
        <v>25</v>
      </c>
      <c r="K329" s="6" t="s">
        <v>742</v>
      </c>
      <c r="L329" s="6" t="s">
        <v>743</v>
      </c>
      <c r="M329" s="6">
        <v>1</v>
      </c>
      <c r="N329" s="8">
        <v>4857</v>
      </c>
      <c r="O329" s="6" t="s">
        <v>28</v>
      </c>
      <c r="P329" s="6" t="s">
        <v>339</v>
      </c>
      <c r="Q329" s="6" t="s">
        <v>91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17098</v>
      </c>
      <c r="F330" s="6" t="s">
        <v>888</v>
      </c>
      <c r="G330" s="6" t="s">
        <v>889</v>
      </c>
      <c r="H330" s="7">
        <v>44148</v>
      </c>
      <c r="I330" s="6">
        <v>13</v>
      </c>
      <c r="J330" s="6" t="s">
        <v>25</v>
      </c>
      <c r="K330" s="6" t="s">
        <v>613</v>
      </c>
      <c r="L330" s="6" t="s">
        <v>614</v>
      </c>
      <c r="M330" s="6">
        <v>1</v>
      </c>
      <c r="N330" s="8">
        <v>1092429</v>
      </c>
      <c r="O330" s="6" t="s">
        <v>28</v>
      </c>
      <c r="P330" s="6" t="s">
        <v>339</v>
      </c>
      <c r="Q330" s="6" t="s">
        <v>91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890</v>
      </c>
      <c r="F331" s="6" t="s">
        <v>891</v>
      </c>
      <c r="G331" s="6" t="s">
        <v>892</v>
      </c>
      <c r="H331" s="7">
        <v>44148</v>
      </c>
      <c r="I331" s="6">
        <v>13</v>
      </c>
      <c r="J331" s="6" t="s">
        <v>25</v>
      </c>
      <c r="K331" s="6" t="s">
        <v>711</v>
      </c>
      <c r="L331" s="6" t="s">
        <v>712</v>
      </c>
      <c r="M331" s="6">
        <v>2</v>
      </c>
      <c r="N331" s="8">
        <v>27670</v>
      </c>
      <c r="O331" s="6" t="s">
        <v>28</v>
      </c>
      <c r="P331" s="6" t="s">
        <v>339</v>
      </c>
      <c r="Q331" s="6" t="s">
        <v>91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2045</v>
      </c>
      <c r="F332" s="6" t="s">
        <v>893</v>
      </c>
      <c r="G332" s="6" t="s">
        <v>894</v>
      </c>
      <c r="H332" s="7">
        <v>44148</v>
      </c>
      <c r="I332" s="6">
        <v>13</v>
      </c>
      <c r="J332" s="6" t="s">
        <v>25</v>
      </c>
      <c r="K332" s="6" t="s">
        <v>613</v>
      </c>
      <c r="L332" s="6" t="s">
        <v>614</v>
      </c>
      <c r="M332" s="6">
        <v>2</v>
      </c>
      <c r="N332" s="8">
        <v>36364</v>
      </c>
      <c r="O332" s="6" t="s">
        <v>28</v>
      </c>
      <c r="P332" s="6" t="s">
        <v>339</v>
      </c>
      <c r="Q332" s="6" t="s">
        <v>91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895</v>
      </c>
      <c r="F333" s="6" t="s">
        <v>896</v>
      </c>
      <c r="G333" s="6" t="s">
        <v>897</v>
      </c>
      <c r="H333" s="7">
        <v>44148</v>
      </c>
      <c r="I333" s="6">
        <v>13</v>
      </c>
      <c r="J333" s="6" t="s">
        <v>25</v>
      </c>
      <c r="K333" s="6" t="s">
        <v>898</v>
      </c>
      <c r="L333" s="6" t="s">
        <v>899</v>
      </c>
      <c r="M333" s="6">
        <v>1</v>
      </c>
      <c r="N333" s="8">
        <v>39655</v>
      </c>
      <c r="O333" s="6" t="s">
        <v>28</v>
      </c>
      <c r="P333" s="6" t="s">
        <v>339</v>
      </c>
      <c r="Q333" s="6" t="s">
        <v>91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10616</v>
      </c>
      <c r="F334" s="6" t="s">
        <v>50</v>
      </c>
      <c r="G334" s="6" t="s">
        <v>897</v>
      </c>
      <c r="H334" s="7">
        <v>44148</v>
      </c>
      <c r="I334" s="6">
        <v>13</v>
      </c>
      <c r="J334" s="6" t="s">
        <v>25</v>
      </c>
      <c r="K334" s="6" t="s">
        <v>898</v>
      </c>
      <c r="L334" s="6" t="s">
        <v>899</v>
      </c>
      <c r="M334" s="6">
        <v>1</v>
      </c>
      <c r="N334" s="8">
        <v>7500</v>
      </c>
      <c r="O334" s="6" t="s">
        <v>28</v>
      </c>
      <c r="P334" s="6" t="s">
        <v>339</v>
      </c>
      <c r="Q334" s="6" t="s">
        <v>91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10626</v>
      </c>
      <c r="F335" s="6" t="s">
        <v>50</v>
      </c>
      <c r="G335" s="6" t="s">
        <v>897</v>
      </c>
      <c r="H335" s="7">
        <v>44148</v>
      </c>
      <c r="I335" s="6">
        <v>13</v>
      </c>
      <c r="J335" s="6" t="s">
        <v>25</v>
      </c>
      <c r="K335" s="6" t="s">
        <v>898</v>
      </c>
      <c r="L335" s="6" t="s">
        <v>899</v>
      </c>
      <c r="M335" s="6">
        <v>1</v>
      </c>
      <c r="N335" s="8">
        <v>7664</v>
      </c>
      <c r="O335" s="6" t="s">
        <v>28</v>
      </c>
      <c r="P335" s="6" t="s">
        <v>339</v>
      </c>
      <c r="Q335" s="6" t="s">
        <v>91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10512</v>
      </c>
      <c r="F336" s="6" t="s">
        <v>307</v>
      </c>
      <c r="G336" s="6" t="s">
        <v>897</v>
      </c>
      <c r="H336" s="7">
        <v>44148</v>
      </c>
      <c r="I336" s="6">
        <v>13</v>
      </c>
      <c r="J336" s="6" t="s">
        <v>25</v>
      </c>
      <c r="K336" s="6" t="s">
        <v>898</v>
      </c>
      <c r="L336" s="6" t="s">
        <v>899</v>
      </c>
      <c r="M336" s="6">
        <v>2</v>
      </c>
      <c r="N336" s="8">
        <v>9600</v>
      </c>
      <c r="O336" s="6" t="s">
        <v>28</v>
      </c>
      <c r="P336" s="6" t="s">
        <v>339</v>
      </c>
      <c r="Q336" s="6" t="s">
        <v>91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10575</v>
      </c>
      <c r="F337" s="6" t="s">
        <v>615</v>
      </c>
      <c r="G337" s="6" t="s">
        <v>897</v>
      </c>
      <c r="H337" s="7">
        <v>44148</v>
      </c>
      <c r="I337" s="6">
        <v>13</v>
      </c>
      <c r="J337" s="6" t="s">
        <v>25</v>
      </c>
      <c r="K337" s="6" t="s">
        <v>898</v>
      </c>
      <c r="L337" s="6" t="s">
        <v>899</v>
      </c>
      <c r="M337" s="6">
        <v>1</v>
      </c>
      <c r="N337" s="8">
        <v>11507</v>
      </c>
      <c r="O337" s="6" t="s">
        <v>28</v>
      </c>
      <c r="P337" s="6" t="s">
        <v>339</v>
      </c>
      <c r="Q337" s="6" t="s">
        <v>91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10533</v>
      </c>
      <c r="F338" s="6" t="s">
        <v>307</v>
      </c>
      <c r="G338" s="6" t="s">
        <v>900</v>
      </c>
      <c r="H338" s="7">
        <v>44148</v>
      </c>
      <c r="I338" s="6">
        <v>13</v>
      </c>
      <c r="J338" s="6" t="s">
        <v>25</v>
      </c>
      <c r="K338" s="6" t="s">
        <v>898</v>
      </c>
      <c r="L338" s="6" t="s">
        <v>899</v>
      </c>
      <c r="M338" s="6">
        <v>2</v>
      </c>
      <c r="N338" s="8">
        <v>17928</v>
      </c>
      <c r="O338" s="6" t="s">
        <v>28</v>
      </c>
      <c r="P338" s="6" t="s">
        <v>339</v>
      </c>
      <c r="Q338" s="6" t="s">
        <v>91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57086</v>
      </c>
      <c r="F339" s="6" t="s">
        <v>452</v>
      </c>
      <c r="G339" s="6" t="s">
        <v>901</v>
      </c>
      <c r="H339" s="7">
        <v>44148</v>
      </c>
      <c r="I339" s="6">
        <v>13</v>
      </c>
      <c r="J339" s="6" t="s">
        <v>25</v>
      </c>
      <c r="K339" s="6" t="s">
        <v>902</v>
      </c>
      <c r="L339" s="6" t="s">
        <v>903</v>
      </c>
      <c r="M339" s="6">
        <v>10</v>
      </c>
      <c r="N339" s="8">
        <v>21180</v>
      </c>
      <c r="O339" s="6" t="s">
        <v>28</v>
      </c>
      <c r="P339" s="6" t="s">
        <v>339</v>
      </c>
      <c r="Q339" s="6" t="s">
        <v>91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276</v>
      </c>
      <c r="F340" s="6" t="s">
        <v>277</v>
      </c>
      <c r="G340" s="6" t="s">
        <v>904</v>
      </c>
      <c r="H340" s="7">
        <v>44148</v>
      </c>
      <c r="I340" s="6">
        <v>13</v>
      </c>
      <c r="J340" s="6" t="s">
        <v>25</v>
      </c>
      <c r="K340" s="6" t="s">
        <v>905</v>
      </c>
      <c r="L340" s="6" t="s">
        <v>906</v>
      </c>
      <c r="M340" s="6">
        <v>1</v>
      </c>
      <c r="N340" s="8">
        <v>3353</v>
      </c>
      <c r="O340" s="6" t="s">
        <v>28</v>
      </c>
      <c r="P340" s="6" t="s">
        <v>339</v>
      </c>
      <c r="Q340" s="6" t="s">
        <v>91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907</v>
      </c>
      <c r="F341" s="6" t="s">
        <v>908</v>
      </c>
      <c r="G341" s="6" t="s">
        <v>909</v>
      </c>
      <c r="H341" s="7">
        <v>44148</v>
      </c>
      <c r="I341" s="6">
        <v>13</v>
      </c>
      <c r="J341" s="6" t="s">
        <v>25</v>
      </c>
      <c r="K341" s="6" t="s">
        <v>898</v>
      </c>
      <c r="L341" s="6" t="s">
        <v>899</v>
      </c>
      <c r="M341" s="6">
        <v>4</v>
      </c>
      <c r="N341" s="8">
        <v>369716</v>
      </c>
      <c r="O341" s="6" t="s">
        <v>28</v>
      </c>
      <c r="P341" s="6" t="s">
        <v>339</v>
      </c>
      <c r="Q341" s="6" t="s">
        <v>91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90206</v>
      </c>
      <c r="F342" s="6" t="s">
        <v>290</v>
      </c>
      <c r="G342" s="6" t="s">
        <v>910</v>
      </c>
      <c r="H342" s="7">
        <v>44149</v>
      </c>
      <c r="I342" s="6">
        <v>13</v>
      </c>
      <c r="J342" s="6" t="s">
        <v>25</v>
      </c>
      <c r="K342" s="6" t="s">
        <v>911</v>
      </c>
      <c r="L342" s="6" t="s">
        <v>912</v>
      </c>
      <c r="M342" s="6">
        <v>1</v>
      </c>
      <c r="N342" s="8">
        <v>30244</v>
      </c>
      <c r="O342" s="6" t="s">
        <v>28</v>
      </c>
      <c r="P342" s="6" t="s">
        <v>339</v>
      </c>
      <c r="Q342" s="6" t="s">
        <v>91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560</v>
      </c>
      <c r="F343" s="6" t="s">
        <v>561</v>
      </c>
      <c r="G343" s="6" t="s">
        <v>910</v>
      </c>
      <c r="H343" s="7">
        <v>44149</v>
      </c>
      <c r="I343" s="6">
        <v>13</v>
      </c>
      <c r="J343" s="6" t="s">
        <v>25</v>
      </c>
      <c r="K343" s="6" t="s">
        <v>911</v>
      </c>
      <c r="L343" s="6" t="s">
        <v>912</v>
      </c>
      <c r="M343" s="6">
        <v>1</v>
      </c>
      <c r="N343" s="8">
        <v>19796</v>
      </c>
      <c r="O343" s="6" t="s">
        <v>28</v>
      </c>
      <c r="P343" s="6" t="s">
        <v>339</v>
      </c>
      <c r="Q343" s="6" t="s">
        <v>91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3223</v>
      </c>
      <c r="F344" s="6" t="s">
        <v>461</v>
      </c>
      <c r="G344" s="6" t="s">
        <v>910</v>
      </c>
      <c r="H344" s="7">
        <v>44149</v>
      </c>
      <c r="I344" s="6">
        <v>13</v>
      </c>
      <c r="J344" s="6" t="s">
        <v>25</v>
      </c>
      <c r="K344" s="6" t="s">
        <v>911</v>
      </c>
      <c r="L344" s="6" t="s">
        <v>912</v>
      </c>
      <c r="M344" s="6">
        <v>10</v>
      </c>
      <c r="N344" s="8">
        <v>3110</v>
      </c>
      <c r="O344" s="6" t="s">
        <v>28</v>
      </c>
      <c r="P344" s="6" t="s">
        <v>339</v>
      </c>
      <c r="Q344" s="6" t="s">
        <v>91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913</v>
      </c>
      <c r="F345" s="6" t="s">
        <v>914</v>
      </c>
      <c r="G345" s="6" t="s">
        <v>915</v>
      </c>
      <c r="H345" s="7">
        <v>44149</v>
      </c>
      <c r="I345" s="6">
        <v>13</v>
      </c>
      <c r="J345" s="6" t="s">
        <v>25</v>
      </c>
      <c r="K345" s="6" t="s">
        <v>572</v>
      </c>
      <c r="L345" s="6" t="s">
        <v>573</v>
      </c>
      <c r="M345" s="6">
        <v>2</v>
      </c>
      <c r="N345" s="8">
        <v>28336</v>
      </c>
      <c r="O345" s="6" t="s">
        <v>28</v>
      </c>
      <c r="P345" s="6" t="s">
        <v>339</v>
      </c>
      <c r="Q345" s="6" t="s">
        <v>91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916</v>
      </c>
      <c r="F346" s="6" t="s">
        <v>917</v>
      </c>
      <c r="G346" s="6" t="s">
        <v>918</v>
      </c>
      <c r="H346" s="7">
        <v>44149</v>
      </c>
      <c r="I346" s="6">
        <v>13</v>
      </c>
      <c r="J346" s="6" t="s">
        <v>25</v>
      </c>
      <c r="K346" s="6" t="s">
        <v>911</v>
      </c>
      <c r="L346" s="6" t="s">
        <v>912</v>
      </c>
      <c r="M346" s="6">
        <v>1</v>
      </c>
      <c r="N346" s="8">
        <v>10134</v>
      </c>
      <c r="O346" s="6" t="s">
        <v>28</v>
      </c>
      <c r="P346" s="6" t="s">
        <v>339</v>
      </c>
      <c r="Q346" s="6" t="s">
        <v>91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919</v>
      </c>
      <c r="F347" s="6" t="s">
        <v>920</v>
      </c>
      <c r="G347" s="6" t="s">
        <v>918</v>
      </c>
      <c r="H347" s="7">
        <v>44149</v>
      </c>
      <c r="I347" s="6">
        <v>13</v>
      </c>
      <c r="J347" s="6" t="s">
        <v>25</v>
      </c>
      <c r="K347" s="6" t="s">
        <v>911</v>
      </c>
      <c r="L347" s="6" t="s">
        <v>912</v>
      </c>
      <c r="M347" s="6">
        <v>1</v>
      </c>
      <c r="N347" s="8">
        <v>32261</v>
      </c>
      <c r="O347" s="6" t="s">
        <v>28</v>
      </c>
      <c r="P347" s="6" t="s">
        <v>339</v>
      </c>
      <c r="Q347" s="6" t="s">
        <v>91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921</v>
      </c>
      <c r="F348" s="6" t="s">
        <v>922</v>
      </c>
      <c r="G348" s="6" t="s">
        <v>923</v>
      </c>
      <c r="H348" s="7">
        <v>44151</v>
      </c>
      <c r="I348" s="6">
        <v>13</v>
      </c>
      <c r="J348" s="6" t="s">
        <v>25</v>
      </c>
      <c r="K348" s="6" t="s">
        <v>924</v>
      </c>
      <c r="L348" s="6" t="s">
        <v>925</v>
      </c>
      <c r="M348" s="6">
        <v>1</v>
      </c>
      <c r="N348" s="8">
        <v>29403</v>
      </c>
      <c r="O348" s="6" t="s">
        <v>28</v>
      </c>
      <c r="P348" s="6" t="s">
        <v>339</v>
      </c>
      <c r="Q348" s="6" t="s">
        <v>91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27137</v>
      </c>
      <c r="F349" s="6" t="s">
        <v>55</v>
      </c>
      <c r="G349" s="6" t="s">
        <v>926</v>
      </c>
      <c r="H349" s="7">
        <v>44151</v>
      </c>
      <c r="I349" s="6">
        <v>13</v>
      </c>
      <c r="J349" s="6" t="s">
        <v>25</v>
      </c>
      <c r="K349" s="6" t="s">
        <v>502</v>
      </c>
      <c r="L349" s="6" t="s">
        <v>503</v>
      </c>
      <c r="M349" s="6">
        <v>1</v>
      </c>
      <c r="N349" s="8">
        <v>1134</v>
      </c>
      <c r="O349" s="6" t="s">
        <v>28</v>
      </c>
      <c r="P349" s="6" t="s">
        <v>339</v>
      </c>
      <c r="Q349" s="6" t="s">
        <v>91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27138</v>
      </c>
      <c r="F350" s="6" t="s">
        <v>55</v>
      </c>
      <c r="G350" s="6" t="s">
        <v>926</v>
      </c>
      <c r="H350" s="7">
        <v>44151</v>
      </c>
      <c r="I350" s="6">
        <v>13</v>
      </c>
      <c r="J350" s="6" t="s">
        <v>25</v>
      </c>
      <c r="K350" s="6" t="s">
        <v>502</v>
      </c>
      <c r="L350" s="6" t="s">
        <v>503</v>
      </c>
      <c r="M350" s="6">
        <v>1</v>
      </c>
      <c r="N350" s="8">
        <v>2017</v>
      </c>
      <c r="O350" s="6" t="s">
        <v>28</v>
      </c>
      <c r="P350" s="6" t="s">
        <v>339</v>
      </c>
      <c r="Q350" s="6" t="s">
        <v>91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88022</v>
      </c>
      <c r="F351" s="6" t="s">
        <v>176</v>
      </c>
      <c r="G351" s="6" t="s">
        <v>926</v>
      </c>
      <c r="H351" s="7">
        <v>44151</v>
      </c>
      <c r="I351" s="6">
        <v>13</v>
      </c>
      <c r="J351" s="6" t="s">
        <v>25</v>
      </c>
      <c r="K351" s="6" t="s">
        <v>502</v>
      </c>
      <c r="L351" s="6" t="s">
        <v>503</v>
      </c>
      <c r="M351" s="6">
        <v>2</v>
      </c>
      <c r="N351" s="8">
        <v>5008</v>
      </c>
      <c r="O351" s="6" t="s">
        <v>28</v>
      </c>
      <c r="P351" s="6" t="s">
        <v>339</v>
      </c>
      <c r="Q351" s="6" t="s">
        <v>91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927</v>
      </c>
      <c r="F352" s="6" t="s">
        <v>928</v>
      </c>
      <c r="G352" s="6" t="s">
        <v>929</v>
      </c>
      <c r="H352" s="7">
        <v>44151</v>
      </c>
      <c r="I352" s="6">
        <v>13</v>
      </c>
      <c r="J352" s="6" t="s">
        <v>25</v>
      </c>
      <c r="K352" s="6" t="s">
        <v>930</v>
      </c>
      <c r="L352" s="6" t="s">
        <v>931</v>
      </c>
      <c r="M352" s="6">
        <v>1</v>
      </c>
      <c r="N352" s="8">
        <v>302513</v>
      </c>
      <c r="O352" s="6" t="s">
        <v>28</v>
      </c>
      <c r="P352" s="6" t="s">
        <v>339</v>
      </c>
      <c r="Q352" s="6" t="s">
        <v>91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932</v>
      </c>
      <c r="F353" s="6" t="s">
        <v>933</v>
      </c>
      <c r="G353" s="6" t="s">
        <v>929</v>
      </c>
      <c r="H353" s="7">
        <v>44151</v>
      </c>
      <c r="I353" s="6">
        <v>13</v>
      </c>
      <c r="J353" s="6" t="s">
        <v>25</v>
      </c>
      <c r="K353" s="6" t="s">
        <v>930</v>
      </c>
      <c r="L353" s="6" t="s">
        <v>931</v>
      </c>
      <c r="M353" s="6">
        <v>1</v>
      </c>
      <c r="N353" s="8">
        <v>252092</v>
      </c>
      <c r="O353" s="6" t="s">
        <v>28</v>
      </c>
      <c r="P353" s="6" t="s">
        <v>339</v>
      </c>
      <c r="Q353" s="6" t="s">
        <v>91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37</v>
      </c>
      <c r="F354" s="6" t="s">
        <v>38</v>
      </c>
      <c r="G354" s="6" t="s">
        <v>929</v>
      </c>
      <c r="H354" s="7">
        <v>44151</v>
      </c>
      <c r="I354" s="6">
        <v>13</v>
      </c>
      <c r="J354" s="6" t="s">
        <v>25</v>
      </c>
      <c r="K354" s="6" t="s">
        <v>930</v>
      </c>
      <c r="L354" s="6" t="s">
        <v>931</v>
      </c>
      <c r="M354" s="6">
        <v>1</v>
      </c>
      <c r="N354" s="8">
        <v>117639</v>
      </c>
      <c r="O354" s="6" t="s">
        <v>28</v>
      </c>
      <c r="P354" s="6" t="s">
        <v>339</v>
      </c>
      <c r="Q354" s="6" t="s">
        <v>91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934</v>
      </c>
      <c r="F355" s="6" t="s">
        <v>935</v>
      </c>
      <c r="G355" s="6" t="s">
        <v>929</v>
      </c>
      <c r="H355" s="7">
        <v>44151</v>
      </c>
      <c r="I355" s="6">
        <v>13</v>
      </c>
      <c r="J355" s="6" t="s">
        <v>25</v>
      </c>
      <c r="K355" s="6" t="s">
        <v>930</v>
      </c>
      <c r="L355" s="6" t="s">
        <v>931</v>
      </c>
      <c r="M355" s="6">
        <v>1</v>
      </c>
      <c r="N355" s="8">
        <v>20160</v>
      </c>
      <c r="O355" s="6" t="s">
        <v>28</v>
      </c>
      <c r="P355" s="6" t="s">
        <v>339</v>
      </c>
      <c r="Q355" s="6" t="s">
        <v>91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936</v>
      </c>
      <c r="F356" s="6" t="s">
        <v>937</v>
      </c>
      <c r="G356" s="6" t="s">
        <v>929</v>
      </c>
      <c r="H356" s="7">
        <v>44151</v>
      </c>
      <c r="I356" s="6">
        <v>13</v>
      </c>
      <c r="J356" s="6" t="s">
        <v>25</v>
      </c>
      <c r="K356" s="6" t="s">
        <v>930</v>
      </c>
      <c r="L356" s="6" t="s">
        <v>931</v>
      </c>
      <c r="M356" s="6">
        <v>1</v>
      </c>
      <c r="N356" s="8">
        <v>72261</v>
      </c>
      <c r="O356" s="6" t="s">
        <v>28</v>
      </c>
      <c r="P356" s="6" t="s">
        <v>339</v>
      </c>
      <c r="Q356" s="6" t="s">
        <v>91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938</v>
      </c>
      <c r="F357" s="6" t="s">
        <v>939</v>
      </c>
      <c r="G357" s="6" t="s">
        <v>929</v>
      </c>
      <c r="H357" s="7">
        <v>44151</v>
      </c>
      <c r="I357" s="6">
        <v>13</v>
      </c>
      <c r="J357" s="6" t="s">
        <v>25</v>
      </c>
      <c r="K357" s="6" t="s">
        <v>930</v>
      </c>
      <c r="L357" s="6" t="s">
        <v>931</v>
      </c>
      <c r="M357" s="6">
        <v>1</v>
      </c>
      <c r="N357" s="8">
        <v>89067</v>
      </c>
      <c r="O357" s="6" t="s">
        <v>28</v>
      </c>
      <c r="P357" s="6" t="s">
        <v>339</v>
      </c>
      <c r="Q357" s="6" t="s">
        <v>91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940</v>
      </c>
      <c r="F358" s="6" t="s">
        <v>941</v>
      </c>
      <c r="G358" s="6" t="s">
        <v>929</v>
      </c>
      <c r="H358" s="7">
        <v>44151</v>
      </c>
      <c r="I358" s="6">
        <v>13</v>
      </c>
      <c r="J358" s="6" t="s">
        <v>25</v>
      </c>
      <c r="K358" s="6" t="s">
        <v>930</v>
      </c>
      <c r="L358" s="6" t="s">
        <v>931</v>
      </c>
      <c r="M358" s="6">
        <v>8</v>
      </c>
      <c r="N358" s="8">
        <v>24136</v>
      </c>
      <c r="O358" s="6" t="s">
        <v>28</v>
      </c>
      <c r="P358" s="6" t="s">
        <v>339</v>
      </c>
      <c r="Q358" s="6" t="s">
        <v>91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942</v>
      </c>
      <c r="F359" s="6" t="s">
        <v>943</v>
      </c>
      <c r="G359" s="6" t="s">
        <v>929</v>
      </c>
      <c r="H359" s="7">
        <v>44151</v>
      </c>
      <c r="I359" s="6">
        <v>13</v>
      </c>
      <c r="J359" s="6" t="s">
        <v>25</v>
      </c>
      <c r="K359" s="6" t="s">
        <v>930</v>
      </c>
      <c r="L359" s="6" t="s">
        <v>931</v>
      </c>
      <c r="M359" s="6">
        <v>1</v>
      </c>
      <c r="N359" s="8">
        <v>78143</v>
      </c>
      <c r="O359" s="6" t="s">
        <v>28</v>
      </c>
      <c r="P359" s="6" t="s">
        <v>339</v>
      </c>
      <c r="Q359" s="6" t="s">
        <v>91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944</v>
      </c>
      <c r="F360" s="6" t="s">
        <v>945</v>
      </c>
      <c r="G360" s="6" t="s">
        <v>929</v>
      </c>
      <c r="H360" s="7">
        <v>44151</v>
      </c>
      <c r="I360" s="6">
        <v>13</v>
      </c>
      <c r="J360" s="6" t="s">
        <v>25</v>
      </c>
      <c r="K360" s="6" t="s">
        <v>930</v>
      </c>
      <c r="L360" s="6" t="s">
        <v>931</v>
      </c>
      <c r="M360" s="6">
        <v>1</v>
      </c>
      <c r="N360" s="8">
        <v>17513</v>
      </c>
      <c r="O360" s="6" t="s">
        <v>28</v>
      </c>
      <c r="P360" s="6" t="s">
        <v>339</v>
      </c>
      <c r="Q360" s="6" t="s">
        <v>91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85</v>
      </c>
      <c r="F361" s="6" t="s">
        <v>505</v>
      </c>
      <c r="G361" s="6" t="s">
        <v>946</v>
      </c>
      <c r="H361" s="7">
        <v>44151</v>
      </c>
      <c r="I361" s="6">
        <v>13</v>
      </c>
      <c r="J361" s="6" t="s">
        <v>25</v>
      </c>
      <c r="K361" s="6" t="s">
        <v>507</v>
      </c>
      <c r="L361" s="6" t="s">
        <v>508</v>
      </c>
      <c r="M361" s="6">
        <v>1</v>
      </c>
      <c r="N361" s="8">
        <v>38647</v>
      </c>
      <c r="O361" s="6" t="s">
        <v>90</v>
      </c>
      <c r="P361" s="6" t="s">
        <v>339</v>
      </c>
      <c r="Q361" s="6" t="s">
        <v>91</v>
      </c>
      <c r="R361" s="6" t="s">
        <v>31</v>
      </c>
      <c r="S361" s="6" t="s">
        <v>92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3572</v>
      </c>
      <c r="F362" s="6" t="s">
        <v>947</v>
      </c>
      <c r="G362" s="6" t="s">
        <v>946</v>
      </c>
      <c r="H362" s="7">
        <v>44151</v>
      </c>
      <c r="I362" s="6">
        <v>13</v>
      </c>
      <c r="J362" s="6" t="s">
        <v>25</v>
      </c>
      <c r="K362" s="6" t="s">
        <v>507</v>
      </c>
      <c r="L362" s="6" t="s">
        <v>508</v>
      </c>
      <c r="M362" s="6">
        <v>1</v>
      </c>
      <c r="N362" s="8">
        <v>19319</v>
      </c>
      <c r="O362" s="6" t="s">
        <v>90</v>
      </c>
      <c r="P362" s="6" t="s">
        <v>339</v>
      </c>
      <c r="Q362" s="6" t="s">
        <v>91</v>
      </c>
      <c r="R362" s="6" t="s">
        <v>31</v>
      </c>
      <c r="S362" s="6" t="s">
        <v>92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4292</v>
      </c>
      <c r="F363" s="6" t="s">
        <v>948</v>
      </c>
      <c r="G363" s="6" t="s">
        <v>949</v>
      </c>
      <c r="H363" s="7">
        <v>44151</v>
      </c>
      <c r="I363" s="6">
        <v>13</v>
      </c>
      <c r="J363" s="6" t="s">
        <v>25</v>
      </c>
      <c r="K363" s="6" t="s">
        <v>507</v>
      </c>
      <c r="L363" s="6" t="s">
        <v>508</v>
      </c>
      <c r="M363" s="6">
        <v>1</v>
      </c>
      <c r="N363" s="8">
        <v>35286</v>
      </c>
      <c r="O363" s="6" t="s">
        <v>90</v>
      </c>
      <c r="P363" s="6" t="s">
        <v>339</v>
      </c>
      <c r="Q363" s="6" t="s">
        <v>91</v>
      </c>
      <c r="R363" s="6" t="s">
        <v>31</v>
      </c>
      <c r="S363" s="6" t="s">
        <v>92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13208</v>
      </c>
      <c r="F364" s="6" t="s">
        <v>203</v>
      </c>
      <c r="G364" s="6" t="s">
        <v>950</v>
      </c>
      <c r="H364" s="7">
        <v>44152</v>
      </c>
      <c r="I364" s="6">
        <v>13</v>
      </c>
      <c r="J364" s="6" t="s">
        <v>25</v>
      </c>
      <c r="K364" s="6" t="s">
        <v>951</v>
      </c>
      <c r="L364" s="6" t="s">
        <v>952</v>
      </c>
      <c r="M364" s="6">
        <v>1</v>
      </c>
      <c r="N364" s="8">
        <v>19319</v>
      </c>
      <c r="O364" s="6" t="s">
        <v>28</v>
      </c>
      <c r="P364" s="6" t="s">
        <v>339</v>
      </c>
      <c r="Q364" s="6" t="s">
        <v>91</v>
      </c>
      <c r="R364" s="6" t="s">
        <v>31</v>
      </c>
      <c r="S364" s="6" t="s">
        <v>92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51104</v>
      </c>
      <c r="F365" s="6" t="s">
        <v>495</v>
      </c>
      <c r="G365" s="6" t="s">
        <v>953</v>
      </c>
      <c r="H365" s="7">
        <v>44152</v>
      </c>
      <c r="I365" s="6">
        <v>13</v>
      </c>
      <c r="J365" s="6" t="s">
        <v>25</v>
      </c>
      <c r="K365" s="6" t="s">
        <v>497</v>
      </c>
      <c r="L365" s="6" t="s">
        <v>498</v>
      </c>
      <c r="M365" s="6">
        <v>1</v>
      </c>
      <c r="N365" s="8">
        <v>42933</v>
      </c>
      <c r="O365" s="6" t="s">
        <v>28</v>
      </c>
      <c r="P365" s="6" t="s">
        <v>339</v>
      </c>
      <c r="Q365" s="6" t="s">
        <v>91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954</v>
      </c>
      <c r="F366" s="6" t="s">
        <v>955</v>
      </c>
      <c r="G366" s="6" t="s">
        <v>956</v>
      </c>
      <c r="H366" s="7">
        <v>44152</v>
      </c>
      <c r="I366" s="6">
        <v>13</v>
      </c>
      <c r="J366" s="6" t="s">
        <v>25</v>
      </c>
      <c r="K366" s="6" t="s">
        <v>957</v>
      </c>
      <c r="L366" s="6" t="s">
        <v>958</v>
      </c>
      <c r="M366" s="6">
        <v>2</v>
      </c>
      <c r="N366" s="8">
        <v>35362</v>
      </c>
      <c r="O366" s="6" t="s">
        <v>28</v>
      </c>
      <c r="P366" s="6" t="s">
        <v>339</v>
      </c>
      <c r="Q366" s="6" t="s">
        <v>91</v>
      </c>
      <c r="R366" s="6" t="s">
        <v>31</v>
      </c>
      <c r="S366" s="6" t="s">
        <v>92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548</v>
      </c>
      <c r="F367" s="6" t="s">
        <v>549</v>
      </c>
      <c r="G367" s="6" t="s">
        <v>959</v>
      </c>
      <c r="H367" s="7">
        <v>44152</v>
      </c>
      <c r="I367" s="6">
        <v>13</v>
      </c>
      <c r="J367" s="6" t="s">
        <v>25</v>
      </c>
      <c r="K367" s="6" t="s">
        <v>960</v>
      </c>
      <c r="L367" s="6" t="s">
        <v>961</v>
      </c>
      <c r="M367" s="6">
        <v>1</v>
      </c>
      <c r="N367" s="8">
        <v>46143</v>
      </c>
      <c r="O367" s="6" t="s">
        <v>28</v>
      </c>
      <c r="P367" s="6" t="s">
        <v>339</v>
      </c>
      <c r="Q367" s="6" t="s">
        <v>91</v>
      </c>
      <c r="R367" s="6" t="s">
        <v>31</v>
      </c>
      <c r="S367" s="6" t="s">
        <v>92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857</v>
      </c>
      <c r="F368" s="6" t="s">
        <v>858</v>
      </c>
      <c r="G368" s="6" t="s">
        <v>962</v>
      </c>
      <c r="H368" s="7">
        <v>44152</v>
      </c>
      <c r="I368" s="6">
        <v>13</v>
      </c>
      <c r="J368" s="6" t="s">
        <v>25</v>
      </c>
      <c r="K368" s="6" t="s">
        <v>963</v>
      </c>
      <c r="L368" s="6" t="s">
        <v>964</v>
      </c>
      <c r="M368" s="6">
        <v>2</v>
      </c>
      <c r="N368" s="8">
        <v>84016</v>
      </c>
      <c r="O368" s="6" t="s">
        <v>28</v>
      </c>
      <c r="P368" s="6" t="s">
        <v>339</v>
      </c>
      <c r="Q368" s="6" t="s">
        <v>91</v>
      </c>
      <c r="R368" s="6" t="s">
        <v>31</v>
      </c>
      <c r="S368" s="6" t="s">
        <v>92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320</v>
      </c>
      <c r="F369" s="6" t="s">
        <v>321</v>
      </c>
      <c r="G369" s="6" t="s">
        <v>965</v>
      </c>
      <c r="H369" s="7">
        <v>44152</v>
      </c>
      <c r="I369" s="6">
        <v>13</v>
      </c>
      <c r="J369" s="6" t="s">
        <v>25</v>
      </c>
      <c r="K369" s="6" t="s">
        <v>898</v>
      </c>
      <c r="L369" s="6" t="s">
        <v>899</v>
      </c>
      <c r="M369" s="6">
        <v>2</v>
      </c>
      <c r="N369" s="8">
        <v>2472</v>
      </c>
      <c r="O369" s="6" t="s">
        <v>28</v>
      </c>
      <c r="P369" s="6" t="s">
        <v>339</v>
      </c>
      <c r="Q369" s="6" t="s">
        <v>91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322</v>
      </c>
      <c r="F370" s="6" t="s">
        <v>321</v>
      </c>
      <c r="G370" s="6" t="s">
        <v>965</v>
      </c>
      <c r="H370" s="7">
        <v>44152</v>
      </c>
      <c r="I370" s="6">
        <v>13</v>
      </c>
      <c r="J370" s="6" t="s">
        <v>25</v>
      </c>
      <c r="K370" s="6" t="s">
        <v>898</v>
      </c>
      <c r="L370" s="6" t="s">
        <v>899</v>
      </c>
      <c r="M370" s="6">
        <v>2</v>
      </c>
      <c r="N370" s="8">
        <v>1700</v>
      </c>
      <c r="O370" s="6" t="s">
        <v>28</v>
      </c>
      <c r="P370" s="6" t="s">
        <v>339</v>
      </c>
      <c r="Q370" s="6" t="s">
        <v>91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966</v>
      </c>
      <c r="F371" s="6" t="s">
        <v>967</v>
      </c>
      <c r="G371" s="6" t="s">
        <v>965</v>
      </c>
      <c r="H371" s="7">
        <v>44152</v>
      </c>
      <c r="I371" s="6">
        <v>13</v>
      </c>
      <c r="J371" s="6" t="s">
        <v>25</v>
      </c>
      <c r="K371" s="6" t="s">
        <v>898</v>
      </c>
      <c r="L371" s="6" t="s">
        <v>899</v>
      </c>
      <c r="M371" s="6">
        <v>1</v>
      </c>
      <c r="N371" s="8">
        <v>18993</v>
      </c>
      <c r="O371" s="6" t="s">
        <v>28</v>
      </c>
      <c r="P371" s="6" t="s">
        <v>339</v>
      </c>
      <c r="Q371" s="6" t="s">
        <v>91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5058</v>
      </c>
      <c r="F372" s="6" t="s">
        <v>968</v>
      </c>
      <c r="G372" s="6" t="s">
        <v>965</v>
      </c>
      <c r="H372" s="7">
        <v>44152</v>
      </c>
      <c r="I372" s="6">
        <v>13</v>
      </c>
      <c r="J372" s="6" t="s">
        <v>25</v>
      </c>
      <c r="K372" s="6" t="s">
        <v>898</v>
      </c>
      <c r="L372" s="6" t="s">
        <v>899</v>
      </c>
      <c r="M372" s="6">
        <v>1</v>
      </c>
      <c r="N372" s="8">
        <v>54278</v>
      </c>
      <c r="O372" s="6" t="s">
        <v>28</v>
      </c>
      <c r="P372" s="6" t="s">
        <v>339</v>
      </c>
      <c r="Q372" s="6" t="s">
        <v>91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60554</v>
      </c>
      <c r="F373" s="6" t="s">
        <v>969</v>
      </c>
      <c r="G373" s="6" t="s">
        <v>970</v>
      </c>
      <c r="H373" s="7">
        <v>44152</v>
      </c>
      <c r="I373" s="6">
        <v>13</v>
      </c>
      <c r="J373" s="6" t="s">
        <v>25</v>
      </c>
      <c r="K373" s="6" t="s">
        <v>898</v>
      </c>
      <c r="L373" s="6" t="s">
        <v>899</v>
      </c>
      <c r="M373" s="6">
        <v>1</v>
      </c>
      <c r="N373" s="8">
        <v>17779</v>
      </c>
      <c r="O373" s="6" t="s">
        <v>28</v>
      </c>
      <c r="P373" s="6" t="s">
        <v>339</v>
      </c>
      <c r="Q373" s="6" t="s">
        <v>91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966</v>
      </c>
      <c r="F374" s="6" t="s">
        <v>967</v>
      </c>
      <c r="G374" s="6" t="s">
        <v>970</v>
      </c>
      <c r="H374" s="7">
        <v>44152</v>
      </c>
      <c r="I374" s="6">
        <v>13</v>
      </c>
      <c r="J374" s="6" t="s">
        <v>25</v>
      </c>
      <c r="K374" s="6" t="s">
        <v>898</v>
      </c>
      <c r="L374" s="6" t="s">
        <v>899</v>
      </c>
      <c r="M374" s="6">
        <v>3</v>
      </c>
      <c r="N374" s="8">
        <v>56979</v>
      </c>
      <c r="O374" s="6" t="s">
        <v>28</v>
      </c>
      <c r="P374" s="6" t="s">
        <v>339</v>
      </c>
      <c r="Q374" s="6" t="s">
        <v>91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971</v>
      </c>
      <c r="F375" s="6" t="s">
        <v>972</v>
      </c>
      <c r="G375" s="6" t="s">
        <v>973</v>
      </c>
      <c r="H375" s="7">
        <v>44152</v>
      </c>
      <c r="I375" s="6">
        <v>13</v>
      </c>
      <c r="J375" s="6" t="s">
        <v>25</v>
      </c>
      <c r="K375" s="6" t="s">
        <v>905</v>
      </c>
      <c r="L375" s="6" t="s">
        <v>906</v>
      </c>
      <c r="M375" s="6">
        <v>1</v>
      </c>
      <c r="N375" s="8">
        <v>504193</v>
      </c>
      <c r="O375" s="6" t="s">
        <v>28</v>
      </c>
      <c r="P375" s="6" t="s">
        <v>339</v>
      </c>
      <c r="Q375" s="6" t="s">
        <v>91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10426</v>
      </c>
      <c r="F376" s="6" t="s">
        <v>162</v>
      </c>
      <c r="G376" s="6" t="s">
        <v>974</v>
      </c>
      <c r="H376" s="7">
        <v>44152</v>
      </c>
      <c r="I376" s="6">
        <v>13</v>
      </c>
      <c r="J376" s="6" t="s">
        <v>25</v>
      </c>
      <c r="K376" s="6" t="s">
        <v>898</v>
      </c>
      <c r="L376" s="6" t="s">
        <v>899</v>
      </c>
      <c r="M376" s="6">
        <v>2</v>
      </c>
      <c r="N376" s="8">
        <v>84016</v>
      </c>
      <c r="O376" s="6" t="s">
        <v>28</v>
      </c>
      <c r="P376" s="6" t="s">
        <v>339</v>
      </c>
      <c r="Q376" s="6" t="s">
        <v>91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975</v>
      </c>
      <c r="F377" s="6" t="s">
        <v>976</v>
      </c>
      <c r="G377" s="6" t="s">
        <v>977</v>
      </c>
      <c r="H377" s="7">
        <v>44152</v>
      </c>
      <c r="I377" s="6">
        <v>13</v>
      </c>
      <c r="J377" s="6" t="s">
        <v>25</v>
      </c>
      <c r="K377" s="6" t="s">
        <v>868</v>
      </c>
      <c r="L377" s="6" t="s">
        <v>869</v>
      </c>
      <c r="M377" s="6">
        <v>1</v>
      </c>
      <c r="N377" s="8">
        <v>96899</v>
      </c>
      <c r="O377" s="6" t="s">
        <v>28</v>
      </c>
      <c r="P377" s="6" t="s">
        <v>339</v>
      </c>
      <c r="Q377" s="6" t="s">
        <v>91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978</v>
      </c>
      <c r="F378" s="6" t="s">
        <v>979</v>
      </c>
      <c r="G378" s="6" t="s">
        <v>977</v>
      </c>
      <c r="H378" s="7">
        <v>44152</v>
      </c>
      <c r="I378" s="6">
        <v>13</v>
      </c>
      <c r="J378" s="6" t="s">
        <v>25</v>
      </c>
      <c r="K378" s="6" t="s">
        <v>868</v>
      </c>
      <c r="L378" s="6" t="s">
        <v>869</v>
      </c>
      <c r="M378" s="6">
        <v>1</v>
      </c>
      <c r="N378" s="8">
        <v>71766</v>
      </c>
      <c r="O378" s="6" t="s">
        <v>28</v>
      </c>
      <c r="P378" s="6" t="s">
        <v>339</v>
      </c>
      <c r="Q378" s="6" t="s">
        <v>91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25300</v>
      </c>
      <c r="F379" s="6" t="s">
        <v>980</v>
      </c>
      <c r="G379" s="6" t="s">
        <v>981</v>
      </c>
      <c r="H379" s="7">
        <v>44153</v>
      </c>
      <c r="I379" s="6">
        <v>13</v>
      </c>
      <c r="J379" s="6" t="s">
        <v>25</v>
      </c>
      <c r="K379" s="6" t="s">
        <v>982</v>
      </c>
      <c r="L379" s="6" t="s">
        <v>983</v>
      </c>
      <c r="M379" s="6">
        <v>1</v>
      </c>
      <c r="N379" s="8">
        <v>13807</v>
      </c>
      <c r="O379" s="6" t="s">
        <v>28</v>
      </c>
      <c r="P379" s="6" t="s">
        <v>339</v>
      </c>
      <c r="Q379" s="6" t="s">
        <v>91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59</v>
      </c>
      <c r="F380" s="6" t="s">
        <v>183</v>
      </c>
      <c r="G380" s="6" t="s">
        <v>984</v>
      </c>
      <c r="H380" s="7">
        <v>44153</v>
      </c>
      <c r="I380" s="6">
        <v>13</v>
      </c>
      <c r="J380" s="6" t="s">
        <v>25</v>
      </c>
      <c r="K380" s="6" t="s">
        <v>604</v>
      </c>
      <c r="L380" s="6" t="s">
        <v>605</v>
      </c>
      <c r="M380" s="6">
        <v>1</v>
      </c>
      <c r="N380" s="8">
        <v>26042</v>
      </c>
      <c r="O380" s="6" t="s">
        <v>90</v>
      </c>
      <c r="P380" s="6" t="s">
        <v>339</v>
      </c>
      <c r="Q380" s="6" t="s">
        <v>91</v>
      </c>
      <c r="R380" s="6" t="s">
        <v>31</v>
      </c>
      <c r="S380" s="6" t="s">
        <v>92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80100</v>
      </c>
      <c r="F381" s="6" t="s">
        <v>985</v>
      </c>
      <c r="G381" s="6" t="s">
        <v>986</v>
      </c>
      <c r="H381" s="7">
        <v>44153</v>
      </c>
      <c r="I381" s="6">
        <v>13</v>
      </c>
      <c r="J381" s="6" t="s">
        <v>25</v>
      </c>
      <c r="K381" s="6" t="s">
        <v>608</v>
      </c>
      <c r="L381" s="6" t="s">
        <v>609</v>
      </c>
      <c r="M381" s="6">
        <v>1</v>
      </c>
      <c r="N381" s="8">
        <v>4370</v>
      </c>
      <c r="O381" s="6" t="s">
        <v>28</v>
      </c>
      <c r="P381" s="6" t="s">
        <v>339</v>
      </c>
      <c r="Q381" s="6" t="s">
        <v>91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25278</v>
      </c>
      <c r="F382" s="6" t="s">
        <v>987</v>
      </c>
      <c r="G382" s="6" t="s">
        <v>988</v>
      </c>
      <c r="H382" s="7">
        <v>44153</v>
      </c>
      <c r="I382" s="6">
        <v>13</v>
      </c>
      <c r="J382" s="6" t="s">
        <v>25</v>
      </c>
      <c r="K382" s="6" t="s">
        <v>982</v>
      </c>
      <c r="L382" s="6" t="s">
        <v>983</v>
      </c>
      <c r="M382" s="6">
        <v>2</v>
      </c>
      <c r="N382" s="8">
        <v>23786</v>
      </c>
      <c r="O382" s="6" t="s">
        <v>28</v>
      </c>
      <c r="P382" s="6" t="s">
        <v>339</v>
      </c>
      <c r="Q382" s="6" t="s">
        <v>91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115</v>
      </c>
      <c r="F383" s="6" t="s">
        <v>116</v>
      </c>
      <c r="G383" s="6" t="s">
        <v>989</v>
      </c>
      <c r="H383" s="7">
        <v>44153</v>
      </c>
      <c r="I383" s="6">
        <v>13</v>
      </c>
      <c r="J383" s="6" t="s">
        <v>25</v>
      </c>
      <c r="K383" s="6" t="s">
        <v>990</v>
      </c>
      <c r="L383" s="6" t="s">
        <v>991</v>
      </c>
      <c r="M383" s="6">
        <v>1</v>
      </c>
      <c r="N383" s="8">
        <v>43647</v>
      </c>
      <c r="O383" s="6" t="s">
        <v>28</v>
      </c>
      <c r="P383" s="6" t="s">
        <v>339</v>
      </c>
      <c r="Q383" s="6" t="s">
        <v>91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3200</v>
      </c>
      <c r="F384" s="6" t="s">
        <v>992</v>
      </c>
      <c r="G384" s="6" t="s">
        <v>993</v>
      </c>
      <c r="H384" s="7">
        <v>44153</v>
      </c>
      <c r="I384" s="6">
        <v>13</v>
      </c>
      <c r="J384" s="6" t="s">
        <v>25</v>
      </c>
      <c r="K384" s="6" t="s">
        <v>994</v>
      </c>
      <c r="L384" s="6" t="s">
        <v>995</v>
      </c>
      <c r="M384" s="6">
        <v>1</v>
      </c>
      <c r="N384" s="8">
        <v>34445</v>
      </c>
      <c r="O384" s="6" t="s">
        <v>90</v>
      </c>
      <c r="P384" s="6" t="s">
        <v>339</v>
      </c>
      <c r="Q384" s="6" t="s">
        <v>91</v>
      </c>
      <c r="R384" s="6" t="s">
        <v>31</v>
      </c>
      <c r="S384" s="6" t="s">
        <v>92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86323</v>
      </c>
      <c r="F385" s="6" t="s">
        <v>996</v>
      </c>
      <c r="G385" s="6" t="s">
        <v>997</v>
      </c>
      <c r="H385" s="7">
        <v>44153</v>
      </c>
      <c r="I385" s="6">
        <v>13</v>
      </c>
      <c r="J385" s="6" t="s">
        <v>25</v>
      </c>
      <c r="K385" s="6" t="s">
        <v>729</v>
      </c>
      <c r="L385" s="6" t="s">
        <v>730</v>
      </c>
      <c r="M385" s="6">
        <v>1</v>
      </c>
      <c r="N385" s="8">
        <v>13437</v>
      </c>
      <c r="O385" s="6" t="s">
        <v>28</v>
      </c>
      <c r="P385" s="6" t="s">
        <v>339</v>
      </c>
      <c r="Q385" s="6" t="s">
        <v>91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998</v>
      </c>
      <c r="F386" s="6" t="s">
        <v>999</v>
      </c>
      <c r="G386" s="6" t="s">
        <v>1000</v>
      </c>
      <c r="H386" s="7">
        <v>44153</v>
      </c>
      <c r="I386" s="6">
        <v>13</v>
      </c>
      <c r="J386" s="6" t="s">
        <v>25</v>
      </c>
      <c r="K386" s="6" t="s">
        <v>1001</v>
      </c>
      <c r="L386" s="6" t="s">
        <v>1002</v>
      </c>
      <c r="M386" s="6">
        <v>1</v>
      </c>
      <c r="N386" s="8">
        <v>21672</v>
      </c>
      <c r="O386" s="6" t="s">
        <v>28</v>
      </c>
      <c r="P386" s="6" t="s">
        <v>339</v>
      </c>
      <c r="Q386" s="6" t="s">
        <v>91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885</v>
      </c>
      <c r="F387" s="6" t="s">
        <v>886</v>
      </c>
      <c r="G387" s="6" t="s">
        <v>1003</v>
      </c>
      <c r="H387" s="7">
        <v>44153</v>
      </c>
      <c r="I387" s="6">
        <v>13</v>
      </c>
      <c r="J387" s="6" t="s">
        <v>25</v>
      </c>
      <c r="K387" s="6" t="s">
        <v>725</v>
      </c>
      <c r="L387" s="6" t="s">
        <v>726</v>
      </c>
      <c r="M387" s="6">
        <v>1</v>
      </c>
      <c r="N387" s="8">
        <v>4857</v>
      </c>
      <c r="O387" s="6" t="s">
        <v>28</v>
      </c>
      <c r="P387" s="6" t="s">
        <v>339</v>
      </c>
      <c r="Q387" s="6" t="s">
        <v>91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768</v>
      </c>
      <c r="F388" s="6" t="s">
        <v>769</v>
      </c>
      <c r="G388" s="6" t="s">
        <v>1004</v>
      </c>
      <c r="H388" s="7">
        <v>44153</v>
      </c>
      <c r="I388" s="6">
        <v>13</v>
      </c>
      <c r="J388" s="6" t="s">
        <v>25</v>
      </c>
      <c r="K388" s="6" t="s">
        <v>1005</v>
      </c>
      <c r="L388" s="6" t="s">
        <v>1006</v>
      </c>
      <c r="M388" s="6">
        <v>1</v>
      </c>
      <c r="N388" s="8">
        <v>41168</v>
      </c>
      <c r="O388" s="6" t="s">
        <v>28</v>
      </c>
      <c r="P388" s="6" t="s">
        <v>339</v>
      </c>
      <c r="Q388" s="6" t="s">
        <v>91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73</v>
      </c>
      <c r="F389" s="6" t="s">
        <v>200</v>
      </c>
      <c r="G389" s="6" t="s">
        <v>1007</v>
      </c>
      <c r="H389" s="7">
        <v>44153</v>
      </c>
      <c r="I389" s="6">
        <v>13</v>
      </c>
      <c r="J389" s="6" t="s">
        <v>25</v>
      </c>
      <c r="K389" s="6" t="s">
        <v>1008</v>
      </c>
      <c r="L389" s="6" t="s">
        <v>1009</v>
      </c>
      <c r="M389" s="6">
        <v>1</v>
      </c>
      <c r="N389" s="8">
        <v>12597</v>
      </c>
      <c r="O389" s="6" t="s">
        <v>90</v>
      </c>
      <c r="P389" s="6" t="s">
        <v>339</v>
      </c>
      <c r="Q389" s="6" t="s">
        <v>91</v>
      </c>
      <c r="R389" s="6" t="s">
        <v>31</v>
      </c>
      <c r="S389" s="6" t="s">
        <v>92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1010</v>
      </c>
      <c r="F390" s="6" t="s">
        <v>1011</v>
      </c>
      <c r="G390" s="6" t="s">
        <v>1012</v>
      </c>
      <c r="H390" s="7">
        <v>44154</v>
      </c>
      <c r="I390" s="6">
        <v>13</v>
      </c>
      <c r="J390" s="6" t="s">
        <v>25</v>
      </c>
      <c r="K390" s="6" t="s">
        <v>1013</v>
      </c>
      <c r="L390" s="6" t="s">
        <v>1014</v>
      </c>
      <c r="M390" s="6">
        <v>1</v>
      </c>
      <c r="N390" s="8">
        <v>8581</v>
      </c>
      <c r="O390" s="6" t="s">
        <v>28</v>
      </c>
      <c r="P390" s="6" t="s">
        <v>339</v>
      </c>
      <c r="Q390" s="6" t="s">
        <v>91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10049</v>
      </c>
      <c r="F391" s="6" t="s">
        <v>650</v>
      </c>
      <c r="G391" s="6" t="s">
        <v>1012</v>
      </c>
      <c r="H391" s="7">
        <v>44154</v>
      </c>
      <c r="I391" s="6">
        <v>13</v>
      </c>
      <c r="J391" s="6" t="s">
        <v>25</v>
      </c>
      <c r="K391" s="6" t="s">
        <v>1013</v>
      </c>
      <c r="L391" s="6" t="s">
        <v>1014</v>
      </c>
      <c r="M391" s="6">
        <v>3</v>
      </c>
      <c r="N391" s="8">
        <v>42180</v>
      </c>
      <c r="O391" s="6" t="s">
        <v>28</v>
      </c>
      <c r="P391" s="6" t="s">
        <v>339</v>
      </c>
      <c r="Q391" s="6" t="s">
        <v>91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1015</v>
      </c>
      <c r="F392" s="6" t="s">
        <v>1016</v>
      </c>
      <c r="G392" s="6" t="s">
        <v>1017</v>
      </c>
      <c r="H392" s="7">
        <v>44154</v>
      </c>
      <c r="I392" s="6">
        <v>13</v>
      </c>
      <c r="J392" s="6" t="s">
        <v>25</v>
      </c>
      <c r="K392" s="6" t="s">
        <v>1018</v>
      </c>
      <c r="L392" s="6" t="s">
        <v>1019</v>
      </c>
      <c r="M392" s="6">
        <v>2</v>
      </c>
      <c r="N392" s="8">
        <v>137798</v>
      </c>
      <c r="O392" s="6" t="s">
        <v>28</v>
      </c>
      <c r="P392" s="6" t="s">
        <v>339</v>
      </c>
      <c r="Q392" s="6" t="s">
        <v>91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244</v>
      </c>
      <c r="F393" s="6" t="s">
        <v>245</v>
      </c>
      <c r="G393" s="6" t="s">
        <v>1020</v>
      </c>
      <c r="H393" s="7">
        <v>44154</v>
      </c>
      <c r="I393" s="6">
        <v>13</v>
      </c>
      <c r="J393" s="6" t="s">
        <v>25</v>
      </c>
      <c r="K393" s="6" t="s">
        <v>1021</v>
      </c>
      <c r="L393" s="6" t="s">
        <v>1022</v>
      </c>
      <c r="M393" s="6">
        <v>1</v>
      </c>
      <c r="N393" s="8">
        <v>36966</v>
      </c>
      <c r="O393" s="6" t="s">
        <v>28</v>
      </c>
      <c r="P393" s="6" t="s">
        <v>339</v>
      </c>
      <c r="Q393" s="6" t="s">
        <v>91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247</v>
      </c>
      <c r="F394" s="6" t="s">
        <v>248</v>
      </c>
      <c r="G394" s="6" t="s">
        <v>1020</v>
      </c>
      <c r="H394" s="7">
        <v>44154</v>
      </c>
      <c r="I394" s="6">
        <v>13</v>
      </c>
      <c r="J394" s="6" t="s">
        <v>25</v>
      </c>
      <c r="K394" s="6" t="s">
        <v>1021</v>
      </c>
      <c r="L394" s="6" t="s">
        <v>1022</v>
      </c>
      <c r="M394" s="6">
        <v>1</v>
      </c>
      <c r="N394" s="8">
        <v>63857</v>
      </c>
      <c r="O394" s="6" t="s">
        <v>28</v>
      </c>
      <c r="P394" s="6" t="s">
        <v>339</v>
      </c>
      <c r="Q394" s="6" t="s">
        <v>91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293</v>
      </c>
      <c r="F395" s="6" t="s">
        <v>294</v>
      </c>
      <c r="G395" s="6" t="s">
        <v>1020</v>
      </c>
      <c r="H395" s="7">
        <v>44154</v>
      </c>
      <c r="I395" s="6">
        <v>13</v>
      </c>
      <c r="J395" s="6" t="s">
        <v>25</v>
      </c>
      <c r="K395" s="6" t="s">
        <v>1021</v>
      </c>
      <c r="L395" s="6" t="s">
        <v>1022</v>
      </c>
      <c r="M395" s="6">
        <v>2</v>
      </c>
      <c r="N395" s="8">
        <v>66690</v>
      </c>
      <c r="O395" s="6" t="s">
        <v>28</v>
      </c>
      <c r="P395" s="6" t="s">
        <v>339</v>
      </c>
      <c r="Q395" s="6" t="s">
        <v>91</v>
      </c>
      <c r="R395" s="6" t="s">
        <v>31</v>
      </c>
      <c r="S395" s="6" t="s">
        <v>92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1023</v>
      </c>
      <c r="F396" s="6" t="s">
        <v>1024</v>
      </c>
      <c r="G396" s="6" t="s">
        <v>1025</v>
      </c>
      <c r="H396" s="7">
        <v>44154</v>
      </c>
      <c r="I396" s="6">
        <v>13</v>
      </c>
      <c r="J396" s="6" t="s">
        <v>25</v>
      </c>
      <c r="K396" s="6" t="s">
        <v>1021</v>
      </c>
      <c r="L396" s="6" t="s">
        <v>1022</v>
      </c>
      <c r="M396" s="6">
        <v>1</v>
      </c>
      <c r="N396" s="8">
        <v>19319</v>
      </c>
      <c r="O396" s="6" t="s">
        <v>28</v>
      </c>
      <c r="P396" s="6" t="s">
        <v>339</v>
      </c>
      <c r="Q396" s="6" t="s">
        <v>91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25341</v>
      </c>
      <c r="F397" s="6" t="s">
        <v>492</v>
      </c>
      <c r="G397" s="6" t="s">
        <v>1026</v>
      </c>
      <c r="H397" s="7">
        <v>44154</v>
      </c>
      <c r="I397" s="6">
        <v>13</v>
      </c>
      <c r="J397" s="6" t="s">
        <v>25</v>
      </c>
      <c r="K397" s="6" t="s">
        <v>45</v>
      </c>
      <c r="L397" s="6" t="s">
        <v>46</v>
      </c>
      <c r="M397" s="6">
        <v>2</v>
      </c>
      <c r="N397" s="8">
        <v>20958</v>
      </c>
      <c r="O397" s="6" t="s">
        <v>28</v>
      </c>
      <c r="P397" s="6" t="s">
        <v>339</v>
      </c>
      <c r="Q397" s="6" t="s">
        <v>91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25342</v>
      </c>
      <c r="F398" s="6" t="s">
        <v>494</v>
      </c>
      <c r="G398" s="6" t="s">
        <v>1026</v>
      </c>
      <c r="H398" s="7">
        <v>44154</v>
      </c>
      <c r="I398" s="6">
        <v>13</v>
      </c>
      <c r="J398" s="6" t="s">
        <v>25</v>
      </c>
      <c r="K398" s="6" t="s">
        <v>45</v>
      </c>
      <c r="L398" s="6" t="s">
        <v>46</v>
      </c>
      <c r="M398" s="6">
        <v>2</v>
      </c>
      <c r="N398" s="8">
        <v>15462</v>
      </c>
      <c r="O398" s="6" t="s">
        <v>28</v>
      </c>
      <c r="P398" s="6" t="s">
        <v>339</v>
      </c>
      <c r="Q398" s="6" t="s">
        <v>91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1027</v>
      </c>
      <c r="F399" s="6" t="s">
        <v>1028</v>
      </c>
      <c r="G399" s="6" t="s">
        <v>1029</v>
      </c>
      <c r="H399" s="7">
        <v>44154</v>
      </c>
      <c r="I399" s="6">
        <v>13</v>
      </c>
      <c r="J399" s="6" t="s">
        <v>25</v>
      </c>
      <c r="K399" s="6" t="s">
        <v>1030</v>
      </c>
      <c r="L399" s="6" t="s">
        <v>1031</v>
      </c>
      <c r="M399" s="6">
        <v>1</v>
      </c>
      <c r="N399" s="8">
        <v>18950</v>
      </c>
      <c r="O399" s="6" t="s">
        <v>28</v>
      </c>
      <c r="P399" s="6" t="s">
        <v>339</v>
      </c>
      <c r="Q399" s="6" t="s">
        <v>91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1032</v>
      </c>
      <c r="F400" s="6" t="s">
        <v>1033</v>
      </c>
      <c r="G400" s="6" t="s">
        <v>1034</v>
      </c>
      <c r="H400" s="7">
        <v>44154</v>
      </c>
      <c r="I400" s="6">
        <v>13</v>
      </c>
      <c r="J400" s="6" t="s">
        <v>25</v>
      </c>
      <c r="K400" s="6" t="s">
        <v>1035</v>
      </c>
      <c r="L400" s="6" t="s">
        <v>1036</v>
      </c>
      <c r="M400" s="6">
        <v>1</v>
      </c>
      <c r="N400" s="8">
        <v>302513</v>
      </c>
      <c r="O400" s="6" t="s">
        <v>28</v>
      </c>
      <c r="P400" s="6" t="s">
        <v>339</v>
      </c>
      <c r="Q400" s="6" t="s">
        <v>91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84211</v>
      </c>
      <c r="F401" s="6" t="s">
        <v>271</v>
      </c>
      <c r="G401" s="6" t="s">
        <v>1037</v>
      </c>
      <c r="H401" s="7">
        <v>44154</v>
      </c>
      <c r="I401" s="6">
        <v>13</v>
      </c>
      <c r="J401" s="6" t="s">
        <v>25</v>
      </c>
      <c r="K401" s="6" t="s">
        <v>1038</v>
      </c>
      <c r="L401" s="6" t="s">
        <v>1039</v>
      </c>
      <c r="M401" s="6">
        <v>4</v>
      </c>
      <c r="N401" s="8">
        <v>225176</v>
      </c>
      <c r="O401" s="6" t="s">
        <v>28</v>
      </c>
      <c r="P401" s="6" t="s">
        <v>339</v>
      </c>
      <c r="Q401" s="6" t="s">
        <v>91</v>
      </c>
      <c r="R401" s="6" t="s">
        <v>66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90206</v>
      </c>
      <c r="F402" s="6" t="s">
        <v>290</v>
      </c>
      <c r="G402" s="6" t="s">
        <v>1037</v>
      </c>
      <c r="H402" s="7">
        <v>44154</v>
      </c>
      <c r="I402" s="6">
        <v>13</v>
      </c>
      <c r="J402" s="6" t="s">
        <v>25</v>
      </c>
      <c r="K402" s="6" t="s">
        <v>1038</v>
      </c>
      <c r="L402" s="6" t="s">
        <v>1039</v>
      </c>
      <c r="M402" s="6">
        <v>2</v>
      </c>
      <c r="N402" s="8">
        <v>60488</v>
      </c>
      <c r="O402" s="6" t="s">
        <v>28</v>
      </c>
      <c r="P402" s="6" t="s">
        <v>339</v>
      </c>
      <c r="Q402" s="6" t="s">
        <v>91</v>
      </c>
      <c r="R402" s="6" t="s">
        <v>66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3200</v>
      </c>
      <c r="F403" s="6" t="s">
        <v>992</v>
      </c>
      <c r="G403" s="6" t="s">
        <v>1040</v>
      </c>
      <c r="H403" s="7">
        <v>44154</v>
      </c>
      <c r="I403" s="6">
        <v>13</v>
      </c>
      <c r="J403" s="6" t="s">
        <v>25</v>
      </c>
      <c r="K403" s="6" t="s">
        <v>198</v>
      </c>
      <c r="L403" s="6" t="s">
        <v>199</v>
      </c>
      <c r="M403" s="6">
        <v>4</v>
      </c>
      <c r="N403" s="8">
        <v>137780</v>
      </c>
      <c r="O403" s="6" t="s">
        <v>90</v>
      </c>
      <c r="P403" s="6" t="s">
        <v>339</v>
      </c>
      <c r="Q403" s="6" t="s">
        <v>91</v>
      </c>
      <c r="R403" s="6" t="s">
        <v>66</v>
      </c>
      <c r="S403" s="6" t="s">
        <v>92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27134</v>
      </c>
      <c r="F404" s="6" t="s">
        <v>345</v>
      </c>
      <c r="G404" s="6" t="s">
        <v>1040</v>
      </c>
      <c r="H404" s="7">
        <v>44154</v>
      </c>
      <c r="I404" s="6">
        <v>13</v>
      </c>
      <c r="J404" s="6" t="s">
        <v>25</v>
      </c>
      <c r="K404" s="6" t="s">
        <v>198</v>
      </c>
      <c r="L404" s="6" t="s">
        <v>199</v>
      </c>
      <c r="M404" s="6">
        <v>2</v>
      </c>
      <c r="N404" s="8">
        <v>22858</v>
      </c>
      <c r="O404" s="6" t="s">
        <v>28</v>
      </c>
      <c r="P404" s="6" t="s">
        <v>339</v>
      </c>
      <c r="Q404" s="6" t="s">
        <v>91</v>
      </c>
      <c r="R404" s="6" t="s">
        <v>66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216</v>
      </c>
      <c r="F405" s="6" t="s">
        <v>217</v>
      </c>
      <c r="G405" s="6" t="s">
        <v>1040</v>
      </c>
      <c r="H405" s="7">
        <v>44154</v>
      </c>
      <c r="I405" s="6">
        <v>13</v>
      </c>
      <c r="J405" s="6" t="s">
        <v>25</v>
      </c>
      <c r="K405" s="6" t="s">
        <v>198</v>
      </c>
      <c r="L405" s="6" t="s">
        <v>199</v>
      </c>
      <c r="M405" s="6">
        <v>2</v>
      </c>
      <c r="N405" s="8">
        <v>20152</v>
      </c>
      <c r="O405" s="6" t="s">
        <v>28</v>
      </c>
      <c r="P405" s="6" t="s">
        <v>339</v>
      </c>
      <c r="Q405" s="6" t="s">
        <v>91</v>
      </c>
      <c r="R405" s="6" t="s">
        <v>66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1041</v>
      </c>
      <c r="F406" s="6" t="s">
        <v>421</v>
      </c>
      <c r="G406" s="6" t="s">
        <v>1040</v>
      </c>
      <c r="H406" s="7">
        <v>44154</v>
      </c>
      <c r="I406" s="6">
        <v>13</v>
      </c>
      <c r="J406" s="6" t="s">
        <v>25</v>
      </c>
      <c r="K406" s="6" t="s">
        <v>198</v>
      </c>
      <c r="L406" s="6" t="s">
        <v>199</v>
      </c>
      <c r="M406" s="6">
        <v>4</v>
      </c>
      <c r="N406" s="8">
        <v>32168</v>
      </c>
      <c r="O406" s="6" t="s">
        <v>28</v>
      </c>
      <c r="P406" s="6" t="s">
        <v>339</v>
      </c>
      <c r="Q406" s="6" t="s">
        <v>91</v>
      </c>
      <c r="R406" s="6" t="s">
        <v>66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1042</v>
      </c>
      <c r="F407" s="6" t="s">
        <v>721</v>
      </c>
      <c r="G407" s="6" t="s">
        <v>1040</v>
      </c>
      <c r="H407" s="7">
        <v>44154</v>
      </c>
      <c r="I407" s="6">
        <v>13</v>
      </c>
      <c r="J407" s="6" t="s">
        <v>25</v>
      </c>
      <c r="K407" s="6" t="s">
        <v>198</v>
      </c>
      <c r="L407" s="6" t="s">
        <v>199</v>
      </c>
      <c r="M407" s="6">
        <v>1</v>
      </c>
      <c r="N407" s="8">
        <v>12193</v>
      </c>
      <c r="O407" s="6" t="s">
        <v>28</v>
      </c>
      <c r="P407" s="6" t="s">
        <v>339</v>
      </c>
      <c r="Q407" s="6" t="s">
        <v>91</v>
      </c>
      <c r="R407" s="6" t="s">
        <v>66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551</v>
      </c>
      <c r="F408" s="6" t="s">
        <v>552</v>
      </c>
      <c r="G408" s="6" t="s">
        <v>1043</v>
      </c>
      <c r="H408" s="7">
        <v>44155</v>
      </c>
      <c r="I408" s="6">
        <v>13</v>
      </c>
      <c r="J408" s="6" t="s">
        <v>25</v>
      </c>
      <c r="K408" s="6" t="s">
        <v>800</v>
      </c>
      <c r="L408" s="6" t="s">
        <v>801</v>
      </c>
      <c r="M408" s="6">
        <v>1</v>
      </c>
      <c r="N408" s="8">
        <v>49571</v>
      </c>
      <c r="O408" s="6" t="s">
        <v>28</v>
      </c>
      <c r="P408" s="6" t="s">
        <v>339</v>
      </c>
      <c r="Q408" s="6" t="s">
        <v>91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1044</v>
      </c>
      <c r="F409" s="6" t="s">
        <v>1045</v>
      </c>
      <c r="G409" s="6" t="s">
        <v>1046</v>
      </c>
      <c r="H409" s="7">
        <v>44155</v>
      </c>
      <c r="I409" s="6">
        <v>13</v>
      </c>
      <c r="J409" s="6" t="s">
        <v>25</v>
      </c>
      <c r="K409" s="6" t="s">
        <v>924</v>
      </c>
      <c r="L409" s="6" t="s">
        <v>925</v>
      </c>
      <c r="M409" s="6">
        <v>1</v>
      </c>
      <c r="N409" s="8">
        <v>4025</v>
      </c>
      <c r="O409" s="6" t="s">
        <v>28</v>
      </c>
      <c r="P409" s="6" t="s">
        <v>339</v>
      </c>
      <c r="Q409" s="6" t="s">
        <v>91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57</v>
      </c>
      <c r="F410" s="6" t="s">
        <v>433</v>
      </c>
      <c r="G410" s="6" t="s">
        <v>1047</v>
      </c>
      <c r="H410" s="7">
        <v>44155</v>
      </c>
      <c r="I410" s="6">
        <v>13</v>
      </c>
      <c r="J410" s="6" t="s">
        <v>25</v>
      </c>
      <c r="K410" s="6" t="s">
        <v>853</v>
      </c>
      <c r="L410" s="6" t="s">
        <v>854</v>
      </c>
      <c r="M410" s="6">
        <v>3</v>
      </c>
      <c r="N410" s="8">
        <v>95772</v>
      </c>
      <c r="O410" s="6" t="s">
        <v>90</v>
      </c>
      <c r="P410" s="6" t="s">
        <v>339</v>
      </c>
      <c r="Q410" s="6" t="s">
        <v>91</v>
      </c>
      <c r="R410" s="6" t="s">
        <v>31</v>
      </c>
      <c r="S410" s="6" t="s">
        <v>92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3230</v>
      </c>
      <c r="F411" s="6" t="s">
        <v>1048</v>
      </c>
      <c r="G411" s="6" t="s">
        <v>1047</v>
      </c>
      <c r="H411" s="7">
        <v>44155</v>
      </c>
      <c r="I411" s="6">
        <v>13</v>
      </c>
      <c r="J411" s="6" t="s">
        <v>25</v>
      </c>
      <c r="K411" s="6" t="s">
        <v>853</v>
      </c>
      <c r="L411" s="6" t="s">
        <v>854</v>
      </c>
      <c r="M411" s="6">
        <v>3</v>
      </c>
      <c r="N411" s="8">
        <v>5016</v>
      </c>
      <c r="O411" s="6" t="s">
        <v>90</v>
      </c>
      <c r="P411" s="6" t="s">
        <v>339</v>
      </c>
      <c r="Q411" s="6" t="s">
        <v>91</v>
      </c>
      <c r="R411" s="6" t="s">
        <v>31</v>
      </c>
      <c r="S411" s="6" t="s">
        <v>92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66109</v>
      </c>
      <c r="F412" s="6" t="s">
        <v>1049</v>
      </c>
      <c r="G412" s="6" t="s">
        <v>1050</v>
      </c>
      <c r="H412" s="7">
        <v>44155</v>
      </c>
      <c r="I412" s="6">
        <v>13</v>
      </c>
      <c r="J412" s="6" t="s">
        <v>25</v>
      </c>
      <c r="K412" s="6" t="s">
        <v>898</v>
      </c>
      <c r="L412" s="6" t="s">
        <v>899</v>
      </c>
      <c r="M412" s="6">
        <v>2</v>
      </c>
      <c r="N412" s="8">
        <v>3886</v>
      </c>
      <c r="O412" s="6" t="s">
        <v>28</v>
      </c>
      <c r="P412" s="6" t="s">
        <v>339</v>
      </c>
      <c r="Q412" s="6" t="s">
        <v>91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1051</v>
      </c>
      <c r="F413" s="6" t="s">
        <v>1052</v>
      </c>
      <c r="G413" s="6" t="s">
        <v>1053</v>
      </c>
      <c r="H413" s="7">
        <v>44155</v>
      </c>
      <c r="I413" s="6">
        <v>13</v>
      </c>
      <c r="J413" s="6" t="s">
        <v>25</v>
      </c>
      <c r="K413" s="6" t="s">
        <v>711</v>
      </c>
      <c r="L413" s="6" t="s">
        <v>712</v>
      </c>
      <c r="M413" s="6">
        <v>1</v>
      </c>
      <c r="N413" s="8">
        <v>64522</v>
      </c>
      <c r="O413" s="6" t="s">
        <v>28</v>
      </c>
      <c r="P413" s="6" t="s">
        <v>339</v>
      </c>
      <c r="Q413" s="6" t="s">
        <v>91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1054</v>
      </c>
      <c r="F414" s="6" t="s">
        <v>1055</v>
      </c>
      <c r="G414" s="6" t="s">
        <v>1056</v>
      </c>
      <c r="H414" s="7">
        <v>44155</v>
      </c>
      <c r="I414" s="6">
        <v>13</v>
      </c>
      <c r="J414" s="6" t="s">
        <v>25</v>
      </c>
      <c r="K414" s="6" t="s">
        <v>742</v>
      </c>
      <c r="L414" s="6" t="s">
        <v>743</v>
      </c>
      <c r="M414" s="6">
        <v>1</v>
      </c>
      <c r="N414" s="8">
        <v>15875</v>
      </c>
      <c r="O414" s="6" t="s">
        <v>28</v>
      </c>
      <c r="P414" s="6" t="s">
        <v>339</v>
      </c>
      <c r="Q414" s="6" t="s">
        <v>91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17200</v>
      </c>
      <c r="F415" s="6" t="s">
        <v>23</v>
      </c>
      <c r="G415" s="6" t="s">
        <v>1057</v>
      </c>
      <c r="H415" s="7">
        <v>44155</v>
      </c>
      <c r="I415" s="6">
        <v>13</v>
      </c>
      <c r="J415" s="6" t="s">
        <v>25</v>
      </c>
      <c r="K415" s="6" t="s">
        <v>898</v>
      </c>
      <c r="L415" s="6" t="s">
        <v>899</v>
      </c>
      <c r="M415" s="6">
        <v>1</v>
      </c>
      <c r="N415" s="8">
        <v>93269</v>
      </c>
      <c r="O415" s="6" t="s">
        <v>28</v>
      </c>
      <c r="P415" s="6" t="s">
        <v>339</v>
      </c>
      <c r="Q415" s="6" t="s">
        <v>91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20061</v>
      </c>
      <c r="F416" s="6" t="s">
        <v>1058</v>
      </c>
      <c r="G416" s="6" t="s">
        <v>1057</v>
      </c>
      <c r="H416" s="7">
        <v>44155</v>
      </c>
      <c r="I416" s="6">
        <v>13</v>
      </c>
      <c r="J416" s="6" t="s">
        <v>25</v>
      </c>
      <c r="K416" s="6" t="s">
        <v>898</v>
      </c>
      <c r="L416" s="6" t="s">
        <v>899</v>
      </c>
      <c r="M416" s="6">
        <v>1</v>
      </c>
      <c r="N416" s="8">
        <v>15400</v>
      </c>
      <c r="O416" s="6" t="s">
        <v>28</v>
      </c>
      <c r="P416" s="6" t="s">
        <v>339</v>
      </c>
      <c r="Q416" s="6" t="s">
        <v>91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53047</v>
      </c>
      <c r="F417" s="6" t="s">
        <v>1059</v>
      </c>
      <c r="G417" s="6" t="s">
        <v>1057</v>
      </c>
      <c r="H417" s="7">
        <v>44155</v>
      </c>
      <c r="I417" s="6">
        <v>13</v>
      </c>
      <c r="J417" s="6" t="s">
        <v>25</v>
      </c>
      <c r="K417" s="6" t="s">
        <v>898</v>
      </c>
      <c r="L417" s="6" t="s">
        <v>899</v>
      </c>
      <c r="M417" s="6">
        <v>1</v>
      </c>
      <c r="N417" s="8">
        <v>192850</v>
      </c>
      <c r="O417" s="6" t="s">
        <v>28</v>
      </c>
      <c r="P417" s="6" t="s">
        <v>339</v>
      </c>
      <c r="Q417" s="6" t="s">
        <v>91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66114</v>
      </c>
      <c r="F418" s="6" t="s">
        <v>38</v>
      </c>
      <c r="G418" s="6" t="s">
        <v>1057</v>
      </c>
      <c r="H418" s="7">
        <v>44155</v>
      </c>
      <c r="I418" s="6">
        <v>13</v>
      </c>
      <c r="J418" s="6" t="s">
        <v>25</v>
      </c>
      <c r="K418" s="6" t="s">
        <v>898</v>
      </c>
      <c r="L418" s="6" t="s">
        <v>899</v>
      </c>
      <c r="M418" s="6">
        <v>1</v>
      </c>
      <c r="N418" s="8">
        <v>33303</v>
      </c>
      <c r="O418" s="6" t="s">
        <v>28</v>
      </c>
      <c r="P418" s="6" t="s">
        <v>339</v>
      </c>
      <c r="Q418" s="6" t="s">
        <v>91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1060</v>
      </c>
      <c r="F419" s="6" t="s">
        <v>1061</v>
      </c>
      <c r="G419" s="6" t="s">
        <v>1062</v>
      </c>
      <c r="H419" s="7">
        <v>44155</v>
      </c>
      <c r="I419" s="6">
        <v>13</v>
      </c>
      <c r="J419" s="6" t="s">
        <v>25</v>
      </c>
      <c r="K419" s="6" t="s">
        <v>563</v>
      </c>
      <c r="L419" s="6" t="s">
        <v>564</v>
      </c>
      <c r="M419" s="6">
        <v>1</v>
      </c>
      <c r="N419" s="8">
        <v>5504</v>
      </c>
      <c r="O419" s="6" t="s">
        <v>28</v>
      </c>
      <c r="P419" s="6" t="s">
        <v>339</v>
      </c>
      <c r="Q419" s="6" t="s">
        <v>91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27217</v>
      </c>
      <c r="F420" s="6" t="s">
        <v>55</v>
      </c>
      <c r="G420" s="6" t="s">
        <v>1063</v>
      </c>
      <c r="H420" s="7">
        <v>44155</v>
      </c>
      <c r="I420" s="6">
        <v>13</v>
      </c>
      <c r="J420" s="6" t="s">
        <v>25</v>
      </c>
      <c r="K420" s="6" t="s">
        <v>1064</v>
      </c>
      <c r="L420" s="6" t="s">
        <v>1065</v>
      </c>
      <c r="M420" s="6">
        <v>1</v>
      </c>
      <c r="N420" s="8">
        <v>4193</v>
      </c>
      <c r="O420" s="6" t="s">
        <v>28</v>
      </c>
      <c r="P420" s="6" t="s">
        <v>339</v>
      </c>
      <c r="Q420" s="6" t="s">
        <v>91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10548</v>
      </c>
      <c r="F421" s="6" t="s">
        <v>309</v>
      </c>
      <c r="G421" s="6" t="s">
        <v>1063</v>
      </c>
      <c r="H421" s="7">
        <v>44155</v>
      </c>
      <c r="I421" s="6">
        <v>13</v>
      </c>
      <c r="J421" s="6" t="s">
        <v>25</v>
      </c>
      <c r="K421" s="6" t="s">
        <v>1064</v>
      </c>
      <c r="L421" s="6" t="s">
        <v>1065</v>
      </c>
      <c r="M421" s="6">
        <v>1</v>
      </c>
      <c r="N421" s="8">
        <v>15815</v>
      </c>
      <c r="O421" s="6" t="s">
        <v>28</v>
      </c>
      <c r="P421" s="6" t="s">
        <v>339</v>
      </c>
      <c r="Q421" s="6" t="s">
        <v>91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71152</v>
      </c>
      <c r="F422" s="6" t="s">
        <v>1066</v>
      </c>
      <c r="G422" s="6" t="s">
        <v>1067</v>
      </c>
      <c r="H422" s="7">
        <v>44156</v>
      </c>
      <c r="I422" s="6">
        <v>13</v>
      </c>
      <c r="J422" s="6" t="s">
        <v>25</v>
      </c>
      <c r="K422" s="6" t="s">
        <v>1068</v>
      </c>
      <c r="L422" s="6" t="s">
        <v>1069</v>
      </c>
      <c r="M422" s="6">
        <v>1</v>
      </c>
      <c r="N422" s="8">
        <v>18849</v>
      </c>
      <c r="O422" s="6" t="s">
        <v>28</v>
      </c>
      <c r="P422" s="6" t="s">
        <v>339</v>
      </c>
      <c r="Q422" s="6" t="s">
        <v>91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1070</v>
      </c>
      <c r="F423" s="6" t="s">
        <v>1071</v>
      </c>
      <c r="G423" s="6" t="s">
        <v>1072</v>
      </c>
      <c r="H423" s="7">
        <v>44156</v>
      </c>
      <c r="I423" s="6">
        <v>13</v>
      </c>
      <c r="J423" s="6" t="s">
        <v>25</v>
      </c>
      <c r="K423" s="6" t="s">
        <v>898</v>
      </c>
      <c r="L423" s="6" t="s">
        <v>899</v>
      </c>
      <c r="M423" s="6">
        <v>4</v>
      </c>
      <c r="N423" s="8">
        <v>43664</v>
      </c>
      <c r="O423" s="6" t="s">
        <v>28</v>
      </c>
      <c r="P423" s="6" t="s">
        <v>339</v>
      </c>
      <c r="Q423" s="6" t="s">
        <v>91</v>
      </c>
      <c r="R423" s="6" t="s">
        <v>31</v>
      </c>
      <c r="S423" s="6" t="s">
        <v>92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59</v>
      </c>
      <c r="F424" s="6" t="s">
        <v>183</v>
      </c>
      <c r="G424" s="6" t="s">
        <v>1073</v>
      </c>
      <c r="H424" s="7">
        <v>44156</v>
      </c>
      <c r="I424" s="6">
        <v>13</v>
      </c>
      <c r="J424" s="6" t="s">
        <v>25</v>
      </c>
      <c r="K424" s="6" t="s">
        <v>1074</v>
      </c>
      <c r="L424" s="6" t="s">
        <v>1075</v>
      </c>
      <c r="M424" s="6">
        <v>2</v>
      </c>
      <c r="N424" s="8">
        <v>52084</v>
      </c>
      <c r="O424" s="6" t="s">
        <v>90</v>
      </c>
      <c r="P424" s="6" t="s">
        <v>339</v>
      </c>
      <c r="Q424" s="6" t="s">
        <v>91</v>
      </c>
      <c r="R424" s="6" t="s">
        <v>31</v>
      </c>
      <c r="S424" s="6" t="s">
        <v>92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907</v>
      </c>
      <c r="F425" s="6" t="s">
        <v>908</v>
      </c>
      <c r="G425" s="6" t="s">
        <v>1076</v>
      </c>
      <c r="H425" s="7">
        <v>44158</v>
      </c>
      <c r="I425" s="6">
        <v>13</v>
      </c>
      <c r="J425" s="6" t="s">
        <v>25</v>
      </c>
      <c r="K425" s="6" t="s">
        <v>1077</v>
      </c>
      <c r="L425" s="6" t="s">
        <v>1078</v>
      </c>
      <c r="M425" s="6">
        <v>1</v>
      </c>
      <c r="N425" s="8">
        <v>92429</v>
      </c>
      <c r="O425" s="6" t="s">
        <v>28</v>
      </c>
      <c r="P425" s="6" t="s">
        <v>339</v>
      </c>
      <c r="Q425" s="6" t="s">
        <v>91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1070</v>
      </c>
      <c r="F426" s="6" t="s">
        <v>1071</v>
      </c>
      <c r="G426" s="6" t="s">
        <v>1079</v>
      </c>
      <c r="H426" s="7">
        <v>44158</v>
      </c>
      <c r="I426" s="6">
        <v>13</v>
      </c>
      <c r="J426" s="6" t="s">
        <v>25</v>
      </c>
      <c r="K426" s="6" t="s">
        <v>898</v>
      </c>
      <c r="L426" s="6" t="s">
        <v>899</v>
      </c>
      <c r="M426" s="6">
        <v>4</v>
      </c>
      <c r="N426" s="8">
        <v>43664</v>
      </c>
      <c r="O426" s="6" t="s">
        <v>28</v>
      </c>
      <c r="P426" s="6" t="s">
        <v>339</v>
      </c>
      <c r="Q426" s="6" t="s">
        <v>91</v>
      </c>
      <c r="R426" s="6" t="s">
        <v>31</v>
      </c>
      <c r="S426" s="6" t="s">
        <v>92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1080</v>
      </c>
      <c r="F427" s="6" t="s">
        <v>1081</v>
      </c>
      <c r="G427" s="6" t="s">
        <v>1082</v>
      </c>
      <c r="H427" s="7">
        <v>44158</v>
      </c>
      <c r="I427" s="6">
        <v>13</v>
      </c>
      <c r="J427" s="6" t="s">
        <v>25</v>
      </c>
      <c r="K427" s="6" t="s">
        <v>930</v>
      </c>
      <c r="L427" s="6" t="s">
        <v>931</v>
      </c>
      <c r="M427" s="6">
        <v>4</v>
      </c>
      <c r="N427" s="8">
        <v>840</v>
      </c>
      <c r="O427" s="6" t="s">
        <v>28</v>
      </c>
      <c r="P427" s="6" t="s">
        <v>339</v>
      </c>
      <c r="Q427" s="6" t="s">
        <v>91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1083</v>
      </c>
      <c r="F428" s="6" t="s">
        <v>1084</v>
      </c>
      <c r="G428" s="6" t="s">
        <v>1082</v>
      </c>
      <c r="H428" s="7">
        <v>44158</v>
      </c>
      <c r="I428" s="6">
        <v>13</v>
      </c>
      <c r="J428" s="6" t="s">
        <v>25</v>
      </c>
      <c r="K428" s="6" t="s">
        <v>930</v>
      </c>
      <c r="L428" s="6" t="s">
        <v>931</v>
      </c>
      <c r="M428" s="6">
        <v>1</v>
      </c>
      <c r="N428" s="8">
        <v>56538</v>
      </c>
      <c r="O428" s="6" t="s">
        <v>28</v>
      </c>
      <c r="P428" s="6" t="s">
        <v>339</v>
      </c>
      <c r="Q428" s="6" t="s">
        <v>91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1085</v>
      </c>
      <c r="F429" s="6" t="s">
        <v>1086</v>
      </c>
      <c r="G429" s="6" t="s">
        <v>1082</v>
      </c>
      <c r="H429" s="7">
        <v>44158</v>
      </c>
      <c r="I429" s="6">
        <v>13</v>
      </c>
      <c r="J429" s="6" t="s">
        <v>25</v>
      </c>
      <c r="K429" s="6" t="s">
        <v>930</v>
      </c>
      <c r="L429" s="6" t="s">
        <v>931</v>
      </c>
      <c r="M429" s="6">
        <v>1</v>
      </c>
      <c r="N429" s="8">
        <v>9235</v>
      </c>
      <c r="O429" s="6" t="s">
        <v>28</v>
      </c>
      <c r="P429" s="6" t="s">
        <v>339</v>
      </c>
      <c r="Q429" s="6" t="s">
        <v>91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1087</v>
      </c>
      <c r="F430" s="6" t="s">
        <v>1088</v>
      </c>
      <c r="G430" s="6" t="s">
        <v>1089</v>
      </c>
      <c r="H430" s="7">
        <v>44158</v>
      </c>
      <c r="I430" s="6">
        <v>13</v>
      </c>
      <c r="J430" s="6" t="s">
        <v>25</v>
      </c>
      <c r="K430" s="6" t="s">
        <v>930</v>
      </c>
      <c r="L430" s="6" t="s">
        <v>931</v>
      </c>
      <c r="M430" s="6">
        <v>4</v>
      </c>
      <c r="N430" s="8">
        <v>28872</v>
      </c>
      <c r="O430" s="6" t="s">
        <v>28</v>
      </c>
      <c r="P430" s="6" t="s">
        <v>339</v>
      </c>
      <c r="Q430" s="6" t="s">
        <v>91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1090</v>
      </c>
      <c r="F431" s="6" t="s">
        <v>1091</v>
      </c>
      <c r="G431" s="6" t="s">
        <v>1092</v>
      </c>
      <c r="H431" s="7">
        <v>44158</v>
      </c>
      <c r="I431" s="6">
        <v>13</v>
      </c>
      <c r="J431" s="6" t="s">
        <v>25</v>
      </c>
      <c r="K431" s="6" t="s">
        <v>930</v>
      </c>
      <c r="L431" s="6" t="s">
        <v>931</v>
      </c>
      <c r="M431" s="6">
        <v>1</v>
      </c>
      <c r="N431" s="8">
        <v>103403</v>
      </c>
      <c r="O431" s="6" t="s">
        <v>28</v>
      </c>
      <c r="P431" s="6" t="s">
        <v>339</v>
      </c>
      <c r="Q431" s="6" t="s">
        <v>91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14097</v>
      </c>
      <c r="F432" s="6" t="s">
        <v>1093</v>
      </c>
      <c r="G432" s="6" t="s">
        <v>1094</v>
      </c>
      <c r="H432" s="7">
        <v>44159</v>
      </c>
      <c r="I432" s="6">
        <v>13</v>
      </c>
      <c r="J432" s="6" t="s">
        <v>25</v>
      </c>
      <c r="K432" s="6" t="s">
        <v>1095</v>
      </c>
      <c r="L432" s="6" t="s">
        <v>1096</v>
      </c>
      <c r="M432" s="6">
        <v>2</v>
      </c>
      <c r="N432" s="8">
        <v>10068</v>
      </c>
      <c r="O432" s="6" t="s">
        <v>28</v>
      </c>
      <c r="P432" s="6" t="s">
        <v>339</v>
      </c>
      <c r="Q432" s="6" t="s">
        <v>91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85</v>
      </c>
      <c r="F433" s="6" t="s">
        <v>505</v>
      </c>
      <c r="G433" s="6" t="s">
        <v>1097</v>
      </c>
      <c r="H433" s="7">
        <v>44159</v>
      </c>
      <c r="I433" s="6">
        <v>13</v>
      </c>
      <c r="J433" s="6" t="s">
        <v>25</v>
      </c>
      <c r="K433" s="6" t="s">
        <v>1098</v>
      </c>
      <c r="L433" s="6" t="s">
        <v>1099</v>
      </c>
      <c r="M433" s="6">
        <v>1</v>
      </c>
      <c r="N433" s="8">
        <v>38647</v>
      </c>
      <c r="O433" s="6" t="s">
        <v>90</v>
      </c>
      <c r="P433" s="6" t="s">
        <v>339</v>
      </c>
      <c r="Q433" s="6" t="s">
        <v>91</v>
      </c>
      <c r="R433" s="6" t="s">
        <v>31</v>
      </c>
      <c r="S433" s="6" t="s">
        <v>92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1100</v>
      </c>
      <c r="F434" s="6" t="s">
        <v>1101</v>
      </c>
      <c r="G434" s="6" t="s">
        <v>1102</v>
      </c>
      <c r="H434" s="7">
        <v>44159</v>
      </c>
      <c r="I434" s="6">
        <v>13</v>
      </c>
      <c r="J434" s="6" t="s">
        <v>25</v>
      </c>
      <c r="K434" s="6" t="s">
        <v>1021</v>
      </c>
      <c r="L434" s="6" t="s">
        <v>1022</v>
      </c>
      <c r="M434" s="6">
        <v>1</v>
      </c>
      <c r="N434" s="8">
        <v>110076</v>
      </c>
      <c r="O434" s="6" t="s">
        <v>28</v>
      </c>
      <c r="P434" s="6" t="s">
        <v>339</v>
      </c>
      <c r="Q434" s="6" t="s">
        <v>91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60</v>
      </c>
      <c r="F435" s="6" t="s">
        <v>1103</v>
      </c>
      <c r="G435" s="6" t="s">
        <v>1102</v>
      </c>
      <c r="H435" s="7">
        <v>44159</v>
      </c>
      <c r="I435" s="6">
        <v>13</v>
      </c>
      <c r="J435" s="6" t="s">
        <v>25</v>
      </c>
      <c r="K435" s="6" t="s">
        <v>1021</v>
      </c>
      <c r="L435" s="6" t="s">
        <v>1022</v>
      </c>
      <c r="M435" s="6">
        <v>2</v>
      </c>
      <c r="N435" s="8">
        <v>78974</v>
      </c>
      <c r="O435" s="6" t="s">
        <v>90</v>
      </c>
      <c r="P435" s="6" t="s">
        <v>339</v>
      </c>
      <c r="Q435" s="6" t="s">
        <v>91</v>
      </c>
      <c r="R435" s="6" t="s">
        <v>31</v>
      </c>
      <c r="S435" s="6" t="s">
        <v>92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49404</v>
      </c>
      <c r="F436" s="6" t="s">
        <v>1104</v>
      </c>
      <c r="G436" s="6" t="s">
        <v>1105</v>
      </c>
      <c r="H436" s="7">
        <v>44159</v>
      </c>
      <c r="I436" s="6">
        <v>13</v>
      </c>
      <c r="J436" s="6" t="s">
        <v>25</v>
      </c>
      <c r="K436" s="6" t="s">
        <v>236</v>
      </c>
      <c r="L436" s="6" t="s">
        <v>237</v>
      </c>
      <c r="M436" s="6">
        <v>1</v>
      </c>
      <c r="N436" s="8">
        <v>47388</v>
      </c>
      <c r="O436" s="6" t="s">
        <v>28</v>
      </c>
      <c r="P436" s="6" t="s">
        <v>339</v>
      </c>
      <c r="Q436" s="6" t="s">
        <v>91</v>
      </c>
      <c r="R436" s="6" t="s">
        <v>66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49405</v>
      </c>
      <c r="F437" s="6" t="s">
        <v>1106</v>
      </c>
      <c r="G437" s="6" t="s">
        <v>1105</v>
      </c>
      <c r="H437" s="7">
        <v>44159</v>
      </c>
      <c r="I437" s="6">
        <v>13</v>
      </c>
      <c r="J437" s="6" t="s">
        <v>25</v>
      </c>
      <c r="K437" s="6" t="s">
        <v>236</v>
      </c>
      <c r="L437" s="6" t="s">
        <v>237</v>
      </c>
      <c r="M437" s="6">
        <v>2</v>
      </c>
      <c r="N437" s="8">
        <v>88028</v>
      </c>
      <c r="O437" s="6" t="s">
        <v>28</v>
      </c>
      <c r="P437" s="6" t="s">
        <v>339</v>
      </c>
      <c r="Q437" s="6" t="s">
        <v>91</v>
      </c>
      <c r="R437" s="6" t="s">
        <v>66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49452</v>
      </c>
      <c r="F438" s="6" t="s">
        <v>1107</v>
      </c>
      <c r="G438" s="6" t="s">
        <v>1105</v>
      </c>
      <c r="H438" s="7">
        <v>44159</v>
      </c>
      <c r="I438" s="6">
        <v>13</v>
      </c>
      <c r="J438" s="6" t="s">
        <v>25</v>
      </c>
      <c r="K438" s="6" t="s">
        <v>236</v>
      </c>
      <c r="L438" s="6" t="s">
        <v>237</v>
      </c>
      <c r="M438" s="6">
        <v>1</v>
      </c>
      <c r="N438" s="8">
        <v>33042</v>
      </c>
      <c r="O438" s="6" t="s">
        <v>28</v>
      </c>
      <c r="P438" s="6" t="s">
        <v>339</v>
      </c>
      <c r="Q438" s="6" t="s">
        <v>91</v>
      </c>
      <c r="R438" s="6" t="s">
        <v>66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49453</v>
      </c>
      <c r="F439" s="6" t="s">
        <v>1108</v>
      </c>
      <c r="G439" s="6" t="s">
        <v>1105</v>
      </c>
      <c r="H439" s="7">
        <v>44159</v>
      </c>
      <c r="I439" s="6">
        <v>13</v>
      </c>
      <c r="J439" s="6" t="s">
        <v>25</v>
      </c>
      <c r="K439" s="6" t="s">
        <v>236</v>
      </c>
      <c r="L439" s="6" t="s">
        <v>237</v>
      </c>
      <c r="M439" s="6">
        <v>1</v>
      </c>
      <c r="N439" s="8">
        <v>26447</v>
      </c>
      <c r="O439" s="6" t="s">
        <v>28</v>
      </c>
      <c r="P439" s="6" t="s">
        <v>339</v>
      </c>
      <c r="Q439" s="6" t="s">
        <v>91</v>
      </c>
      <c r="R439" s="6" t="s">
        <v>66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90206</v>
      </c>
      <c r="F440" s="6" t="s">
        <v>290</v>
      </c>
      <c r="G440" s="6" t="s">
        <v>1109</v>
      </c>
      <c r="H440" s="7">
        <v>44160</v>
      </c>
      <c r="I440" s="6">
        <v>13</v>
      </c>
      <c r="J440" s="6" t="s">
        <v>25</v>
      </c>
      <c r="K440" s="6" t="s">
        <v>1110</v>
      </c>
      <c r="L440" s="6" t="s">
        <v>1111</v>
      </c>
      <c r="M440" s="6">
        <v>6</v>
      </c>
      <c r="N440" s="8">
        <v>181464</v>
      </c>
      <c r="O440" s="6" t="s">
        <v>28</v>
      </c>
      <c r="P440" s="6" t="s">
        <v>339</v>
      </c>
      <c r="Q440" s="6" t="s">
        <v>91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1112</v>
      </c>
      <c r="F441" s="6" t="s">
        <v>1113</v>
      </c>
      <c r="G441" s="6" t="s">
        <v>1114</v>
      </c>
      <c r="H441" s="7">
        <v>44160</v>
      </c>
      <c r="I441" s="6">
        <v>13</v>
      </c>
      <c r="J441" s="6" t="s">
        <v>25</v>
      </c>
      <c r="K441" s="6" t="s">
        <v>1115</v>
      </c>
      <c r="L441" s="6" t="s">
        <v>1116</v>
      </c>
      <c r="M441" s="6">
        <v>2</v>
      </c>
      <c r="N441" s="8">
        <v>84388</v>
      </c>
      <c r="O441" s="6" t="s">
        <v>28</v>
      </c>
      <c r="P441" s="6" t="s">
        <v>339</v>
      </c>
      <c r="Q441" s="6" t="s">
        <v>91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1117</v>
      </c>
      <c r="F442" s="6" t="s">
        <v>1118</v>
      </c>
      <c r="G442" s="6" t="s">
        <v>1114</v>
      </c>
      <c r="H442" s="7">
        <v>44160</v>
      </c>
      <c r="I442" s="6">
        <v>13</v>
      </c>
      <c r="J442" s="6" t="s">
        <v>25</v>
      </c>
      <c r="K442" s="6" t="s">
        <v>1115</v>
      </c>
      <c r="L442" s="6" t="s">
        <v>1116</v>
      </c>
      <c r="M442" s="6">
        <v>2</v>
      </c>
      <c r="N442" s="8">
        <v>73446</v>
      </c>
      <c r="O442" s="6" t="s">
        <v>28</v>
      </c>
      <c r="P442" s="6" t="s">
        <v>339</v>
      </c>
      <c r="Q442" s="6" t="s">
        <v>91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57084</v>
      </c>
      <c r="F443" s="6" t="s">
        <v>1119</v>
      </c>
      <c r="G443" s="6" t="s">
        <v>1120</v>
      </c>
      <c r="H443" s="7">
        <v>44160</v>
      </c>
      <c r="I443" s="6">
        <v>13</v>
      </c>
      <c r="J443" s="6" t="s">
        <v>25</v>
      </c>
      <c r="K443" s="6" t="s">
        <v>446</v>
      </c>
      <c r="L443" s="6" t="s">
        <v>447</v>
      </c>
      <c r="M443" s="6">
        <v>20</v>
      </c>
      <c r="N443" s="8">
        <v>67060</v>
      </c>
      <c r="O443" s="6" t="s">
        <v>28</v>
      </c>
      <c r="P443" s="6" t="s">
        <v>339</v>
      </c>
      <c r="Q443" s="6" t="s">
        <v>91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47016</v>
      </c>
      <c r="F444" s="6" t="s">
        <v>412</v>
      </c>
      <c r="G444" s="6" t="s">
        <v>1120</v>
      </c>
      <c r="H444" s="7">
        <v>44160</v>
      </c>
      <c r="I444" s="6">
        <v>13</v>
      </c>
      <c r="J444" s="6" t="s">
        <v>25</v>
      </c>
      <c r="K444" s="6" t="s">
        <v>446</v>
      </c>
      <c r="L444" s="6" t="s">
        <v>447</v>
      </c>
      <c r="M444" s="6">
        <v>2</v>
      </c>
      <c r="N444" s="8">
        <v>12152</v>
      </c>
      <c r="O444" s="6" t="s">
        <v>28</v>
      </c>
      <c r="P444" s="6" t="s">
        <v>339</v>
      </c>
      <c r="Q444" s="6" t="s">
        <v>91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20264</v>
      </c>
      <c r="F445" s="6" t="s">
        <v>1121</v>
      </c>
      <c r="G445" s="6" t="s">
        <v>1120</v>
      </c>
      <c r="H445" s="7">
        <v>44160</v>
      </c>
      <c r="I445" s="6">
        <v>13</v>
      </c>
      <c r="J445" s="6" t="s">
        <v>25</v>
      </c>
      <c r="K445" s="6" t="s">
        <v>446</v>
      </c>
      <c r="L445" s="6" t="s">
        <v>447</v>
      </c>
      <c r="M445" s="6">
        <v>2</v>
      </c>
      <c r="N445" s="8">
        <v>154302</v>
      </c>
      <c r="O445" s="6" t="s">
        <v>28</v>
      </c>
      <c r="P445" s="6" t="s">
        <v>339</v>
      </c>
      <c r="Q445" s="6" t="s">
        <v>91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84043</v>
      </c>
      <c r="F446" s="6" t="s">
        <v>689</v>
      </c>
      <c r="G446" s="6" t="s">
        <v>1120</v>
      </c>
      <c r="H446" s="7">
        <v>44160</v>
      </c>
      <c r="I446" s="6">
        <v>13</v>
      </c>
      <c r="J446" s="6" t="s">
        <v>25</v>
      </c>
      <c r="K446" s="6" t="s">
        <v>446</v>
      </c>
      <c r="L446" s="6" t="s">
        <v>447</v>
      </c>
      <c r="M446" s="6">
        <v>2</v>
      </c>
      <c r="N446" s="8">
        <v>168050</v>
      </c>
      <c r="O446" s="6" t="s">
        <v>28</v>
      </c>
      <c r="P446" s="6" t="s">
        <v>339</v>
      </c>
      <c r="Q446" s="6" t="s">
        <v>91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4298</v>
      </c>
      <c r="F447" s="6" t="s">
        <v>509</v>
      </c>
      <c r="G447" s="6" t="s">
        <v>1120</v>
      </c>
      <c r="H447" s="7">
        <v>44160</v>
      </c>
      <c r="I447" s="6">
        <v>13</v>
      </c>
      <c r="J447" s="6" t="s">
        <v>25</v>
      </c>
      <c r="K447" s="6" t="s">
        <v>446</v>
      </c>
      <c r="L447" s="6" t="s">
        <v>447</v>
      </c>
      <c r="M447" s="6">
        <v>2</v>
      </c>
      <c r="N447" s="8">
        <v>80656</v>
      </c>
      <c r="O447" s="6" t="s">
        <v>90</v>
      </c>
      <c r="P447" s="6" t="s">
        <v>339</v>
      </c>
      <c r="Q447" s="6" t="s">
        <v>91</v>
      </c>
      <c r="R447" s="6" t="s">
        <v>31</v>
      </c>
      <c r="S447" s="6" t="s">
        <v>92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4298</v>
      </c>
      <c r="F448" s="6" t="s">
        <v>509</v>
      </c>
      <c r="G448" s="6" t="s">
        <v>1122</v>
      </c>
      <c r="H448" s="7">
        <v>44160</v>
      </c>
      <c r="I448" s="6">
        <v>13</v>
      </c>
      <c r="J448" s="6" t="s">
        <v>25</v>
      </c>
      <c r="K448" s="6" t="s">
        <v>1123</v>
      </c>
      <c r="L448" s="6" t="s">
        <v>1124</v>
      </c>
      <c r="M448" s="6">
        <v>1</v>
      </c>
      <c r="N448" s="8">
        <v>40328</v>
      </c>
      <c r="O448" s="6" t="s">
        <v>90</v>
      </c>
      <c r="P448" s="6" t="s">
        <v>339</v>
      </c>
      <c r="Q448" s="6" t="s">
        <v>91</v>
      </c>
      <c r="R448" s="6" t="s">
        <v>31</v>
      </c>
      <c r="S448" s="6" t="s">
        <v>92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85</v>
      </c>
      <c r="F449" s="6" t="s">
        <v>505</v>
      </c>
      <c r="G449" s="6" t="s">
        <v>1122</v>
      </c>
      <c r="H449" s="7">
        <v>44160</v>
      </c>
      <c r="I449" s="6">
        <v>13</v>
      </c>
      <c r="J449" s="6" t="s">
        <v>25</v>
      </c>
      <c r="K449" s="6" t="s">
        <v>1123</v>
      </c>
      <c r="L449" s="6" t="s">
        <v>1124</v>
      </c>
      <c r="M449" s="6">
        <v>1</v>
      </c>
      <c r="N449" s="8">
        <v>38647</v>
      </c>
      <c r="O449" s="6" t="s">
        <v>90</v>
      </c>
      <c r="P449" s="6" t="s">
        <v>339</v>
      </c>
      <c r="Q449" s="6" t="s">
        <v>91</v>
      </c>
      <c r="R449" s="6" t="s">
        <v>31</v>
      </c>
      <c r="S449" s="6" t="s">
        <v>92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27246</v>
      </c>
      <c r="F450" s="6" t="s">
        <v>80</v>
      </c>
      <c r="G450" s="6" t="s">
        <v>1125</v>
      </c>
      <c r="H450" s="7">
        <v>44160</v>
      </c>
      <c r="I450" s="6">
        <v>13</v>
      </c>
      <c r="J450" s="6" t="s">
        <v>25</v>
      </c>
      <c r="K450" s="6" t="s">
        <v>632</v>
      </c>
      <c r="L450" s="6" t="s">
        <v>633</v>
      </c>
      <c r="M450" s="6">
        <v>1</v>
      </c>
      <c r="N450" s="8">
        <v>62353</v>
      </c>
      <c r="O450" s="6" t="s">
        <v>28</v>
      </c>
      <c r="P450" s="6" t="s">
        <v>339</v>
      </c>
      <c r="Q450" s="6" t="s">
        <v>91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4301</v>
      </c>
      <c r="F451" s="6" t="s">
        <v>1126</v>
      </c>
      <c r="G451" s="6" t="s">
        <v>1127</v>
      </c>
      <c r="H451" s="7">
        <v>44160</v>
      </c>
      <c r="I451" s="6">
        <v>13</v>
      </c>
      <c r="J451" s="6" t="s">
        <v>25</v>
      </c>
      <c r="K451" s="6" t="s">
        <v>930</v>
      </c>
      <c r="L451" s="6" t="s">
        <v>931</v>
      </c>
      <c r="M451" s="6">
        <v>1</v>
      </c>
      <c r="N451" s="8">
        <v>42008</v>
      </c>
      <c r="O451" s="6" t="s">
        <v>90</v>
      </c>
      <c r="P451" s="6" t="s">
        <v>339</v>
      </c>
      <c r="Q451" s="6" t="s">
        <v>91</v>
      </c>
      <c r="R451" s="6" t="s">
        <v>31</v>
      </c>
      <c r="S451" s="6" t="s">
        <v>92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1128</v>
      </c>
      <c r="F452" s="6" t="s">
        <v>1084</v>
      </c>
      <c r="G452" s="6" t="s">
        <v>1127</v>
      </c>
      <c r="H452" s="7">
        <v>44160</v>
      </c>
      <c r="I452" s="6">
        <v>13</v>
      </c>
      <c r="J452" s="6" t="s">
        <v>25</v>
      </c>
      <c r="K452" s="6" t="s">
        <v>930</v>
      </c>
      <c r="L452" s="6" t="s">
        <v>931</v>
      </c>
      <c r="M452" s="6">
        <v>1</v>
      </c>
      <c r="N452" s="8">
        <v>47050</v>
      </c>
      <c r="O452" s="6" t="s">
        <v>28</v>
      </c>
      <c r="P452" s="6" t="s">
        <v>339</v>
      </c>
      <c r="Q452" s="6" t="s">
        <v>91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10605</v>
      </c>
      <c r="F453" s="6" t="s">
        <v>1129</v>
      </c>
      <c r="G453" s="6" t="s">
        <v>1127</v>
      </c>
      <c r="H453" s="7">
        <v>44160</v>
      </c>
      <c r="I453" s="6">
        <v>13</v>
      </c>
      <c r="J453" s="6" t="s">
        <v>25</v>
      </c>
      <c r="K453" s="6" t="s">
        <v>930</v>
      </c>
      <c r="L453" s="6" t="s">
        <v>931</v>
      </c>
      <c r="M453" s="6">
        <v>1</v>
      </c>
      <c r="N453" s="8">
        <v>14277</v>
      </c>
      <c r="O453" s="6" t="s">
        <v>28</v>
      </c>
      <c r="P453" s="6" t="s">
        <v>339</v>
      </c>
      <c r="Q453" s="6" t="s">
        <v>91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59</v>
      </c>
      <c r="F454" s="6" t="s">
        <v>183</v>
      </c>
      <c r="G454" s="6" t="s">
        <v>1130</v>
      </c>
      <c r="H454" s="7">
        <v>44160</v>
      </c>
      <c r="I454" s="6">
        <v>13</v>
      </c>
      <c r="J454" s="6" t="s">
        <v>25</v>
      </c>
      <c r="K454" s="6" t="s">
        <v>1131</v>
      </c>
      <c r="L454" s="6" t="s">
        <v>1132</v>
      </c>
      <c r="M454" s="6">
        <v>1</v>
      </c>
      <c r="N454" s="8">
        <v>26042</v>
      </c>
      <c r="O454" s="6" t="s">
        <v>90</v>
      </c>
      <c r="P454" s="6" t="s">
        <v>339</v>
      </c>
      <c r="Q454" s="6" t="s">
        <v>91</v>
      </c>
      <c r="R454" s="6" t="s">
        <v>31</v>
      </c>
      <c r="S454" s="6" t="s">
        <v>92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293</v>
      </c>
      <c r="F455" s="6" t="s">
        <v>294</v>
      </c>
      <c r="G455" s="6" t="s">
        <v>1133</v>
      </c>
      <c r="H455" s="7">
        <v>44160</v>
      </c>
      <c r="I455" s="6">
        <v>13</v>
      </c>
      <c r="J455" s="6" t="s">
        <v>25</v>
      </c>
      <c r="K455" s="6" t="s">
        <v>1134</v>
      </c>
      <c r="L455" s="6" t="s">
        <v>1135</v>
      </c>
      <c r="M455" s="6">
        <v>1</v>
      </c>
      <c r="N455" s="8">
        <v>33345</v>
      </c>
      <c r="O455" s="6" t="s">
        <v>28</v>
      </c>
      <c r="P455" s="6" t="s">
        <v>339</v>
      </c>
      <c r="Q455" s="6" t="s">
        <v>91</v>
      </c>
      <c r="R455" s="6" t="s">
        <v>31</v>
      </c>
      <c r="S455" s="6" t="s">
        <v>92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744</v>
      </c>
      <c r="F456" s="6" t="s">
        <v>745</v>
      </c>
      <c r="G456" s="6" t="s">
        <v>1136</v>
      </c>
      <c r="H456" s="7">
        <v>44160</v>
      </c>
      <c r="I456" s="6">
        <v>13</v>
      </c>
      <c r="J456" s="6" t="s">
        <v>25</v>
      </c>
      <c r="K456" s="6" t="s">
        <v>905</v>
      </c>
      <c r="L456" s="6" t="s">
        <v>906</v>
      </c>
      <c r="M456" s="6">
        <v>1</v>
      </c>
      <c r="N456" s="8">
        <v>46311</v>
      </c>
      <c r="O456" s="6" t="s">
        <v>28</v>
      </c>
      <c r="P456" s="6" t="s">
        <v>339</v>
      </c>
      <c r="Q456" s="6" t="s">
        <v>91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1137</v>
      </c>
      <c r="F457" s="6" t="s">
        <v>1138</v>
      </c>
      <c r="G457" s="6" t="s">
        <v>1136</v>
      </c>
      <c r="H457" s="7">
        <v>44160</v>
      </c>
      <c r="I457" s="6">
        <v>13</v>
      </c>
      <c r="J457" s="6" t="s">
        <v>25</v>
      </c>
      <c r="K457" s="6" t="s">
        <v>905</v>
      </c>
      <c r="L457" s="6" t="s">
        <v>906</v>
      </c>
      <c r="M457" s="6">
        <v>1</v>
      </c>
      <c r="N457" s="8">
        <v>48672</v>
      </c>
      <c r="O457" s="6" t="s">
        <v>28</v>
      </c>
      <c r="P457" s="6" t="s">
        <v>339</v>
      </c>
      <c r="Q457" s="6" t="s">
        <v>91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59</v>
      </c>
      <c r="F458" s="6" t="s">
        <v>183</v>
      </c>
      <c r="G458" s="6" t="s">
        <v>1139</v>
      </c>
      <c r="H458" s="7">
        <v>44160</v>
      </c>
      <c r="I458" s="6">
        <v>13</v>
      </c>
      <c r="J458" s="6" t="s">
        <v>25</v>
      </c>
      <c r="K458" s="6" t="s">
        <v>1140</v>
      </c>
      <c r="L458" s="6" t="s">
        <v>1141</v>
      </c>
      <c r="M458" s="6">
        <v>2</v>
      </c>
      <c r="N458" s="8">
        <v>52084</v>
      </c>
      <c r="O458" s="6" t="s">
        <v>90</v>
      </c>
      <c r="P458" s="6" t="s">
        <v>339</v>
      </c>
      <c r="Q458" s="6" t="s">
        <v>91</v>
      </c>
      <c r="R458" s="6" t="s">
        <v>31</v>
      </c>
      <c r="S458" s="6" t="s">
        <v>92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58008</v>
      </c>
      <c r="F459" s="6" t="s">
        <v>1142</v>
      </c>
      <c r="G459" s="6" t="s">
        <v>1143</v>
      </c>
      <c r="H459" s="7">
        <v>44160</v>
      </c>
      <c r="I459" s="6">
        <v>13</v>
      </c>
      <c r="J459" s="6" t="s">
        <v>25</v>
      </c>
      <c r="K459" s="6" t="s">
        <v>1144</v>
      </c>
      <c r="L459" s="6" t="s">
        <v>1145</v>
      </c>
      <c r="M459" s="6">
        <v>4</v>
      </c>
      <c r="N459" s="8">
        <v>7428</v>
      </c>
      <c r="O459" s="6" t="s">
        <v>28</v>
      </c>
      <c r="P459" s="6" t="s">
        <v>339</v>
      </c>
      <c r="Q459" s="6" t="s">
        <v>91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1146</v>
      </c>
      <c r="F460" s="6" t="s">
        <v>1147</v>
      </c>
      <c r="G460" s="6" t="s">
        <v>1148</v>
      </c>
      <c r="H460" s="7">
        <v>44160</v>
      </c>
      <c r="I460" s="6">
        <v>13</v>
      </c>
      <c r="J460" s="6" t="s">
        <v>25</v>
      </c>
      <c r="K460" s="6" t="s">
        <v>315</v>
      </c>
      <c r="L460" s="6" t="s">
        <v>316</v>
      </c>
      <c r="M460" s="6">
        <v>1</v>
      </c>
      <c r="N460" s="8">
        <v>12126</v>
      </c>
      <c r="O460" s="6" t="s">
        <v>28</v>
      </c>
      <c r="P460" s="6" t="s">
        <v>339</v>
      </c>
      <c r="Q460" s="6" t="s">
        <v>91</v>
      </c>
      <c r="R460" s="6" t="s">
        <v>66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293</v>
      </c>
      <c r="F461" s="6" t="s">
        <v>294</v>
      </c>
      <c r="G461" s="6" t="s">
        <v>1149</v>
      </c>
      <c r="H461" s="7">
        <v>44161</v>
      </c>
      <c r="I461" s="6">
        <v>13</v>
      </c>
      <c r="J461" s="6" t="s">
        <v>25</v>
      </c>
      <c r="K461" s="6" t="s">
        <v>623</v>
      </c>
      <c r="L461" s="6" t="s">
        <v>624</v>
      </c>
      <c r="M461" s="6">
        <v>2</v>
      </c>
      <c r="N461" s="8">
        <v>66690</v>
      </c>
      <c r="O461" s="6" t="s">
        <v>28</v>
      </c>
      <c r="P461" s="6" t="s">
        <v>339</v>
      </c>
      <c r="Q461" s="6" t="s">
        <v>91</v>
      </c>
      <c r="R461" s="6" t="s">
        <v>31</v>
      </c>
      <c r="S461" s="6" t="s">
        <v>92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27424</v>
      </c>
      <c r="F462" s="6" t="s">
        <v>1150</v>
      </c>
      <c r="G462" s="6" t="s">
        <v>1151</v>
      </c>
      <c r="H462" s="7">
        <v>44161</v>
      </c>
      <c r="I462" s="6">
        <v>13</v>
      </c>
      <c r="J462" s="6" t="s">
        <v>25</v>
      </c>
      <c r="K462" s="6" t="s">
        <v>59</v>
      </c>
      <c r="L462" s="6" t="s">
        <v>60</v>
      </c>
      <c r="M462" s="6">
        <v>1</v>
      </c>
      <c r="N462" s="8">
        <v>65546</v>
      </c>
      <c r="O462" s="6" t="s">
        <v>28</v>
      </c>
      <c r="P462" s="6" t="s">
        <v>339</v>
      </c>
      <c r="Q462" s="6" t="s">
        <v>91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1152</v>
      </c>
      <c r="F463" s="6" t="s">
        <v>1153</v>
      </c>
      <c r="G463" s="6" t="s">
        <v>1154</v>
      </c>
      <c r="H463" s="7">
        <v>44161</v>
      </c>
      <c r="I463" s="6">
        <v>13</v>
      </c>
      <c r="J463" s="6" t="s">
        <v>25</v>
      </c>
      <c r="K463" s="6" t="s">
        <v>1155</v>
      </c>
      <c r="L463" s="6" t="s">
        <v>1156</v>
      </c>
      <c r="M463" s="6">
        <v>1</v>
      </c>
      <c r="N463" s="8">
        <v>40328</v>
      </c>
      <c r="O463" s="6" t="s">
        <v>28</v>
      </c>
      <c r="P463" s="6" t="s">
        <v>339</v>
      </c>
      <c r="Q463" s="6" t="s">
        <v>91</v>
      </c>
      <c r="R463" s="6" t="s">
        <v>31</v>
      </c>
      <c r="S463" s="6" t="s">
        <v>92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1157</v>
      </c>
      <c r="F464" s="6" t="s">
        <v>1158</v>
      </c>
      <c r="G464" s="6" t="s">
        <v>1159</v>
      </c>
      <c r="H464" s="7">
        <v>44161</v>
      </c>
      <c r="I464" s="6">
        <v>13</v>
      </c>
      <c r="J464" s="6" t="s">
        <v>25</v>
      </c>
      <c r="K464" s="6" t="s">
        <v>572</v>
      </c>
      <c r="L464" s="6" t="s">
        <v>573</v>
      </c>
      <c r="M464" s="6">
        <v>1</v>
      </c>
      <c r="N464" s="8">
        <v>10101</v>
      </c>
      <c r="O464" s="6" t="s">
        <v>28</v>
      </c>
      <c r="P464" s="6" t="s">
        <v>339</v>
      </c>
      <c r="Q464" s="6" t="s">
        <v>91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13208</v>
      </c>
      <c r="F465" s="6" t="s">
        <v>203</v>
      </c>
      <c r="G465" s="6" t="s">
        <v>1160</v>
      </c>
      <c r="H465" s="7">
        <v>44161</v>
      </c>
      <c r="I465" s="6">
        <v>13</v>
      </c>
      <c r="J465" s="6" t="s">
        <v>25</v>
      </c>
      <c r="K465" s="6" t="s">
        <v>1161</v>
      </c>
      <c r="L465" s="6" t="s">
        <v>1162</v>
      </c>
      <c r="M465" s="6">
        <v>4</v>
      </c>
      <c r="N465" s="8">
        <v>77276</v>
      </c>
      <c r="O465" s="6" t="s">
        <v>28</v>
      </c>
      <c r="P465" s="6" t="s">
        <v>339</v>
      </c>
      <c r="Q465" s="6" t="s">
        <v>91</v>
      </c>
      <c r="R465" s="6" t="s">
        <v>31</v>
      </c>
      <c r="S465" s="6" t="s">
        <v>92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4310</v>
      </c>
      <c r="F466" s="6" t="s">
        <v>86</v>
      </c>
      <c r="G466" s="6" t="s">
        <v>1163</v>
      </c>
      <c r="H466" s="7">
        <v>44162</v>
      </c>
      <c r="I466" s="6">
        <v>13</v>
      </c>
      <c r="J466" s="6" t="s">
        <v>25</v>
      </c>
      <c r="K466" s="6" t="s">
        <v>1164</v>
      </c>
      <c r="L466" s="6" t="s">
        <v>1165</v>
      </c>
      <c r="M466" s="6">
        <v>1</v>
      </c>
      <c r="N466" s="8">
        <v>57134</v>
      </c>
      <c r="O466" s="6" t="s">
        <v>90</v>
      </c>
      <c r="P466" s="6" t="s">
        <v>339</v>
      </c>
      <c r="Q466" s="6" t="s">
        <v>91</v>
      </c>
      <c r="R466" s="6" t="s">
        <v>31</v>
      </c>
      <c r="S466" s="6" t="s">
        <v>92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57</v>
      </c>
      <c r="F467" s="6" t="s">
        <v>433</v>
      </c>
      <c r="G467" s="6" t="s">
        <v>1166</v>
      </c>
      <c r="H467" s="7">
        <v>44162</v>
      </c>
      <c r="I467" s="6">
        <v>13</v>
      </c>
      <c r="J467" s="6" t="s">
        <v>25</v>
      </c>
      <c r="K467" s="6" t="s">
        <v>1167</v>
      </c>
      <c r="L467" s="6" t="s">
        <v>1168</v>
      </c>
      <c r="M467" s="6">
        <v>1</v>
      </c>
      <c r="N467" s="8">
        <v>31924</v>
      </c>
      <c r="O467" s="6" t="s">
        <v>90</v>
      </c>
      <c r="P467" s="6" t="s">
        <v>339</v>
      </c>
      <c r="Q467" s="6" t="s">
        <v>91</v>
      </c>
      <c r="R467" s="6" t="s">
        <v>31</v>
      </c>
      <c r="S467" s="6" t="s">
        <v>92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27118</v>
      </c>
      <c r="F468" s="6" t="s">
        <v>421</v>
      </c>
      <c r="G468" s="6" t="s">
        <v>1166</v>
      </c>
      <c r="H468" s="7">
        <v>44162</v>
      </c>
      <c r="I468" s="6">
        <v>13</v>
      </c>
      <c r="J468" s="6" t="s">
        <v>25</v>
      </c>
      <c r="K468" s="6" t="s">
        <v>1167</v>
      </c>
      <c r="L468" s="6" t="s">
        <v>1168</v>
      </c>
      <c r="M468" s="6">
        <v>1</v>
      </c>
      <c r="N468" s="8">
        <v>8403</v>
      </c>
      <c r="O468" s="6" t="s">
        <v>28</v>
      </c>
      <c r="P468" s="6" t="s">
        <v>339</v>
      </c>
      <c r="Q468" s="6" t="s">
        <v>91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27142</v>
      </c>
      <c r="F469" s="6" t="s">
        <v>520</v>
      </c>
      <c r="G469" s="6" t="s">
        <v>1166</v>
      </c>
      <c r="H469" s="7">
        <v>44162</v>
      </c>
      <c r="I469" s="6">
        <v>13</v>
      </c>
      <c r="J469" s="6" t="s">
        <v>25</v>
      </c>
      <c r="K469" s="6" t="s">
        <v>1167</v>
      </c>
      <c r="L469" s="6" t="s">
        <v>1168</v>
      </c>
      <c r="M469" s="6">
        <v>1</v>
      </c>
      <c r="N469" s="8">
        <v>7034</v>
      </c>
      <c r="O469" s="6" t="s">
        <v>28</v>
      </c>
      <c r="P469" s="6" t="s">
        <v>339</v>
      </c>
      <c r="Q469" s="6" t="s">
        <v>91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1169</v>
      </c>
      <c r="F470" s="6" t="s">
        <v>1170</v>
      </c>
      <c r="G470" s="6" t="s">
        <v>1171</v>
      </c>
      <c r="H470" s="7">
        <v>44162</v>
      </c>
      <c r="I470" s="6">
        <v>13</v>
      </c>
      <c r="J470" s="6" t="s">
        <v>25</v>
      </c>
      <c r="K470" s="6" t="s">
        <v>898</v>
      </c>
      <c r="L470" s="6" t="s">
        <v>899</v>
      </c>
      <c r="M470" s="6">
        <v>1</v>
      </c>
      <c r="N470" s="8">
        <v>121422</v>
      </c>
      <c r="O470" s="6" t="s">
        <v>28</v>
      </c>
      <c r="P470" s="6" t="s">
        <v>339</v>
      </c>
      <c r="Q470" s="6" t="s">
        <v>91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10445</v>
      </c>
      <c r="F471" s="6" t="s">
        <v>162</v>
      </c>
      <c r="G471" s="6" t="s">
        <v>1172</v>
      </c>
      <c r="H471" s="7">
        <v>44162</v>
      </c>
      <c r="I471" s="6">
        <v>13</v>
      </c>
      <c r="J471" s="6" t="s">
        <v>25</v>
      </c>
      <c r="K471" s="6" t="s">
        <v>797</v>
      </c>
      <c r="L471" s="6" t="s">
        <v>798</v>
      </c>
      <c r="M471" s="6">
        <v>1</v>
      </c>
      <c r="N471" s="8">
        <v>51541</v>
      </c>
      <c r="O471" s="6" t="s">
        <v>28</v>
      </c>
      <c r="P471" s="6" t="s">
        <v>339</v>
      </c>
      <c r="Q471" s="6" t="s">
        <v>91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10517</v>
      </c>
      <c r="F472" s="6" t="s">
        <v>307</v>
      </c>
      <c r="G472" s="6" t="s">
        <v>1172</v>
      </c>
      <c r="H472" s="7">
        <v>44162</v>
      </c>
      <c r="I472" s="6">
        <v>13</v>
      </c>
      <c r="J472" s="6" t="s">
        <v>25</v>
      </c>
      <c r="K472" s="6" t="s">
        <v>797</v>
      </c>
      <c r="L472" s="6" t="s">
        <v>798</v>
      </c>
      <c r="M472" s="6">
        <v>1</v>
      </c>
      <c r="N472" s="8">
        <v>8395</v>
      </c>
      <c r="O472" s="6" t="s">
        <v>28</v>
      </c>
      <c r="P472" s="6" t="s">
        <v>339</v>
      </c>
      <c r="Q472" s="6" t="s">
        <v>91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10671</v>
      </c>
      <c r="F473" s="6" t="s">
        <v>309</v>
      </c>
      <c r="G473" s="6" t="s">
        <v>1172</v>
      </c>
      <c r="H473" s="7">
        <v>44162</v>
      </c>
      <c r="I473" s="6">
        <v>13</v>
      </c>
      <c r="J473" s="6" t="s">
        <v>25</v>
      </c>
      <c r="K473" s="6" t="s">
        <v>797</v>
      </c>
      <c r="L473" s="6" t="s">
        <v>798</v>
      </c>
      <c r="M473" s="6">
        <v>1</v>
      </c>
      <c r="N473" s="8">
        <v>22681</v>
      </c>
      <c r="O473" s="6" t="s">
        <v>28</v>
      </c>
      <c r="P473" s="6" t="s">
        <v>339</v>
      </c>
      <c r="Q473" s="6" t="s">
        <v>91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1173</v>
      </c>
      <c r="F474" s="6" t="s">
        <v>1174</v>
      </c>
      <c r="G474" s="6" t="s">
        <v>1175</v>
      </c>
      <c r="H474" s="7">
        <v>44162</v>
      </c>
      <c r="I474" s="6">
        <v>13</v>
      </c>
      <c r="J474" s="6" t="s">
        <v>25</v>
      </c>
      <c r="K474" s="6" t="s">
        <v>1176</v>
      </c>
      <c r="L474" s="6" t="s">
        <v>1177</v>
      </c>
      <c r="M474" s="6">
        <v>1</v>
      </c>
      <c r="N474" s="8">
        <v>282345</v>
      </c>
      <c r="O474" s="6" t="s">
        <v>28</v>
      </c>
      <c r="P474" s="6" t="s">
        <v>339</v>
      </c>
      <c r="Q474" s="6" t="s">
        <v>91</v>
      </c>
      <c r="R474" s="6" t="s">
        <v>31</v>
      </c>
      <c r="S474" s="6" t="s">
        <v>92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1178</v>
      </c>
      <c r="F475" s="6" t="s">
        <v>1179</v>
      </c>
      <c r="G475" s="6" t="s">
        <v>1180</v>
      </c>
      <c r="H475" s="7">
        <v>44162</v>
      </c>
      <c r="I475" s="6">
        <v>13</v>
      </c>
      <c r="J475" s="6" t="s">
        <v>25</v>
      </c>
      <c r="K475" s="6" t="s">
        <v>64</v>
      </c>
      <c r="L475" s="6" t="s">
        <v>65</v>
      </c>
      <c r="M475" s="6">
        <v>1</v>
      </c>
      <c r="N475" s="8">
        <v>121000</v>
      </c>
      <c r="O475" s="6" t="s">
        <v>28</v>
      </c>
      <c r="P475" s="6" t="s">
        <v>339</v>
      </c>
      <c r="Q475" s="6" t="s">
        <v>91</v>
      </c>
      <c r="R475" s="6" t="s">
        <v>66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1181</v>
      </c>
      <c r="F476" s="6" t="s">
        <v>1182</v>
      </c>
      <c r="G476" s="6" t="s">
        <v>1183</v>
      </c>
      <c r="H476" s="7">
        <v>44162</v>
      </c>
      <c r="I476" s="6">
        <v>13</v>
      </c>
      <c r="J476" s="6" t="s">
        <v>25</v>
      </c>
      <c r="K476" s="6" t="s">
        <v>1184</v>
      </c>
      <c r="L476" s="6" t="s">
        <v>1185</v>
      </c>
      <c r="M476" s="6">
        <v>2</v>
      </c>
      <c r="N476" s="8">
        <v>116882</v>
      </c>
      <c r="O476" s="6" t="s">
        <v>28</v>
      </c>
      <c r="P476" s="6" t="s">
        <v>339</v>
      </c>
      <c r="Q476" s="6" t="s">
        <v>91</v>
      </c>
      <c r="R476" s="6" t="s">
        <v>66</v>
      </c>
      <c r="S476" s="6" t="s">
        <v>92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3200</v>
      </c>
      <c r="F477" s="6" t="s">
        <v>992</v>
      </c>
      <c r="G477" s="6" t="s">
        <v>1186</v>
      </c>
      <c r="H477" s="7">
        <v>44162</v>
      </c>
      <c r="I477" s="6">
        <v>13</v>
      </c>
      <c r="J477" s="6" t="s">
        <v>25</v>
      </c>
      <c r="K477" s="6" t="s">
        <v>1187</v>
      </c>
      <c r="L477" s="6" t="s">
        <v>1188</v>
      </c>
      <c r="M477" s="6">
        <v>1</v>
      </c>
      <c r="N477" s="8">
        <v>34445</v>
      </c>
      <c r="O477" s="6" t="s">
        <v>90</v>
      </c>
      <c r="P477" s="6" t="s">
        <v>339</v>
      </c>
      <c r="Q477" s="6" t="s">
        <v>91</v>
      </c>
      <c r="R477" s="6" t="s">
        <v>31</v>
      </c>
      <c r="S477" s="6" t="s">
        <v>92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27122</v>
      </c>
      <c r="F478" s="6" t="s">
        <v>421</v>
      </c>
      <c r="G478" s="6" t="s">
        <v>1186</v>
      </c>
      <c r="H478" s="7">
        <v>44162</v>
      </c>
      <c r="I478" s="6">
        <v>13</v>
      </c>
      <c r="J478" s="6" t="s">
        <v>25</v>
      </c>
      <c r="K478" s="6" t="s">
        <v>1187</v>
      </c>
      <c r="L478" s="6" t="s">
        <v>1188</v>
      </c>
      <c r="M478" s="6">
        <v>1</v>
      </c>
      <c r="N478" s="8">
        <v>3613</v>
      </c>
      <c r="O478" s="6" t="s">
        <v>28</v>
      </c>
      <c r="P478" s="6" t="s">
        <v>339</v>
      </c>
      <c r="Q478" s="6" t="s">
        <v>91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1189</v>
      </c>
      <c r="F479" s="6" t="s">
        <v>1190</v>
      </c>
      <c r="G479" s="6" t="s">
        <v>1186</v>
      </c>
      <c r="H479" s="7">
        <v>44162</v>
      </c>
      <c r="I479" s="6">
        <v>13</v>
      </c>
      <c r="J479" s="6" t="s">
        <v>25</v>
      </c>
      <c r="K479" s="6" t="s">
        <v>1187</v>
      </c>
      <c r="L479" s="6" t="s">
        <v>1188</v>
      </c>
      <c r="M479" s="6">
        <v>1</v>
      </c>
      <c r="N479" s="8">
        <v>2445</v>
      </c>
      <c r="O479" s="6" t="s">
        <v>28</v>
      </c>
      <c r="P479" s="6" t="s">
        <v>339</v>
      </c>
      <c r="Q479" s="6" t="s">
        <v>91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13208</v>
      </c>
      <c r="F480" s="6" t="s">
        <v>203</v>
      </c>
      <c r="G480" s="6" t="s">
        <v>1191</v>
      </c>
      <c r="H480" s="7">
        <v>44162</v>
      </c>
      <c r="I480" s="6">
        <v>13</v>
      </c>
      <c r="J480" s="6" t="s">
        <v>25</v>
      </c>
      <c r="K480" s="6" t="s">
        <v>1192</v>
      </c>
      <c r="L480" s="6" t="s">
        <v>1193</v>
      </c>
      <c r="M480" s="6">
        <v>1</v>
      </c>
      <c r="N480" s="8">
        <v>19319</v>
      </c>
      <c r="O480" s="6" t="s">
        <v>28</v>
      </c>
      <c r="P480" s="6" t="s">
        <v>339</v>
      </c>
      <c r="Q480" s="6" t="s">
        <v>91</v>
      </c>
      <c r="R480" s="6" t="s">
        <v>31</v>
      </c>
      <c r="S480" s="6" t="s">
        <v>92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60</v>
      </c>
      <c r="F481" s="6" t="s">
        <v>1103</v>
      </c>
      <c r="G481" s="6" t="s">
        <v>1194</v>
      </c>
      <c r="H481" s="7">
        <v>44162</v>
      </c>
      <c r="I481" s="6">
        <v>13</v>
      </c>
      <c r="J481" s="6" t="s">
        <v>25</v>
      </c>
      <c r="K481" s="6" t="s">
        <v>1195</v>
      </c>
      <c r="L481" s="6" t="s">
        <v>1196</v>
      </c>
      <c r="M481" s="6">
        <v>1</v>
      </c>
      <c r="N481" s="8">
        <v>39487</v>
      </c>
      <c r="O481" s="6" t="s">
        <v>90</v>
      </c>
      <c r="P481" s="6" t="s">
        <v>339</v>
      </c>
      <c r="Q481" s="6" t="s">
        <v>91</v>
      </c>
      <c r="R481" s="6" t="s">
        <v>31</v>
      </c>
      <c r="S481" s="6" t="s">
        <v>92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1041</v>
      </c>
      <c r="F482" s="6" t="s">
        <v>421</v>
      </c>
      <c r="G482" s="6" t="s">
        <v>1197</v>
      </c>
      <c r="H482" s="7">
        <v>44162</v>
      </c>
      <c r="I482" s="6">
        <v>13</v>
      </c>
      <c r="J482" s="6" t="s">
        <v>25</v>
      </c>
      <c r="K482" s="6" t="s">
        <v>1198</v>
      </c>
      <c r="L482" s="6" t="s">
        <v>1199</v>
      </c>
      <c r="M482" s="6">
        <v>6</v>
      </c>
      <c r="N482" s="8">
        <v>48252</v>
      </c>
      <c r="O482" s="6" t="s">
        <v>28</v>
      </c>
      <c r="P482" s="6" t="s">
        <v>339</v>
      </c>
      <c r="Q482" s="6" t="s">
        <v>91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1200</v>
      </c>
      <c r="F483" s="6" t="s">
        <v>55</v>
      </c>
      <c r="G483" s="6" t="s">
        <v>1197</v>
      </c>
      <c r="H483" s="7">
        <v>44162</v>
      </c>
      <c r="I483" s="6">
        <v>13</v>
      </c>
      <c r="J483" s="6" t="s">
        <v>25</v>
      </c>
      <c r="K483" s="6" t="s">
        <v>1198</v>
      </c>
      <c r="L483" s="6" t="s">
        <v>1199</v>
      </c>
      <c r="M483" s="6">
        <v>6</v>
      </c>
      <c r="N483" s="8">
        <v>18606</v>
      </c>
      <c r="O483" s="6" t="s">
        <v>28</v>
      </c>
      <c r="P483" s="6" t="s">
        <v>339</v>
      </c>
      <c r="Q483" s="6" t="s">
        <v>91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27246</v>
      </c>
      <c r="F484" s="6" t="s">
        <v>80</v>
      </c>
      <c r="G484" s="6" t="s">
        <v>1197</v>
      </c>
      <c r="H484" s="7">
        <v>44162</v>
      </c>
      <c r="I484" s="6">
        <v>13</v>
      </c>
      <c r="J484" s="6" t="s">
        <v>25</v>
      </c>
      <c r="K484" s="6" t="s">
        <v>1198</v>
      </c>
      <c r="L484" s="6" t="s">
        <v>1199</v>
      </c>
      <c r="M484" s="6">
        <v>1</v>
      </c>
      <c r="N484" s="8">
        <v>62353</v>
      </c>
      <c r="O484" s="6" t="s">
        <v>28</v>
      </c>
      <c r="P484" s="6" t="s">
        <v>339</v>
      </c>
      <c r="Q484" s="6" t="s">
        <v>91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27247</v>
      </c>
      <c r="F485" s="6" t="s">
        <v>682</v>
      </c>
      <c r="G485" s="6" t="s">
        <v>1197</v>
      </c>
      <c r="H485" s="7">
        <v>44162</v>
      </c>
      <c r="I485" s="6">
        <v>13</v>
      </c>
      <c r="J485" s="6" t="s">
        <v>25</v>
      </c>
      <c r="K485" s="6" t="s">
        <v>1198</v>
      </c>
      <c r="L485" s="6" t="s">
        <v>1199</v>
      </c>
      <c r="M485" s="6">
        <v>4</v>
      </c>
      <c r="N485" s="8">
        <v>36304</v>
      </c>
      <c r="O485" s="6" t="s">
        <v>28</v>
      </c>
      <c r="P485" s="6" t="s">
        <v>339</v>
      </c>
      <c r="Q485" s="6" t="s">
        <v>91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48030</v>
      </c>
      <c r="F486" s="6" t="s">
        <v>1201</v>
      </c>
      <c r="G486" s="6" t="s">
        <v>1202</v>
      </c>
      <c r="H486" s="7">
        <v>44162</v>
      </c>
      <c r="I486" s="6">
        <v>13</v>
      </c>
      <c r="J486" s="6" t="s">
        <v>25</v>
      </c>
      <c r="K486" s="6" t="s">
        <v>1203</v>
      </c>
      <c r="L486" s="6" t="s">
        <v>1204</v>
      </c>
      <c r="M486" s="6">
        <v>1</v>
      </c>
      <c r="N486" s="8">
        <v>31362</v>
      </c>
      <c r="O486" s="6" t="s">
        <v>28</v>
      </c>
      <c r="P486" s="6" t="s">
        <v>339</v>
      </c>
      <c r="Q486" s="6" t="s">
        <v>91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5580</v>
      </c>
      <c r="F487" s="6" t="s">
        <v>1205</v>
      </c>
      <c r="G487" s="6" t="s">
        <v>1206</v>
      </c>
      <c r="H487" s="7">
        <v>44165</v>
      </c>
      <c r="I487" s="6">
        <v>13</v>
      </c>
      <c r="J487" s="6" t="s">
        <v>25</v>
      </c>
      <c r="K487" s="6" t="s">
        <v>1207</v>
      </c>
      <c r="L487" s="6" t="s">
        <v>1208</v>
      </c>
      <c r="M487" s="6">
        <v>1</v>
      </c>
      <c r="N487" s="8">
        <v>83521</v>
      </c>
      <c r="O487" s="6" t="s">
        <v>28</v>
      </c>
      <c r="P487" s="6" t="s">
        <v>339</v>
      </c>
      <c r="Q487" s="6" t="s">
        <v>91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1209</v>
      </c>
      <c r="F488" s="6" t="s">
        <v>1210</v>
      </c>
      <c r="G488" s="6" t="s">
        <v>1211</v>
      </c>
      <c r="H488" s="7">
        <v>44165</v>
      </c>
      <c r="I488" s="6">
        <v>13</v>
      </c>
      <c r="J488" s="6" t="s">
        <v>25</v>
      </c>
      <c r="K488" s="6" t="s">
        <v>1212</v>
      </c>
      <c r="L488" s="6" t="s">
        <v>1213</v>
      </c>
      <c r="M488" s="6">
        <v>1</v>
      </c>
      <c r="N488" s="8">
        <v>21640</v>
      </c>
      <c r="O488" s="6" t="s">
        <v>28</v>
      </c>
      <c r="P488" s="6" t="s">
        <v>339</v>
      </c>
      <c r="Q488" s="6" t="s">
        <v>91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10487</v>
      </c>
      <c r="F489" s="6" t="s">
        <v>484</v>
      </c>
      <c r="G489" s="6" t="s">
        <v>1214</v>
      </c>
      <c r="H489" s="7">
        <v>44165</v>
      </c>
      <c r="I489" s="6">
        <v>13</v>
      </c>
      <c r="J489" s="6" t="s">
        <v>25</v>
      </c>
      <c r="K489" s="6" t="s">
        <v>1215</v>
      </c>
      <c r="L489" s="6" t="s">
        <v>1216</v>
      </c>
      <c r="M489" s="6">
        <v>1</v>
      </c>
      <c r="N489" s="8">
        <v>21782</v>
      </c>
      <c r="O489" s="6" t="s">
        <v>28</v>
      </c>
      <c r="P489" s="6" t="s">
        <v>339</v>
      </c>
      <c r="Q489" s="6" t="s">
        <v>91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81363</v>
      </c>
      <c r="F490" s="6" t="s">
        <v>1217</v>
      </c>
      <c r="G490" s="6" t="s">
        <v>1218</v>
      </c>
      <c r="H490" s="7">
        <v>44165</v>
      </c>
      <c r="I490" s="6">
        <v>13</v>
      </c>
      <c r="J490" s="6" t="s">
        <v>25</v>
      </c>
      <c r="K490" s="6" t="s">
        <v>1219</v>
      </c>
      <c r="L490" s="6" t="s">
        <v>1220</v>
      </c>
      <c r="M490" s="6">
        <v>1</v>
      </c>
      <c r="N490" s="8">
        <v>7580</v>
      </c>
      <c r="O490" s="6" t="s">
        <v>28</v>
      </c>
      <c r="P490" s="6" t="s">
        <v>339</v>
      </c>
      <c r="Q490" s="6" t="s">
        <v>91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1221</v>
      </c>
      <c r="F491" s="6" t="s">
        <v>1222</v>
      </c>
      <c r="G491" s="6" t="s">
        <v>1223</v>
      </c>
      <c r="H491" s="7">
        <v>44165</v>
      </c>
      <c r="I491" s="6">
        <v>13</v>
      </c>
      <c r="J491" s="6" t="s">
        <v>25</v>
      </c>
      <c r="K491" s="6" t="s">
        <v>1224</v>
      </c>
      <c r="L491" s="6" t="s">
        <v>1225</v>
      </c>
      <c r="M491" s="6">
        <v>1</v>
      </c>
      <c r="N491" s="8">
        <v>11549</v>
      </c>
      <c r="O491" s="6" t="s">
        <v>28</v>
      </c>
      <c r="P491" s="6" t="s">
        <v>339</v>
      </c>
      <c r="Q491" s="6" t="s">
        <v>91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32278</v>
      </c>
      <c r="F492" s="6" t="s">
        <v>1226</v>
      </c>
      <c r="G492" s="6" t="s">
        <v>1227</v>
      </c>
      <c r="H492" s="7">
        <v>44165</v>
      </c>
      <c r="I492" s="6">
        <v>13</v>
      </c>
      <c r="J492" s="6" t="s">
        <v>25</v>
      </c>
      <c r="K492" s="6" t="s">
        <v>1228</v>
      </c>
      <c r="L492" s="6" t="s">
        <v>1229</v>
      </c>
      <c r="M492" s="6">
        <v>2</v>
      </c>
      <c r="N492" s="8">
        <v>18168</v>
      </c>
      <c r="O492" s="6" t="s">
        <v>28</v>
      </c>
      <c r="P492" s="6" t="s">
        <v>339</v>
      </c>
      <c r="Q492" s="6" t="s">
        <v>91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1230</v>
      </c>
      <c r="F493" s="6" t="s">
        <v>1231</v>
      </c>
      <c r="G493" s="6" t="s">
        <v>1232</v>
      </c>
      <c r="H493" s="7">
        <v>44165</v>
      </c>
      <c r="I493" s="6">
        <v>13</v>
      </c>
      <c r="J493" s="6" t="s">
        <v>25</v>
      </c>
      <c r="K493" s="6" t="s">
        <v>613</v>
      </c>
      <c r="L493" s="6" t="s">
        <v>614</v>
      </c>
      <c r="M493" s="6">
        <v>1</v>
      </c>
      <c r="N493" s="8">
        <v>17622</v>
      </c>
      <c r="O493" s="6" t="s">
        <v>28</v>
      </c>
      <c r="P493" s="6" t="s">
        <v>339</v>
      </c>
      <c r="Q493" s="6" t="s">
        <v>91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1233</v>
      </c>
      <c r="F494" s="6" t="s">
        <v>1234</v>
      </c>
      <c r="G494" s="6" t="s">
        <v>1235</v>
      </c>
      <c r="H494" s="7">
        <v>44165</v>
      </c>
      <c r="I494" s="6">
        <v>13</v>
      </c>
      <c r="J494" s="6" t="s">
        <v>25</v>
      </c>
      <c r="K494" s="6" t="s">
        <v>486</v>
      </c>
      <c r="L494" s="6" t="s">
        <v>487</v>
      </c>
      <c r="M494" s="6">
        <v>12</v>
      </c>
      <c r="N494" s="8">
        <v>9576</v>
      </c>
      <c r="O494" s="6" t="s">
        <v>28</v>
      </c>
      <c r="P494" s="6" t="s">
        <v>339</v>
      </c>
      <c r="Q494" s="6" t="s">
        <v>91</v>
      </c>
      <c r="R494" s="6" t="s">
        <v>31</v>
      </c>
      <c r="S494" s="6" t="s">
        <v>92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63082</v>
      </c>
      <c r="F495" s="6" t="s">
        <v>1236</v>
      </c>
      <c r="G495" s="6" t="s">
        <v>1237</v>
      </c>
      <c r="H495" s="7">
        <v>44165</v>
      </c>
      <c r="I495" s="6">
        <v>13</v>
      </c>
      <c r="J495" s="6" t="s">
        <v>25</v>
      </c>
      <c r="K495" s="6" t="s">
        <v>1238</v>
      </c>
      <c r="L495" s="6" t="s">
        <v>1239</v>
      </c>
      <c r="M495" s="6">
        <v>1</v>
      </c>
      <c r="N495" s="8">
        <v>20555</v>
      </c>
      <c r="O495" s="6" t="s">
        <v>28</v>
      </c>
      <c r="P495" s="6" t="s">
        <v>339</v>
      </c>
      <c r="Q495" s="6" t="s">
        <v>91</v>
      </c>
      <c r="R495" s="6" t="s">
        <v>31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17102</v>
      </c>
      <c r="F496" s="6" t="s">
        <v>1240</v>
      </c>
      <c r="G496" s="6" t="s">
        <v>1241</v>
      </c>
      <c r="H496" s="7">
        <v>44165</v>
      </c>
      <c r="I496" s="6">
        <v>13</v>
      </c>
      <c r="J496" s="6" t="s">
        <v>25</v>
      </c>
      <c r="K496" s="6" t="s">
        <v>1242</v>
      </c>
      <c r="L496" s="6" t="s">
        <v>1243</v>
      </c>
      <c r="M496" s="6">
        <v>1</v>
      </c>
      <c r="N496" s="8">
        <v>19118</v>
      </c>
      <c r="O496" s="6" t="s">
        <v>28</v>
      </c>
      <c r="P496" s="6" t="s">
        <v>339</v>
      </c>
      <c r="Q496" s="6" t="s">
        <v>91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27260</v>
      </c>
      <c r="F497" s="6" t="s">
        <v>1244</v>
      </c>
      <c r="G497" s="6" t="s">
        <v>1241</v>
      </c>
      <c r="H497" s="7">
        <v>44165</v>
      </c>
      <c r="I497" s="6">
        <v>13</v>
      </c>
      <c r="J497" s="6" t="s">
        <v>25</v>
      </c>
      <c r="K497" s="6" t="s">
        <v>1242</v>
      </c>
      <c r="L497" s="6" t="s">
        <v>1243</v>
      </c>
      <c r="M497" s="6">
        <v>1</v>
      </c>
      <c r="N497" s="8">
        <v>1891</v>
      </c>
      <c r="O497" s="6" t="s">
        <v>28</v>
      </c>
      <c r="P497" s="6" t="s">
        <v>339</v>
      </c>
      <c r="Q497" s="6" t="s">
        <v>91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704</v>
      </c>
      <c r="F498" s="6" t="s">
        <v>705</v>
      </c>
      <c r="G498" s="6" t="s">
        <v>1245</v>
      </c>
      <c r="H498" s="7">
        <v>44165</v>
      </c>
      <c r="I498" s="6">
        <v>13</v>
      </c>
      <c r="J498" s="6" t="s">
        <v>25</v>
      </c>
      <c r="K498" s="6" t="s">
        <v>1238</v>
      </c>
      <c r="L498" s="6" t="s">
        <v>1246</v>
      </c>
      <c r="M498" s="6">
        <v>1</v>
      </c>
      <c r="N498" s="8">
        <v>79782</v>
      </c>
      <c r="O498" s="6" t="s">
        <v>28</v>
      </c>
      <c r="P498" s="6" t="s">
        <v>339</v>
      </c>
      <c r="Q498" s="6" t="s">
        <v>91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1247</v>
      </c>
      <c r="F499" s="6" t="s">
        <v>1248</v>
      </c>
      <c r="G499" s="6" t="s">
        <v>1249</v>
      </c>
      <c r="H499" s="7">
        <v>44165</v>
      </c>
      <c r="I499" s="6">
        <v>13</v>
      </c>
      <c r="J499" s="6" t="s">
        <v>25</v>
      </c>
      <c r="K499" s="6" t="s">
        <v>715</v>
      </c>
      <c r="L499" s="6" t="s">
        <v>716</v>
      </c>
      <c r="M499" s="6">
        <v>2</v>
      </c>
      <c r="N499" s="8">
        <v>119526</v>
      </c>
      <c r="O499" s="6" t="s">
        <v>28</v>
      </c>
      <c r="P499" s="6" t="s">
        <v>339</v>
      </c>
      <c r="Q499" s="6" t="s">
        <v>91</v>
      </c>
      <c r="R499" s="6" t="s">
        <v>31</v>
      </c>
      <c r="S499" s="6" t="s">
        <v>92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2021-02-03T20:20:38Z</dcterms:created>
  <dcterms:modified xsi:type="dcterms:W3CDTF">2021-02-03T20:20:39Z</dcterms:modified>
</cp:coreProperties>
</file>