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D7568B21-4C19-43E7-AF22-4664393629FA}" xr6:coauthVersionLast="46" xr6:coauthVersionMax="46" xr10:uidLastSave="{00000000-0000-0000-0000-000000000000}"/>
  <bookViews>
    <workbookView xWindow="-108" yWindow="-108" windowWidth="23256" windowHeight="12576" xr2:uid="{F1354E3E-5B8F-49DC-B513-D4AAF9009B9B}"/>
  </bookViews>
  <sheets>
    <sheet name="2021_01_1246975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3" i="1"/>
  <c r="E22" i="1"/>
  <c r="E21" i="1"/>
  <c r="E20" i="1"/>
  <c r="E19" i="1"/>
  <c r="E18" i="1"/>
  <c r="E15" i="1"/>
  <c r="H21" i="1" s="1"/>
  <c r="E14" i="1"/>
  <c r="E13" i="1"/>
  <c r="E12" i="1"/>
  <c r="E11" i="1"/>
  <c r="E10" i="1"/>
  <c r="E6" i="1"/>
  <c r="E5" i="1"/>
  <c r="E4" i="1"/>
</calcChain>
</file>

<file path=xl/sharedStrings.xml><?xml version="1.0" encoding="utf-8"?>
<sst xmlns="http://schemas.openxmlformats.org/spreadsheetml/2006/main" count="64" uniqueCount="56">
  <si>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</si>
  <si>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</si>
  <si>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</si>
  <si>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</si>
  <si>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</si>
  <si>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</si>
  <si>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</si>
  <si>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</si>
  <si>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</si>
  <si>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</si>
  <si>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</si>
  <si>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</si>
  <si>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</si>
  <si>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</si>
  <si>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</si>
  <si>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</si>
  <si>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</si>
  <si>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</si>
  <si>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</si>
  <si>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</si>
  <si>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</si>
  <si>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</si>
  <si>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</si>
  <si>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</si>
  <si>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2021_01_12469756</t>
  </si>
  <si>
    <t>12469756-5</t>
  </si>
  <si>
    <t>Luis Cárdenas Muñoz</t>
  </si>
  <si>
    <t xml:space="preserve">General Velasquez Repuestos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</si>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</sst>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3" fillId="0" borderId="0" xfId="2" applyFont="1" applyAlignment="1">
      <alignment vertical="center"/>
    </xf>
    <xf numFmtId="10" fontId="3" fillId="0" borderId="0" xfId="3" applyNumberFormat="1" applyFont="1" applyAlignment="1">
      <alignment vertical="center"/>
    </xf>
    <xf numFmtId="164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5%20Macro%20Detalle%20Facturas%20Ener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519620"/>
      <sheetName val="2021_01_12469756"/>
      <sheetName val="2021_01_13999882"/>
      <sheetName val="2021_01_14339448"/>
      <sheetName val="2021_01_1501839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92EA-6CEA-42E8-B6EA-7F727C5286FE}">
  <sheetPr codeName="Hoja3">
    <tabColor rgb="FFFF0000"/>
  </sheetPr>
  <dimension ref="A1:Z31"/>
  <sheetViews>
    <sheetView tabSelected="1" workbookViewId="0">
      <selection activeCell="K12" sqref="K12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5546875" bestFit="1" customWidth="1"/>
    <col min="4" max="4" width="17.5546875" bestFit="1" customWidth="1"/>
    <col min="5" max="5" width="25.21875" bestFit="1" customWidth="1"/>
    <col min="6" max="6" width="12.77734375" bestFit="1" customWidth="1"/>
    <col min="7" max="9" width="16.88671875" customWidth="1"/>
    <col min="10" max="10" width="12.109375" bestFit="1" customWidth="1"/>
    <col min="11" max="11" width="12.5546875" bestFit="1" customWidth="1"/>
    <col min="13" max="14" width="11.77734375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1.77734375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332031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 s="2">
        <v>23</v>
      </c>
      <c r="C2" s="2" t="s">
        <v>25</v>
      </c>
      <c r="D2" s="2" t="s">
        <v>26</v>
      </c>
      <c r="E2" s="2" t="s">
        <v>27</v>
      </c>
      <c r="F2" s="3">
        <v>140000000</v>
      </c>
      <c r="G2" s="3">
        <v>156321897</v>
      </c>
      <c r="H2" s="4">
        <v>1.1165849785714286</v>
      </c>
      <c r="I2" s="4">
        <v>8.9999999999999993E-3</v>
      </c>
      <c r="J2" s="3">
        <v>32210896</v>
      </c>
      <c r="K2" s="3">
        <v>289898.06399999995</v>
      </c>
      <c r="L2" s="2"/>
      <c r="M2" s="3">
        <v>45000000</v>
      </c>
      <c r="N2" s="3">
        <v>33744334</v>
      </c>
      <c r="O2" s="4">
        <v>0.74987408888888885</v>
      </c>
      <c r="P2" s="4">
        <v>0</v>
      </c>
      <c r="Q2" s="3">
        <v>859043</v>
      </c>
      <c r="R2" s="3">
        <v>0</v>
      </c>
      <c r="S2" s="2"/>
      <c r="T2" s="3">
        <v>18300000</v>
      </c>
      <c r="U2" s="3">
        <v>19158393</v>
      </c>
      <c r="V2" s="4">
        <v>1.0469067213114753</v>
      </c>
      <c r="W2" s="5">
        <v>16.399999999999999</v>
      </c>
      <c r="X2" s="6">
        <v>2281</v>
      </c>
      <c r="Y2" s="3">
        <v>37408.399999999994</v>
      </c>
      <c r="Z2" s="3">
        <v>327306.46399999992</v>
      </c>
    </row>
    <row r="4" spans="1:26" x14ac:dyDescent="0.3">
      <c r="D4" s="7" t="s">
        <v>28</v>
      </c>
      <c r="E4" s="7" t="str">
        <f>D2</f>
        <v>Luis Cárdenas Muñoz</v>
      </c>
      <c r="F4" s="8"/>
      <c r="G4" s="9" t="s">
        <v>29</v>
      </c>
      <c r="H4" s="10"/>
      <c r="I4" s="11"/>
    </row>
    <row r="5" spans="1:26" x14ac:dyDescent="0.3">
      <c r="D5" s="7" t="s">
        <v>30</v>
      </c>
      <c r="E5" s="7">
        <f>B2</f>
        <v>23</v>
      </c>
      <c r="F5" s="8"/>
      <c r="G5" s="12" t="s">
        <v>31</v>
      </c>
      <c r="H5" s="12" t="s">
        <v>32</v>
      </c>
      <c r="I5" s="13" t="s">
        <v>33</v>
      </c>
    </row>
    <row r="6" spans="1:26" x14ac:dyDescent="0.3">
      <c r="D6" s="7" t="s">
        <v>34</v>
      </c>
      <c r="E6" s="14" t="str">
        <f>C2</f>
        <v>12469756-5</v>
      </c>
      <c r="F6" s="8"/>
      <c r="G6" s="15">
        <v>0</v>
      </c>
      <c r="H6" s="15">
        <v>0.84989999999999999</v>
      </c>
      <c r="I6" s="16">
        <v>0</v>
      </c>
    </row>
    <row r="7" spans="1:26" x14ac:dyDescent="0.3">
      <c r="D7" s="7" t="s">
        <v>35</v>
      </c>
      <c r="E7" s="17">
        <v>44197</v>
      </c>
      <c r="F7" s="8"/>
      <c r="G7" s="18">
        <v>0.85</v>
      </c>
      <c r="H7" s="19">
        <v>0.94989999999999997</v>
      </c>
      <c r="I7" s="20">
        <v>2E-3</v>
      </c>
    </row>
    <row r="8" spans="1:26" x14ac:dyDescent="0.3">
      <c r="D8" s="8"/>
      <c r="E8" s="8"/>
      <c r="F8" s="8"/>
      <c r="G8" s="21">
        <v>0.95</v>
      </c>
      <c r="H8" s="18">
        <v>0.99990000000000001</v>
      </c>
      <c r="I8" s="22">
        <v>4.0000000000000001E-3</v>
      </c>
    </row>
    <row r="9" spans="1:26" x14ac:dyDescent="0.3">
      <c r="D9" s="23" t="s">
        <v>36</v>
      </c>
      <c r="E9" s="24"/>
      <c r="F9" s="8"/>
      <c r="G9" s="25">
        <v>1</v>
      </c>
      <c r="H9" s="25">
        <v>1.0499000000000001</v>
      </c>
      <c r="I9" s="26">
        <v>6.0000000000000001E-3</v>
      </c>
    </row>
    <row r="10" spans="1:26" ht="14.4" customHeight="1" x14ac:dyDescent="0.3">
      <c r="D10" s="27" t="s">
        <v>37</v>
      </c>
      <c r="E10" s="28">
        <f>F2</f>
        <v>140000000</v>
      </c>
      <c r="F10" s="2"/>
      <c r="G10" s="25">
        <v>1.05</v>
      </c>
      <c r="H10" s="25">
        <v>1.1498999999999999</v>
      </c>
      <c r="I10" s="26">
        <v>8.9999999999999993E-3</v>
      </c>
    </row>
    <row r="11" spans="1:26" ht="27.6" x14ac:dyDescent="0.3">
      <c r="D11" s="27" t="s">
        <v>38</v>
      </c>
      <c r="E11" s="28">
        <f>G2</f>
        <v>156321897</v>
      </c>
      <c r="F11" s="2"/>
      <c r="G11" s="25">
        <v>1.1499999999999999</v>
      </c>
      <c r="H11" s="25" t="s">
        <v>39</v>
      </c>
      <c r="I11" s="26">
        <v>1.2E-2</v>
      </c>
    </row>
    <row r="12" spans="1:26" ht="27.6" x14ac:dyDescent="0.3">
      <c r="D12" s="27" t="s">
        <v>40</v>
      </c>
      <c r="E12" s="29">
        <f>H2</f>
        <v>1.1165849785714286</v>
      </c>
      <c r="F12" s="2"/>
      <c r="G12" s="30"/>
      <c r="H12" s="30"/>
      <c r="I12" s="31"/>
    </row>
    <row r="13" spans="1:26" ht="27.6" x14ac:dyDescent="0.3">
      <c r="D13" s="27" t="s">
        <v>41</v>
      </c>
      <c r="E13" s="28">
        <f>J2</f>
        <v>32210896</v>
      </c>
      <c r="F13" s="2"/>
      <c r="G13" s="9" t="s">
        <v>42</v>
      </c>
      <c r="H13" s="10"/>
      <c r="I13" s="11"/>
    </row>
    <row r="14" spans="1:26" x14ac:dyDescent="0.3">
      <c r="D14" s="27" t="s">
        <v>43</v>
      </c>
      <c r="E14" s="32">
        <f>I2</f>
        <v>8.9999999999999993E-3</v>
      </c>
      <c r="F14" s="2"/>
      <c r="G14" s="12" t="s">
        <v>31</v>
      </c>
      <c r="H14" s="12" t="s">
        <v>32</v>
      </c>
      <c r="I14" s="13" t="s">
        <v>44</v>
      </c>
    </row>
    <row r="15" spans="1:26" x14ac:dyDescent="0.3">
      <c r="D15" s="33" t="s">
        <v>45</v>
      </c>
      <c r="E15" s="34">
        <f>K2</f>
        <v>289898.06399999995</v>
      </c>
      <c r="F15" s="35"/>
      <c r="G15" s="15">
        <v>0</v>
      </c>
      <c r="H15" s="15">
        <v>0.99990000000000001</v>
      </c>
      <c r="I15" s="36">
        <v>8.1999999999999993</v>
      </c>
    </row>
    <row r="16" spans="1:26" x14ac:dyDescent="0.3">
      <c r="D16" s="37"/>
      <c r="E16" s="38"/>
      <c r="F16" s="35"/>
      <c r="G16" s="18">
        <v>1</v>
      </c>
      <c r="H16" s="19" t="s">
        <v>39</v>
      </c>
      <c r="I16" s="36">
        <v>16.399999999999999</v>
      </c>
    </row>
    <row r="17" spans="4:9" x14ac:dyDescent="0.3">
      <c r="D17" s="23" t="s">
        <v>46</v>
      </c>
      <c r="E17" s="24"/>
      <c r="F17" s="8"/>
      <c r="G17" s="39"/>
      <c r="H17" s="39"/>
      <c r="I17" s="39"/>
    </row>
    <row r="18" spans="4:9" ht="27.6" x14ac:dyDescent="0.3">
      <c r="D18" s="27" t="s">
        <v>47</v>
      </c>
      <c r="E18" s="28">
        <f>M2</f>
        <v>45000000</v>
      </c>
      <c r="F18" s="2"/>
      <c r="G18" s="39"/>
      <c r="H18" s="39"/>
      <c r="I18" s="39"/>
    </row>
    <row r="19" spans="4:9" ht="27.6" x14ac:dyDescent="0.3">
      <c r="D19" s="27" t="s">
        <v>48</v>
      </c>
      <c r="E19" s="28">
        <f>N2</f>
        <v>33744334</v>
      </c>
      <c r="F19" s="2"/>
      <c r="G19" s="39"/>
      <c r="H19" s="39"/>
      <c r="I19" s="39"/>
    </row>
    <row r="20" spans="4:9" ht="27.6" x14ac:dyDescent="0.3">
      <c r="D20" s="27" t="s">
        <v>40</v>
      </c>
      <c r="E20" s="29">
        <f>O2</f>
        <v>0.74987408888888885</v>
      </c>
      <c r="F20" s="2"/>
      <c r="G20" s="39"/>
      <c r="H20" s="39"/>
      <c r="I20" s="39"/>
    </row>
    <row r="21" spans="4:9" ht="41.4" x14ac:dyDescent="0.3">
      <c r="D21" s="27" t="s">
        <v>49</v>
      </c>
      <c r="E21" s="28">
        <f>Q2</f>
        <v>859043</v>
      </c>
      <c r="F21" s="2"/>
      <c r="G21" s="33" t="s">
        <v>50</v>
      </c>
      <c r="H21" s="40">
        <f>+E15+E23+E31</f>
        <v>327306.46399999992</v>
      </c>
      <c r="I21" s="39"/>
    </row>
    <row r="22" spans="4:9" x14ac:dyDescent="0.3">
      <c r="D22" s="27" t="s">
        <v>43</v>
      </c>
      <c r="E22" s="32">
        <f>P2</f>
        <v>0</v>
      </c>
      <c r="F22" s="2"/>
      <c r="G22" s="39"/>
      <c r="H22" s="39"/>
      <c r="I22" s="39"/>
    </row>
    <row r="23" spans="4:9" x14ac:dyDescent="0.3">
      <c r="D23" s="27" t="s">
        <v>45</v>
      </c>
      <c r="E23" s="34">
        <f>R2</f>
        <v>0</v>
      </c>
      <c r="F23" s="2"/>
      <c r="G23" s="39"/>
      <c r="H23" s="39"/>
      <c r="I23" s="39"/>
    </row>
    <row r="24" spans="4:9" x14ac:dyDescent="0.3">
      <c r="D24" s="8"/>
      <c r="E24" s="8"/>
      <c r="F24" s="8"/>
      <c r="G24" s="39"/>
      <c r="H24" s="39"/>
      <c r="I24" s="39"/>
    </row>
    <row r="25" spans="4:9" x14ac:dyDescent="0.3">
      <c r="D25" s="23" t="s">
        <v>51</v>
      </c>
      <c r="E25" s="24"/>
      <c r="F25" s="35"/>
      <c r="G25" s="39"/>
      <c r="H25" s="39"/>
      <c r="I25" s="39"/>
    </row>
    <row r="26" spans="4:9" x14ac:dyDescent="0.3">
      <c r="D26" s="27" t="s">
        <v>52</v>
      </c>
      <c r="E26" s="28">
        <f>T2</f>
        <v>18300000</v>
      </c>
      <c r="F26" s="35"/>
      <c r="G26" s="39"/>
      <c r="H26" s="39"/>
      <c r="I26" s="39"/>
    </row>
    <row r="27" spans="4:9" x14ac:dyDescent="0.3">
      <c r="D27" s="27" t="s">
        <v>53</v>
      </c>
      <c r="E27" s="28">
        <f>U2</f>
        <v>19158393</v>
      </c>
      <c r="F27" s="35"/>
      <c r="G27" s="39"/>
      <c r="H27" s="39"/>
      <c r="I27" s="39"/>
    </row>
    <row r="28" spans="4:9" ht="27.6" x14ac:dyDescent="0.3">
      <c r="D28" s="27" t="s">
        <v>40</v>
      </c>
      <c r="E28" s="29">
        <f>V2</f>
        <v>1.0469067213114753</v>
      </c>
      <c r="F28" s="8"/>
      <c r="G28" s="39"/>
      <c r="H28" s="39"/>
      <c r="I28" s="39"/>
    </row>
    <row r="29" spans="4:9" ht="27.6" x14ac:dyDescent="0.3">
      <c r="D29" s="27" t="s">
        <v>54</v>
      </c>
      <c r="E29" s="41">
        <f>X2</f>
        <v>2281</v>
      </c>
      <c r="F29" s="2"/>
      <c r="G29" s="42"/>
      <c r="H29" s="39"/>
      <c r="I29" s="39"/>
    </row>
    <row r="30" spans="4:9" ht="27.6" x14ac:dyDescent="0.3">
      <c r="D30" s="27" t="s">
        <v>55</v>
      </c>
      <c r="E30" s="43">
        <f>W2</f>
        <v>16.399999999999999</v>
      </c>
      <c r="F30" s="2"/>
      <c r="G30" s="39"/>
      <c r="H30" s="39"/>
      <c r="I30" s="39"/>
    </row>
    <row r="31" spans="4:9" x14ac:dyDescent="0.3">
      <c r="D31" s="27" t="s">
        <v>45</v>
      </c>
      <c r="E31" s="34">
        <f>Y2</f>
        <v>37408.399999999994</v>
      </c>
      <c r="F31" s="35"/>
      <c r="G31" s="39"/>
      <c r="H31" s="39"/>
      <c r="I31" s="39"/>
    </row>
  </sheetData>
  <mergeCells count="5">
    <mergeCell ref="G4:I4"/>
    <mergeCell ref="D9:E9"/>
    <mergeCell ref="G13:I13"/>
    <mergeCell ref="D17:E17"/>
    <mergeCell ref="D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2021_01_12469756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2021-02-01T20:59:06Z</dcterms:created>
  <dcterms:modified xsi:type="dcterms:W3CDTF">2021-02-01T20:59:07Z</dcterms:modified>
</cp:coreProperties>
</file>