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B82C1720-3828-42FB-A0E1-446DA4ADEB2F}" xr6:coauthVersionLast="46" xr6:coauthVersionMax="46" xr10:uidLastSave="{00000000-0000-0000-0000-000000000000}"/>
  <bookViews>
    <workbookView xWindow="-108" yWindow="-108" windowWidth="23256" windowHeight="12576" xr2:uid="{6FD41A14-8FEC-44FF-AA7D-38B0018CBBAB}"/>
  </bookViews>
  <sheets>
    <sheet name="2021_01_15944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G31" i="1" s="1"/>
  <c r="G30" i="1"/>
  <c r="F30" i="1"/>
  <c r="F29" i="1"/>
  <c r="G28" i="1"/>
  <c r="F28" i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<sst xmlns="http://schemas.openxmlformats.org/spreadsheetml/2006/main" count="75" uniqueCount="52">
  <si>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</si>
  <si>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</si>
  <si>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</si>
  <si>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</si>
  <si>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</si>
  <si>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</si>
  <si>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</si>
  <si>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</si>
  <si>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</si>
  <si>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</si>
  <si>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</si>
  <si>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</si>
  <si>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</si>
  <si>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</si>
  <si>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</si>
  <si>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</si>
  <si>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</si>
  <si>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</si>
  <si>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</si>
  <si>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</si>
  <si>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</si>
  <si>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</si>
  <si>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</si>
  <si>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</si>
  <si>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</si>
  <si>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</si>
  <si>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</si>
  <si>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</si>
  <si>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</si>
  <si>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2021_01_15944716</t>
  </si>
  <si>
    <t>15944716-2</t>
  </si>
  <si>
    <t xml:space="preserve">ORELLANA PEREZ LUIS FELIPE                   </t>
  </si>
  <si>
    <t>SUCURSAL FLOTA TALCAHUANO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</si>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</sst>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C7B2002C-1F3D-4920-BB2D-C1DEF6BEFF0F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10%20Macro%20Detalle%20Facturas%20Ener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111780"/>
      <sheetName val="2021_01_09562611"/>
      <sheetName val="2021_01_13064736"/>
      <sheetName val="2021_01_13386752"/>
      <sheetName val="2021_01_15944716"/>
      <sheetName val="2021_01_17366601"/>
      <sheetName val="2021_01_17909603"/>
      <sheetName val="2021_01_18026789"/>
      <sheetName val="2021_01_18378066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36EC-0852-44E1-A03D-410E82FA09F0}">
  <sheetPr codeName="Hoja6">
    <tabColor rgb="FF00B050"/>
  </sheetPr>
  <dimension ref="A1:AN38"/>
  <sheetViews>
    <sheetView tabSelected="1" topLeftCell="A13" workbookViewId="0">
      <selection activeCell="J27" sqref="J27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7" width="25.77734375" customWidth="1"/>
    <col min="8" max="8" width="11.88671875" bestFit="1" customWidth="1"/>
    <col min="9" max="10" width="8.3320312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9.218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7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8312</v>
      </c>
      <c r="C2" s="12" t="s">
        <v>30</v>
      </c>
      <c r="D2" s="12" t="s">
        <v>31</v>
      </c>
      <c r="E2" s="13">
        <v>3831.7440000000001</v>
      </c>
      <c r="F2" s="13">
        <v>0</v>
      </c>
      <c r="G2" s="13">
        <v>0</v>
      </c>
      <c r="H2" s="13">
        <v>919.61856000000012</v>
      </c>
      <c r="I2" s="13">
        <v>5530000</v>
      </c>
      <c r="J2" s="13">
        <v>5110691</v>
      </c>
      <c r="K2" s="14">
        <v>0.92417558770343577</v>
      </c>
      <c r="L2" s="15">
        <v>5110691</v>
      </c>
      <c r="M2" s="14">
        <v>0.05</v>
      </c>
      <c r="N2" s="13">
        <v>255534.55000000005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638624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3831.7440000000001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</row>
    <row r="5" spans="1:40" x14ac:dyDescent="0.3">
      <c r="D5" s="18" t="s">
        <v>33</v>
      </c>
      <c r="E5" s="19">
        <v>44197</v>
      </c>
      <c r="F5" s="20"/>
      <c r="G5" s="21"/>
    </row>
    <row r="6" spans="1:40" x14ac:dyDescent="0.3">
      <c r="D6" s="18" t="s">
        <v>2</v>
      </c>
      <c r="E6" s="18" t="str">
        <f>+C2</f>
        <v>15944716-2</v>
      </c>
      <c r="F6" s="22"/>
      <c r="G6" s="21"/>
    </row>
    <row r="7" spans="1:40" x14ac:dyDescent="0.3">
      <c r="D7" s="18" t="s">
        <v>3</v>
      </c>
      <c r="E7" s="18" t="str">
        <f>+D2</f>
        <v xml:space="preserve">ORELLANA PEREZ LUIS FELIPE                   </v>
      </c>
      <c r="F7" s="22"/>
      <c r="G7" s="21"/>
    </row>
    <row r="8" spans="1:40" x14ac:dyDescent="0.3">
      <c r="D8" s="18" t="s">
        <v>14</v>
      </c>
      <c r="E8" s="18" t="str">
        <f>+O2</f>
        <v>SUCURSAL FLOTA TALCAHUANO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5530000</v>
      </c>
      <c r="G15" s="21"/>
    </row>
    <row r="16" spans="1:40" x14ac:dyDescent="0.3">
      <c r="D16" s="32"/>
      <c r="E16" s="33" t="s">
        <v>41</v>
      </c>
      <c r="F16" s="34">
        <f>+J2</f>
        <v>5110691</v>
      </c>
      <c r="G16" s="21"/>
    </row>
    <row r="17" spans="4:7" ht="20.399999999999999" x14ac:dyDescent="0.3">
      <c r="D17" s="32"/>
      <c r="E17" s="35" t="s">
        <v>42</v>
      </c>
      <c r="F17" s="36">
        <f>+K2</f>
        <v>0.92417558770343577</v>
      </c>
      <c r="G17" s="21"/>
    </row>
    <row r="18" spans="4:7" x14ac:dyDescent="0.3">
      <c r="D18" s="32"/>
      <c r="E18" s="33" t="s">
        <v>43</v>
      </c>
      <c r="F18" s="34">
        <f>+L2</f>
        <v>5110691</v>
      </c>
      <c r="G18" s="21"/>
    </row>
    <row r="19" spans="4:7" x14ac:dyDescent="0.3">
      <c r="D19" s="32"/>
      <c r="E19" s="33" t="s">
        <v>44</v>
      </c>
      <c r="F19" s="36">
        <f>+M2</f>
        <v>0.05</v>
      </c>
      <c r="G19" s="21"/>
    </row>
    <row r="20" spans="4:7" x14ac:dyDescent="0.3">
      <c r="D20" s="32"/>
      <c r="E20" s="37" t="s">
        <v>45</v>
      </c>
      <c r="F20" s="38">
        <f>+N2</f>
        <v>255534.55000000005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0.92417558770343577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638624</v>
      </c>
      <c r="G26" s="48">
        <f>+IF($G$23&gt;85%,E26*F26,0)</f>
        <v>3831.7440000000001</v>
      </c>
    </row>
    <row r="27" spans="4:7" x14ac:dyDescent="0.3">
      <c r="D27" s="33" t="s">
        <v>17</v>
      </c>
      <c r="E27" s="51">
        <v>8.0000000000000002E-3</v>
      </c>
      <c r="F27" s="50">
        <f>+Z2</f>
        <v>0</v>
      </c>
      <c r="G27" s="48">
        <f t="shared" ref="G27:G33" si="0">+IF($G$23&gt;85%,E27*F27,0)</f>
        <v>0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0</v>
      </c>
      <c r="G33" s="48">
        <f t="shared" si="0"/>
        <v>0</v>
      </c>
    </row>
    <row r="34" spans="4:7" x14ac:dyDescent="0.3">
      <c r="D34" s="52"/>
      <c r="E34" s="21"/>
      <c r="F34" s="46"/>
      <c r="G34" s="48">
        <f>+SUM(G26:G33)</f>
        <v>3831.7440000000001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2021_01_15944716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2021-02-03T15:15:34Z</dcterms:created>
  <dcterms:modified xsi:type="dcterms:W3CDTF">2021-02-03T15:15:35Z</dcterms:modified>
</cp:coreProperties>
</file>