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69B911A1-244C-4A9F-BE31-F040D0D1371A}" xr6:coauthVersionLast="46" xr6:coauthVersionMax="46" xr10:uidLastSave="{00000000-0000-0000-0000-000000000000}"/>
  <bookViews>
    <workbookView xWindow="-108" yWindow="-108" windowWidth="23256" windowHeight="12576" xr2:uid="{C196DCF6-BF7C-4BE1-B591-AF7E09C7BB70}"/>
  </bookViews>
  <sheets>
    <sheet name="2021_02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<sst xmlns="http://schemas.openxmlformats.org/spreadsheetml/2006/main" count="7511" uniqueCount="1198">
  <si>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</si>
  <si>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</si>
  <si>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</si>
  <si>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</si>
  <si>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</si>
  <si>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</si>
  <si>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</si>
  <si>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</si>
  <si>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</si>
  <si>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</si>
  <si>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</si>
  <si>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</si>
  <si>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</si>
  <si>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</si>
  <si>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</si>
  <si>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</si>
  <si>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</si>
  <si>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</si>
  <si>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</si>
  <si>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</si>
  <si>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2021_02_13519330</t>
  </si>
  <si>
    <t xml:space="preserve">RIESCO AGUILAR EMILIO JOSE                   </t>
  </si>
  <si>
    <t>3L</t>
  </si>
  <si>
    <t>13519330-5</t>
  </si>
  <si>
    <t xml:space="preserve">PASTILLA FRENO DEL.TRAS.(JGO) </t>
  </si>
  <si>
    <t>BV-A-0000-00304663</t>
  </si>
  <si>
    <t xml:space="preserve">NUEVO VALDIVIA FLOTACENTRO </t>
  </si>
  <si>
    <t>0012199796-7-0</t>
  </si>
  <si>
    <t xml:space="preserve">AGUILERA TORRES BENEDICTO RAUL </t>
  </si>
  <si>
    <t>Repuestos</t>
  </si>
  <si>
    <t>Actual</t>
  </si>
  <si>
    <t>Boleta</t>
  </si>
  <si>
    <t>Venta Normal</t>
  </si>
  <si>
    <t>PULMON FRENO DOBLE MAXI 30/30 (8" DOBLE)</t>
  </si>
  <si>
    <t>BV-A-0000-00304668</t>
  </si>
  <si>
    <t>0088842000-2-0</t>
  </si>
  <si>
    <t xml:space="preserve">VEOLIA SI CHILE S.A </t>
  </si>
  <si>
    <t>Neumaticos</t>
  </si>
  <si>
    <t xml:space="preserve">EURODIESEL E-4 15W40 CI-4 BL 19 LT </t>
  </si>
  <si>
    <t>BV-A-0000-00304767</t>
  </si>
  <si>
    <t>0013156687-5-0</t>
  </si>
  <si>
    <t xml:space="preserve">VELOSO FREDERICHSN LEONARDO </t>
  </si>
  <si>
    <t>Lubricantes</t>
  </si>
  <si>
    <t>Nombre</t>
  </si>
  <si>
    <t xml:space="preserve">FILTRO LUBRICANTE TECFIL </t>
  </si>
  <si>
    <t>BV-A-0000-00304784</t>
  </si>
  <si>
    <t>0007498071-6-0</t>
  </si>
  <si>
    <t xml:space="preserve">ARAYA ROJAS ULISES JACOB </t>
  </si>
  <si>
    <t>Cod Vendedor</t>
  </si>
  <si>
    <t xml:space="preserve">VALVULA RETENCION B/INYECTORA </t>
  </si>
  <si>
    <t>Rut</t>
  </si>
  <si>
    <t xml:space="preserve">10-16.5 10PR K192 CHAOYANG </t>
  </si>
  <si>
    <t>BV-A-0000-00304889</t>
  </si>
  <si>
    <t>0027849333-4-0</t>
  </si>
  <si>
    <t xml:space="preserve">SUSANA CATALAN </t>
  </si>
  <si>
    <t>Mes Pago</t>
  </si>
  <si>
    <t xml:space="preserve">ALL ENGINE 20W50 CG-4 BL 19 LT </t>
  </si>
  <si>
    <t>BV-A-0000-00304890</t>
  </si>
  <si>
    <t xml:space="preserve">215/75R15 100S SL369 GOODRIDE </t>
  </si>
  <si>
    <t>BV-A-0000-00304937</t>
  </si>
  <si>
    <t>0010566057-K-0</t>
  </si>
  <si>
    <t xml:space="preserve">MUNOS MUNOS PEDRO ALFONSO </t>
  </si>
  <si>
    <t xml:space="preserve">ZM002 </t>
  </si>
  <si>
    <t xml:space="preserve">MONTAJE NEUMATICO LIVIANOS - CAREN </t>
  </si>
  <si>
    <t>Servicios</t>
  </si>
  <si>
    <t>COMISION REPUESTOS</t>
  </si>
  <si>
    <t>Tabla de Cumplimiento Repuestos</t>
  </si>
  <si>
    <t xml:space="preserve">ZBAL2 </t>
  </si>
  <si>
    <t>BALANCEO LIVIANOS (PLOMO NORMAL) - CAREN</t>
  </si>
  <si>
    <t>VTA TOTAL PERIODO ANTERIOR</t>
  </si>
  <si>
    <t>Ventas</t>
  </si>
  <si>
    <t>% Comisión</t>
  </si>
  <si>
    <t>BV-A-0000-00305017</t>
  </si>
  <si>
    <t>0018288756-0-0</t>
  </si>
  <si>
    <t xml:space="preserve">VEGA BASCUNAN JUAN ESTEBAN </t>
  </si>
  <si>
    <t>VTA NORMAL PERIODO ANTERIOR</t>
  </si>
  <si>
    <t>Desde</t>
  </si>
  <si>
    <t>Hasta</t>
  </si>
  <si>
    <t>COMISION NORMAL (%)</t>
  </si>
  <si>
    <t>o mas</t>
  </si>
  <si>
    <t xml:space="preserve">MOP21 </t>
  </si>
  <si>
    <t>MONTAJ NEUM FURGON/VAN/CAMION 3/4 -CAREN</t>
  </si>
  <si>
    <t>BV-A-0000-00305099</t>
  </si>
  <si>
    <t>0013520385-8-0</t>
  </si>
  <si>
    <t xml:space="preserve">GONZALES SALAZAR MARCO ANTONIO </t>
  </si>
  <si>
    <t>Venta Pendiente</t>
  </si>
  <si>
    <t>COMISION NORMAL ($)</t>
  </si>
  <si>
    <t>BV-A-0000-00305102</t>
  </si>
  <si>
    <t xml:space="preserve">FILTRO SEPARADOR PARKER </t>
  </si>
  <si>
    <t>BV-A-0000-00305105</t>
  </si>
  <si>
    <t>0009459331-K-0</t>
  </si>
  <si>
    <t xml:space="preserve">TRIPAILAF TRIPAILAF GUIDO </t>
  </si>
  <si>
    <t>TOTAL COMISION REPUESTOS</t>
  </si>
  <si>
    <t xml:space="preserve">VALVULA GOBERNADORA ANTIGUA T/WABCO </t>
  </si>
  <si>
    <t>BV-A-0000-00305195</t>
  </si>
  <si>
    <t>0017240824-9-0</t>
  </si>
  <si>
    <t xml:space="preserve">AMPUERO TORRES CESAR RICARDO </t>
  </si>
  <si>
    <t>BV-A-0000-00305199</t>
  </si>
  <si>
    <t>0004181538-8-0</t>
  </si>
  <si>
    <t xml:space="preserve">DEUTELMOSER PINTO MAXIMILIANO HUMBERTO </t>
  </si>
  <si>
    <t xml:space="preserve">HK180 </t>
  </si>
  <si>
    <t xml:space="preserve">BATERIA 180 AMP 1000 CCA HANKOOK </t>
  </si>
  <si>
    <t>BV-A-0000-00305216</t>
  </si>
  <si>
    <t>0018775441-0-0</t>
  </si>
  <si>
    <t xml:space="preserve">CONCHA BURGOS RICARDO ANDRES </t>
  </si>
  <si>
    <t>COMISION NEUMATICOS, LUBRICANTES, BATERIAS Y REMOLQUE</t>
  </si>
  <si>
    <t>Tabla de Cumplimiento Neumaticos, Lubricantes, Baterias y Remolques</t>
  </si>
  <si>
    <t xml:space="preserve">185/60R14 82H RP28 GOODRIDE </t>
  </si>
  <si>
    <t>BV-A-0000-00305235</t>
  </si>
  <si>
    <t>0018887184-4-0</t>
  </si>
  <si>
    <t xml:space="preserve">MATUS MATUS JONATAN </t>
  </si>
  <si>
    <t>VENTA TOTAL PERIODO ACTUAL</t>
  </si>
  <si>
    <t>VENTA NORMAL</t>
  </si>
  <si>
    <t xml:space="preserve">155/65R13 73T RP28 GOODRIDE </t>
  </si>
  <si>
    <t>BV-A-0000-00305263</t>
  </si>
  <si>
    <t>0016963754-7-0</t>
  </si>
  <si>
    <t xml:space="preserve">MALDONADO ASENJO JUAN CARLOS </t>
  </si>
  <si>
    <t xml:space="preserve">VISMAX SAE 25W60 CG-4 BL 19 LT </t>
  </si>
  <si>
    <t>BV-A-0000-00305294</t>
  </si>
  <si>
    <t>0007467532-8-0</t>
  </si>
  <si>
    <t xml:space="preserve">QUENA MORALES JOSE </t>
  </si>
  <si>
    <t xml:space="preserve">TOTAL COMISION </t>
  </si>
  <si>
    <t xml:space="preserve">DELVAC SUPER 20W50 (API CF-4). 19LT </t>
  </si>
  <si>
    <t xml:space="preserve">ADBLUE BY ADQUIM BIDON 20 LTS </t>
  </si>
  <si>
    <t>BV-A-0000-00305296</t>
  </si>
  <si>
    <t>0011705371-7-0</t>
  </si>
  <si>
    <t xml:space="preserve">NUNEZ ARAVENA ROBERTO FRANCISCO </t>
  </si>
  <si>
    <t xml:space="preserve">AGUA DESMINERALIZADA 5 LTS </t>
  </si>
  <si>
    <t>BV-A-0000-00305328</t>
  </si>
  <si>
    <t>0005594842-9-0</t>
  </si>
  <si>
    <t xml:space="preserve">OJEDA OJEDA SERGIO FRANCISCO </t>
  </si>
  <si>
    <t>BONO GRUPAL</t>
  </si>
  <si>
    <t>Tabla de Cumplimiento Bono Grupal</t>
  </si>
  <si>
    <t xml:space="preserve">C5074 </t>
  </si>
  <si>
    <t>CINTA C/RATCHET 2" C/GANCHO TIPO JJ 9MTS</t>
  </si>
  <si>
    <t>BV-A-0000-00305335</t>
  </si>
  <si>
    <t>0021388886-2-0</t>
  </si>
  <si>
    <t xml:space="preserve">BURGOS AGUERO </t>
  </si>
  <si>
    <t>CUMPLIMIENTO GRUPAL SUCURSAL</t>
  </si>
  <si>
    <t>$ Bono</t>
  </si>
  <si>
    <t xml:space="preserve">C1574 </t>
  </si>
  <si>
    <t>CINTA C/RATCHET 2" FORESTAL EXTRA RESIST</t>
  </si>
  <si>
    <t>BONO</t>
  </si>
  <si>
    <t xml:space="preserve">WILLIAMS SUPER GEAR LUBE 80W90 GL-4 19L </t>
  </si>
  <si>
    <t>BV-A-0000-00305337</t>
  </si>
  <si>
    <t>0007550304-0-0</t>
  </si>
  <si>
    <t xml:space="preserve">LOPEZ DELGADO JOSE ALEJANDRO </t>
  </si>
  <si>
    <t>RETEN MAZA TRAS. 145X120X15 "ESC"</t>
  </si>
  <si>
    <t>BV-A-0000-00305345</t>
  </si>
  <si>
    <t>0013846792-9-0</t>
  </si>
  <si>
    <t xml:space="preserve">PEREZ REIMANN JUAN </t>
  </si>
  <si>
    <t>TOTAL BONO META</t>
  </si>
  <si>
    <t xml:space="preserve">245/75R16 10PR 120/116Q SL369 GOODRIDE </t>
  </si>
  <si>
    <t>BV-A-0000-00305352</t>
  </si>
  <si>
    <t>0015301906-1-0</t>
  </si>
  <si>
    <t xml:space="preserve">BURGOS BURGOS DANIEL ALEJANDRO </t>
  </si>
  <si>
    <t xml:space="preserve">FILTRO SEPARADOR C/DESPICHE TECFIL </t>
  </si>
  <si>
    <t>BV-A-0000-00305355</t>
  </si>
  <si>
    <t>0009942240-8-0</t>
  </si>
  <si>
    <t xml:space="preserve">OSSES PLACENCIA NELSON HERIBERTO </t>
  </si>
  <si>
    <t xml:space="preserve">GRASA RODAMIENTO EP-2 BL. 3 KGS. </t>
  </si>
  <si>
    <t>BV-A-0000-00305357</t>
  </si>
  <si>
    <t>COMISION IMPULSO</t>
  </si>
  <si>
    <t xml:space="preserve">SILICONA GASKET GRAY 85GRS ELRING GRIS </t>
  </si>
  <si>
    <t>BV-A-0000-00305380</t>
  </si>
  <si>
    <t>0005408740-3-0</t>
  </si>
  <si>
    <t xml:space="preserve">CARRILLO CONTRERAS MANUEL </t>
  </si>
  <si>
    <t>Tabla de Cumplimiento Impulso</t>
  </si>
  <si>
    <t xml:space="preserve">PERNO RUEDA DEL.COMP.18X57LL24 </t>
  </si>
  <si>
    <t>BV-A-0000-00305415</t>
  </si>
  <si>
    <t>0010790309-7-0</t>
  </si>
  <si>
    <t xml:space="preserve">ORTIZ SOBARZO GERARDO MARCELO </t>
  </si>
  <si>
    <t>BV-A-0000-00305453</t>
  </si>
  <si>
    <t xml:space="preserve">185/65R15 88H RP28 GOODRIDE </t>
  </si>
  <si>
    <t>BV-A-0000-00305457</t>
  </si>
  <si>
    <t>0014712774-K-0</t>
  </si>
  <si>
    <t xml:space="preserve">MARTIN BALBIANI ALVAREZ </t>
  </si>
  <si>
    <t xml:space="preserve">FILTRO SEPARADOR DONALDSON </t>
  </si>
  <si>
    <t>BV-A-0000-00305465</t>
  </si>
  <si>
    <t>0008992935-0-0</t>
  </si>
  <si>
    <t xml:space="preserve">BARRIA CATALAN NELSON ENRIQUE </t>
  </si>
  <si>
    <t xml:space="preserve">CORREA ALT.B/AGUA,DAM. 8PK1420MM </t>
  </si>
  <si>
    <t>BV-A-0000-00305545</t>
  </si>
  <si>
    <t>0008615721-7-0</t>
  </si>
  <si>
    <t xml:space="preserve">HUENUNGUI FLORES HECTOR WILLI </t>
  </si>
  <si>
    <t>TOTAL REMUNERACION VARIABLE</t>
  </si>
  <si>
    <t xml:space="preserve">VALVULA PROTEC 4 CIRCUITOS T/KNORR </t>
  </si>
  <si>
    <t>BV-A-0000-00305565</t>
  </si>
  <si>
    <t>0015262308-9-0</t>
  </si>
  <si>
    <t xml:space="preserve">LIENLAF LIENLAF GABRIEL FRANCISCO </t>
  </si>
  <si>
    <t xml:space="preserve">CAJA REGULADORA 24V (F 00M144123 BOSCH) </t>
  </si>
  <si>
    <t>BV-A-0000-00305612</t>
  </si>
  <si>
    <t xml:space="preserve">W0592 </t>
  </si>
  <si>
    <t xml:space="preserve">TUERCA RUEDA 18X1,5 LL.27 </t>
  </si>
  <si>
    <t>BV-A-0000-00305646</t>
  </si>
  <si>
    <t>0076017352-5-0</t>
  </si>
  <si>
    <t xml:space="preserve">VIDA BUS E.I.R.L </t>
  </si>
  <si>
    <t>BV-A-0000-00305656</t>
  </si>
  <si>
    <t xml:space="preserve">PRENSA EMBRAGUE 14" 362/MM </t>
  </si>
  <si>
    <t>BV-A-0000-00305695</t>
  </si>
  <si>
    <t xml:space="preserve">215/70R16 100S SL369 GOODRIDE </t>
  </si>
  <si>
    <t>BV-A-0000-00305715</t>
  </si>
  <si>
    <t>0008413117-2-0</t>
  </si>
  <si>
    <t xml:space="preserve">ROSALES HABERT JORGE GABRIEL </t>
  </si>
  <si>
    <t xml:space="preserve">TR413 </t>
  </si>
  <si>
    <t xml:space="preserve">VALVULA TUBULAR TR-413 </t>
  </si>
  <si>
    <t xml:space="preserve">LLANTA 6.00X17.5 TUBULAR (6 HOYOS) </t>
  </si>
  <si>
    <t>BV-A-0000-00305734</t>
  </si>
  <si>
    <t>0012201251-4-0</t>
  </si>
  <si>
    <t xml:space="preserve">TORRES PARADA RENE ALEJANDRO </t>
  </si>
  <si>
    <t xml:space="preserve">F0254 </t>
  </si>
  <si>
    <t xml:space="preserve">RETEN MAZA DEL. 88.9X123X18.7/21.7 </t>
  </si>
  <si>
    <t>BV-A-0000-00305795</t>
  </si>
  <si>
    <t>0010610115-9-0</t>
  </si>
  <si>
    <t xml:space="preserve">LOPEZ SALDIVIA DANIEL </t>
  </si>
  <si>
    <t xml:space="preserve">185/70R14 88T RP28 GOODRIDE </t>
  </si>
  <si>
    <t>BV-A-0000-00305811</t>
  </si>
  <si>
    <t>0005482420-3-0</t>
  </si>
  <si>
    <t xml:space="preserve">MARTEL ARAVENA HERNAN NIBALDO </t>
  </si>
  <si>
    <t xml:space="preserve">W5084 </t>
  </si>
  <si>
    <t>RETEN MAZA TRAS 82X114.3X12.7 ALTA TEMPE</t>
  </si>
  <si>
    <t>BV-A-0000-00305812</t>
  </si>
  <si>
    <t>0008551420-2-0</t>
  </si>
  <si>
    <t xml:space="preserve">LUIS FLORES HUALME </t>
  </si>
  <si>
    <t xml:space="preserve">SERVO EMBRAGUE </t>
  </si>
  <si>
    <t>BV-A-0000-00305815</t>
  </si>
  <si>
    <t xml:space="preserve">7.50-15 TR75A CAMARAS H.G. </t>
  </si>
  <si>
    <t>BV-A-0000-00305831</t>
  </si>
  <si>
    <t>0010270596-3-0</t>
  </si>
  <si>
    <t xml:space="preserve">ARTURO ANDRADE </t>
  </si>
  <si>
    <t xml:space="preserve">RODTO CARDAN 45MM. INT. C/SOPORTE </t>
  </si>
  <si>
    <t>BV-A-0000-00305836</t>
  </si>
  <si>
    <t>0012029781-3-0</t>
  </si>
  <si>
    <t xml:space="preserve">REYES REYES ROBERTO ESTEBAN </t>
  </si>
  <si>
    <t xml:space="preserve">HK090 </t>
  </si>
  <si>
    <t xml:space="preserve">BATERIA 90 AMP 750 CCA HANKOOK </t>
  </si>
  <si>
    <t>BV-A-0000-00305852</t>
  </si>
  <si>
    <t>0016528134-9-0</t>
  </si>
  <si>
    <t xml:space="preserve">ARANEDA ARANEDA ALDO GABRIEL </t>
  </si>
  <si>
    <t>BV-A-0000-00305907</t>
  </si>
  <si>
    <t>0012995473-6-0</t>
  </si>
  <si>
    <t xml:space="preserve">LOPEZ REBOLLEDO CARLOS ERICO </t>
  </si>
  <si>
    <t>SENSOR VELOCIDAD(TACOGRAFO) 4TERM. PLANO</t>
  </si>
  <si>
    <t>BV-A-0000-00306026</t>
  </si>
  <si>
    <t>0012929486-8-0</t>
  </si>
  <si>
    <t xml:space="preserve">PALMA REBOLLEDO ITALO ADOLFO </t>
  </si>
  <si>
    <t xml:space="preserve">AS055 </t>
  </si>
  <si>
    <t xml:space="preserve">BATERIA 55 AMP 420 CCA ASAHI </t>
  </si>
  <si>
    <t>BV-A-0000-00306035</t>
  </si>
  <si>
    <t>0010518399-2-0</t>
  </si>
  <si>
    <t xml:space="preserve">MONTECINOS MUNOS CLAUDIO DANIEL </t>
  </si>
  <si>
    <t>215/75R17.5 14PR 128/126M GSR+1 GOODRIDE</t>
  </si>
  <si>
    <t>BV-A-0000-00306049</t>
  </si>
  <si>
    <t>0014503113-3-0</t>
  </si>
  <si>
    <t xml:space="preserve">PULQUILLANCA PULQUILLANCA AROLDO </t>
  </si>
  <si>
    <t>REFRIGERANTE ANTICONGELANTE -10BIDON 20L</t>
  </si>
  <si>
    <t>BV-A-0000-00306054</t>
  </si>
  <si>
    <t>0006621078-2-0</t>
  </si>
  <si>
    <t xml:space="preserve">TORRES ZALAZAR MARCELO DEL TRANSITO </t>
  </si>
  <si>
    <t>BV-A-0000-00306063</t>
  </si>
  <si>
    <t>0007390368-8-0</t>
  </si>
  <si>
    <t xml:space="preserve">GODOY CORONADO ELIAS ERGAR </t>
  </si>
  <si>
    <t xml:space="preserve">C1078 </t>
  </si>
  <si>
    <t xml:space="preserve">VALVULA RELE KN-30300 </t>
  </si>
  <si>
    <t>BV-A-0000-00306070</t>
  </si>
  <si>
    <t>0078224490-6-0</t>
  </si>
  <si>
    <t xml:space="preserve">SOC AGRICOLA DOS RIOS LTDA </t>
  </si>
  <si>
    <t xml:space="preserve">C3067 </t>
  </si>
  <si>
    <t>PULMON SUSPENSION 1T15M-9/9101 B.METALIC</t>
  </si>
  <si>
    <t xml:space="preserve">CILINDRO INF.EMBRAGUE </t>
  </si>
  <si>
    <t>BV-A-0000-00306091</t>
  </si>
  <si>
    <t>0018888450-4-0</t>
  </si>
  <si>
    <t xml:space="preserve">VASQUES GONZALE FRANCISCO ANDRES </t>
  </si>
  <si>
    <t>BV-A-0000-00306159</t>
  </si>
  <si>
    <t>0017964313-8-0</t>
  </si>
  <si>
    <t xml:space="preserve">DUARTE ROSAS JOSE </t>
  </si>
  <si>
    <t>RIMULA R4X 15W40 CI-4/E7/DH-1 BALDE 20LT</t>
  </si>
  <si>
    <t>BV-A-0000-00306189</t>
  </si>
  <si>
    <t>0015468428-K-0</t>
  </si>
  <si>
    <t xml:space="preserve">SAN MARTIN TAPIA ANDRES VICENTE </t>
  </si>
  <si>
    <t>BV-A-0000-00306265</t>
  </si>
  <si>
    <t>0017323717-0-0</t>
  </si>
  <si>
    <t xml:space="preserve">PUCHI SALAZAR LUIS OSCAR </t>
  </si>
  <si>
    <t xml:space="preserve">EXTREMO DERECHO 24 CONO 20 M/M </t>
  </si>
  <si>
    <t>BV-A-0000-00306288</t>
  </si>
  <si>
    <t xml:space="preserve">EXTREMO IZQUIERDO 24 CONO 20 M/M </t>
  </si>
  <si>
    <t xml:space="preserve">FILTRO SEPARADOR TECFIL </t>
  </si>
  <si>
    <t>BV-A-0000-00306291</t>
  </si>
  <si>
    <t>0015267203-9-0</t>
  </si>
  <si>
    <t xml:space="preserve">BURGOS ALLUELEF VALERIA EDITH </t>
  </si>
  <si>
    <t>FILTRO COMBUSTIBLE/CARTUCHO PARTMO "ESC"</t>
  </si>
  <si>
    <t xml:space="preserve">BUJE BARRA ESTABILIZADORA DELANTERA </t>
  </si>
  <si>
    <t>BV-A-0000-00306292</t>
  </si>
  <si>
    <t xml:space="preserve">CILINDRO SUP.EMBRAGUE </t>
  </si>
  <si>
    <t>BV-A-0000-00306393</t>
  </si>
  <si>
    <t>0010304188-0-0</t>
  </si>
  <si>
    <t xml:space="preserve">BARRIAS CADEGAN EDISON </t>
  </si>
  <si>
    <t xml:space="preserve">VALVULA DESC.RAPIDA ENT.3/8 2SAL.3/8 </t>
  </si>
  <si>
    <t>BV-A-0000-00306452</t>
  </si>
  <si>
    <t>0017381819-K-0</t>
  </si>
  <si>
    <t xml:space="preserve">KIRKMAN CIFUENTES HUGO ALEJANDRO </t>
  </si>
  <si>
    <t xml:space="preserve">255/60R18 112V SU318 GOODRIDE </t>
  </si>
  <si>
    <t>BV-A-0000-00306456</t>
  </si>
  <si>
    <t>0006314993-4-0</t>
  </si>
  <si>
    <t xml:space="preserve">THOMAS YUNGE HARDY </t>
  </si>
  <si>
    <t xml:space="preserve">ROTULA C/CAMBIO INF.DER. N-967 </t>
  </si>
  <si>
    <t>BV-A-0000-00306542</t>
  </si>
  <si>
    <t>0007640563-8-0</t>
  </si>
  <si>
    <t xml:space="preserve">OYARZO VILLANUEVA JORGE FERNANDO </t>
  </si>
  <si>
    <t xml:space="preserve">ROTULA C/CAMBIO LATERAL </t>
  </si>
  <si>
    <t xml:space="preserve">W5014 </t>
  </si>
  <si>
    <t xml:space="preserve">CORREA ALT.B/AGUA 8PK1290MM </t>
  </si>
  <si>
    <t xml:space="preserve">LIQUIDO FRENO DOT3 1/2 LITRO VARGA </t>
  </si>
  <si>
    <t>BV-A-0000-00306543</t>
  </si>
  <si>
    <t>0010815942-1-0</t>
  </si>
  <si>
    <t xml:space="preserve">RAIN FERNANDEZ MARIO ALFONSO </t>
  </si>
  <si>
    <t xml:space="preserve">ZAA05 </t>
  </si>
  <si>
    <t xml:space="preserve">ALINEACION FURGON/VAN/CAMION 3/4 -CAREN </t>
  </si>
  <si>
    <t>BV-A-0000-00306547</t>
  </si>
  <si>
    <t>0008625218-K-0</t>
  </si>
  <si>
    <t xml:space="preserve">CARMONA CASTRO ENRIQUE </t>
  </si>
  <si>
    <t xml:space="preserve">ZBAL1 </t>
  </si>
  <si>
    <t>BALANCEO LIVIANOS PLOMO NORMAL) - NORMAL</t>
  </si>
  <si>
    <t xml:space="preserve">FILTRO AIRE TECFIL </t>
  </si>
  <si>
    <t>BV-A-0000-00306575</t>
  </si>
  <si>
    <t>0015294746-1-0</t>
  </si>
  <si>
    <t xml:space="preserve">PEREZ SANTANA WLADIMIR ARIEL </t>
  </si>
  <si>
    <t xml:space="preserve">255/70R16 111T SL369 GOODRIDE </t>
  </si>
  <si>
    <t>CV-A-0000-00230550</t>
  </si>
  <si>
    <t>Nota Crédito</t>
  </si>
  <si>
    <t>CV-A-0000-00230682</t>
  </si>
  <si>
    <t xml:space="preserve">V1280 </t>
  </si>
  <si>
    <t xml:space="preserve">VALVULA RELAY T/WABCO </t>
  </si>
  <si>
    <t>CV-A-0000-00230819</t>
  </si>
  <si>
    <t>0011705652-K-0</t>
  </si>
  <si>
    <t xml:space="preserve">MUñOS PARDO CRISTIAN BALTAZAR </t>
  </si>
  <si>
    <t xml:space="preserve">BARRA ESTABILIZADORA DEL.IZQ 410MM </t>
  </si>
  <si>
    <t>CV-A-0000-00230826</t>
  </si>
  <si>
    <t>0079850340-5-0</t>
  </si>
  <si>
    <t xml:space="preserve">TRANS SCHEEL LTDA </t>
  </si>
  <si>
    <t xml:space="preserve">PALANCA INTERMITENTE CON RETORNO ESC </t>
  </si>
  <si>
    <t>CV-A-0000-00230854</t>
  </si>
  <si>
    <t>0076550829-0-0</t>
  </si>
  <si>
    <t xml:space="preserve">IMPORTADORA Y COMERCIAL FULL BRAKE LTDA. </t>
  </si>
  <si>
    <t>CV-A-0000-00230855</t>
  </si>
  <si>
    <t xml:space="preserve">750R16 14PR CR926 SET GOODRIDE </t>
  </si>
  <si>
    <t>CV-A-0000-00231010</t>
  </si>
  <si>
    <t>0012746056-6-0</t>
  </si>
  <si>
    <t xml:space="preserve">CASTILLO SANDOVAL ISRAEL ORLANDO </t>
  </si>
  <si>
    <t xml:space="preserve">S0574 </t>
  </si>
  <si>
    <t>CV-A-0000-00231178</t>
  </si>
  <si>
    <t>0018417693-9-0</t>
  </si>
  <si>
    <t xml:space="preserve">CEA HUENTEMAN NICOLAS EDUARDO </t>
  </si>
  <si>
    <t>CV-A-0000-00231526</t>
  </si>
  <si>
    <t xml:space="preserve">RODTO EMBRAGUE HIDRA COMPLETO </t>
  </si>
  <si>
    <t>CV-A-0000-00231545</t>
  </si>
  <si>
    <t>0007089349-5-0</t>
  </si>
  <si>
    <t xml:space="preserve">SILVA SALDIVIA JOEL ORLANDO </t>
  </si>
  <si>
    <t>FV-A-0000-02354776</t>
  </si>
  <si>
    <t>Factura</t>
  </si>
  <si>
    <t xml:space="preserve">CHICHARRA F/AIRE TRAS.DER. </t>
  </si>
  <si>
    <t>FV-A-0000-02354856</t>
  </si>
  <si>
    <t>0010648874-6-0</t>
  </si>
  <si>
    <t xml:space="preserve">OBANDO VIDAL LUIS ALEJANDRO </t>
  </si>
  <si>
    <t xml:space="preserve">11R22.5 16PR 148/145J CB972 GOODRIDE </t>
  </si>
  <si>
    <t>FV-A-0000-02354974</t>
  </si>
  <si>
    <t xml:space="preserve">215/60R17 96H SU318 GOODRIDE </t>
  </si>
  <si>
    <t>FV-A-0000-02354977</t>
  </si>
  <si>
    <t xml:space="preserve">PASADOR PAQUETE RESORTE DELANTERO </t>
  </si>
  <si>
    <t>FV-A-0000-02354979</t>
  </si>
  <si>
    <t>0011411232-1-0</t>
  </si>
  <si>
    <t xml:space="preserve">ANTILEO PLACENCIO LEONIDAS VICENTE </t>
  </si>
  <si>
    <t>1000R20 16PR 146/143K SET CR926 GOODRIDE</t>
  </si>
  <si>
    <t>FV-A-0000-02355048</t>
  </si>
  <si>
    <t>0007951064-5-0</t>
  </si>
  <si>
    <t xml:space="preserve">BURGOS LEIVA ERICO </t>
  </si>
  <si>
    <t xml:space="preserve">MOP05 </t>
  </si>
  <si>
    <t xml:space="preserve">MONTAJE NEUM CAMION/BUS FIERRO - CAREN </t>
  </si>
  <si>
    <t xml:space="preserve">F0206 </t>
  </si>
  <si>
    <t xml:space="preserve">DEPOSITO AGUA RADIADOR </t>
  </si>
  <si>
    <t>FV-A-0000-02355053</t>
  </si>
  <si>
    <t>0079694100-6-0</t>
  </si>
  <si>
    <t xml:space="preserve">AGRICOLA LONCOYEN LTDA. </t>
  </si>
  <si>
    <t xml:space="preserve">BUJE BARRA ESTAB.DEL.TRAS.T/ORIGINAL </t>
  </si>
  <si>
    <t>FV-A-0000-02355300</t>
  </si>
  <si>
    <t xml:space="preserve">CORREA ALT.B/AGUA,DAM. 13X1350MM </t>
  </si>
  <si>
    <t xml:space="preserve">U0898 </t>
  </si>
  <si>
    <t xml:space="preserve">FILTRO AIRE SECUN. FLEETGUARD </t>
  </si>
  <si>
    <t>FV-A-0000-02355612</t>
  </si>
  <si>
    <t xml:space="preserve">195/55R15 85V RP28 GOODRIDE </t>
  </si>
  <si>
    <t>FV-A-0000-02355618</t>
  </si>
  <si>
    <t>0010001820-9-0</t>
  </si>
  <si>
    <t xml:space="preserve">DIAZ FLORES ERWIN ALFONSO </t>
  </si>
  <si>
    <t xml:space="preserve">ZAA07 </t>
  </si>
  <si>
    <t xml:space="preserve">ALINEACION LIVIANOS AUTO - NORMAL </t>
  </si>
  <si>
    <t xml:space="preserve">12.5/80-18 TR218A CAMARA HG </t>
  </si>
  <si>
    <t>FV-A-0000-02355649</t>
  </si>
  <si>
    <t>0076490610-1-0</t>
  </si>
  <si>
    <t xml:space="preserve">SOCIEDAD DE TRANSPORTE HEISE Y CIA LTDA. </t>
  </si>
  <si>
    <t xml:space="preserve">V2498 </t>
  </si>
  <si>
    <t>AMORTIGUAD.CABINA TRAS.HORIZONTAL OJO/OJ</t>
  </si>
  <si>
    <t>FV-A-0000-02355810</t>
  </si>
  <si>
    <t>0009817376-5-0</t>
  </si>
  <si>
    <t xml:space="preserve">QUIROZ SILVA EDUARDO FLORENTINO </t>
  </si>
  <si>
    <t xml:space="preserve">CILINDRO EMBRAGUE SUP. </t>
  </si>
  <si>
    <t>FV-A-0000-02355897</t>
  </si>
  <si>
    <t>0076750560-4-0</t>
  </si>
  <si>
    <t xml:space="preserve">LOGISTICA HUALPEN LTDA </t>
  </si>
  <si>
    <t>FV-A-0000-02355924</t>
  </si>
  <si>
    <t xml:space="preserve">S2273 </t>
  </si>
  <si>
    <t xml:space="preserve">TERMOSTATO 71 GRADO PLATILLO CHICO </t>
  </si>
  <si>
    <t>FV-A-0000-02356046</t>
  </si>
  <si>
    <t>0077196620-9-0</t>
  </si>
  <si>
    <t xml:space="preserve">SOC. COMERCIAL GONZALEZ PARRA LTDA. </t>
  </si>
  <si>
    <t xml:space="preserve">S2558 </t>
  </si>
  <si>
    <t xml:space="preserve">VIDRIO FOCO MAYOR IZQUIERDO </t>
  </si>
  <si>
    <t>FV-A-0000-02356201</t>
  </si>
  <si>
    <t>0076928411-7-0</t>
  </si>
  <si>
    <t xml:space="preserve">TRANSMAQ SPA </t>
  </si>
  <si>
    <t xml:space="preserve">S4473 </t>
  </si>
  <si>
    <t xml:space="preserve">V3357 </t>
  </si>
  <si>
    <t xml:space="preserve">TAPA CILINDRO RANGE </t>
  </si>
  <si>
    <t>FV-A-0000-02356208</t>
  </si>
  <si>
    <t>0010438357-2-0</t>
  </si>
  <si>
    <t xml:space="preserve">HERNANDEZ VEGA JUANA XIMENA </t>
  </si>
  <si>
    <t xml:space="preserve">S2703 </t>
  </si>
  <si>
    <t>VALVULA SOLENOIDE C/C (GAMA) 1334037</t>
  </si>
  <si>
    <t>FV-A-0000-02356450</t>
  </si>
  <si>
    <t>0010583694-5-0</t>
  </si>
  <si>
    <t xml:space="preserve">FRANCO SANHUEZA EMILO HERNAN </t>
  </si>
  <si>
    <t xml:space="preserve">WILLIAMS T-300 15W40 CI-4 BALDE 19LT </t>
  </si>
  <si>
    <t>FV-A-0000-02356572</t>
  </si>
  <si>
    <t>0077101613-8-0</t>
  </si>
  <si>
    <t xml:space="preserve">TRANSPORTES MSILOP SPA </t>
  </si>
  <si>
    <t xml:space="preserve">195/55R16 87V RP28 GOODRIDE </t>
  </si>
  <si>
    <t>FV-A-0000-02356584</t>
  </si>
  <si>
    <t>0011129164-0-0</t>
  </si>
  <si>
    <t xml:space="preserve">AGUILAR PENA FRANCISCO ANICETO </t>
  </si>
  <si>
    <t>FV-A-0000-02356625</t>
  </si>
  <si>
    <t>0076787555-K-0</t>
  </si>
  <si>
    <t xml:space="preserve">MARCELO ALEJANDRO MONTOYA E.I.R L </t>
  </si>
  <si>
    <t>VALVOLINE HIDRO-LUBE SAE 80W GL-4 BL19LT</t>
  </si>
  <si>
    <t xml:space="preserve">FILTRO LUBRICANTE DONALDSON </t>
  </si>
  <si>
    <t xml:space="preserve">FILTRO COMBUSTIBLE DONALDSON </t>
  </si>
  <si>
    <t xml:space="preserve">500R12C 8PR 83/82P CR868 GOODRIDE </t>
  </si>
  <si>
    <t>FV-A-0000-02356666</t>
  </si>
  <si>
    <t xml:space="preserve">U1920 </t>
  </si>
  <si>
    <t>FV-A-0000-02356695</t>
  </si>
  <si>
    <t>0076518026-0-0</t>
  </si>
  <si>
    <t xml:space="preserve">SOC. COMERCIAL IDEKIA SPA </t>
  </si>
  <si>
    <t>FV-A-0000-02356925</t>
  </si>
  <si>
    <t xml:space="preserve">AMORTIG. DELANTERO OJO/OJO </t>
  </si>
  <si>
    <t>FV-A-0000-02356970</t>
  </si>
  <si>
    <t>0007963986-9-0</t>
  </si>
  <si>
    <t xml:space="preserve">ROGEL CAMPOS LUIS ALFONSO </t>
  </si>
  <si>
    <t xml:space="preserve">11R22.5 16PR 148/145L MD738 GOODRIDE </t>
  </si>
  <si>
    <t>FV-A-0000-02357107</t>
  </si>
  <si>
    <t>0008107331-7-0</t>
  </si>
  <si>
    <t xml:space="preserve">VELASQUEZ HARO NESTOR JUVENAL </t>
  </si>
  <si>
    <t>FV-A-0000-02357383</t>
  </si>
  <si>
    <t xml:space="preserve">FILTRO AIRE DONALDSON </t>
  </si>
  <si>
    <t>FV-A-0000-02357392</t>
  </si>
  <si>
    <t>0076684808-7-0</t>
  </si>
  <si>
    <t xml:space="preserve">COM.FRANCISCO ZUñIGA EIRL </t>
  </si>
  <si>
    <t xml:space="preserve">S0002 </t>
  </si>
  <si>
    <t xml:space="preserve">RETEN TAPA EJE PALIER 100X75X12 </t>
  </si>
  <si>
    <t>FV-A-0000-02357556</t>
  </si>
  <si>
    <t>0076403485-6-0</t>
  </si>
  <si>
    <t xml:space="preserve">CONST.Y SERV.MAQ.INDUS.CRISTIAN A.MAYORG </t>
  </si>
  <si>
    <t>FV-A-0000-02357564</t>
  </si>
  <si>
    <t>0076365611-K-0</t>
  </si>
  <si>
    <t xml:space="preserve">SOC DE TRANS GUILLERMO FEHRMANN LIMITADA </t>
  </si>
  <si>
    <t>FV-A-0000-02357707</t>
  </si>
  <si>
    <t>0076977018-6-0</t>
  </si>
  <si>
    <t xml:space="preserve">TRANSPORTES DE CARGA QUIROS SPA </t>
  </si>
  <si>
    <t xml:space="preserve">V1383 </t>
  </si>
  <si>
    <t xml:space="preserve">FILTRO AIRE PRIMARIO EXTER. TECFIL </t>
  </si>
  <si>
    <t>FV-A-0000-02357709</t>
  </si>
  <si>
    <t xml:space="preserve">FILTRO AIRE SECUN. TECFIL </t>
  </si>
  <si>
    <t xml:space="preserve">V0578 </t>
  </si>
  <si>
    <t xml:space="preserve">FILTRO LUBRICANTE </t>
  </si>
  <si>
    <t>FV-A-0000-02357840</t>
  </si>
  <si>
    <t>0006952615-2-0</t>
  </si>
  <si>
    <t xml:space="preserve">PAREDES RIVAS JULIO RAMON </t>
  </si>
  <si>
    <t xml:space="preserve">C1331 </t>
  </si>
  <si>
    <t xml:space="preserve">QUINTA RUEDA 2" (BAJA) 150MM JOST </t>
  </si>
  <si>
    <t>FV-A-0000-02357980</t>
  </si>
  <si>
    <t xml:space="preserve">RODTO P/ATAQUE 540669 </t>
  </si>
  <si>
    <t>FV-A-0000-02358347</t>
  </si>
  <si>
    <t xml:space="preserve">RODTO P/ATAQUE 210540 </t>
  </si>
  <si>
    <t>FV-A-0000-02358359</t>
  </si>
  <si>
    <t xml:space="preserve">TAPA ESTANQUE PETROLEO S/LLAVE </t>
  </si>
  <si>
    <t>FV-A-0000-02358370</t>
  </si>
  <si>
    <t>0077875340-5-0</t>
  </si>
  <si>
    <t xml:space="preserve">SOC.TRANSP.LONCOTRARO Y CIA LTDA. </t>
  </si>
  <si>
    <t>FV-A-0000-02358409</t>
  </si>
  <si>
    <t xml:space="preserve">C1044 </t>
  </si>
  <si>
    <t>FV-A-0000-02358660</t>
  </si>
  <si>
    <t>0004778547-2-0</t>
  </si>
  <si>
    <t xml:space="preserve">LARA MILLING HERNAN GASTON </t>
  </si>
  <si>
    <t xml:space="preserve">ADBLUE BY ADQUIM TAMBOR 208 LTS </t>
  </si>
  <si>
    <t>FV-A-0000-02358849</t>
  </si>
  <si>
    <t>0076470767-2-0</t>
  </si>
  <si>
    <t xml:space="preserve">SOCIEDAD COMERCIAL SOTRAL LTDA </t>
  </si>
  <si>
    <t>FV-A-0000-02358932</t>
  </si>
  <si>
    <t>0096824110-9-0</t>
  </si>
  <si>
    <t xml:space="preserve">DISAL CHILE SANITARIOS PORTABLES LTDA </t>
  </si>
  <si>
    <t xml:space="preserve">RODTO P/ATAQUE 331075.Y.DUAL </t>
  </si>
  <si>
    <t>FV-A-0000-02359214</t>
  </si>
  <si>
    <t xml:space="preserve">C5258 </t>
  </si>
  <si>
    <t xml:space="preserve">CHICHARRA DE FRENO UNIVERSAL 28E 3P </t>
  </si>
  <si>
    <t>FV-A-0000-02359255</t>
  </si>
  <si>
    <t>FV-A-0000-02359851</t>
  </si>
  <si>
    <t>0076896276-6-0</t>
  </si>
  <si>
    <t xml:space="preserve">COMERCIALUZADORA LAS GAVIOTAS SPA </t>
  </si>
  <si>
    <t>FV-A-0000-02359856</t>
  </si>
  <si>
    <t>0079906540-1-0</t>
  </si>
  <si>
    <t xml:space="preserve">CARGO TRADER SPA </t>
  </si>
  <si>
    <t xml:space="preserve">19.5L24 TR218A (HD) CAMARA HG </t>
  </si>
  <si>
    <t>FV-A-0000-02360009</t>
  </si>
  <si>
    <t>0010253909-5-0</t>
  </si>
  <si>
    <t xml:space="preserve">ENOC ABRAHAM NAUPAYENTE MORALES </t>
  </si>
  <si>
    <t xml:space="preserve">14-17.5 TR15 CAMARAS H.G. </t>
  </si>
  <si>
    <t>FV-A-0000-02360030</t>
  </si>
  <si>
    <t>0006070484-8-0</t>
  </si>
  <si>
    <t xml:space="preserve">GODOY TORRES HECTOR EDMUNDO </t>
  </si>
  <si>
    <t xml:space="preserve">EN150 </t>
  </si>
  <si>
    <t xml:space="preserve">BATERIA 150 AMP 900 CCA ENERBOX </t>
  </si>
  <si>
    <t xml:space="preserve">14-17.5 14PR CL723 GOODRIDE </t>
  </si>
  <si>
    <t>FV-A-0000-02360042</t>
  </si>
  <si>
    <t xml:space="preserve">ZOP03 </t>
  </si>
  <si>
    <t xml:space="preserve">MONTAJE NEUMATICO ARO 14 X 17,5 </t>
  </si>
  <si>
    <t>FV-A-0000-02360057</t>
  </si>
  <si>
    <t xml:space="preserve">FILTRO SEPARADOR </t>
  </si>
  <si>
    <t xml:space="preserve">U0458 </t>
  </si>
  <si>
    <t xml:space="preserve">FILTRO COMBUSTIBLE FLEETGUARD </t>
  </si>
  <si>
    <t>FV-A-0000-02360065</t>
  </si>
  <si>
    <t>0076164807-1-0</t>
  </si>
  <si>
    <t xml:space="preserve">TRANSEDUAR LTDA </t>
  </si>
  <si>
    <t xml:space="preserve">12R22.5 16PR 150/147F CB972 GOODRIDE </t>
  </si>
  <si>
    <t>FV-A-0000-02360084</t>
  </si>
  <si>
    <t>0008563664-2-0</t>
  </si>
  <si>
    <t xml:space="preserve">MAYOR PEREZ RODOLFO CARLOS </t>
  </si>
  <si>
    <t xml:space="preserve">VALVOLUBE G.O. 85W140 GL-5 BL.19 LT </t>
  </si>
  <si>
    <t>FV-A-0000-02360136</t>
  </si>
  <si>
    <t>0010254710-1-0</t>
  </si>
  <si>
    <t xml:space="preserve">SERVICIOS FORESTALES. </t>
  </si>
  <si>
    <t xml:space="preserve">12R22.5 18PR 152/149L AT557 GOODRIDE </t>
  </si>
  <si>
    <t>FV-A-0000-02360222</t>
  </si>
  <si>
    <t>0076358430-5-0</t>
  </si>
  <si>
    <t xml:space="preserve">TRANSPORTES GUTIERREZ FRIED LTDA. </t>
  </si>
  <si>
    <t xml:space="preserve">C2551 </t>
  </si>
  <si>
    <t xml:space="preserve">LLANTA 8.25X22.5 10H TUB. DISCO AMERICA </t>
  </si>
  <si>
    <t>FV-A-0000-02360263</t>
  </si>
  <si>
    <t>0006322335-2-0</t>
  </si>
  <si>
    <t xml:space="preserve">DELGADO CHAURA GALINDO ALFREDO </t>
  </si>
  <si>
    <t xml:space="preserve">BUJE BARRA ESTAB.DELANTERA.TRASERA </t>
  </si>
  <si>
    <t>FV-A-0000-02360265</t>
  </si>
  <si>
    <t>FV-A-0000-02360266</t>
  </si>
  <si>
    <t xml:space="preserve">275/80R22.5 16PR 149/146M AT115 AUSTONE </t>
  </si>
  <si>
    <t>FV-A-0000-02360278</t>
  </si>
  <si>
    <t>0012390246-7-0</t>
  </si>
  <si>
    <t xml:space="preserve">RUPERTO EUGENIO BURGOS RIFFO </t>
  </si>
  <si>
    <t>FV-A-0000-02360353</t>
  </si>
  <si>
    <t>0076207726-4-0</t>
  </si>
  <si>
    <t xml:space="preserve">TRANSPORTES SUSAN TALADRIZ E.I.R.L </t>
  </si>
  <si>
    <t>245/75R16 10PR 120/116S GIANTSAVER MAZZI</t>
  </si>
  <si>
    <t>FV-A-0000-02360392</t>
  </si>
  <si>
    <t>0077165559-9-0</t>
  </si>
  <si>
    <t xml:space="preserve">TELECOMUNICACIONES HECTOR MANUEL RIVERA </t>
  </si>
  <si>
    <t xml:space="preserve">VASO SEPARADOR D.TECHNIC </t>
  </si>
  <si>
    <t>FV-A-0000-02360561</t>
  </si>
  <si>
    <t xml:space="preserve">V3523 </t>
  </si>
  <si>
    <t xml:space="preserve">FOCO TRASERO IZQ. 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</si>
  <si>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</si>
  <si>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</si>
  <si>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</si>
  <si>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</si>
  <si>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V3521 </t>
  </si>
  <si>
    <t xml:space="preserve">FOCO TRASERO DER. </t>
  </si>
  <si>
    <t>FV-A-0000-02360563</t>
  </si>
  <si>
    <t>FV-A-0000-02360601</t>
  </si>
  <si>
    <t xml:space="preserve">FILTRO AIRE SECUN. DONALDSON </t>
  </si>
  <si>
    <t xml:space="preserve">CHICHARRA F/AIRE TRAS.DER </t>
  </si>
  <si>
    <t>FV-A-0000-02360631</t>
  </si>
  <si>
    <t xml:space="preserve">CHICHARRA F/AIRE TRAS.IZQ. </t>
  </si>
  <si>
    <t xml:space="preserve">POLEA TENSOR </t>
  </si>
  <si>
    <t>FV-A-0000-02360632</t>
  </si>
  <si>
    <t xml:space="preserve">ORING MAZA TRACCION CAMION MB </t>
  </si>
  <si>
    <t xml:space="preserve">12R22.5 152/148K HSC1 ED CONTINENTAL </t>
  </si>
  <si>
    <t>FV-A-0000-02360636</t>
  </si>
  <si>
    <t>0006213136-5-0</t>
  </si>
  <si>
    <t xml:space="preserve">RIOS LEIVA AROLDO </t>
  </si>
  <si>
    <t xml:space="preserve">CHICHARRA FRENO DELANTERA DERECHA </t>
  </si>
  <si>
    <t>FV-A-0000-02360745</t>
  </si>
  <si>
    <t>0076743822-2-0</t>
  </si>
  <si>
    <t xml:space="preserve">SOC. DE TRANSPORTES DELIA MARGARITA LTDA </t>
  </si>
  <si>
    <t xml:space="preserve">ACEITE 15W40 MOBIL DELVAC MX 19LT </t>
  </si>
  <si>
    <t>FV-A-0000-02360781</t>
  </si>
  <si>
    <t>0077108383-8-0</t>
  </si>
  <si>
    <t xml:space="preserve">TRANSPORTES MELLA Y MELLA SPA </t>
  </si>
  <si>
    <t xml:space="preserve">RODTO EMPUJE EMBRAGUE (SERVOMASTER) </t>
  </si>
  <si>
    <t>FV-A-0000-02360809</t>
  </si>
  <si>
    <t xml:space="preserve">C1108 </t>
  </si>
  <si>
    <t xml:space="preserve">VALVULA GOBERNADORA D-2 T/BENDIX </t>
  </si>
  <si>
    <t>FV-A-0000-02360833</t>
  </si>
  <si>
    <t>FV-A-0000-02360855</t>
  </si>
  <si>
    <t xml:space="preserve">12.00-16.5 TR15 CAMARAS H.G. </t>
  </si>
  <si>
    <t>FV-A-0000-02360888</t>
  </si>
  <si>
    <t>0076534632-0-0</t>
  </si>
  <si>
    <t xml:space="preserve">INMOBILIARIA LOS MAITENES SPA </t>
  </si>
  <si>
    <t xml:space="preserve">V1310 </t>
  </si>
  <si>
    <t xml:space="preserve">VALVULA ACCIONAMI.EMBRAGUE LADO PEDAL </t>
  </si>
  <si>
    <t>FV-A-0000-02360929</t>
  </si>
  <si>
    <t>0076089639-K-0</t>
  </si>
  <si>
    <t xml:space="preserve">SERVICIOS RAFAEL AWE E.I.R.L </t>
  </si>
  <si>
    <t xml:space="preserve">V3364 </t>
  </si>
  <si>
    <t xml:space="preserve">HORQUILLA EMBRAGUE (EMPUJE) </t>
  </si>
  <si>
    <t>FV-A-0000-02361044</t>
  </si>
  <si>
    <t>FV-A-0000-02361170</t>
  </si>
  <si>
    <t>FV-A-0000-02361468</t>
  </si>
  <si>
    <t>0006509349-9-0</t>
  </si>
  <si>
    <t xml:space="preserve">LABRIN INOSTROZA MARIA ORFELINA </t>
  </si>
  <si>
    <t xml:space="preserve">CRUCETA CARDAN DADO 38 M/M </t>
  </si>
  <si>
    <t>FV-A-0000-02361482</t>
  </si>
  <si>
    <t>0007882949-4-0</t>
  </si>
  <si>
    <t xml:space="preserve">MARTINEZ ESPINOZA VICTOR CARDENIO </t>
  </si>
  <si>
    <t xml:space="preserve">AS090 </t>
  </si>
  <si>
    <t xml:space="preserve">BATERIA 90 AMP 700 CCA ASAHI </t>
  </si>
  <si>
    <t>FV-A-0000-02361544</t>
  </si>
  <si>
    <t xml:space="preserve">WILLIAMS HYDRAULIC AW 68 BALDE 19 LT </t>
  </si>
  <si>
    <t>FV-A-0000-02361736</t>
  </si>
  <si>
    <t>0010968008-7-0</t>
  </si>
  <si>
    <t xml:space="preserve">VASQUEZ PINCHEIRA JOSE MIGUEL </t>
  </si>
  <si>
    <t>FV-A-0000-02361757</t>
  </si>
  <si>
    <t xml:space="preserve">CHICHARRA F/AIRE TRASERA IZQ.DER. </t>
  </si>
  <si>
    <t>FV-A-0000-02361774</t>
  </si>
  <si>
    <t>0076253094-5-0</t>
  </si>
  <si>
    <t xml:space="preserve">TRANSANDRADE SPA </t>
  </si>
  <si>
    <t>275/80R22.5 16PR 149/145M CR976A GOODRID</t>
  </si>
  <si>
    <t>FV-A-0000-02361801</t>
  </si>
  <si>
    <t>0015265063-9-0</t>
  </si>
  <si>
    <t xml:space="preserve">NEGUIMAN REYES CARLOS MARCELO </t>
  </si>
  <si>
    <t xml:space="preserve">NE100 </t>
  </si>
  <si>
    <t xml:space="preserve">BATERIA 100 AMP 700 CCA NEXBAT </t>
  </si>
  <si>
    <t>FV-A-0000-02361815</t>
  </si>
  <si>
    <t>0076598441-6-0</t>
  </si>
  <si>
    <t xml:space="preserve">TALLER AUTOMOTRIZ PROSER LTDA </t>
  </si>
  <si>
    <t xml:space="preserve">265/65R17 112S SL369 GOODRIDE </t>
  </si>
  <si>
    <t>FV-A-0000-02361837</t>
  </si>
  <si>
    <t>0076300771-5-0</t>
  </si>
  <si>
    <t xml:space="preserve">TIENDA Y SERVICIOS VIVIANA SILVA ROZAS E </t>
  </si>
  <si>
    <t xml:space="preserve">V4849 </t>
  </si>
  <si>
    <t xml:space="preserve">FILTRO SECADOR AIRE </t>
  </si>
  <si>
    <t>FV-A-0000-02361839</t>
  </si>
  <si>
    <t>0015723484-6-0</t>
  </si>
  <si>
    <t xml:space="preserve">CARVALLO VERA ELIAZAR ISAAC </t>
  </si>
  <si>
    <t xml:space="preserve">V3496 </t>
  </si>
  <si>
    <t xml:space="preserve">FAROL CABINA BLANCO (C/BASE) (TROCHA) </t>
  </si>
  <si>
    <t xml:space="preserve">V4375 </t>
  </si>
  <si>
    <t xml:space="preserve">FOCO INTERMITENTE DER. RH </t>
  </si>
  <si>
    <t>FV-A-0000-02361844</t>
  </si>
  <si>
    <t xml:space="preserve">ZBA05 </t>
  </si>
  <si>
    <t xml:space="preserve">BALANCEO CAMION/BUS FIERRO - CAREN </t>
  </si>
  <si>
    <t xml:space="preserve">225/70R16 103S SL369 GOODRIDE </t>
  </si>
  <si>
    <t>FV-A-0000-02361894</t>
  </si>
  <si>
    <t xml:space="preserve">TUERCA RUEDA 22 MM LLAVE 32MM BAJA </t>
  </si>
  <si>
    <t>FV-A-0000-02361905</t>
  </si>
  <si>
    <t xml:space="preserve">265/60R18 110V SA57 GOODRIDE </t>
  </si>
  <si>
    <t>FV-A-0000-02361970</t>
  </si>
  <si>
    <t>FV-A-0000-02362023</t>
  </si>
  <si>
    <t>0007910967-3-0</t>
  </si>
  <si>
    <t xml:space="preserve">KLETT APARICIO GERMAN RICARDO </t>
  </si>
  <si>
    <t>FV-A-0000-02362139</t>
  </si>
  <si>
    <t>0014516753-1-0</t>
  </si>
  <si>
    <t xml:space="preserve">ALARCON CERDA CARLOS DANIEL </t>
  </si>
  <si>
    <t xml:space="preserve">VALVULA RELE COJALI </t>
  </si>
  <si>
    <t>FV-A-0000-02362158</t>
  </si>
  <si>
    <t>FV-A-0000-02362178</t>
  </si>
  <si>
    <t>0077106099-4-0</t>
  </si>
  <si>
    <t xml:space="preserve">EMPRESA OTTO ROBINSON CATALAN GOMEZ E.I. </t>
  </si>
  <si>
    <t>FV-A-0000-02362241</t>
  </si>
  <si>
    <t>0005603856-6-0</t>
  </si>
  <si>
    <t xml:space="preserve">PADILLA AVILA JUAN DE DIOS </t>
  </si>
  <si>
    <t xml:space="preserve">VALVOLUBE G.O. 80W90 BL 19 LT </t>
  </si>
  <si>
    <t xml:space="preserve">215/60R16 95H RP28 GOODRIDE </t>
  </si>
  <si>
    <t>FV-A-0000-02362383</t>
  </si>
  <si>
    <t xml:space="preserve">11R22.5 16PR 148/145M CR926D GOODRIDE </t>
  </si>
  <si>
    <t>FV-A-0000-02362481</t>
  </si>
  <si>
    <t>0076152254-K-0</t>
  </si>
  <si>
    <t xml:space="preserve">SOCIEDAD DE TRANSPORTES RIAN LTDA </t>
  </si>
  <si>
    <t>FV-A-0000-02362568</t>
  </si>
  <si>
    <t>0014082562-K-0</t>
  </si>
  <si>
    <t xml:space="preserve">RUBIO SAAVEDRA LORENA ARLETTE </t>
  </si>
  <si>
    <t xml:space="preserve">245/75R16 10PR 120/116L CR857+ GOODRIDE </t>
  </si>
  <si>
    <t>FV-A-0000-02362608</t>
  </si>
  <si>
    <t xml:space="preserve">FILTRO COMBUSTIBLE TECFIL </t>
  </si>
  <si>
    <t>FV-A-0000-02362813</t>
  </si>
  <si>
    <t>FV-A-0000-02362825</t>
  </si>
  <si>
    <t>FV-A-0000-02362865</t>
  </si>
  <si>
    <t>0011305764-5-0</t>
  </si>
  <si>
    <t xml:space="preserve">RUBILAR GONZALEZ RICARDO ERWIN </t>
  </si>
  <si>
    <t xml:space="preserve">C3084 </t>
  </si>
  <si>
    <t xml:space="preserve">PULMON SUSPENSION 1R14-729 </t>
  </si>
  <si>
    <t>FV-A-0000-02362913</t>
  </si>
  <si>
    <t xml:space="preserve">700R16 14PR CR926 SET GOODRIDE </t>
  </si>
  <si>
    <t>FV-A-0000-02363040</t>
  </si>
  <si>
    <t>0076255769-K-0</t>
  </si>
  <si>
    <t xml:space="preserve">INGENIERIA Y NEGOCIOS CARDENAS Y DURAN L </t>
  </si>
  <si>
    <t>FV-A-0000-02363118</t>
  </si>
  <si>
    <t>0013161815-8-0</t>
  </si>
  <si>
    <t xml:space="preserve">MORA HIGUERAS VICTOR GABRIEL </t>
  </si>
  <si>
    <t xml:space="preserve">GRASA FEDERAL CHASIS GREASE 16 KG </t>
  </si>
  <si>
    <t>FV-A-0000-02363205</t>
  </si>
  <si>
    <t>FV-A-0000-02363302</t>
  </si>
  <si>
    <t>FV-A-0000-02363333</t>
  </si>
  <si>
    <t>0010514005-3-0</t>
  </si>
  <si>
    <t xml:space="preserve">CASTILLO GUAJARDO ALDO ANTONIO </t>
  </si>
  <si>
    <t xml:space="preserve">A0585 </t>
  </si>
  <si>
    <t xml:space="preserve">CUCETA CARDAN 1710 4 TAPAS 6"1/2 LARGO </t>
  </si>
  <si>
    <t>FV-A-0000-02363374</t>
  </si>
  <si>
    <t>0009928541-9-0</t>
  </si>
  <si>
    <t xml:space="preserve">CARRASCO KLAPP RENE PATRICIO </t>
  </si>
  <si>
    <t xml:space="preserve">COMPRESOR </t>
  </si>
  <si>
    <t>FV-A-0000-02363402</t>
  </si>
  <si>
    <t xml:space="preserve">VALVULA PROTEC 4 CIRCUIT.COJALI </t>
  </si>
  <si>
    <t>FV-A-0000-02363522</t>
  </si>
  <si>
    <t>0017964067-8-0</t>
  </si>
  <si>
    <t xml:space="preserve">MONTES ARELLANO VICTORIA ALEJANDRA </t>
  </si>
  <si>
    <t>FV-A-0000-02363654</t>
  </si>
  <si>
    <t>0008590286-5-0</t>
  </si>
  <si>
    <t xml:space="preserve">SILVA VILLALOBOS DANIEL EDGARDO </t>
  </si>
  <si>
    <t>FV-A-0000-02363750</t>
  </si>
  <si>
    <t>0014037050-9-0</t>
  </si>
  <si>
    <t xml:space="preserve">VIDAL LIZAMA GLORIA DEL CARMEN </t>
  </si>
  <si>
    <t>FV-A-0000-02363842</t>
  </si>
  <si>
    <t>0077319430-0-0</t>
  </si>
  <si>
    <t xml:space="preserve">RODRIGUEZ Y CIA LTDA </t>
  </si>
  <si>
    <t xml:space="preserve">C3066 </t>
  </si>
  <si>
    <t>PULMON SUSPENSION 1T15M-6/9082 B.METALIC</t>
  </si>
  <si>
    <t>FV-A-0000-02363965</t>
  </si>
  <si>
    <t>0015263632-6-0</t>
  </si>
  <si>
    <t xml:space="preserve">BRUGGINK SINNING CHRISTIAN HAROLD </t>
  </si>
  <si>
    <t xml:space="preserve">C2069 </t>
  </si>
  <si>
    <t xml:space="preserve">PULMON LEVANTE 6910 </t>
  </si>
  <si>
    <t>FV-A-0000-02363975</t>
  </si>
  <si>
    <t>0007422455-5-0</t>
  </si>
  <si>
    <t xml:space="preserve">PERALTA DELJADO JAIME </t>
  </si>
  <si>
    <t>FV-A-0000-02364005</t>
  </si>
  <si>
    <t>0076644284-6-0</t>
  </si>
  <si>
    <t xml:space="preserve">TRANSPORTE DE CARGA ARTURO ASTETE GALLAR </t>
  </si>
  <si>
    <t>FV-A-0000-02364086</t>
  </si>
  <si>
    <t>0076396601-1-0</t>
  </si>
  <si>
    <t xml:space="preserve">IMPORTADORA Y COMERCIALIZADORA NEUBACAR </t>
  </si>
  <si>
    <t>FV-A-0000-02364107</t>
  </si>
  <si>
    <t>225/75R16 108T XL GRABBER ATX GENERAL TI</t>
  </si>
  <si>
    <t>FV-A-0000-02364141</t>
  </si>
  <si>
    <t>0010433514-4-0</t>
  </si>
  <si>
    <t xml:space="preserve">JUAN CARLOS MATTIG </t>
  </si>
  <si>
    <t xml:space="preserve">ZAA10 </t>
  </si>
  <si>
    <t xml:space="preserve">ALINAECION LIVIANO CAMIONETA - NORMAL </t>
  </si>
  <si>
    <t xml:space="preserve">V2156 </t>
  </si>
  <si>
    <t xml:space="preserve">SOPORTE CARDAN 70 M/M COMPLETO </t>
  </si>
  <si>
    <t>FV-A-0000-02364155</t>
  </si>
  <si>
    <t xml:space="preserve">18.4/15-34 TR218A CAMARAS H.G. </t>
  </si>
  <si>
    <t>FV-A-0000-02364254</t>
  </si>
  <si>
    <t>0008986856-4-0</t>
  </si>
  <si>
    <t xml:space="preserve">KIESSLING PINUER JORGE HECTOR </t>
  </si>
  <si>
    <t xml:space="preserve">DISCO EMBRAGUE 17" PASO 8X2" </t>
  </si>
  <si>
    <t>FV-A-0000-02364289</t>
  </si>
  <si>
    <t xml:space="preserve">PRENSA EMBRAGUE 17" 430 MM 1 DISCO </t>
  </si>
  <si>
    <t xml:space="preserve">C4011 </t>
  </si>
  <si>
    <t xml:space="preserve">RODTO MAZA HM 212049/212011 </t>
  </si>
  <si>
    <t>FV-A-0000-02364402</t>
  </si>
  <si>
    <t xml:space="preserve">C3003 </t>
  </si>
  <si>
    <t>ENCHUFE RECEPTOR HEMBRA 7 CONT C/RESORTE</t>
  </si>
  <si>
    <t>FV-A-0000-02364407</t>
  </si>
  <si>
    <t>FV-A-0000-02364636</t>
  </si>
  <si>
    <t>0011920678-2-0</t>
  </si>
  <si>
    <t xml:space="preserve">FLORES SOTO ANTONIO ENRIQUE </t>
  </si>
  <si>
    <t xml:space="preserve">CONO SINCRONIZADOR 3RA 4TA </t>
  </si>
  <si>
    <t xml:space="preserve">CONO SINCRONIZADOR 5TA </t>
  </si>
  <si>
    <t xml:space="preserve">ANILLO SINCRONIZADOR 3RA 4TA 5TA 6TA </t>
  </si>
  <si>
    <t xml:space="preserve">EXTREMO DERECHO BARRA DIRECCION </t>
  </si>
  <si>
    <t>FV-A-0000-02364642</t>
  </si>
  <si>
    <t>FV-A-0000-02364672</t>
  </si>
  <si>
    <t>1200R24 18PR 158/155F SET CB972 GOODRIDE</t>
  </si>
  <si>
    <t>FV-A-0000-02364685</t>
  </si>
  <si>
    <t>0077281056-3-0</t>
  </si>
  <si>
    <t xml:space="preserve">AGRICOLA Y TRANSPORTE MBI SPA </t>
  </si>
  <si>
    <t xml:space="preserve">VALVOLINE UNIV.TRACTOR FLUID 10W30,19LT </t>
  </si>
  <si>
    <t>FV-A-0000-02364714</t>
  </si>
  <si>
    <t>0076867791-3-0</t>
  </si>
  <si>
    <t xml:space="preserve">TALLER MECANICO AUTOMOTRIZ ERWIN PENA EI </t>
  </si>
  <si>
    <t>FV-A-0000-02364719</t>
  </si>
  <si>
    <t>0096556110-2-0</t>
  </si>
  <si>
    <t xml:space="preserve">PESQUERA SANTA ISABEL LTDA </t>
  </si>
  <si>
    <t xml:space="preserve">V0955 </t>
  </si>
  <si>
    <t>FILTRO AIRE PRIMAR. SEMICUADRADO 4 PERNO</t>
  </si>
  <si>
    <t>FV-A-0000-02364789</t>
  </si>
  <si>
    <t>0013585892-7-0</t>
  </si>
  <si>
    <t xml:space="preserve">BASTIAS MATUIS ALICIA OLGA </t>
  </si>
  <si>
    <t>FV-A-0000-02364821</t>
  </si>
  <si>
    <t>0077219257-6-0</t>
  </si>
  <si>
    <t xml:space="preserve">CONSTRUCTORA RUCK SPA </t>
  </si>
  <si>
    <t>FV-A-0000-02364894</t>
  </si>
  <si>
    <t>0076540577-7-0</t>
  </si>
  <si>
    <t xml:space="preserve">TRANSPORTES G Y M LTDA </t>
  </si>
  <si>
    <t xml:space="preserve">12R22.5 18PR 152/149L CR926W GOODRIDE </t>
  </si>
  <si>
    <t>FV-A-0000-02364939</t>
  </si>
  <si>
    <t>0015263692-K-0</t>
  </si>
  <si>
    <t xml:space="preserve">FRIAS CARCAMO PEDRO GABRIEL </t>
  </si>
  <si>
    <t>FV-A-0000-02365112</t>
  </si>
  <si>
    <t xml:space="preserve">V2253 </t>
  </si>
  <si>
    <t xml:space="preserve">MANGUERA RADIADOR </t>
  </si>
  <si>
    <t>FV-A-0000-02365159</t>
  </si>
  <si>
    <t>0076576930-2-0</t>
  </si>
  <si>
    <t xml:space="preserve">COMERCIAL Y SERVICIOS CONECCION LTDA </t>
  </si>
  <si>
    <t>FV-A-0000-02365179</t>
  </si>
  <si>
    <t xml:space="preserve">BTR14 </t>
  </si>
  <si>
    <t xml:space="preserve">ROTACION NEUMATICO CAMION/BUS - CAREN </t>
  </si>
  <si>
    <t>FV-A-0000-02365211</t>
  </si>
  <si>
    <t>0007323307-0-0</t>
  </si>
  <si>
    <t xml:space="preserve">HERZBERG ORDONES JUAN CARLOS </t>
  </si>
  <si>
    <t xml:space="preserve">205/75R16C 8PR 110/108Q H188 GOODRIDE </t>
  </si>
  <si>
    <t>FV-A-0000-02365230</t>
  </si>
  <si>
    <t xml:space="preserve">C1562 </t>
  </si>
  <si>
    <t xml:space="preserve">LLANTA ARTILLERA TUBULAR 8.25X22.5 GRIS </t>
  </si>
  <si>
    <t>FV-A-0000-02365240</t>
  </si>
  <si>
    <t>0013401576-4-0</t>
  </si>
  <si>
    <t xml:space="preserve">DELGADO LOPEZ ALEX FERMIN </t>
  </si>
  <si>
    <t xml:space="preserve">C2260 </t>
  </si>
  <si>
    <t>FOCO LED 4" BLANCO MULTIVOLTAJE DE SENAL</t>
  </si>
  <si>
    <t>FV-A-0000-02365286</t>
  </si>
  <si>
    <t>0076541973-5-0</t>
  </si>
  <si>
    <t xml:space="preserve">HECTOR JAVIER SALAZAR PEREZ EIRL </t>
  </si>
  <si>
    <t xml:space="preserve">FILTRO DE AGUA DONALDSON </t>
  </si>
  <si>
    <t>FV-A-0000-02365378</t>
  </si>
  <si>
    <t>FV-A-0000-02365658</t>
  </si>
  <si>
    <t xml:space="preserve">FILTRO SEC. AIRE WABCO (NEG) </t>
  </si>
  <si>
    <t>FV-A-0000-02365888</t>
  </si>
  <si>
    <t>FV-A-0000-02365908</t>
  </si>
  <si>
    <t>0013400421-5-0</t>
  </si>
  <si>
    <t xml:space="preserve">TRIPAI AROS DABOBERTO CARLOS </t>
  </si>
  <si>
    <t xml:space="preserve">FILTRO HIDRAULICO TECFIL </t>
  </si>
  <si>
    <t>FV-A-0000-02365996</t>
  </si>
  <si>
    <t xml:space="preserve">PIOLA ACELERADOR 1.173 M/M </t>
  </si>
  <si>
    <t>FV-A-0000-02366058</t>
  </si>
  <si>
    <t>FV-A-0000-02366190</t>
  </si>
  <si>
    <t>0076613232-4-0</t>
  </si>
  <si>
    <t xml:space="preserve">INFOMAD SPA </t>
  </si>
  <si>
    <t>FV-A-0000-02366201</t>
  </si>
  <si>
    <t>FV-A-0000-02366210</t>
  </si>
  <si>
    <t>0005494115-3-0</t>
  </si>
  <si>
    <t xml:space="preserve">REDEL LANGER HUGO JORGE </t>
  </si>
  <si>
    <t>FV-A-0000-02366233</t>
  </si>
  <si>
    <t>0015293632-K-0</t>
  </si>
  <si>
    <t xml:space="preserve">VARGAS HERRERA ROBERTO PEDRO ENRIQUE </t>
  </si>
  <si>
    <t xml:space="preserve">DISCO FRENO TRASERO </t>
  </si>
  <si>
    <t>FV-A-0000-02366280</t>
  </si>
  <si>
    <t xml:space="preserve">DISCO FRENO DELANTERO </t>
  </si>
  <si>
    <t xml:space="preserve">RETEN MAZA TRAS. 115X95X13 </t>
  </si>
  <si>
    <t>FV-A-0000-02366310</t>
  </si>
  <si>
    <t>FV-A-0000-02366324</t>
  </si>
  <si>
    <t>FV-A-0000-02366508</t>
  </si>
  <si>
    <t>0076757550-5-0</t>
  </si>
  <si>
    <t xml:space="preserve">EQUIPOS RANCO S.A </t>
  </si>
  <si>
    <t xml:space="preserve">CILINJDRO EMBRAGUE </t>
  </si>
  <si>
    <t>FV-A-0000-02366706</t>
  </si>
  <si>
    <t xml:space="preserve">U0564 </t>
  </si>
  <si>
    <t>FV-A-0000-02366826</t>
  </si>
  <si>
    <t>0076559562-2-0</t>
  </si>
  <si>
    <t xml:space="preserve">ASESORIAS PARGA LTDA </t>
  </si>
  <si>
    <t>FV-A-0000-02366862</t>
  </si>
  <si>
    <t>0077202804-0-0</t>
  </si>
  <si>
    <t xml:space="preserve">TRANSPORTES Y AGRICOLA TAPPINCH </t>
  </si>
  <si>
    <t xml:space="preserve">ZV618 </t>
  </si>
  <si>
    <t xml:space="preserve">VALVULA TR-618A TUB. AIRE LIQUIDO </t>
  </si>
  <si>
    <t>FV-A-0000-02366907</t>
  </si>
  <si>
    <t>0077183018-8-0</t>
  </si>
  <si>
    <t xml:space="preserve">PREST. DE SERV. AGRICOLA JUAN ABURTO LEA </t>
  </si>
  <si>
    <t>FV-A-0000-02367010</t>
  </si>
  <si>
    <t>0076225488-3-0</t>
  </si>
  <si>
    <t xml:space="preserve">CONSTRUCTORA Y SERVICIOS MARCOS DANILO M </t>
  </si>
  <si>
    <t xml:space="preserve">C1208 </t>
  </si>
  <si>
    <t xml:space="preserve">SEPARADOR DE LLANTA 4 1/2" X 20 </t>
  </si>
  <si>
    <t>FV-A-0000-02367039</t>
  </si>
  <si>
    <t>0076685693-4-0</t>
  </si>
  <si>
    <t xml:space="preserve">SOCIEDAD LLANCAMAN SPA </t>
  </si>
  <si>
    <t>BALAT.(JGO)MP-36 MB188STD TRAS - 220 M/M</t>
  </si>
  <si>
    <t>FV-A-0000-02367119</t>
  </si>
  <si>
    <t>FV-A-0000-02367150</t>
  </si>
  <si>
    <t xml:space="preserve">V5109 </t>
  </si>
  <si>
    <t xml:space="preserve">EXTREMO DIRECCION IZQ. 30 CONO 24 (ELE) </t>
  </si>
  <si>
    <t>FV-A-0000-02367341</t>
  </si>
  <si>
    <t xml:space="preserve">VALVULA PEDALERA KNORR </t>
  </si>
  <si>
    <t>FV-A-0000-02367343</t>
  </si>
  <si>
    <t>FV-A-0000-02367397</t>
  </si>
  <si>
    <t>0008097325-K-0</t>
  </si>
  <si>
    <t xml:space="preserve">IRRIBARRA REYES ISAIAS NELSON </t>
  </si>
  <si>
    <t>FV-A-0000-02367409</t>
  </si>
  <si>
    <t>0013075084-2-0</t>
  </si>
  <si>
    <t xml:space="preserve">SANDOVAL CURI¤ANCO LUIS </t>
  </si>
  <si>
    <t xml:space="preserve">C5194 </t>
  </si>
  <si>
    <t xml:space="preserve">ESTANQUE AGUA 25 LITROS NEGRO C/SOPORTE </t>
  </si>
  <si>
    <t xml:space="preserve">215/75R17.5 12PR TL CHS3 CONTINENTAL </t>
  </si>
  <si>
    <t xml:space="preserve">ZBA11 </t>
  </si>
  <si>
    <t>BALANCEO FURGON/VAN Y CAMION 3/4 - CAREN</t>
  </si>
  <si>
    <t xml:space="preserve">PERNO CARDAN COMPLETO 10X1X30 </t>
  </si>
  <si>
    <t>FV-A-0000-02367566</t>
  </si>
  <si>
    <t>0009291662-6-0</t>
  </si>
  <si>
    <t xml:space="preserve">CASTILLO CARDENAS RAUL MARCELO </t>
  </si>
  <si>
    <t>FV-A-0000-02367577</t>
  </si>
  <si>
    <t xml:space="preserve">215/70R16 100T SU318 GOODRIDE </t>
  </si>
  <si>
    <t>FV-A-0000-02367622</t>
  </si>
  <si>
    <t>FV-A-0000-02367644</t>
  </si>
  <si>
    <t>0076046606-9-0</t>
  </si>
  <si>
    <t xml:space="preserve">TRANSPORTES JOSE CASTILLO CARDENAS E.I.R </t>
  </si>
  <si>
    <t>FV-A-0000-02367667</t>
  </si>
  <si>
    <t xml:space="preserve">V0574 </t>
  </si>
  <si>
    <t>FV-A-0000-02367671</t>
  </si>
  <si>
    <t>0076118998-0-0</t>
  </si>
  <si>
    <t xml:space="preserve">SOC.AGRIC.Y FORESTAL DE LOS RIOS SPA </t>
  </si>
  <si>
    <t>FV-A-0000-02367690</t>
  </si>
  <si>
    <t>FV-A-0000-02367749</t>
  </si>
  <si>
    <t>0005191419-8-0</t>
  </si>
  <si>
    <t xml:space="preserve">SOBARZO RODRIGUEZ MIREYA </t>
  </si>
  <si>
    <t xml:space="preserve">HK150 </t>
  </si>
  <si>
    <t xml:space="preserve">BATERIA 150 AMP 1000 CCA HANKOOK </t>
  </si>
  <si>
    <t>FV-A-0000-02367763</t>
  </si>
  <si>
    <t>0008540753-8-0</t>
  </si>
  <si>
    <t xml:space="preserve">MORENO BAEZA SERGIO IVAN </t>
  </si>
  <si>
    <t xml:space="preserve">U1914 </t>
  </si>
  <si>
    <t>FV-A-0000-02367793</t>
  </si>
  <si>
    <t xml:space="preserve">KIT EMBRAGUE DISCO PRENSA RODTO (BAJO) </t>
  </si>
  <si>
    <t>FV-A-0000-02367832</t>
  </si>
  <si>
    <t>0014083086-0-0</t>
  </si>
  <si>
    <t xml:space="preserve">GODOY TRIVINOS CRISTIAN ANDRES </t>
  </si>
  <si>
    <t xml:space="preserve">C1705 </t>
  </si>
  <si>
    <t xml:space="preserve">TAMBOR DE FRENO 7" 10 PERF. EURO </t>
  </si>
  <si>
    <t>FV-A-0000-02367885</t>
  </si>
  <si>
    <t>FV-A-0000-02367984</t>
  </si>
  <si>
    <t xml:space="preserve">11R22.5 16PR 148/145M AT27S AUSTONE </t>
  </si>
  <si>
    <t>FV-A-0000-02368083</t>
  </si>
  <si>
    <t>FV-A-0000-02368152</t>
  </si>
  <si>
    <t>0017359197-7-0</t>
  </si>
  <si>
    <t xml:space="preserve">LOPEZ ILLANES FRANCISCO </t>
  </si>
  <si>
    <t xml:space="preserve">BOMBA ACEITE </t>
  </si>
  <si>
    <t>FV-A-0000-02368162</t>
  </si>
  <si>
    <t>0009650088-2-0</t>
  </si>
  <si>
    <t xml:space="preserve">MORAGA RODRIGUEZ JUAN ALBERTO </t>
  </si>
  <si>
    <t>FV-A-0000-02368234</t>
  </si>
  <si>
    <t>0013160281-2-0</t>
  </si>
  <si>
    <t xml:space="preserve">ELGUETA DIOCARES OSCAR MIGUEL </t>
  </si>
  <si>
    <t xml:space="preserve">C5661 </t>
  </si>
  <si>
    <t xml:space="preserve">TORNAMESA 12 TONELADAS 1100X90 </t>
  </si>
  <si>
    <t>FV-A-0000-02368255</t>
  </si>
  <si>
    <t xml:space="preserve">225/75R16 10PR 115/112Q SL366 GOODRIDE </t>
  </si>
  <si>
    <t>FV-A-0000-02368403</t>
  </si>
  <si>
    <t xml:space="preserve">TERMOSTATO 79/80 GRADOS PLATILLO CHICO </t>
  </si>
  <si>
    <t>FV-A-0000-02368491</t>
  </si>
  <si>
    <t xml:space="preserve">235/75R15 8PR 110/107S GIANTSAVER MAZZI </t>
  </si>
  <si>
    <t>FV-A-0000-02368516</t>
  </si>
  <si>
    <t>0010972398-3-0</t>
  </si>
  <si>
    <t xml:space="preserve">RADEMACHER GONZALEZ JORGE ARTURO </t>
  </si>
  <si>
    <t>FV-A-0000-02368535</t>
  </si>
  <si>
    <t>FV-A-0000-02368541</t>
  </si>
  <si>
    <t>FV-A-0000-02368597</t>
  </si>
  <si>
    <t>0010051220-3-0</t>
  </si>
  <si>
    <t xml:space="preserve">ZAPATA QUEZADA REEMBERTO PATRICIO </t>
  </si>
  <si>
    <t xml:space="preserve">CRISTAL FOCO DELANTERO DER </t>
  </si>
  <si>
    <t>FV-A-0000-02368632</t>
  </si>
  <si>
    <t xml:space="preserve">CRISTAL FOCO DELANTERO IZQ </t>
  </si>
  <si>
    <t xml:space="preserve">FAROL DELANTERO DER </t>
  </si>
  <si>
    <t>FV-A-0000-02368774</t>
  </si>
  <si>
    <t>0076486558-8-0</t>
  </si>
  <si>
    <t xml:space="preserve">CRISTIAN ROLANDO RIESCO BECERRA E.R.I.L </t>
  </si>
  <si>
    <t xml:space="preserve">SERVO EMBRAGUE T/WABCO </t>
  </si>
  <si>
    <t>FV-A-0000-02368784</t>
  </si>
  <si>
    <t xml:space="preserve">205/70R15C 8PR 106/104R H188 GOODRIDE </t>
  </si>
  <si>
    <t>FV-A-0000-02368958</t>
  </si>
  <si>
    <t>0008886705-K-0</t>
  </si>
  <si>
    <t xml:space="preserve">PINO DIAZ LUIS DANIEL </t>
  </si>
  <si>
    <t xml:space="preserve">195/75R16C 107/105R VANCO2 CONTINENTAL </t>
  </si>
  <si>
    <t>FV-A-0000-02368966</t>
  </si>
  <si>
    <t>0077985230-K-0</t>
  </si>
  <si>
    <t xml:space="preserve">AGRICOLA Y FORESTAL RIO ANGACHILLA </t>
  </si>
  <si>
    <t>FV-A-0000-02369084</t>
  </si>
  <si>
    <t xml:space="preserve">V5292 </t>
  </si>
  <si>
    <t xml:space="preserve">REPARACION SECADOR AIRE </t>
  </si>
  <si>
    <t xml:space="preserve">V3076 </t>
  </si>
  <si>
    <t xml:space="preserve">REP.SECADOR AIRE WABCO </t>
  </si>
  <si>
    <t>FV-A-0000-02369090</t>
  </si>
  <si>
    <t xml:space="preserve">MOP20 </t>
  </si>
  <si>
    <t>MONTAJ NEUM FURGON/VAN/CAMION 3/4-NORMAL</t>
  </si>
  <si>
    <t>FV-A-0000-02369104</t>
  </si>
  <si>
    <t xml:space="preserve">FAROL DELANTERO COMPLETO ALTA/BAJA DER. </t>
  </si>
  <si>
    <t>FV-A-0000-02369139</t>
  </si>
  <si>
    <t>0007006060-4-0</t>
  </si>
  <si>
    <t xml:space="preserve">CALFUEQUE FOITZICH LAUREANO J. </t>
  </si>
  <si>
    <t>FV-A-0000-02369179</t>
  </si>
  <si>
    <t xml:space="preserve">S1037 </t>
  </si>
  <si>
    <t>FV-A-0000-02369308</t>
  </si>
  <si>
    <t>FV-A-0000-02369608</t>
  </si>
  <si>
    <t>0019465268-2-0</t>
  </si>
  <si>
    <t xml:space="preserve">KAREN SANDRA GARRIDO ANTILLA </t>
  </si>
  <si>
    <t>FV-A-0000-02369621</t>
  </si>
  <si>
    <t xml:space="preserve">CREMALLERA ALZA VIDRIO IZQ. </t>
  </si>
  <si>
    <t>FV-A-0000-02369776</t>
  </si>
  <si>
    <t>0012992991-K-0</t>
  </si>
  <si>
    <t xml:space="preserve">GODOY HIDALGO MARCO ANTONIO </t>
  </si>
  <si>
    <t>FV-A-0000-02369797</t>
  </si>
  <si>
    <t>0005825775-3-0</t>
  </si>
  <si>
    <t xml:space="preserve">CARLOS CASTILLO ABURTO </t>
  </si>
  <si>
    <t>FV-A-0000-02369799</t>
  </si>
  <si>
    <t>0012749054-6-0</t>
  </si>
  <si>
    <t xml:space="preserve">OJEDA GOMEZ SERGIO RONY </t>
  </si>
  <si>
    <t>FV-A-0000-02369808</t>
  </si>
  <si>
    <t>0076870929-7-0</t>
  </si>
  <si>
    <t xml:space="preserve">TRANSPORTES DE CARGA VALESKA MARION CATR </t>
  </si>
  <si>
    <t>295/80R22.5 18PR 152/149M CR976A GOODRID</t>
  </si>
  <si>
    <t>FV-A-0000-02369827</t>
  </si>
  <si>
    <t xml:space="preserve">A0589 </t>
  </si>
  <si>
    <t xml:space="preserve">CRUCETA CARDAN 1710 2 TAPAS 6"1/2 LARGO </t>
  </si>
  <si>
    <t>FV-A-0000-02369841</t>
  </si>
  <si>
    <t>FV-A-0000-02369846</t>
  </si>
  <si>
    <t>0076465413-7-0</t>
  </si>
  <si>
    <t xml:space="preserve">CONSTRUCCIONES VICTOR CARRASCO EIRL </t>
  </si>
  <si>
    <t>FV-A-0000-02369974</t>
  </si>
  <si>
    <t>0016805794-6-0</t>
  </si>
  <si>
    <t xml:space="preserve">FERNANDEZ BELMAR FERNANDO FRANCISCO </t>
  </si>
  <si>
    <t xml:space="preserve">18.4-34 12PR R1 SET CB538 GOODRIDE </t>
  </si>
  <si>
    <t>FV-A-0000-02370018</t>
  </si>
  <si>
    <t>0076165433-0-0</t>
  </si>
  <si>
    <t xml:space="preserve">SERVICIOS DON JESHO EIRL </t>
  </si>
  <si>
    <t>FV-A-0000-02370068</t>
  </si>
  <si>
    <t>0015293117-4-0</t>
  </si>
  <si>
    <t xml:space="preserve">DIOCARES SILVA MARCELO RODRIGO </t>
  </si>
  <si>
    <t>FV-A-0000-02370069</t>
  </si>
  <si>
    <t xml:space="preserve">V0573 </t>
  </si>
  <si>
    <t>FV-A-0000-02370133</t>
  </si>
  <si>
    <t>0007481760-2-0</t>
  </si>
  <si>
    <t xml:space="preserve">BELLO DIAZ MARCIAL ALBERTO </t>
  </si>
  <si>
    <t xml:space="preserve">VALVULA PROTEC 4 CIRCUIT.WABCO </t>
  </si>
  <si>
    <t>FV-A-0000-02370143</t>
  </si>
  <si>
    <t>0008596869-6-0</t>
  </si>
  <si>
    <t xml:space="preserve">CONCHA NAVARRETE LUIS HERNAN </t>
  </si>
  <si>
    <t xml:space="preserve">U1925 </t>
  </si>
  <si>
    <t>FV-A-0000-02370194</t>
  </si>
  <si>
    <t>0006257411-9-0</t>
  </si>
  <si>
    <t xml:space="preserve">GONZALEZ ROGEL MIRIAM DE LOS ANGELES </t>
  </si>
  <si>
    <t>FV-A-0000-02370317</t>
  </si>
  <si>
    <t xml:space="preserve">F0702 </t>
  </si>
  <si>
    <t xml:space="preserve">RETEN MAZA TRASERA 121.1 X 160.2 X 30 </t>
  </si>
  <si>
    <t>FV-A-0000-02370442</t>
  </si>
  <si>
    <t>0013400032-5-0</t>
  </si>
  <si>
    <t xml:space="preserve">RADEMACHER FLANDEZ VIVIANNE GLORIA </t>
  </si>
  <si>
    <t>FV-A-0000-02370531</t>
  </si>
  <si>
    <t>0013160698-2-0</t>
  </si>
  <si>
    <t xml:space="preserve">SEGUEL FUENTES VICENTE DIVERT </t>
  </si>
  <si>
    <t xml:space="preserve">W5103 </t>
  </si>
  <si>
    <t>FV-A-0000-02370548</t>
  </si>
  <si>
    <t>0076749555-2-0</t>
  </si>
  <si>
    <t xml:space="preserve">MANO AMIGA RECICLAJE, TRANSPORTES Y CONT </t>
  </si>
  <si>
    <t xml:space="preserve">WILLIAMS HYDRAULIC AW 68 TB 208 LT </t>
  </si>
  <si>
    <t>FV-A-0000-02370568</t>
  </si>
  <si>
    <t>0052000815-2-0</t>
  </si>
  <si>
    <t xml:space="preserve">REPUESTOS NAVARRO E.I.R.L. </t>
  </si>
  <si>
    <t xml:space="preserve">295/80R22.5 152/148M HS3 CONTINENTAL </t>
  </si>
  <si>
    <t>FV-A-0000-02370820</t>
  </si>
  <si>
    <t>FV-A-0000-02371277</t>
  </si>
  <si>
    <t>FV-A-0000-02371382</t>
  </si>
  <si>
    <t xml:space="preserve">11R22.5 16PR 148/145M AZ676 GOODRIDE </t>
  </si>
  <si>
    <t>FV-A-0000-02371443</t>
  </si>
  <si>
    <t>HIGH PERFORMANCE20W50GT WP-5 CH-4 BL19LT</t>
  </si>
  <si>
    <t>FV-A-0000-02371582</t>
  </si>
  <si>
    <t>0008262642-5-0</t>
  </si>
  <si>
    <t xml:space="preserve">MANQUI VALDIVIA VICTOR PABLO </t>
  </si>
  <si>
    <t xml:space="preserve">AMORTIGUADOR CABINA </t>
  </si>
  <si>
    <t>FV-A-0000-02371655</t>
  </si>
  <si>
    <t>0004315495-8-0</t>
  </si>
  <si>
    <t xml:space="preserve">GUARDA ZAFFARONI GASTON </t>
  </si>
  <si>
    <t xml:space="preserve">C2279 </t>
  </si>
  <si>
    <t xml:space="preserve">FOCO LED LUZ PATENTE </t>
  </si>
  <si>
    <t>FV-A-0000-02372022</t>
  </si>
  <si>
    <t xml:space="preserve">C5257 </t>
  </si>
  <si>
    <t xml:space="preserve">CHICHARRA DE FRENO UNIVERSAL 10E 3P </t>
  </si>
  <si>
    <t>FV-A-0000-02372170</t>
  </si>
  <si>
    <t>PERNO RUEDA TRA.COMP.22X110 LL32(T.ALTA)</t>
  </si>
  <si>
    <t>FV-A-0000-02372261</t>
  </si>
  <si>
    <t xml:space="preserve">A0644 </t>
  </si>
  <si>
    <t>PULMON SUSP.TRAS.3EJE M2-112 BASE ALUMIN</t>
  </si>
  <si>
    <t>FV-A-0000-02372582</t>
  </si>
  <si>
    <t>0009348029-5-0</t>
  </si>
  <si>
    <t xml:space="preserve">FERNANDEZ COCIO GERARDO MANUEL </t>
  </si>
  <si>
    <t>FV-A-0000-02372657</t>
  </si>
  <si>
    <t xml:space="preserve">C5002 </t>
  </si>
  <si>
    <t>MUELA DE ARRASTRE ALEMANA "ESC"</t>
  </si>
  <si>
    <t>FV-A-0000-02372666</t>
  </si>
  <si>
    <t>0006434181-2-0</t>
  </si>
  <si>
    <t xml:space="preserve">HAUSSMANN WESTERMANN GUILLERMO </t>
  </si>
  <si>
    <t xml:space="preserve">VALVOLINE A.T.F. D.II BL.19 LT </t>
  </si>
  <si>
    <t>FV-A-0000-02372691</t>
  </si>
  <si>
    <t>0076040140-4-0</t>
  </si>
  <si>
    <t xml:space="preserve">SOC. DE TRANSPORTES SALDIVAR E HIJOS LTD </t>
  </si>
  <si>
    <t xml:space="preserve">ADBLUE BY ADQUIM BIDON 10 LTS </t>
  </si>
  <si>
    <t>FV-A-0000-02372858</t>
  </si>
  <si>
    <t>0011424339-6-0</t>
  </si>
  <si>
    <t xml:space="preserve">RIVAS URRUTIA HERNAN RICARDO </t>
  </si>
  <si>
    <t>FV-A-0000-02372877</t>
  </si>
  <si>
    <t>FV-A-0000-02372942</t>
  </si>
  <si>
    <t xml:space="preserve">EMPAQ.CULATA </t>
  </si>
  <si>
    <t>FV-A-0000-02372944</t>
  </si>
  <si>
    <t>FV-A-0000-02372947</t>
  </si>
  <si>
    <t>0076346682-5-0</t>
  </si>
  <si>
    <t xml:space="preserve">TRANSPORTES JOAQUIN MATIAS ARAYA ZUBER E </t>
  </si>
  <si>
    <t xml:space="preserve">C3004 </t>
  </si>
  <si>
    <t xml:space="preserve">ENCHUFE RECEPTOR MACHO 7 CONT BASE FIJA </t>
  </si>
  <si>
    <t xml:space="preserve">BOMBA AGUA S/TAPA TRAS. </t>
  </si>
  <si>
    <t>FV-A-0000-02373243</t>
  </si>
  <si>
    <t>FV-A-0000-02373412</t>
  </si>
  <si>
    <t xml:space="preserve">235/75R15 8PR 110/107Q SL369 GOODRIDE </t>
  </si>
  <si>
    <t>FV-A-0000-02373606</t>
  </si>
  <si>
    <t>FV-A-0000-02373959</t>
  </si>
  <si>
    <t>FV-A-0000-02373961</t>
  </si>
  <si>
    <t>FV-A-0000-02373974</t>
  </si>
  <si>
    <t xml:space="preserve">225/65R17 102T SU318 GOODRIDE </t>
  </si>
  <si>
    <t>FV-A-0000-02374296</t>
  </si>
  <si>
    <t>FV-A-0000-02374350</t>
  </si>
  <si>
    <t xml:space="preserve">AMORTIG.CABINA DEL. (USA2) OJO/OJO </t>
  </si>
  <si>
    <t>FV-A-0000-02374393</t>
  </si>
  <si>
    <t>FV-A-0000-02374645</t>
  </si>
  <si>
    <t>0077616770-3-0</t>
  </si>
  <si>
    <t xml:space="preserve">TRANSPORTES O.S.G. LIMITADA </t>
  </si>
  <si>
    <t>LLANTA 8.25X22.5 10H TUB.LISO DISCO EURO</t>
  </si>
  <si>
    <t>FV-A-0000-02374763</t>
  </si>
  <si>
    <t>0076306325-9-0</t>
  </si>
  <si>
    <t xml:space="preserve">COMERCIAL SERGIO EDGARDO GARRIDO TALADRI </t>
  </si>
  <si>
    <t>FV-A-0000-02374770</t>
  </si>
  <si>
    <t>0011351027-7-0</t>
  </si>
  <si>
    <t xml:space="preserve">RODRIGUEZ HURTADO PATRICIO IVAN </t>
  </si>
  <si>
    <t xml:space="preserve">VALVULA SANGRA ESTANQUE AIRE </t>
  </si>
  <si>
    <t>FV-A-0000-02374823</t>
  </si>
  <si>
    <t>FV-A-0000-02374984</t>
  </si>
  <si>
    <t>0076302797-K-0</t>
  </si>
  <si>
    <t xml:space="preserve">ING Y TRANS. DAVID A. ALVARADO C. EIRL </t>
  </si>
  <si>
    <t xml:space="preserve">HK100 </t>
  </si>
  <si>
    <t xml:space="preserve">BATERIA 100 AMP 800 CCA HANKOOK </t>
  </si>
  <si>
    <t>FV-A-0000-02374987</t>
  </si>
  <si>
    <t>0076796336-K-0</t>
  </si>
  <si>
    <t xml:space="preserve">FLORES INOSTROZA MARCELO LUIS </t>
  </si>
  <si>
    <t xml:space="preserve">EURODIESEL E-4 15W40 CI-4 TB 208 LT </t>
  </si>
  <si>
    <t>FV-A-0000-02374990</t>
  </si>
  <si>
    <t>FV-A-0000-02374994</t>
  </si>
  <si>
    <t xml:space="preserve">FILTRO SECADOR AIRE WABCO (PL) </t>
  </si>
  <si>
    <t>FV-A-0000-02375008</t>
  </si>
  <si>
    <t>FV-A-0000-02375042</t>
  </si>
  <si>
    <t>0076496177-3-0</t>
  </si>
  <si>
    <t xml:space="preserve">SOCIEDAD TRANSPORTES Y LENA AROL LTDA </t>
  </si>
  <si>
    <t xml:space="preserve">S0615 </t>
  </si>
  <si>
    <t>FV-A-0000-02375044</t>
  </si>
  <si>
    <t xml:space="preserve">BUJE BARRA ESTAB.SUP/INF 40X70X46 M/M </t>
  </si>
  <si>
    <t>FV-A-0000-02375193</t>
  </si>
  <si>
    <t>FV-A-0000-02375343</t>
  </si>
  <si>
    <t xml:space="preserve">750R16 14PR CB981 SET GOODRIDE </t>
  </si>
  <si>
    <t>FV-A-0000-02375398</t>
  </si>
  <si>
    <t>0015263532-K-0</t>
  </si>
  <si>
    <t xml:space="preserve">FUENTES BASCUNAN EDUARDO </t>
  </si>
  <si>
    <t>FV-A-0000-02375402</t>
  </si>
  <si>
    <t>0076322413-9-0</t>
  </si>
  <si>
    <t xml:space="preserve">ALEX ENRIQUE SANTIBA¤EZ E.I.R.L. </t>
  </si>
  <si>
    <t xml:space="preserve">V3858 </t>
  </si>
  <si>
    <t xml:space="preserve">CORREA VENTILADOR 10PK1342MM </t>
  </si>
  <si>
    <t>FV-A-0000-02375455</t>
  </si>
  <si>
    <t>0076840211-6-0</t>
  </si>
  <si>
    <t xml:space="preserve">TRANSPORTES Y SERVICIOS ANA MARIA CARCAM </t>
  </si>
  <si>
    <t>FV-A-0000-02375494</t>
  </si>
  <si>
    <t>0076543579-K-0</t>
  </si>
  <si>
    <t xml:space="preserve">CONSTRUCTORA RHUMAN Y OZZUGA SPA </t>
  </si>
  <si>
    <t xml:space="preserve">U1923 </t>
  </si>
  <si>
    <t>FV-A-0000-02375571</t>
  </si>
  <si>
    <t>FV-A-0000-02375612</t>
  </si>
  <si>
    <t>0008254728-2-0</t>
  </si>
  <si>
    <t xml:space="preserve">MANDUJANO MARTINEZ ERWIN SATURNINO </t>
  </si>
  <si>
    <t>295/80R22.5 16PR 150/147M CM993 GOODRIDE</t>
  </si>
  <si>
    <t>FV-A-0000-02375618</t>
  </si>
  <si>
    <t>0077655420-0-0</t>
  </si>
  <si>
    <t xml:space="preserve">AGRICOLA LA PUNTA LTDA </t>
  </si>
  <si>
    <t>FV-A-0000-02375711</t>
  </si>
  <si>
    <t xml:space="preserve">C1563 </t>
  </si>
  <si>
    <t xml:space="preserve">LLANTA 8.5X24 DISCO EUROPEO </t>
  </si>
  <si>
    <t>FV-A-0000-02375752</t>
  </si>
  <si>
    <t>0007376271-5-0</t>
  </si>
  <si>
    <t xml:space="preserve">ROSALES MORENO CARLOS ROBERTO </t>
  </si>
  <si>
    <t xml:space="preserve">MOP08 </t>
  </si>
  <si>
    <t xml:space="preserve">MONTAJE NEUMATICO ARO 24 - CAREN </t>
  </si>
  <si>
    <t xml:space="preserve">1200R24 20PR SET CR926T GOLDEN CROWN </t>
  </si>
  <si>
    <t>FV-A-0000-02375994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</si>
</sst>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81DB-C807-44E7-93EF-7AD3F18A31D1}">
  <sheetPr codeName="Hoja12">
    <tabColor rgb="FF00B050"/>
  </sheetPr>
  <dimension ref="A1:AA520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4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90122</v>
      </c>
      <c r="F2" s="7" t="s">
        <v>24</v>
      </c>
      <c r="G2" s="7" t="s">
        <v>25</v>
      </c>
      <c r="H2" s="8">
        <v>44200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28563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1.2065999999999999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13208</v>
      </c>
      <c r="F3" s="7" t="s">
        <v>33</v>
      </c>
      <c r="G3" s="7" t="s">
        <v>34</v>
      </c>
      <c r="H3" s="8">
        <v>44200</v>
      </c>
      <c r="I3" s="7">
        <v>36</v>
      </c>
      <c r="J3" s="7" t="s">
        <v>26</v>
      </c>
      <c r="K3" s="7" t="s">
        <v>35</v>
      </c>
      <c r="L3" s="7" t="s">
        <v>36</v>
      </c>
      <c r="M3" s="7">
        <v>1</v>
      </c>
      <c r="N3" s="9">
        <v>21000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1.2065999999999999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3200</v>
      </c>
      <c r="F4" s="7" t="s">
        <v>38</v>
      </c>
      <c r="G4" s="7" t="s">
        <v>39</v>
      </c>
      <c r="H4" s="8">
        <v>44201</v>
      </c>
      <c r="I4" s="7">
        <v>36</v>
      </c>
      <c r="J4" s="7" t="s">
        <v>26</v>
      </c>
      <c r="K4" s="7" t="s">
        <v>40</v>
      </c>
      <c r="L4" s="7" t="s">
        <v>41</v>
      </c>
      <c r="M4" s="7">
        <v>1</v>
      </c>
      <c r="N4" s="9">
        <v>36966</v>
      </c>
      <c r="O4" s="7" t="s">
        <v>42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1.2065999999999999</v>
      </c>
      <c r="V4" s="11" t="s">
        <v>43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27118</v>
      </c>
      <c r="F5" s="7" t="s">
        <v>44</v>
      </c>
      <c r="G5" s="7" t="s">
        <v>45</v>
      </c>
      <c r="H5" s="8">
        <v>44201</v>
      </c>
      <c r="I5" s="7">
        <v>36</v>
      </c>
      <c r="J5" s="7" t="s">
        <v>26</v>
      </c>
      <c r="K5" s="7" t="s">
        <v>46</v>
      </c>
      <c r="L5" s="7" t="s">
        <v>47</v>
      </c>
      <c r="M5" s="7">
        <v>1</v>
      </c>
      <c r="N5" s="9">
        <v>8403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1.2065999999999999</v>
      </c>
      <c r="V5" s="11" t="s">
        <v>48</v>
      </c>
      <c r="W5" s="11" t="str">
        <f>+$C$2</f>
        <v>3L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85026</v>
      </c>
      <c r="F6" s="7" t="s">
        <v>49</v>
      </c>
      <c r="G6" s="7" t="s">
        <v>45</v>
      </c>
      <c r="H6" s="8">
        <v>44201</v>
      </c>
      <c r="I6" s="7">
        <v>36</v>
      </c>
      <c r="J6" s="7" t="s">
        <v>26</v>
      </c>
      <c r="K6" s="7" t="s">
        <v>46</v>
      </c>
      <c r="L6" s="7" t="s">
        <v>47</v>
      </c>
      <c r="M6" s="7">
        <v>1</v>
      </c>
      <c r="N6" s="9">
        <v>7513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1.2065999999999999</v>
      </c>
      <c r="V6" s="11" t="s">
        <v>50</v>
      </c>
      <c r="W6" s="13" t="str">
        <f>+$D$2</f>
        <v>13519330-5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45624</v>
      </c>
      <c r="F7" s="7" t="s">
        <v>51</v>
      </c>
      <c r="G7" s="7" t="s">
        <v>52</v>
      </c>
      <c r="H7" s="8">
        <v>44203</v>
      </c>
      <c r="I7" s="7">
        <v>36</v>
      </c>
      <c r="J7" s="7" t="s">
        <v>26</v>
      </c>
      <c r="K7" s="7" t="s">
        <v>53</v>
      </c>
      <c r="L7" s="7" t="s">
        <v>54</v>
      </c>
      <c r="M7" s="7">
        <v>2</v>
      </c>
      <c r="N7" s="9">
        <v>137126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1.2065999999999999</v>
      </c>
      <c r="V7" s="11" t="s">
        <v>55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4276</v>
      </c>
      <c r="F8" s="7" t="s">
        <v>56</v>
      </c>
      <c r="G8" s="7" t="s">
        <v>57</v>
      </c>
      <c r="H8" s="8">
        <v>44203</v>
      </c>
      <c r="I8" s="7">
        <v>36</v>
      </c>
      <c r="J8" s="7" t="s">
        <v>26</v>
      </c>
      <c r="K8" s="7" t="s">
        <v>53</v>
      </c>
      <c r="L8" s="7" t="s">
        <v>54</v>
      </c>
      <c r="M8" s="7">
        <v>1</v>
      </c>
      <c r="N8" s="9">
        <v>35286</v>
      </c>
      <c r="O8" s="7" t="s">
        <v>42</v>
      </c>
      <c r="P8" s="7" t="s">
        <v>30</v>
      </c>
      <c r="Q8" s="7" t="s">
        <v>31</v>
      </c>
      <c r="R8" s="7" t="s">
        <v>32</v>
      </c>
      <c r="S8" s="7" t="s">
        <v>37</v>
      </c>
      <c r="T8" s="10">
        <v>1.2065999999999999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46987</v>
      </c>
      <c r="F9" s="7" t="s">
        <v>58</v>
      </c>
      <c r="G9" s="7" t="s">
        <v>59</v>
      </c>
      <c r="H9" s="8">
        <v>44203</v>
      </c>
      <c r="I9" s="7">
        <v>36</v>
      </c>
      <c r="J9" s="7" t="s">
        <v>26</v>
      </c>
      <c r="K9" s="7" t="s">
        <v>60</v>
      </c>
      <c r="L9" s="7" t="s">
        <v>61</v>
      </c>
      <c r="M9" s="7">
        <v>2</v>
      </c>
      <c r="N9" s="9">
        <v>114186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37</v>
      </c>
      <c r="T9" s="10">
        <v>1.2065999999999999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59</v>
      </c>
      <c r="H10" s="8">
        <v>44203</v>
      </c>
      <c r="I10" s="7">
        <v>36</v>
      </c>
      <c r="J10" s="7" t="s">
        <v>26</v>
      </c>
      <c r="K10" s="7" t="s">
        <v>60</v>
      </c>
      <c r="L10" s="7" t="s">
        <v>61</v>
      </c>
      <c r="M10" s="7">
        <v>2</v>
      </c>
      <c r="N10" s="9">
        <v>6706</v>
      </c>
      <c r="O10" s="7" t="s">
        <v>64</v>
      </c>
      <c r="P10" s="7" t="s">
        <v>30</v>
      </c>
      <c r="Q10" s="7" t="s">
        <v>31</v>
      </c>
      <c r="R10" s="7" t="s">
        <v>32</v>
      </c>
      <c r="S10" s="7" t="s">
        <v>64</v>
      </c>
      <c r="T10" s="10">
        <v>1.2065999999999999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67</v>
      </c>
      <c r="F11" s="7" t="s">
        <v>68</v>
      </c>
      <c r="G11" s="7" t="s">
        <v>59</v>
      </c>
      <c r="H11" s="8">
        <v>44203</v>
      </c>
      <c r="I11" s="7">
        <v>36</v>
      </c>
      <c r="J11" s="7" t="s">
        <v>26</v>
      </c>
      <c r="K11" s="7" t="s">
        <v>60</v>
      </c>
      <c r="L11" s="7" t="s">
        <v>61</v>
      </c>
      <c r="M11" s="7">
        <v>2</v>
      </c>
      <c r="N11" s="9">
        <v>5714</v>
      </c>
      <c r="O11" s="7" t="s">
        <v>64</v>
      </c>
      <c r="P11" s="7" t="s">
        <v>30</v>
      </c>
      <c r="Q11" s="7" t="s">
        <v>31</v>
      </c>
      <c r="R11" s="7" t="s">
        <v>32</v>
      </c>
      <c r="S11" s="7" t="s">
        <v>64</v>
      </c>
      <c r="T11" s="10">
        <v>1.2065999999999999</v>
      </c>
      <c r="V11" s="22" t="s">
        <v>69</v>
      </c>
      <c r="W11" s="23">
        <f>SUMIFS(N:N,S:S,"Repuestos",P:P,"Actual")</f>
        <v>6643368</v>
      </c>
      <c r="X11" s="6"/>
      <c r="Y11" s="19" t="s">
        <v>70</v>
      </c>
      <c r="Z11" s="21"/>
      <c r="AA11" s="24" t="s">
        <v>71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62</v>
      </c>
      <c r="F12" s="7" t="s">
        <v>63</v>
      </c>
      <c r="G12" s="7" t="s">
        <v>72</v>
      </c>
      <c r="H12" s="8">
        <v>44204</v>
      </c>
      <c r="I12" s="7">
        <v>36</v>
      </c>
      <c r="J12" s="7" t="s">
        <v>26</v>
      </c>
      <c r="K12" s="7" t="s">
        <v>73</v>
      </c>
      <c r="L12" s="7" t="s">
        <v>74</v>
      </c>
      <c r="M12" s="7">
        <v>4</v>
      </c>
      <c r="N12" s="9">
        <v>13412</v>
      </c>
      <c r="O12" s="7" t="s">
        <v>64</v>
      </c>
      <c r="P12" s="7" t="s">
        <v>30</v>
      </c>
      <c r="Q12" s="7" t="s">
        <v>31</v>
      </c>
      <c r="R12" s="7" t="s">
        <v>32</v>
      </c>
      <c r="S12" s="7" t="s">
        <v>64</v>
      </c>
      <c r="T12" s="10">
        <v>1.2065999999999999</v>
      </c>
      <c r="V12" s="22" t="s">
        <v>75</v>
      </c>
      <c r="W12" s="23">
        <f>SUMIFS(N:N,S:S,"Repuestos",P:P,"Actual")</f>
        <v>6643368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67</v>
      </c>
      <c r="F13" s="7" t="s">
        <v>68</v>
      </c>
      <c r="G13" s="7" t="s">
        <v>72</v>
      </c>
      <c r="H13" s="8">
        <v>44204</v>
      </c>
      <c r="I13" s="7">
        <v>36</v>
      </c>
      <c r="J13" s="7" t="s">
        <v>26</v>
      </c>
      <c r="K13" s="7" t="s">
        <v>73</v>
      </c>
      <c r="L13" s="7" t="s">
        <v>74</v>
      </c>
      <c r="M13" s="7">
        <v>4</v>
      </c>
      <c r="N13" s="9">
        <v>11428</v>
      </c>
      <c r="O13" s="7" t="s">
        <v>64</v>
      </c>
      <c r="P13" s="7" t="s">
        <v>30</v>
      </c>
      <c r="Q13" s="7" t="s">
        <v>31</v>
      </c>
      <c r="R13" s="7" t="s">
        <v>32</v>
      </c>
      <c r="S13" s="7" t="s">
        <v>64</v>
      </c>
      <c r="T13" s="10">
        <v>1.2065999999999999</v>
      </c>
      <c r="V13" s="22" t="s">
        <v>78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80</v>
      </c>
      <c r="F14" s="7" t="s">
        <v>81</v>
      </c>
      <c r="G14" s="7" t="s">
        <v>82</v>
      </c>
      <c r="H14" s="8">
        <v>44205</v>
      </c>
      <c r="I14" s="7">
        <v>36</v>
      </c>
      <c r="J14" s="7" t="s">
        <v>26</v>
      </c>
      <c r="K14" s="7" t="s">
        <v>83</v>
      </c>
      <c r="L14" s="7" t="s">
        <v>84</v>
      </c>
      <c r="M14" s="7">
        <v>2</v>
      </c>
      <c r="N14" s="9">
        <v>9748</v>
      </c>
      <c r="O14" s="7" t="s">
        <v>64</v>
      </c>
      <c r="P14" s="7" t="s">
        <v>30</v>
      </c>
      <c r="Q14" s="7" t="s">
        <v>31</v>
      </c>
      <c r="R14" s="7" t="s">
        <v>85</v>
      </c>
      <c r="S14" s="7" t="s">
        <v>64</v>
      </c>
      <c r="T14" s="10">
        <v>1.2065999999999999</v>
      </c>
      <c r="V14" s="22" t="s">
        <v>86</v>
      </c>
      <c r="W14" s="23">
        <f>+W12*W13</f>
        <v>49825.259999999995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80</v>
      </c>
      <c r="F15" s="7" t="s">
        <v>81</v>
      </c>
      <c r="G15" s="7" t="s">
        <v>87</v>
      </c>
      <c r="H15" s="8">
        <v>44205</v>
      </c>
      <c r="I15" s="7">
        <v>36</v>
      </c>
      <c r="J15" s="7" t="s">
        <v>26</v>
      </c>
      <c r="K15" s="7" t="s">
        <v>83</v>
      </c>
      <c r="L15" s="7" t="s">
        <v>84</v>
      </c>
      <c r="M15" s="7">
        <v>1</v>
      </c>
      <c r="N15" s="9">
        <v>4874</v>
      </c>
      <c r="O15" s="7" t="s">
        <v>64</v>
      </c>
      <c r="P15" s="7" t="s">
        <v>30</v>
      </c>
      <c r="Q15" s="7" t="s">
        <v>31</v>
      </c>
      <c r="R15" s="7" t="s">
        <v>32</v>
      </c>
      <c r="S15" s="7" t="s">
        <v>64</v>
      </c>
      <c r="T15" s="10">
        <v>1.2065999999999999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27247</v>
      </c>
      <c r="F16" s="7" t="s">
        <v>88</v>
      </c>
      <c r="G16" s="7" t="s">
        <v>89</v>
      </c>
      <c r="H16" s="8">
        <v>44205</v>
      </c>
      <c r="I16" s="7">
        <v>36</v>
      </c>
      <c r="J16" s="7" t="s">
        <v>26</v>
      </c>
      <c r="K16" s="7" t="s">
        <v>90</v>
      </c>
      <c r="L16" s="7" t="s">
        <v>91</v>
      </c>
      <c r="M16" s="7">
        <v>1</v>
      </c>
      <c r="N16" s="9">
        <v>14983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1.2065999999999999</v>
      </c>
      <c r="V16" s="37" t="s">
        <v>92</v>
      </c>
      <c r="W16" s="38">
        <f>+W14</f>
        <v>49825.259999999995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85016</v>
      </c>
      <c r="F17" s="7" t="s">
        <v>93</v>
      </c>
      <c r="G17" s="7" t="s">
        <v>94</v>
      </c>
      <c r="H17" s="8">
        <v>44207</v>
      </c>
      <c r="I17" s="7">
        <v>36</v>
      </c>
      <c r="J17" s="7" t="s">
        <v>26</v>
      </c>
      <c r="K17" s="7" t="s">
        <v>95</v>
      </c>
      <c r="L17" s="7" t="s">
        <v>96</v>
      </c>
      <c r="M17" s="7">
        <v>1</v>
      </c>
      <c r="N17" s="9">
        <v>22613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1.2065999999999999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3200</v>
      </c>
      <c r="F18" s="7" t="s">
        <v>38</v>
      </c>
      <c r="G18" s="7" t="s">
        <v>97</v>
      </c>
      <c r="H18" s="8">
        <v>44207</v>
      </c>
      <c r="I18" s="7">
        <v>36</v>
      </c>
      <c r="J18" s="7" t="s">
        <v>26</v>
      </c>
      <c r="K18" s="7" t="s">
        <v>98</v>
      </c>
      <c r="L18" s="7" t="s">
        <v>99</v>
      </c>
      <c r="M18" s="7">
        <v>2</v>
      </c>
      <c r="N18" s="9">
        <v>70974</v>
      </c>
      <c r="O18" s="7" t="s">
        <v>42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1.2065999999999999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100</v>
      </c>
      <c r="F19" s="7" t="s">
        <v>101</v>
      </c>
      <c r="G19" s="7" t="s">
        <v>102</v>
      </c>
      <c r="H19" s="8">
        <v>44207</v>
      </c>
      <c r="I19" s="7">
        <v>36</v>
      </c>
      <c r="J19" s="7" t="s">
        <v>26</v>
      </c>
      <c r="K19" s="7" t="s">
        <v>103</v>
      </c>
      <c r="L19" s="7" t="s">
        <v>104</v>
      </c>
      <c r="M19" s="7">
        <v>1</v>
      </c>
      <c r="N19" s="9">
        <v>176462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37</v>
      </c>
      <c r="T19" s="10">
        <v>1.2065999999999999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50876</v>
      </c>
      <c r="F20" s="7" t="s">
        <v>107</v>
      </c>
      <c r="G20" s="7" t="s">
        <v>108</v>
      </c>
      <c r="H20" s="8">
        <v>44208</v>
      </c>
      <c r="I20" s="7">
        <v>36</v>
      </c>
      <c r="J20" s="7" t="s">
        <v>26</v>
      </c>
      <c r="K20" s="7" t="s">
        <v>109</v>
      </c>
      <c r="L20" s="7" t="s">
        <v>110</v>
      </c>
      <c r="M20" s="7">
        <v>2</v>
      </c>
      <c r="N20" s="9">
        <v>61246</v>
      </c>
      <c r="O20" s="7" t="s">
        <v>37</v>
      </c>
      <c r="P20" s="7" t="s">
        <v>30</v>
      </c>
      <c r="Q20" s="7" t="s">
        <v>31</v>
      </c>
      <c r="R20" s="7" t="s">
        <v>32</v>
      </c>
      <c r="S20" s="7" t="s">
        <v>37</v>
      </c>
      <c r="T20" s="10">
        <v>1.2065999999999999</v>
      </c>
      <c r="V20" s="22" t="s">
        <v>111</v>
      </c>
      <c r="W20" s="23">
        <f>SUMIFS(N:N,S:S,"Neumaticos",P:P,"Actual")</f>
        <v>40579752</v>
      </c>
      <c r="X20" s="6"/>
      <c r="Y20" s="19" t="s">
        <v>70</v>
      </c>
      <c r="Z20" s="21"/>
      <c r="AA20" s="24" t="s">
        <v>71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62</v>
      </c>
      <c r="F21" s="7" t="s">
        <v>63</v>
      </c>
      <c r="G21" s="7" t="s">
        <v>108</v>
      </c>
      <c r="H21" s="8">
        <v>44208</v>
      </c>
      <c r="I21" s="7">
        <v>36</v>
      </c>
      <c r="J21" s="7" t="s">
        <v>26</v>
      </c>
      <c r="K21" s="7" t="s">
        <v>109</v>
      </c>
      <c r="L21" s="7" t="s">
        <v>110</v>
      </c>
      <c r="M21" s="7">
        <v>2</v>
      </c>
      <c r="N21" s="9">
        <v>6706</v>
      </c>
      <c r="O21" s="7" t="s">
        <v>64</v>
      </c>
      <c r="P21" s="7" t="s">
        <v>30</v>
      </c>
      <c r="Q21" s="7" t="s">
        <v>31</v>
      </c>
      <c r="R21" s="7" t="s">
        <v>32</v>
      </c>
      <c r="S21" s="7" t="s">
        <v>64</v>
      </c>
      <c r="T21" s="10">
        <v>1.2065999999999999</v>
      </c>
      <c r="V21" s="22" t="s">
        <v>112</v>
      </c>
      <c r="W21" s="23">
        <f>SUMIFS(N:N,S:S,"Neumaticos",P:P,"Actual")</f>
        <v>40579752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67</v>
      </c>
      <c r="F22" s="7" t="s">
        <v>68</v>
      </c>
      <c r="G22" s="7" t="s">
        <v>108</v>
      </c>
      <c r="H22" s="8">
        <v>44208</v>
      </c>
      <c r="I22" s="7">
        <v>36</v>
      </c>
      <c r="J22" s="7" t="s">
        <v>26</v>
      </c>
      <c r="K22" s="7" t="s">
        <v>109</v>
      </c>
      <c r="L22" s="7" t="s">
        <v>110</v>
      </c>
      <c r="M22" s="7">
        <v>2</v>
      </c>
      <c r="N22" s="9">
        <v>5714</v>
      </c>
      <c r="O22" s="7" t="s">
        <v>64</v>
      </c>
      <c r="P22" s="7" t="s">
        <v>30</v>
      </c>
      <c r="Q22" s="7" t="s">
        <v>31</v>
      </c>
      <c r="R22" s="7" t="s">
        <v>32</v>
      </c>
      <c r="S22" s="7" t="s">
        <v>64</v>
      </c>
      <c r="T22" s="10">
        <v>1.2065999999999999</v>
      </c>
      <c r="V22" s="22" t="s">
        <v>78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50868</v>
      </c>
      <c r="F23" s="7" t="s">
        <v>113</v>
      </c>
      <c r="G23" s="7" t="s">
        <v>114</v>
      </c>
      <c r="H23" s="8">
        <v>44208</v>
      </c>
      <c r="I23" s="7">
        <v>36</v>
      </c>
      <c r="J23" s="7" t="s">
        <v>26</v>
      </c>
      <c r="K23" s="7" t="s">
        <v>115</v>
      </c>
      <c r="L23" s="7" t="s">
        <v>116</v>
      </c>
      <c r="M23" s="7">
        <v>2</v>
      </c>
      <c r="N23" s="9">
        <v>53226</v>
      </c>
      <c r="O23" s="7" t="s">
        <v>37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1.2065999999999999</v>
      </c>
      <c r="V23" s="22" t="s">
        <v>86</v>
      </c>
      <c r="W23" s="23">
        <f>+W21*W22</f>
        <v>324638.016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62</v>
      </c>
      <c r="F24" s="7" t="s">
        <v>63</v>
      </c>
      <c r="G24" s="7" t="s">
        <v>114</v>
      </c>
      <c r="H24" s="8">
        <v>44208</v>
      </c>
      <c r="I24" s="7">
        <v>36</v>
      </c>
      <c r="J24" s="7" t="s">
        <v>26</v>
      </c>
      <c r="K24" s="7" t="s">
        <v>115</v>
      </c>
      <c r="L24" s="7" t="s">
        <v>116</v>
      </c>
      <c r="M24" s="7">
        <v>2</v>
      </c>
      <c r="N24" s="9">
        <v>6706</v>
      </c>
      <c r="O24" s="7" t="s">
        <v>64</v>
      </c>
      <c r="P24" s="7" t="s">
        <v>30</v>
      </c>
      <c r="Q24" s="7" t="s">
        <v>31</v>
      </c>
      <c r="R24" s="7" t="s">
        <v>32</v>
      </c>
      <c r="S24" s="7" t="s">
        <v>64</v>
      </c>
      <c r="T24" s="10">
        <v>1.2065999999999999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3828</v>
      </c>
      <c r="F25" s="7" t="s">
        <v>117</v>
      </c>
      <c r="G25" s="7" t="s">
        <v>118</v>
      </c>
      <c r="H25" s="8">
        <v>44208</v>
      </c>
      <c r="I25" s="7">
        <v>36</v>
      </c>
      <c r="J25" s="7" t="s">
        <v>26</v>
      </c>
      <c r="K25" s="7" t="s">
        <v>119</v>
      </c>
      <c r="L25" s="7" t="s">
        <v>120</v>
      </c>
      <c r="M25" s="7">
        <v>1</v>
      </c>
      <c r="N25" s="9">
        <v>38647</v>
      </c>
      <c r="O25" s="7" t="s">
        <v>42</v>
      </c>
      <c r="P25" s="7" t="s">
        <v>30</v>
      </c>
      <c r="Q25" s="7" t="s">
        <v>31</v>
      </c>
      <c r="R25" s="7" t="s">
        <v>32</v>
      </c>
      <c r="S25" s="7" t="s">
        <v>37</v>
      </c>
      <c r="T25" s="10">
        <v>1.2065999999999999</v>
      </c>
      <c r="V25" s="37" t="s">
        <v>121</v>
      </c>
      <c r="W25" s="38">
        <f>+W23</f>
        <v>324638.016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77</v>
      </c>
      <c r="F26" s="7" t="s">
        <v>122</v>
      </c>
      <c r="G26" s="7" t="s">
        <v>118</v>
      </c>
      <c r="H26" s="8">
        <v>44208</v>
      </c>
      <c r="I26" s="7">
        <v>36</v>
      </c>
      <c r="J26" s="7" t="s">
        <v>26</v>
      </c>
      <c r="K26" s="7" t="s">
        <v>119</v>
      </c>
      <c r="L26" s="7" t="s">
        <v>120</v>
      </c>
      <c r="M26" s="7">
        <v>1</v>
      </c>
      <c r="N26" s="9">
        <v>42008</v>
      </c>
      <c r="O26" s="7" t="s">
        <v>42</v>
      </c>
      <c r="P26" s="7" t="s">
        <v>30</v>
      </c>
      <c r="Q26" s="7" t="s">
        <v>31</v>
      </c>
      <c r="R26" s="7" t="s">
        <v>32</v>
      </c>
      <c r="S26" s="7" t="s">
        <v>37</v>
      </c>
      <c r="T26" s="10">
        <v>1.2065999999999999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73</v>
      </c>
      <c r="F27" s="7" t="s">
        <v>123</v>
      </c>
      <c r="G27" s="7" t="s">
        <v>124</v>
      </c>
      <c r="H27" s="8">
        <v>44208</v>
      </c>
      <c r="I27" s="7">
        <v>36</v>
      </c>
      <c r="J27" s="7" t="s">
        <v>26</v>
      </c>
      <c r="K27" s="7" t="s">
        <v>125</v>
      </c>
      <c r="L27" s="7" t="s">
        <v>126</v>
      </c>
      <c r="M27" s="7">
        <v>1</v>
      </c>
      <c r="N27" s="9">
        <v>12597</v>
      </c>
      <c r="O27" s="7" t="s">
        <v>42</v>
      </c>
      <c r="P27" s="7" t="s">
        <v>30</v>
      </c>
      <c r="Q27" s="7" t="s">
        <v>31</v>
      </c>
      <c r="R27" s="7" t="s">
        <v>32</v>
      </c>
      <c r="S27" s="7" t="s">
        <v>37</v>
      </c>
      <c r="T27" s="10">
        <v>1.2065999999999999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11</v>
      </c>
      <c r="F28" s="7" t="s">
        <v>127</v>
      </c>
      <c r="G28" s="7" t="s">
        <v>128</v>
      </c>
      <c r="H28" s="8">
        <v>44209</v>
      </c>
      <c r="I28" s="7">
        <v>36</v>
      </c>
      <c r="J28" s="7" t="s">
        <v>26</v>
      </c>
      <c r="K28" s="7" t="s">
        <v>129</v>
      </c>
      <c r="L28" s="7" t="s">
        <v>130</v>
      </c>
      <c r="M28" s="7">
        <v>1</v>
      </c>
      <c r="N28" s="9">
        <v>1420</v>
      </c>
      <c r="O28" s="7" t="s">
        <v>42</v>
      </c>
      <c r="P28" s="7" t="s">
        <v>30</v>
      </c>
      <c r="Q28" s="7" t="s">
        <v>31</v>
      </c>
      <c r="R28" s="7" t="s">
        <v>32</v>
      </c>
      <c r="S28" s="7" t="s">
        <v>37</v>
      </c>
      <c r="T28" s="10">
        <v>1.2065999999999999</v>
      </c>
      <c r="V28" s="17" t="s">
        <v>131</v>
      </c>
      <c r="W28" s="18"/>
      <c r="X28" s="41"/>
      <c r="Y28" s="19" t="s">
        <v>132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133</v>
      </c>
      <c r="F29" s="7" t="s">
        <v>134</v>
      </c>
      <c r="G29" s="7" t="s">
        <v>135</v>
      </c>
      <c r="H29" s="8">
        <v>44209</v>
      </c>
      <c r="I29" s="7">
        <v>36</v>
      </c>
      <c r="J29" s="7" t="s">
        <v>26</v>
      </c>
      <c r="K29" s="7" t="s">
        <v>136</v>
      </c>
      <c r="L29" s="7" t="s">
        <v>137</v>
      </c>
      <c r="M29" s="7">
        <v>2</v>
      </c>
      <c r="N29" s="9">
        <v>12420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37</v>
      </c>
      <c r="T29" s="10">
        <v>1.2065999999999999</v>
      </c>
      <c r="V29" s="22" t="s">
        <v>138</v>
      </c>
      <c r="W29" s="45">
        <f>+$T$2</f>
        <v>1.2065999999999999</v>
      </c>
      <c r="X29" s="41"/>
      <c r="Y29" s="19" t="s">
        <v>70</v>
      </c>
      <c r="Z29" s="21"/>
      <c r="AA29" s="24" t="s">
        <v>139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140</v>
      </c>
      <c r="F30" s="7" t="s">
        <v>141</v>
      </c>
      <c r="G30" s="7" t="s">
        <v>135</v>
      </c>
      <c r="H30" s="8">
        <v>44209</v>
      </c>
      <c r="I30" s="7">
        <v>36</v>
      </c>
      <c r="J30" s="7" t="s">
        <v>26</v>
      </c>
      <c r="K30" s="7" t="s">
        <v>136</v>
      </c>
      <c r="L30" s="7" t="s">
        <v>137</v>
      </c>
      <c r="M30" s="7">
        <v>1</v>
      </c>
      <c r="N30" s="9">
        <v>6210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37</v>
      </c>
      <c r="T30" s="10">
        <v>1.2065999999999999</v>
      </c>
      <c r="V30" s="22" t="s">
        <v>142</v>
      </c>
      <c r="W30" s="23">
        <f>+IF(W29&lt;=Z35,AA35,IF(W29&lt;=Z34,AA34,IF(W29&lt;=Z33,AA33,IF(W29&lt;=Z32,AA32,IF(W29&gt;=Y31,AA31)))))</f>
        <v>80500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85</v>
      </c>
      <c r="F31" s="7" t="s">
        <v>143</v>
      </c>
      <c r="G31" s="7" t="s">
        <v>144</v>
      </c>
      <c r="H31" s="8">
        <v>44209</v>
      </c>
      <c r="I31" s="7">
        <v>36</v>
      </c>
      <c r="J31" s="7" t="s">
        <v>26</v>
      </c>
      <c r="K31" s="7" t="s">
        <v>145</v>
      </c>
      <c r="L31" s="7" t="s">
        <v>146</v>
      </c>
      <c r="M31" s="7">
        <v>1</v>
      </c>
      <c r="N31" s="9">
        <v>38647</v>
      </c>
      <c r="O31" s="7" t="s">
        <v>42</v>
      </c>
      <c r="P31" s="7" t="s">
        <v>30</v>
      </c>
      <c r="Q31" s="7" t="s">
        <v>31</v>
      </c>
      <c r="R31" s="7" t="s">
        <v>32</v>
      </c>
      <c r="S31" s="7" t="s">
        <v>37</v>
      </c>
      <c r="T31" s="10">
        <v>1.2065999999999999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71015</v>
      </c>
      <c r="F32" s="7" t="s">
        <v>147</v>
      </c>
      <c r="G32" s="7" t="s">
        <v>148</v>
      </c>
      <c r="H32" s="8">
        <v>44209</v>
      </c>
      <c r="I32" s="7">
        <v>36</v>
      </c>
      <c r="J32" s="7" t="s">
        <v>26</v>
      </c>
      <c r="K32" s="7" t="s">
        <v>149</v>
      </c>
      <c r="L32" s="7" t="s">
        <v>150</v>
      </c>
      <c r="M32" s="7">
        <v>1</v>
      </c>
      <c r="N32" s="9">
        <v>5874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1.2065999999999999</v>
      </c>
      <c r="V32" s="37" t="s">
        <v>151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40211</v>
      </c>
      <c r="F33" s="7" t="s">
        <v>152</v>
      </c>
      <c r="G33" s="7" t="s">
        <v>153</v>
      </c>
      <c r="H33" s="8">
        <v>44209</v>
      </c>
      <c r="I33" s="7">
        <v>36</v>
      </c>
      <c r="J33" s="7" t="s">
        <v>26</v>
      </c>
      <c r="K33" s="7" t="s">
        <v>154</v>
      </c>
      <c r="L33" s="7" t="s">
        <v>155</v>
      </c>
      <c r="M33" s="7">
        <v>4</v>
      </c>
      <c r="N33" s="9">
        <v>381148</v>
      </c>
      <c r="O33" s="7" t="s">
        <v>37</v>
      </c>
      <c r="P33" s="7" t="s">
        <v>30</v>
      </c>
      <c r="Q33" s="7" t="s">
        <v>31</v>
      </c>
      <c r="R33" s="7" t="s">
        <v>32</v>
      </c>
      <c r="S33" s="7" t="s">
        <v>37</v>
      </c>
      <c r="T33" s="10">
        <v>1.2065999999999999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27142</v>
      </c>
      <c r="F34" s="7" t="s">
        <v>156</v>
      </c>
      <c r="G34" s="7" t="s">
        <v>157</v>
      </c>
      <c r="H34" s="8">
        <v>44209</v>
      </c>
      <c r="I34" s="7">
        <v>36</v>
      </c>
      <c r="J34" s="7" t="s">
        <v>26</v>
      </c>
      <c r="K34" s="7" t="s">
        <v>158</v>
      </c>
      <c r="L34" s="7" t="s">
        <v>159</v>
      </c>
      <c r="M34" s="7">
        <v>1</v>
      </c>
      <c r="N34" s="9">
        <v>7034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1.2065999999999999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4154</v>
      </c>
      <c r="F35" s="7" t="s">
        <v>160</v>
      </c>
      <c r="G35" s="7" t="s">
        <v>157</v>
      </c>
      <c r="H35" s="8">
        <v>44209</v>
      </c>
      <c r="I35" s="7">
        <v>36</v>
      </c>
      <c r="J35" s="7" t="s">
        <v>26</v>
      </c>
      <c r="K35" s="7" t="s">
        <v>158</v>
      </c>
      <c r="L35" s="7" t="s">
        <v>159</v>
      </c>
      <c r="M35" s="7">
        <v>1</v>
      </c>
      <c r="N35" s="9">
        <v>10916</v>
      </c>
      <c r="O35" s="7" t="s">
        <v>42</v>
      </c>
      <c r="P35" s="7" t="s">
        <v>30</v>
      </c>
      <c r="Q35" s="7" t="s">
        <v>31</v>
      </c>
      <c r="R35" s="7" t="s">
        <v>32</v>
      </c>
      <c r="S35" s="7" t="s">
        <v>37</v>
      </c>
      <c r="T35" s="10">
        <v>1.2065999999999999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27118</v>
      </c>
      <c r="F36" s="7" t="s">
        <v>44</v>
      </c>
      <c r="G36" s="7" t="s">
        <v>157</v>
      </c>
      <c r="H36" s="8">
        <v>44209</v>
      </c>
      <c r="I36" s="7">
        <v>36</v>
      </c>
      <c r="J36" s="7" t="s">
        <v>26</v>
      </c>
      <c r="K36" s="7" t="s">
        <v>158</v>
      </c>
      <c r="L36" s="7" t="s">
        <v>159</v>
      </c>
      <c r="M36" s="7">
        <v>1</v>
      </c>
      <c r="N36" s="9">
        <v>8403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1.2065999999999999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73</v>
      </c>
      <c r="F37" s="7" t="s">
        <v>123</v>
      </c>
      <c r="G37" s="7" t="s">
        <v>157</v>
      </c>
      <c r="H37" s="8">
        <v>44209</v>
      </c>
      <c r="I37" s="7">
        <v>36</v>
      </c>
      <c r="J37" s="7" t="s">
        <v>26</v>
      </c>
      <c r="K37" s="7" t="s">
        <v>158</v>
      </c>
      <c r="L37" s="7" t="s">
        <v>159</v>
      </c>
      <c r="M37" s="7">
        <v>1</v>
      </c>
      <c r="N37" s="9">
        <v>12597</v>
      </c>
      <c r="O37" s="7" t="s">
        <v>42</v>
      </c>
      <c r="P37" s="7" t="s">
        <v>30</v>
      </c>
      <c r="Q37" s="7" t="s">
        <v>31</v>
      </c>
      <c r="R37" s="7" t="s">
        <v>32</v>
      </c>
      <c r="S37" s="7" t="s">
        <v>37</v>
      </c>
      <c r="T37" s="10">
        <v>1.2065999999999999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73</v>
      </c>
      <c r="F38" s="7" t="s">
        <v>123</v>
      </c>
      <c r="G38" s="7" t="s">
        <v>161</v>
      </c>
      <c r="H38" s="8">
        <v>44209</v>
      </c>
      <c r="I38" s="7">
        <v>36</v>
      </c>
      <c r="J38" s="7" t="s">
        <v>26</v>
      </c>
      <c r="K38" s="7" t="s">
        <v>158</v>
      </c>
      <c r="L38" s="7" t="s">
        <v>159</v>
      </c>
      <c r="M38" s="7">
        <v>1</v>
      </c>
      <c r="N38" s="9">
        <v>12597</v>
      </c>
      <c r="O38" s="7" t="s">
        <v>42</v>
      </c>
      <c r="P38" s="7" t="s">
        <v>30</v>
      </c>
      <c r="Q38" s="7" t="s">
        <v>31</v>
      </c>
      <c r="R38" s="7" t="s">
        <v>32</v>
      </c>
      <c r="S38" s="7" t="s">
        <v>37</v>
      </c>
      <c r="T38" s="10">
        <v>1.2065999999999999</v>
      </c>
      <c r="V38" s="17" t="s">
        <v>162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1504</v>
      </c>
      <c r="F39" s="7" t="s">
        <v>163</v>
      </c>
      <c r="G39" s="7" t="s">
        <v>164</v>
      </c>
      <c r="H39" s="8">
        <v>44209</v>
      </c>
      <c r="I39" s="7">
        <v>36</v>
      </c>
      <c r="J39" s="7" t="s">
        <v>26</v>
      </c>
      <c r="K39" s="7" t="s">
        <v>165</v>
      </c>
      <c r="L39" s="7" t="s">
        <v>166</v>
      </c>
      <c r="M39" s="7">
        <v>1</v>
      </c>
      <c r="N39" s="9">
        <v>3790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1.2065999999999999</v>
      </c>
      <c r="V39" s="22" t="s">
        <v>69</v>
      </c>
      <c r="W39" s="23">
        <f>SUMIFS(N:N,S:S,"Impulso ",P:P,"Actual")</f>
        <v>0</v>
      </c>
      <c r="X39" s="7"/>
      <c r="Y39" s="19" t="s">
        <v>167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58008</v>
      </c>
      <c r="F40" s="7" t="s">
        <v>168</v>
      </c>
      <c r="G40" s="7" t="s">
        <v>169</v>
      </c>
      <c r="H40" s="8">
        <v>44209</v>
      </c>
      <c r="I40" s="7">
        <v>36</v>
      </c>
      <c r="J40" s="7" t="s">
        <v>26</v>
      </c>
      <c r="K40" s="7" t="s">
        <v>170</v>
      </c>
      <c r="L40" s="7" t="s">
        <v>171</v>
      </c>
      <c r="M40" s="7">
        <v>2</v>
      </c>
      <c r="N40" s="9">
        <v>3714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1.2065999999999999</v>
      </c>
      <c r="V40" s="22" t="s">
        <v>75</v>
      </c>
      <c r="W40" s="23">
        <f>SUMIFS(N:N,S:S,"Impulso ",P:P,"Actual")</f>
        <v>0</v>
      </c>
      <c r="X40" s="7"/>
      <c r="Y40" s="19" t="s">
        <v>70</v>
      </c>
      <c r="Z40" s="21"/>
      <c r="AA40" s="24" t="s">
        <v>71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27118</v>
      </c>
      <c r="F41" s="7" t="s">
        <v>44</v>
      </c>
      <c r="G41" s="7" t="s">
        <v>172</v>
      </c>
      <c r="H41" s="8">
        <v>44210</v>
      </c>
      <c r="I41" s="7">
        <v>36</v>
      </c>
      <c r="J41" s="7" t="s">
        <v>26</v>
      </c>
      <c r="K41" s="7" t="s">
        <v>27</v>
      </c>
      <c r="L41" s="7" t="s">
        <v>28</v>
      </c>
      <c r="M41" s="7">
        <v>1</v>
      </c>
      <c r="N41" s="9">
        <v>8403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1.2065999999999999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90122</v>
      </c>
      <c r="F42" s="7" t="s">
        <v>24</v>
      </c>
      <c r="G42" s="7" t="s">
        <v>172</v>
      </c>
      <c r="H42" s="8">
        <v>44210</v>
      </c>
      <c r="I42" s="7">
        <v>36</v>
      </c>
      <c r="J42" s="7" t="s">
        <v>26</v>
      </c>
      <c r="K42" s="7" t="s">
        <v>27</v>
      </c>
      <c r="L42" s="7" t="s">
        <v>28</v>
      </c>
      <c r="M42" s="7">
        <v>1</v>
      </c>
      <c r="N42" s="9">
        <v>28563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1.2065999999999999</v>
      </c>
      <c r="V42" s="22" t="s">
        <v>86</v>
      </c>
      <c r="W42" s="23">
        <f>+W40*W41</f>
        <v>0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46774</v>
      </c>
      <c r="F43" s="7" t="s">
        <v>173</v>
      </c>
      <c r="G43" s="7" t="s">
        <v>174</v>
      </c>
      <c r="H43" s="8">
        <v>44210</v>
      </c>
      <c r="I43" s="7">
        <v>36</v>
      </c>
      <c r="J43" s="7" t="s">
        <v>26</v>
      </c>
      <c r="K43" s="7" t="s">
        <v>175</v>
      </c>
      <c r="L43" s="7" t="s">
        <v>176</v>
      </c>
      <c r="M43" s="7">
        <v>2</v>
      </c>
      <c r="N43" s="9">
        <v>66246</v>
      </c>
      <c r="O43" s="7" t="s">
        <v>37</v>
      </c>
      <c r="P43" s="7" t="s">
        <v>30</v>
      </c>
      <c r="Q43" s="7" t="s">
        <v>31</v>
      </c>
      <c r="R43" s="7" t="s">
        <v>32</v>
      </c>
      <c r="S43" s="7" t="s">
        <v>37</v>
      </c>
      <c r="T43" s="10">
        <v>1.2065999999999999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62</v>
      </c>
      <c r="F44" s="7" t="s">
        <v>63</v>
      </c>
      <c r="G44" s="7" t="s">
        <v>174</v>
      </c>
      <c r="H44" s="8">
        <v>44210</v>
      </c>
      <c r="I44" s="7">
        <v>36</v>
      </c>
      <c r="J44" s="7" t="s">
        <v>26</v>
      </c>
      <c r="K44" s="7" t="s">
        <v>175</v>
      </c>
      <c r="L44" s="7" t="s">
        <v>176</v>
      </c>
      <c r="M44" s="7">
        <v>2</v>
      </c>
      <c r="N44" s="9">
        <v>6706</v>
      </c>
      <c r="O44" s="7" t="s">
        <v>64</v>
      </c>
      <c r="P44" s="7" t="s">
        <v>30</v>
      </c>
      <c r="Q44" s="7" t="s">
        <v>31</v>
      </c>
      <c r="R44" s="7" t="s">
        <v>32</v>
      </c>
      <c r="S44" s="7" t="s">
        <v>64</v>
      </c>
      <c r="T44" s="10">
        <v>1.2065999999999999</v>
      </c>
      <c r="V44" s="37" t="s">
        <v>92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67</v>
      </c>
      <c r="F45" s="7" t="s">
        <v>68</v>
      </c>
      <c r="G45" s="7" t="s">
        <v>174</v>
      </c>
      <c r="H45" s="8">
        <v>44210</v>
      </c>
      <c r="I45" s="7">
        <v>36</v>
      </c>
      <c r="J45" s="7" t="s">
        <v>26</v>
      </c>
      <c r="K45" s="7" t="s">
        <v>175</v>
      </c>
      <c r="L45" s="7" t="s">
        <v>176</v>
      </c>
      <c r="M45" s="7">
        <v>2</v>
      </c>
      <c r="N45" s="9">
        <v>5714</v>
      </c>
      <c r="O45" s="7" t="s">
        <v>64</v>
      </c>
      <c r="P45" s="7" t="s">
        <v>30</v>
      </c>
      <c r="Q45" s="7" t="s">
        <v>31</v>
      </c>
      <c r="R45" s="7" t="s">
        <v>32</v>
      </c>
      <c r="S45" s="7" t="s">
        <v>64</v>
      </c>
      <c r="T45" s="10">
        <v>1.2065999999999999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10666</v>
      </c>
      <c r="F46" s="7" t="s">
        <v>177</v>
      </c>
      <c r="G46" s="7" t="s">
        <v>178</v>
      </c>
      <c r="H46" s="8">
        <v>44210</v>
      </c>
      <c r="I46" s="7">
        <v>36</v>
      </c>
      <c r="J46" s="7" t="s">
        <v>26</v>
      </c>
      <c r="K46" s="7" t="s">
        <v>179</v>
      </c>
      <c r="L46" s="7" t="s">
        <v>180</v>
      </c>
      <c r="M46" s="7">
        <v>1</v>
      </c>
      <c r="N46" s="9">
        <v>6723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1.2065999999999999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14108</v>
      </c>
      <c r="F47" s="7" t="s">
        <v>181</v>
      </c>
      <c r="G47" s="7" t="s">
        <v>182</v>
      </c>
      <c r="H47" s="8">
        <v>44211</v>
      </c>
      <c r="I47" s="7">
        <v>36</v>
      </c>
      <c r="J47" s="7" t="s">
        <v>26</v>
      </c>
      <c r="K47" s="7" t="s">
        <v>183</v>
      </c>
      <c r="L47" s="7" t="s">
        <v>184</v>
      </c>
      <c r="M47" s="7">
        <v>1</v>
      </c>
      <c r="N47" s="9">
        <v>8395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1.2065999999999999</v>
      </c>
      <c r="V47" s="37" t="s">
        <v>185</v>
      </c>
      <c r="W47" s="55">
        <f>+W32+W25+W16+W44</f>
        <v>454963.27600000001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85254</v>
      </c>
      <c r="F48" s="7" t="s">
        <v>186</v>
      </c>
      <c r="G48" s="7" t="s">
        <v>187</v>
      </c>
      <c r="H48" s="8">
        <v>44211</v>
      </c>
      <c r="I48" s="7">
        <v>36</v>
      </c>
      <c r="J48" s="7" t="s">
        <v>26</v>
      </c>
      <c r="K48" s="7" t="s">
        <v>188</v>
      </c>
      <c r="L48" s="7" t="s">
        <v>189</v>
      </c>
      <c r="M48" s="7">
        <v>1</v>
      </c>
      <c r="N48" s="9">
        <v>17840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1.2065999999999999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14273</v>
      </c>
      <c r="F49" s="7" t="s">
        <v>190</v>
      </c>
      <c r="G49" s="7" t="s">
        <v>191</v>
      </c>
      <c r="H49" s="8">
        <v>44212</v>
      </c>
      <c r="I49" s="7">
        <v>36</v>
      </c>
      <c r="J49" s="7" t="s">
        <v>26</v>
      </c>
      <c r="K49" s="7" t="s">
        <v>165</v>
      </c>
      <c r="L49" s="7" t="s">
        <v>166</v>
      </c>
      <c r="M49" s="7">
        <v>1</v>
      </c>
      <c r="N49" s="9">
        <v>31800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1.2065999999999999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192</v>
      </c>
      <c r="F50" s="7" t="s">
        <v>193</v>
      </c>
      <c r="G50" s="7" t="s">
        <v>194</v>
      </c>
      <c r="H50" s="8">
        <v>44214</v>
      </c>
      <c r="I50" s="7">
        <v>36</v>
      </c>
      <c r="J50" s="7" t="s">
        <v>26</v>
      </c>
      <c r="K50" s="7" t="s">
        <v>195</v>
      </c>
      <c r="L50" s="7" t="s">
        <v>196</v>
      </c>
      <c r="M50" s="7">
        <v>1</v>
      </c>
      <c r="N50" s="9">
        <v>1008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1.2065999999999999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192</v>
      </c>
      <c r="F51" s="7" t="s">
        <v>193</v>
      </c>
      <c r="G51" s="7" t="s">
        <v>197</v>
      </c>
      <c r="H51" s="8">
        <v>44214</v>
      </c>
      <c r="I51" s="7">
        <v>36</v>
      </c>
      <c r="J51" s="7" t="s">
        <v>26</v>
      </c>
      <c r="K51" s="7" t="s">
        <v>195</v>
      </c>
      <c r="L51" s="7" t="s">
        <v>196</v>
      </c>
      <c r="M51" s="7">
        <v>6</v>
      </c>
      <c r="N51" s="9">
        <v>6048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1.2065999999999999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53189</v>
      </c>
      <c r="F52" s="7" t="s">
        <v>198</v>
      </c>
      <c r="G52" s="7" t="s">
        <v>199</v>
      </c>
      <c r="H52" s="8">
        <v>44214</v>
      </c>
      <c r="I52" s="7">
        <v>36</v>
      </c>
      <c r="J52" s="7" t="s">
        <v>26</v>
      </c>
      <c r="K52" s="7" t="s">
        <v>165</v>
      </c>
      <c r="L52" s="7" t="s">
        <v>166</v>
      </c>
      <c r="M52" s="7">
        <v>1</v>
      </c>
      <c r="N52" s="9">
        <v>116798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1.2065999999999999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51267</v>
      </c>
      <c r="F53" s="7" t="s">
        <v>200</v>
      </c>
      <c r="G53" s="7" t="s">
        <v>201</v>
      </c>
      <c r="H53" s="8">
        <v>44214</v>
      </c>
      <c r="I53" s="7">
        <v>36</v>
      </c>
      <c r="J53" s="7" t="s">
        <v>26</v>
      </c>
      <c r="K53" s="7" t="s">
        <v>202</v>
      </c>
      <c r="L53" s="7" t="s">
        <v>203</v>
      </c>
      <c r="M53" s="7">
        <v>4</v>
      </c>
      <c r="N53" s="9">
        <v>249548</v>
      </c>
      <c r="O53" s="7" t="s">
        <v>37</v>
      </c>
      <c r="P53" s="7" t="s">
        <v>30</v>
      </c>
      <c r="Q53" s="7" t="s">
        <v>31</v>
      </c>
      <c r="R53" s="7" t="s">
        <v>32</v>
      </c>
      <c r="S53" s="7" t="s">
        <v>37</v>
      </c>
      <c r="T53" s="10">
        <v>1.2065999999999999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62</v>
      </c>
      <c r="F54" s="7" t="s">
        <v>63</v>
      </c>
      <c r="G54" s="7" t="s">
        <v>201</v>
      </c>
      <c r="H54" s="8">
        <v>44214</v>
      </c>
      <c r="I54" s="7">
        <v>36</v>
      </c>
      <c r="J54" s="7" t="s">
        <v>26</v>
      </c>
      <c r="K54" s="7" t="s">
        <v>202</v>
      </c>
      <c r="L54" s="7" t="s">
        <v>203</v>
      </c>
      <c r="M54" s="7">
        <v>4</v>
      </c>
      <c r="N54" s="9">
        <v>13412</v>
      </c>
      <c r="O54" s="7" t="s">
        <v>64</v>
      </c>
      <c r="P54" s="7" t="s">
        <v>30</v>
      </c>
      <c r="Q54" s="7" t="s">
        <v>31</v>
      </c>
      <c r="R54" s="7" t="s">
        <v>32</v>
      </c>
      <c r="S54" s="7" t="s">
        <v>64</v>
      </c>
      <c r="T54" s="10">
        <v>1.2065999999999999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67</v>
      </c>
      <c r="F55" s="7" t="s">
        <v>68</v>
      </c>
      <c r="G55" s="7" t="s">
        <v>201</v>
      </c>
      <c r="H55" s="8">
        <v>44214</v>
      </c>
      <c r="I55" s="7">
        <v>36</v>
      </c>
      <c r="J55" s="7" t="s">
        <v>26</v>
      </c>
      <c r="K55" s="7" t="s">
        <v>202</v>
      </c>
      <c r="L55" s="7" t="s">
        <v>203</v>
      </c>
      <c r="M55" s="7">
        <v>4</v>
      </c>
      <c r="N55" s="9">
        <v>11428</v>
      </c>
      <c r="O55" s="7" t="s">
        <v>64</v>
      </c>
      <c r="P55" s="7" t="s">
        <v>30</v>
      </c>
      <c r="Q55" s="7" t="s">
        <v>31</v>
      </c>
      <c r="R55" s="7" t="s">
        <v>32</v>
      </c>
      <c r="S55" s="7" t="s">
        <v>64</v>
      </c>
      <c r="T55" s="10">
        <v>1.2065999999999999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204</v>
      </c>
      <c r="F56" s="7" t="s">
        <v>205</v>
      </c>
      <c r="G56" s="7" t="s">
        <v>201</v>
      </c>
      <c r="H56" s="8">
        <v>44214</v>
      </c>
      <c r="I56" s="7">
        <v>36</v>
      </c>
      <c r="J56" s="7" t="s">
        <v>26</v>
      </c>
      <c r="K56" s="7" t="s">
        <v>202</v>
      </c>
      <c r="L56" s="7" t="s">
        <v>203</v>
      </c>
      <c r="M56" s="7">
        <v>4</v>
      </c>
      <c r="N56" s="9">
        <v>2016</v>
      </c>
      <c r="O56" s="7" t="s">
        <v>64</v>
      </c>
      <c r="P56" s="7" t="s">
        <v>30</v>
      </c>
      <c r="Q56" s="7" t="s">
        <v>31</v>
      </c>
      <c r="R56" s="7" t="s">
        <v>32</v>
      </c>
      <c r="S56" s="7" t="s">
        <v>64</v>
      </c>
      <c r="T56" s="10">
        <v>1.2065999999999999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36022</v>
      </c>
      <c r="F57" s="7" t="s">
        <v>206</v>
      </c>
      <c r="G57" s="7" t="s">
        <v>207</v>
      </c>
      <c r="H57" s="8">
        <v>44215</v>
      </c>
      <c r="I57" s="7">
        <v>36</v>
      </c>
      <c r="J57" s="7" t="s">
        <v>26</v>
      </c>
      <c r="K57" s="7" t="s">
        <v>208</v>
      </c>
      <c r="L57" s="7" t="s">
        <v>209</v>
      </c>
      <c r="M57" s="7">
        <v>1</v>
      </c>
      <c r="N57" s="9">
        <v>33605</v>
      </c>
      <c r="O57" s="7" t="s">
        <v>37</v>
      </c>
      <c r="P57" s="7" t="s">
        <v>30</v>
      </c>
      <c r="Q57" s="7" t="s">
        <v>31</v>
      </c>
      <c r="R57" s="7" t="s">
        <v>32</v>
      </c>
      <c r="S57" s="7" t="s">
        <v>37</v>
      </c>
      <c r="T57" s="10">
        <v>1.2065999999999999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210</v>
      </c>
      <c r="F58" s="7" t="s">
        <v>211</v>
      </c>
      <c r="G58" s="7" t="s">
        <v>212</v>
      </c>
      <c r="H58" s="8">
        <v>44215</v>
      </c>
      <c r="I58" s="7">
        <v>36</v>
      </c>
      <c r="J58" s="7" t="s">
        <v>26</v>
      </c>
      <c r="K58" s="7" t="s">
        <v>213</v>
      </c>
      <c r="L58" s="7" t="s">
        <v>214</v>
      </c>
      <c r="M58" s="7">
        <v>1</v>
      </c>
      <c r="N58" s="9">
        <v>4832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1.2065999999999999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46586</v>
      </c>
      <c r="F59" s="7" t="s">
        <v>215</v>
      </c>
      <c r="G59" s="7" t="s">
        <v>216</v>
      </c>
      <c r="H59" s="8">
        <v>44215</v>
      </c>
      <c r="I59" s="7">
        <v>36</v>
      </c>
      <c r="J59" s="7" t="s">
        <v>26</v>
      </c>
      <c r="K59" s="7" t="s">
        <v>217</v>
      </c>
      <c r="L59" s="7" t="s">
        <v>218</v>
      </c>
      <c r="M59" s="7">
        <v>4</v>
      </c>
      <c r="N59" s="9">
        <v>122492</v>
      </c>
      <c r="O59" s="7" t="s">
        <v>37</v>
      </c>
      <c r="P59" s="7" t="s">
        <v>30</v>
      </c>
      <c r="Q59" s="7" t="s">
        <v>31</v>
      </c>
      <c r="R59" s="7" t="s">
        <v>32</v>
      </c>
      <c r="S59" s="7" t="s">
        <v>37</v>
      </c>
      <c r="T59" s="10">
        <v>1.2065999999999999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219</v>
      </c>
      <c r="F60" s="7" t="s">
        <v>220</v>
      </c>
      <c r="G60" s="7" t="s">
        <v>221</v>
      </c>
      <c r="H60" s="8">
        <v>44215</v>
      </c>
      <c r="I60" s="7">
        <v>36</v>
      </c>
      <c r="J60" s="7" t="s">
        <v>26</v>
      </c>
      <c r="K60" s="7" t="s">
        <v>222</v>
      </c>
      <c r="L60" s="7" t="s">
        <v>223</v>
      </c>
      <c r="M60" s="7">
        <v>1</v>
      </c>
      <c r="N60" s="9">
        <v>5311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1.2065999999999999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85326</v>
      </c>
      <c r="F61" s="7" t="s">
        <v>224</v>
      </c>
      <c r="G61" s="7" t="s">
        <v>225</v>
      </c>
      <c r="H61" s="8">
        <v>44215</v>
      </c>
      <c r="I61" s="7">
        <v>36</v>
      </c>
      <c r="J61" s="7" t="s">
        <v>26</v>
      </c>
      <c r="K61" s="7" t="s">
        <v>165</v>
      </c>
      <c r="L61" s="7" t="s">
        <v>166</v>
      </c>
      <c r="M61" s="7">
        <v>1</v>
      </c>
      <c r="N61" s="9">
        <v>54076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1.2065999999999999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44341</v>
      </c>
      <c r="F62" s="7" t="s">
        <v>226</v>
      </c>
      <c r="G62" s="7" t="s">
        <v>227</v>
      </c>
      <c r="H62" s="8">
        <v>44216</v>
      </c>
      <c r="I62" s="7">
        <v>36</v>
      </c>
      <c r="J62" s="7" t="s">
        <v>26</v>
      </c>
      <c r="K62" s="7" t="s">
        <v>228</v>
      </c>
      <c r="L62" s="7" t="s">
        <v>229</v>
      </c>
      <c r="M62" s="7">
        <v>2</v>
      </c>
      <c r="N62" s="9">
        <v>15126</v>
      </c>
      <c r="O62" s="7" t="s">
        <v>37</v>
      </c>
      <c r="P62" s="7" t="s">
        <v>30</v>
      </c>
      <c r="Q62" s="7" t="s">
        <v>31</v>
      </c>
      <c r="R62" s="7" t="s">
        <v>32</v>
      </c>
      <c r="S62" s="7" t="s">
        <v>37</v>
      </c>
      <c r="T62" s="10">
        <v>1.2065999999999999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68025</v>
      </c>
      <c r="F63" s="7" t="s">
        <v>230</v>
      </c>
      <c r="G63" s="7" t="s">
        <v>231</v>
      </c>
      <c r="H63" s="8">
        <v>44216</v>
      </c>
      <c r="I63" s="7">
        <v>36</v>
      </c>
      <c r="J63" s="7" t="s">
        <v>26</v>
      </c>
      <c r="K63" s="7" t="s">
        <v>232</v>
      </c>
      <c r="L63" s="7" t="s">
        <v>233</v>
      </c>
      <c r="M63" s="7">
        <v>2</v>
      </c>
      <c r="N63" s="9">
        <v>70638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1.2065999999999999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234</v>
      </c>
      <c r="F64" s="7" t="s">
        <v>235</v>
      </c>
      <c r="G64" s="7" t="s">
        <v>236</v>
      </c>
      <c r="H64" s="8">
        <v>44216</v>
      </c>
      <c r="I64" s="7">
        <v>36</v>
      </c>
      <c r="J64" s="7" t="s">
        <v>26</v>
      </c>
      <c r="K64" s="7" t="s">
        <v>237</v>
      </c>
      <c r="L64" s="7" t="s">
        <v>238</v>
      </c>
      <c r="M64" s="7">
        <v>1</v>
      </c>
      <c r="N64" s="9">
        <v>88731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37</v>
      </c>
      <c r="T64" s="10">
        <v>1.2065999999999999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27150</v>
      </c>
      <c r="F65" s="7" t="s">
        <v>44</v>
      </c>
      <c r="G65" s="7" t="s">
        <v>239</v>
      </c>
      <c r="H65" s="8">
        <v>44217</v>
      </c>
      <c r="I65" s="7">
        <v>36</v>
      </c>
      <c r="J65" s="7" t="s">
        <v>26</v>
      </c>
      <c r="K65" s="7" t="s">
        <v>240</v>
      </c>
      <c r="L65" s="7" t="s">
        <v>241</v>
      </c>
      <c r="M65" s="7">
        <v>1</v>
      </c>
      <c r="N65" s="9">
        <v>2639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1.2065999999999999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90095</v>
      </c>
      <c r="F66" s="7" t="s">
        <v>24</v>
      </c>
      <c r="G66" s="7" t="s">
        <v>239</v>
      </c>
      <c r="H66" s="8">
        <v>44217</v>
      </c>
      <c r="I66" s="7">
        <v>36</v>
      </c>
      <c r="J66" s="7" t="s">
        <v>26</v>
      </c>
      <c r="K66" s="7" t="s">
        <v>240</v>
      </c>
      <c r="L66" s="7" t="s">
        <v>241</v>
      </c>
      <c r="M66" s="7">
        <v>1</v>
      </c>
      <c r="N66" s="9">
        <v>26882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1.2065999999999999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43227</v>
      </c>
      <c r="F67" s="7" t="s">
        <v>242</v>
      </c>
      <c r="G67" s="7" t="s">
        <v>243</v>
      </c>
      <c r="H67" s="8">
        <v>44218</v>
      </c>
      <c r="I67" s="7">
        <v>36</v>
      </c>
      <c r="J67" s="7" t="s">
        <v>26</v>
      </c>
      <c r="K67" s="7" t="s">
        <v>244</v>
      </c>
      <c r="L67" s="7" t="s">
        <v>245</v>
      </c>
      <c r="M67" s="7">
        <v>1</v>
      </c>
      <c r="N67" s="9">
        <v>30244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1.2065999999999999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246</v>
      </c>
      <c r="F68" s="7" t="s">
        <v>247</v>
      </c>
      <c r="G68" s="7" t="s">
        <v>248</v>
      </c>
      <c r="H68" s="8">
        <v>44218</v>
      </c>
      <c r="I68" s="7">
        <v>36</v>
      </c>
      <c r="J68" s="7" t="s">
        <v>26</v>
      </c>
      <c r="K68" s="7" t="s">
        <v>249</v>
      </c>
      <c r="L68" s="7" t="s">
        <v>250</v>
      </c>
      <c r="M68" s="7">
        <v>1</v>
      </c>
      <c r="N68" s="9">
        <v>40328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37</v>
      </c>
      <c r="T68" s="10">
        <v>1.2065999999999999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45616</v>
      </c>
      <c r="F69" s="7" t="s">
        <v>251</v>
      </c>
      <c r="G69" s="7" t="s">
        <v>252</v>
      </c>
      <c r="H69" s="8">
        <v>44218</v>
      </c>
      <c r="I69" s="7">
        <v>36</v>
      </c>
      <c r="J69" s="7" t="s">
        <v>26</v>
      </c>
      <c r="K69" s="7" t="s">
        <v>253</v>
      </c>
      <c r="L69" s="7" t="s">
        <v>254</v>
      </c>
      <c r="M69" s="7">
        <v>1</v>
      </c>
      <c r="N69" s="9">
        <v>69739</v>
      </c>
      <c r="O69" s="7" t="s">
        <v>37</v>
      </c>
      <c r="P69" s="7" t="s">
        <v>30</v>
      </c>
      <c r="Q69" s="7" t="s">
        <v>31</v>
      </c>
      <c r="R69" s="7" t="s">
        <v>32</v>
      </c>
      <c r="S69" s="7" t="s">
        <v>37</v>
      </c>
      <c r="T69" s="10">
        <v>1.2065999999999999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3572</v>
      </c>
      <c r="F70" s="7" t="s">
        <v>255</v>
      </c>
      <c r="G70" s="7" t="s">
        <v>256</v>
      </c>
      <c r="H70" s="8">
        <v>44218</v>
      </c>
      <c r="I70" s="7">
        <v>36</v>
      </c>
      <c r="J70" s="7" t="s">
        <v>26</v>
      </c>
      <c r="K70" s="7" t="s">
        <v>257</v>
      </c>
      <c r="L70" s="7" t="s">
        <v>258</v>
      </c>
      <c r="M70" s="7">
        <v>1</v>
      </c>
      <c r="N70" s="9">
        <v>19319</v>
      </c>
      <c r="O70" s="7" t="s">
        <v>42</v>
      </c>
      <c r="P70" s="7" t="s">
        <v>30</v>
      </c>
      <c r="Q70" s="7" t="s">
        <v>31</v>
      </c>
      <c r="R70" s="7" t="s">
        <v>32</v>
      </c>
      <c r="S70" s="7" t="s">
        <v>37</v>
      </c>
      <c r="T70" s="10">
        <v>1.2065999999999999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45616</v>
      </c>
      <c r="F71" s="7" t="s">
        <v>251</v>
      </c>
      <c r="G71" s="7" t="s">
        <v>259</v>
      </c>
      <c r="H71" s="8">
        <v>44219</v>
      </c>
      <c r="I71" s="7">
        <v>36</v>
      </c>
      <c r="J71" s="7" t="s">
        <v>26</v>
      </c>
      <c r="K71" s="7" t="s">
        <v>260</v>
      </c>
      <c r="L71" s="7" t="s">
        <v>261</v>
      </c>
      <c r="M71" s="7">
        <v>2</v>
      </c>
      <c r="N71" s="9">
        <v>139478</v>
      </c>
      <c r="O71" s="7" t="s">
        <v>37</v>
      </c>
      <c r="P71" s="7" t="s">
        <v>30</v>
      </c>
      <c r="Q71" s="7" t="s">
        <v>31</v>
      </c>
      <c r="R71" s="7" t="s">
        <v>32</v>
      </c>
      <c r="S71" s="7" t="s">
        <v>37</v>
      </c>
      <c r="T71" s="10">
        <v>1.2065999999999999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262</v>
      </c>
      <c r="F72" s="7" t="s">
        <v>263</v>
      </c>
      <c r="G72" s="7" t="s">
        <v>264</v>
      </c>
      <c r="H72" s="8">
        <v>44219</v>
      </c>
      <c r="I72" s="7">
        <v>36</v>
      </c>
      <c r="J72" s="7" t="s">
        <v>26</v>
      </c>
      <c r="K72" s="7" t="s">
        <v>265</v>
      </c>
      <c r="L72" s="7" t="s">
        <v>266</v>
      </c>
      <c r="M72" s="7">
        <v>1</v>
      </c>
      <c r="N72" s="9">
        <v>27353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37</v>
      </c>
      <c r="T72" s="10">
        <v>1.2065999999999999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267</v>
      </c>
      <c r="F73" s="7" t="s">
        <v>268</v>
      </c>
      <c r="G73" s="7" t="s">
        <v>264</v>
      </c>
      <c r="H73" s="8">
        <v>44219</v>
      </c>
      <c r="I73" s="7">
        <v>36</v>
      </c>
      <c r="J73" s="7" t="s">
        <v>26</v>
      </c>
      <c r="K73" s="7" t="s">
        <v>265</v>
      </c>
      <c r="L73" s="7" t="s">
        <v>266</v>
      </c>
      <c r="M73" s="7">
        <v>1</v>
      </c>
      <c r="N73" s="9">
        <v>44529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37</v>
      </c>
      <c r="T73" s="10">
        <v>1.2065999999999999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89031</v>
      </c>
      <c r="F74" s="7" t="s">
        <v>269</v>
      </c>
      <c r="G74" s="7" t="s">
        <v>270</v>
      </c>
      <c r="H74" s="8">
        <v>44219</v>
      </c>
      <c r="I74" s="7">
        <v>36</v>
      </c>
      <c r="J74" s="7" t="s">
        <v>26</v>
      </c>
      <c r="K74" s="7" t="s">
        <v>271</v>
      </c>
      <c r="L74" s="7" t="s">
        <v>272</v>
      </c>
      <c r="M74" s="7">
        <v>1</v>
      </c>
      <c r="N74" s="9">
        <v>30245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1.2065999999999999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46774</v>
      </c>
      <c r="F75" s="7" t="s">
        <v>173</v>
      </c>
      <c r="G75" s="7" t="s">
        <v>273</v>
      </c>
      <c r="H75" s="8">
        <v>44221</v>
      </c>
      <c r="I75" s="7">
        <v>36</v>
      </c>
      <c r="J75" s="7" t="s">
        <v>26</v>
      </c>
      <c r="K75" s="7" t="s">
        <v>274</v>
      </c>
      <c r="L75" s="7" t="s">
        <v>275</v>
      </c>
      <c r="M75" s="7">
        <v>2</v>
      </c>
      <c r="N75" s="9">
        <v>69732</v>
      </c>
      <c r="O75" s="7" t="s">
        <v>37</v>
      </c>
      <c r="P75" s="7" t="s">
        <v>30</v>
      </c>
      <c r="Q75" s="7" t="s">
        <v>31</v>
      </c>
      <c r="R75" s="7" t="s">
        <v>32</v>
      </c>
      <c r="S75" s="7" t="s">
        <v>37</v>
      </c>
      <c r="T75" s="10">
        <v>1.2065999999999999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62</v>
      </c>
      <c r="F76" s="7" t="s">
        <v>63</v>
      </c>
      <c r="G76" s="7" t="s">
        <v>273</v>
      </c>
      <c r="H76" s="8">
        <v>44221</v>
      </c>
      <c r="I76" s="7">
        <v>36</v>
      </c>
      <c r="J76" s="7" t="s">
        <v>26</v>
      </c>
      <c r="K76" s="7" t="s">
        <v>274</v>
      </c>
      <c r="L76" s="7" t="s">
        <v>275</v>
      </c>
      <c r="M76" s="7">
        <v>2</v>
      </c>
      <c r="N76" s="9">
        <v>6706</v>
      </c>
      <c r="O76" s="7" t="s">
        <v>64</v>
      </c>
      <c r="P76" s="7" t="s">
        <v>30</v>
      </c>
      <c r="Q76" s="7" t="s">
        <v>31</v>
      </c>
      <c r="R76" s="7" t="s">
        <v>32</v>
      </c>
      <c r="S76" s="7" t="s">
        <v>64</v>
      </c>
      <c r="T76" s="10">
        <v>1.2065999999999999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67</v>
      </c>
      <c r="F77" s="7" t="s">
        <v>68</v>
      </c>
      <c r="G77" s="7" t="s">
        <v>273</v>
      </c>
      <c r="H77" s="8">
        <v>44221</v>
      </c>
      <c r="I77" s="7">
        <v>36</v>
      </c>
      <c r="J77" s="7" t="s">
        <v>26</v>
      </c>
      <c r="K77" s="7" t="s">
        <v>274</v>
      </c>
      <c r="L77" s="7" t="s">
        <v>275</v>
      </c>
      <c r="M77" s="7">
        <v>2</v>
      </c>
      <c r="N77" s="9">
        <v>5714</v>
      </c>
      <c r="O77" s="7" t="s">
        <v>64</v>
      </c>
      <c r="P77" s="7" t="s">
        <v>30</v>
      </c>
      <c r="Q77" s="7" t="s">
        <v>31</v>
      </c>
      <c r="R77" s="7" t="s">
        <v>32</v>
      </c>
      <c r="S77" s="7" t="s">
        <v>64</v>
      </c>
      <c r="T77" s="10">
        <v>1.2065999999999999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4310</v>
      </c>
      <c r="F78" s="7" t="s">
        <v>276</v>
      </c>
      <c r="G78" s="7" t="s">
        <v>277</v>
      </c>
      <c r="H78" s="8">
        <v>44222</v>
      </c>
      <c r="I78" s="7">
        <v>36</v>
      </c>
      <c r="J78" s="7" t="s">
        <v>26</v>
      </c>
      <c r="K78" s="7" t="s">
        <v>278</v>
      </c>
      <c r="L78" s="7" t="s">
        <v>279</v>
      </c>
      <c r="M78" s="7">
        <v>1</v>
      </c>
      <c r="N78" s="9">
        <v>58076</v>
      </c>
      <c r="O78" s="7" t="s">
        <v>42</v>
      </c>
      <c r="P78" s="7" t="s">
        <v>30</v>
      </c>
      <c r="Q78" s="7" t="s">
        <v>31</v>
      </c>
      <c r="R78" s="7" t="s">
        <v>32</v>
      </c>
      <c r="S78" s="7" t="s">
        <v>37</v>
      </c>
      <c r="T78" s="10">
        <v>1.2065999999999999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45616</v>
      </c>
      <c r="F79" s="7" t="s">
        <v>251</v>
      </c>
      <c r="G79" s="7" t="s">
        <v>277</v>
      </c>
      <c r="H79" s="8">
        <v>44222</v>
      </c>
      <c r="I79" s="7">
        <v>36</v>
      </c>
      <c r="J79" s="7" t="s">
        <v>26</v>
      </c>
      <c r="K79" s="7" t="s">
        <v>278</v>
      </c>
      <c r="L79" s="7" t="s">
        <v>279</v>
      </c>
      <c r="M79" s="7">
        <v>2</v>
      </c>
      <c r="N79" s="9">
        <v>139478</v>
      </c>
      <c r="O79" s="7" t="s">
        <v>37</v>
      </c>
      <c r="P79" s="7" t="s">
        <v>30</v>
      </c>
      <c r="Q79" s="7" t="s">
        <v>31</v>
      </c>
      <c r="R79" s="7" t="s">
        <v>32</v>
      </c>
      <c r="S79" s="7" t="s">
        <v>37</v>
      </c>
      <c r="T79" s="10">
        <v>1.2065999999999999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219</v>
      </c>
      <c r="F80" s="7" t="s">
        <v>220</v>
      </c>
      <c r="G80" s="7" t="s">
        <v>280</v>
      </c>
      <c r="H80" s="8">
        <v>44223</v>
      </c>
      <c r="I80" s="7">
        <v>36</v>
      </c>
      <c r="J80" s="7" t="s">
        <v>26</v>
      </c>
      <c r="K80" s="7" t="s">
        <v>281</v>
      </c>
      <c r="L80" s="7" t="s">
        <v>282</v>
      </c>
      <c r="M80" s="7">
        <v>1</v>
      </c>
      <c r="N80" s="9">
        <v>5311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1.2065999999999999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45398</v>
      </c>
      <c r="F81" s="7" t="s">
        <v>283</v>
      </c>
      <c r="G81" s="7" t="s">
        <v>284</v>
      </c>
      <c r="H81" s="8">
        <v>44223</v>
      </c>
      <c r="I81" s="7">
        <v>36</v>
      </c>
      <c r="J81" s="7" t="s">
        <v>26</v>
      </c>
      <c r="K81" s="7" t="s">
        <v>27</v>
      </c>
      <c r="L81" s="7" t="s">
        <v>28</v>
      </c>
      <c r="M81" s="7">
        <v>1</v>
      </c>
      <c r="N81" s="9">
        <v>8454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1.2065999999999999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45432</v>
      </c>
      <c r="F82" s="7" t="s">
        <v>285</v>
      </c>
      <c r="G82" s="7" t="s">
        <v>284</v>
      </c>
      <c r="H82" s="8">
        <v>44223</v>
      </c>
      <c r="I82" s="7">
        <v>36</v>
      </c>
      <c r="J82" s="7" t="s">
        <v>26</v>
      </c>
      <c r="K82" s="7" t="s">
        <v>27</v>
      </c>
      <c r="L82" s="7" t="s">
        <v>28</v>
      </c>
      <c r="M82" s="7">
        <v>1</v>
      </c>
      <c r="N82" s="9">
        <v>8387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1.2065999999999999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27173</v>
      </c>
      <c r="F83" s="7" t="s">
        <v>286</v>
      </c>
      <c r="G83" s="7" t="s">
        <v>287</v>
      </c>
      <c r="H83" s="8">
        <v>44223</v>
      </c>
      <c r="I83" s="7">
        <v>36</v>
      </c>
      <c r="J83" s="7" t="s">
        <v>26</v>
      </c>
      <c r="K83" s="7" t="s">
        <v>288</v>
      </c>
      <c r="L83" s="7" t="s">
        <v>289</v>
      </c>
      <c r="M83" s="7">
        <v>1</v>
      </c>
      <c r="N83" s="9">
        <v>5034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1.2065999999999999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10040</v>
      </c>
      <c r="F84" s="7" t="s">
        <v>290</v>
      </c>
      <c r="G84" s="7" t="s">
        <v>287</v>
      </c>
      <c r="H84" s="8">
        <v>44223</v>
      </c>
      <c r="I84" s="7">
        <v>36</v>
      </c>
      <c r="J84" s="7" t="s">
        <v>26</v>
      </c>
      <c r="K84" s="7" t="s">
        <v>288</v>
      </c>
      <c r="L84" s="7" t="s">
        <v>289</v>
      </c>
      <c r="M84" s="7">
        <v>1</v>
      </c>
      <c r="N84" s="9">
        <v>2563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1.2065999999999999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8061</v>
      </c>
      <c r="F85" s="7" t="s">
        <v>291</v>
      </c>
      <c r="G85" s="7" t="s">
        <v>292</v>
      </c>
      <c r="H85" s="8">
        <v>44223</v>
      </c>
      <c r="I85" s="7">
        <v>36</v>
      </c>
      <c r="J85" s="7" t="s">
        <v>26</v>
      </c>
      <c r="K85" s="7" t="s">
        <v>165</v>
      </c>
      <c r="L85" s="7" t="s">
        <v>166</v>
      </c>
      <c r="M85" s="7">
        <v>4</v>
      </c>
      <c r="N85" s="9">
        <v>7428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1.2065999999999999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90006</v>
      </c>
      <c r="F86" s="7" t="s">
        <v>293</v>
      </c>
      <c r="G86" s="7" t="s">
        <v>294</v>
      </c>
      <c r="H86" s="8">
        <v>44224</v>
      </c>
      <c r="I86" s="7">
        <v>36</v>
      </c>
      <c r="J86" s="7" t="s">
        <v>26</v>
      </c>
      <c r="K86" s="7" t="s">
        <v>295</v>
      </c>
      <c r="L86" s="7" t="s">
        <v>296</v>
      </c>
      <c r="M86" s="7">
        <v>1</v>
      </c>
      <c r="N86" s="9">
        <v>32082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1.2065999999999999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85240</v>
      </c>
      <c r="F87" s="7" t="s">
        <v>297</v>
      </c>
      <c r="G87" s="7" t="s">
        <v>298</v>
      </c>
      <c r="H87" s="8">
        <v>44225</v>
      </c>
      <c r="I87" s="7">
        <v>36</v>
      </c>
      <c r="J87" s="7" t="s">
        <v>26</v>
      </c>
      <c r="K87" s="7" t="s">
        <v>299</v>
      </c>
      <c r="L87" s="7" t="s">
        <v>300</v>
      </c>
      <c r="M87" s="7">
        <v>1</v>
      </c>
      <c r="N87" s="9">
        <v>7059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29</v>
      </c>
      <c r="T87" s="10">
        <v>1.2065999999999999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51169</v>
      </c>
      <c r="F88" s="7" t="s">
        <v>301</v>
      </c>
      <c r="G88" s="7" t="s">
        <v>302</v>
      </c>
      <c r="H88" s="8">
        <v>44225</v>
      </c>
      <c r="I88" s="7">
        <v>36</v>
      </c>
      <c r="J88" s="7" t="s">
        <v>26</v>
      </c>
      <c r="K88" s="7" t="s">
        <v>303</v>
      </c>
      <c r="L88" s="7" t="s">
        <v>304</v>
      </c>
      <c r="M88" s="7">
        <v>4</v>
      </c>
      <c r="N88" s="9">
        <v>332744</v>
      </c>
      <c r="O88" s="7" t="s">
        <v>37</v>
      </c>
      <c r="P88" s="7" t="s">
        <v>30</v>
      </c>
      <c r="Q88" s="7" t="s">
        <v>31</v>
      </c>
      <c r="R88" s="7" t="s">
        <v>32</v>
      </c>
      <c r="S88" s="7" t="s">
        <v>37</v>
      </c>
      <c r="T88" s="10">
        <v>1.2065999999999999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62</v>
      </c>
      <c r="F89" s="7" t="s">
        <v>63</v>
      </c>
      <c r="G89" s="7" t="s">
        <v>302</v>
      </c>
      <c r="H89" s="8">
        <v>44225</v>
      </c>
      <c r="I89" s="7">
        <v>36</v>
      </c>
      <c r="J89" s="7" t="s">
        <v>26</v>
      </c>
      <c r="K89" s="7" t="s">
        <v>303</v>
      </c>
      <c r="L89" s="7" t="s">
        <v>304</v>
      </c>
      <c r="M89" s="7">
        <v>4</v>
      </c>
      <c r="N89" s="9">
        <v>13412</v>
      </c>
      <c r="O89" s="7" t="s">
        <v>64</v>
      </c>
      <c r="P89" s="7" t="s">
        <v>30</v>
      </c>
      <c r="Q89" s="7" t="s">
        <v>31</v>
      </c>
      <c r="R89" s="7" t="s">
        <v>32</v>
      </c>
      <c r="S89" s="7" t="s">
        <v>64</v>
      </c>
      <c r="T89" s="10">
        <v>1.2065999999999999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67</v>
      </c>
      <c r="F90" s="7" t="s">
        <v>68</v>
      </c>
      <c r="G90" s="7" t="s">
        <v>302</v>
      </c>
      <c r="H90" s="8">
        <v>44225</v>
      </c>
      <c r="I90" s="7">
        <v>36</v>
      </c>
      <c r="J90" s="7" t="s">
        <v>26</v>
      </c>
      <c r="K90" s="7" t="s">
        <v>303</v>
      </c>
      <c r="L90" s="7" t="s">
        <v>304</v>
      </c>
      <c r="M90" s="7">
        <v>4</v>
      </c>
      <c r="N90" s="9">
        <v>11428</v>
      </c>
      <c r="O90" s="7" t="s">
        <v>64</v>
      </c>
      <c r="P90" s="7" t="s">
        <v>30</v>
      </c>
      <c r="Q90" s="7" t="s">
        <v>31</v>
      </c>
      <c r="R90" s="7" t="s">
        <v>32</v>
      </c>
      <c r="S90" s="7" t="s">
        <v>64</v>
      </c>
      <c r="T90" s="10">
        <v>1.2065999999999999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62074</v>
      </c>
      <c r="F91" s="7" t="s">
        <v>305</v>
      </c>
      <c r="G91" s="7" t="s">
        <v>306</v>
      </c>
      <c r="H91" s="8">
        <v>44226</v>
      </c>
      <c r="I91" s="7">
        <v>36</v>
      </c>
      <c r="J91" s="7" t="s">
        <v>26</v>
      </c>
      <c r="K91" s="7" t="s">
        <v>307</v>
      </c>
      <c r="L91" s="7" t="s">
        <v>308</v>
      </c>
      <c r="M91" s="7">
        <v>2</v>
      </c>
      <c r="N91" s="9">
        <v>9058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1.2065999999999999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62076</v>
      </c>
      <c r="F92" s="7" t="s">
        <v>309</v>
      </c>
      <c r="G92" s="7" t="s">
        <v>306</v>
      </c>
      <c r="H92" s="8">
        <v>44226</v>
      </c>
      <c r="I92" s="7">
        <v>36</v>
      </c>
      <c r="J92" s="7" t="s">
        <v>26</v>
      </c>
      <c r="K92" s="7" t="s">
        <v>307</v>
      </c>
      <c r="L92" s="7" t="s">
        <v>308</v>
      </c>
      <c r="M92" s="7">
        <v>1</v>
      </c>
      <c r="N92" s="9">
        <v>6899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1.2065999999999999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310</v>
      </c>
      <c r="F93" s="7" t="s">
        <v>311</v>
      </c>
      <c r="G93" s="7" t="s">
        <v>306</v>
      </c>
      <c r="H93" s="8">
        <v>44226</v>
      </c>
      <c r="I93" s="7">
        <v>36</v>
      </c>
      <c r="J93" s="7" t="s">
        <v>26</v>
      </c>
      <c r="K93" s="7" t="s">
        <v>307</v>
      </c>
      <c r="L93" s="7" t="s">
        <v>308</v>
      </c>
      <c r="M93" s="7">
        <v>1</v>
      </c>
      <c r="N93" s="9">
        <v>6958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1.2065999999999999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88022</v>
      </c>
      <c r="F94" s="7" t="s">
        <v>312</v>
      </c>
      <c r="G94" s="7" t="s">
        <v>313</v>
      </c>
      <c r="H94" s="8">
        <v>44226</v>
      </c>
      <c r="I94" s="7">
        <v>36</v>
      </c>
      <c r="J94" s="7" t="s">
        <v>26</v>
      </c>
      <c r="K94" s="7" t="s">
        <v>314</v>
      </c>
      <c r="L94" s="7" t="s">
        <v>315</v>
      </c>
      <c r="M94" s="7">
        <v>1</v>
      </c>
      <c r="N94" s="9">
        <v>2504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1.2065999999999999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316</v>
      </c>
      <c r="F95" s="7" t="s">
        <v>317</v>
      </c>
      <c r="G95" s="7" t="s">
        <v>318</v>
      </c>
      <c r="H95" s="8">
        <v>44226</v>
      </c>
      <c r="I95" s="7">
        <v>36</v>
      </c>
      <c r="J95" s="7" t="s">
        <v>26</v>
      </c>
      <c r="K95" s="7" t="s">
        <v>319</v>
      </c>
      <c r="L95" s="7" t="s">
        <v>320</v>
      </c>
      <c r="M95" s="7">
        <v>1</v>
      </c>
      <c r="N95" s="9">
        <v>14538</v>
      </c>
      <c r="O95" s="7" t="s">
        <v>64</v>
      </c>
      <c r="P95" s="7" t="s">
        <v>30</v>
      </c>
      <c r="Q95" s="7" t="s">
        <v>31</v>
      </c>
      <c r="R95" s="7" t="s">
        <v>32</v>
      </c>
      <c r="S95" s="7" t="s">
        <v>64</v>
      </c>
      <c r="T95" s="10">
        <v>1.2065999999999999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321</v>
      </c>
      <c r="F96" s="7" t="s">
        <v>322</v>
      </c>
      <c r="G96" s="7" t="s">
        <v>318</v>
      </c>
      <c r="H96" s="8">
        <v>44226</v>
      </c>
      <c r="I96" s="7">
        <v>36</v>
      </c>
      <c r="J96" s="7" t="s">
        <v>26</v>
      </c>
      <c r="K96" s="7" t="s">
        <v>319</v>
      </c>
      <c r="L96" s="7" t="s">
        <v>320</v>
      </c>
      <c r="M96" s="7">
        <v>4</v>
      </c>
      <c r="N96" s="9">
        <v>12772</v>
      </c>
      <c r="O96" s="7" t="s">
        <v>64</v>
      </c>
      <c r="P96" s="7" t="s">
        <v>30</v>
      </c>
      <c r="Q96" s="7" t="s">
        <v>31</v>
      </c>
      <c r="R96" s="7" t="s">
        <v>32</v>
      </c>
      <c r="S96" s="7" t="s">
        <v>64</v>
      </c>
      <c r="T96" s="10">
        <v>1.2065999999999999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27132</v>
      </c>
      <c r="F97" s="7" t="s">
        <v>323</v>
      </c>
      <c r="G97" s="7" t="s">
        <v>324</v>
      </c>
      <c r="H97" s="8">
        <v>44226</v>
      </c>
      <c r="I97" s="7">
        <v>36</v>
      </c>
      <c r="J97" s="7" t="s">
        <v>26</v>
      </c>
      <c r="K97" s="7" t="s">
        <v>325</v>
      </c>
      <c r="L97" s="7" t="s">
        <v>326</v>
      </c>
      <c r="M97" s="7">
        <v>2</v>
      </c>
      <c r="N97" s="9">
        <v>18824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1.2065999999999999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27150</v>
      </c>
      <c r="F98" s="7" t="s">
        <v>44</v>
      </c>
      <c r="G98" s="7" t="s">
        <v>324</v>
      </c>
      <c r="H98" s="8">
        <v>44226</v>
      </c>
      <c r="I98" s="7">
        <v>36</v>
      </c>
      <c r="J98" s="7" t="s">
        <v>26</v>
      </c>
      <c r="K98" s="7" t="s">
        <v>325</v>
      </c>
      <c r="L98" s="7" t="s">
        <v>326</v>
      </c>
      <c r="M98" s="7">
        <v>2</v>
      </c>
      <c r="N98" s="9">
        <v>5278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1.2065999999999999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27173</v>
      </c>
      <c r="F99" s="7" t="s">
        <v>286</v>
      </c>
      <c r="G99" s="7" t="s">
        <v>324</v>
      </c>
      <c r="H99" s="8">
        <v>44226</v>
      </c>
      <c r="I99" s="7">
        <v>36</v>
      </c>
      <c r="J99" s="7" t="s">
        <v>26</v>
      </c>
      <c r="K99" s="7" t="s">
        <v>325</v>
      </c>
      <c r="L99" s="7" t="s">
        <v>326</v>
      </c>
      <c r="M99" s="7">
        <v>2</v>
      </c>
      <c r="N99" s="9">
        <v>10068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1.2065999999999999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47614</v>
      </c>
      <c r="F100" s="7" t="s">
        <v>327</v>
      </c>
      <c r="G100" s="7" t="s">
        <v>328</v>
      </c>
      <c r="H100" s="8">
        <v>44202</v>
      </c>
      <c r="I100" s="7">
        <v>36</v>
      </c>
      <c r="J100" s="7" t="s">
        <v>26</v>
      </c>
      <c r="K100" s="7" t="s">
        <v>73</v>
      </c>
      <c r="L100" s="7" t="s">
        <v>74</v>
      </c>
      <c r="M100" s="7">
        <v>-3</v>
      </c>
      <c r="N100" s="9">
        <v>-260901</v>
      </c>
      <c r="O100" s="7" t="s">
        <v>37</v>
      </c>
      <c r="P100" s="7" t="s">
        <v>30</v>
      </c>
      <c r="Q100" s="7" t="s">
        <v>329</v>
      </c>
      <c r="R100" s="7" t="s">
        <v>85</v>
      </c>
      <c r="S100" s="7" t="s">
        <v>37</v>
      </c>
      <c r="T100" s="10">
        <v>1.2065999999999999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47614</v>
      </c>
      <c r="F101" s="7" t="s">
        <v>327</v>
      </c>
      <c r="G101" s="7" t="s">
        <v>328</v>
      </c>
      <c r="H101" s="8">
        <v>44202</v>
      </c>
      <c r="I101" s="7">
        <v>36</v>
      </c>
      <c r="J101" s="7" t="s">
        <v>26</v>
      </c>
      <c r="K101" s="7" t="s">
        <v>73</v>
      </c>
      <c r="L101" s="7" t="s">
        <v>74</v>
      </c>
      <c r="M101" s="7">
        <v>-1</v>
      </c>
      <c r="N101" s="9">
        <v>-86968</v>
      </c>
      <c r="O101" s="7" t="s">
        <v>37</v>
      </c>
      <c r="P101" s="7" t="s">
        <v>30</v>
      </c>
      <c r="Q101" s="7" t="s">
        <v>329</v>
      </c>
      <c r="R101" s="7" t="s">
        <v>85</v>
      </c>
      <c r="S101" s="7" t="s">
        <v>37</v>
      </c>
      <c r="T101" s="10">
        <v>1.2065999999999999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80</v>
      </c>
      <c r="F102" s="7" t="s">
        <v>81</v>
      </c>
      <c r="G102" s="7" t="s">
        <v>330</v>
      </c>
      <c r="H102" s="8">
        <v>44205</v>
      </c>
      <c r="I102" s="7">
        <v>36</v>
      </c>
      <c r="J102" s="7" t="s">
        <v>26</v>
      </c>
      <c r="K102" s="7" t="s">
        <v>83</v>
      </c>
      <c r="L102" s="7" t="s">
        <v>84</v>
      </c>
      <c r="M102" s="7">
        <v>-2</v>
      </c>
      <c r="N102" s="9">
        <v>-9748</v>
      </c>
      <c r="O102" s="7" t="s">
        <v>64</v>
      </c>
      <c r="P102" s="7" t="s">
        <v>30</v>
      </c>
      <c r="Q102" s="7" t="s">
        <v>329</v>
      </c>
      <c r="R102" s="7" t="s">
        <v>85</v>
      </c>
      <c r="S102" s="7" t="s">
        <v>64</v>
      </c>
      <c r="T102" s="10">
        <v>1.2065999999999999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331</v>
      </c>
      <c r="F103" s="7" t="s">
        <v>332</v>
      </c>
      <c r="G103" s="7" t="s">
        <v>333</v>
      </c>
      <c r="H103" s="8">
        <v>44209</v>
      </c>
      <c r="I103" s="7">
        <v>36</v>
      </c>
      <c r="J103" s="7" t="s">
        <v>26</v>
      </c>
      <c r="K103" s="7" t="s">
        <v>334</v>
      </c>
      <c r="L103" s="7" t="s">
        <v>335</v>
      </c>
      <c r="M103" s="7">
        <v>-1</v>
      </c>
      <c r="N103" s="9">
        <v>-14176</v>
      </c>
      <c r="O103" s="7" t="s">
        <v>29</v>
      </c>
      <c r="P103" s="7" t="s">
        <v>30</v>
      </c>
      <c r="Q103" s="7" t="s">
        <v>329</v>
      </c>
      <c r="R103" s="7" t="s">
        <v>32</v>
      </c>
      <c r="S103" s="7" t="s">
        <v>29</v>
      </c>
      <c r="T103" s="10">
        <v>1.2065999999999999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45416</v>
      </c>
      <c r="F104" s="7" t="s">
        <v>336</v>
      </c>
      <c r="G104" s="7" t="s">
        <v>337</v>
      </c>
      <c r="H104" s="8">
        <v>44209</v>
      </c>
      <c r="I104" s="7">
        <v>36</v>
      </c>
      <c r="J104" s="7" t="s">
        <v>26</v>
      </c>
      <c r="K104" s="7" t="s">
        <v>338</v>
      </c>
      <c r="L104" s="7" t="s">
        <v>339</v>
      </c>
      <c r="M104" s="7">
        <v>-1</v>
      </c>
      <c r="N104" s="9">
        <v>-40395</v>
      </c>
      <c r="O104" s="7" t="s">
        <v>29</v>
      </c>
      <c r="P104" s="7" t="s">
        <v>30</v>
      </c>
      <c r="Q104" s="7" t="s">
        <v>329</v>
      </c>
      <c r="R104" s="7" t="s">
        <v>32</v>
      </c>
      <c r="S104" s="7" t="s">
        <v>29</v>
      </c>
      <c r="T104" s="10">
        <v>1.2065999999999999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9076</v>
      </c>
      <c r="F105" s="7" t="s">
        <v>340</v>
      </c>
      <c r="G105" s="7" t="s">
        <v>341</v>
      </c>
      <c r="H105" s="8">
        <v>44209</v>
      </c>
      <c r="I105" s="7">
        <v>36</v>
      </c>
      <c r="J105" s="7" t="s">
        <v>26</v>
      </c>
      <c r="K105" s="7" t="s">
        <v>342</v>
      </c>
      <c r="L105" s="7" t="s">
        <v>343</v>
      </c>
      <c r="M105" s="7">
        <v>-1</v>
      </c>
      <c r="N105" s="9">
        <v>-31281</v>
      </c>
      <c r="O105" s="7" t="s">
        <v>29</v>
      </c>
      <c r="P105" s="7" t="s">
        <v>30</v>
      </c>
      <c r="Q105" s="7" t="s">
        <v>329</v>
      </c>
      <c r="R105" s="7" t="s">
        <v>85</v>
      </c>
      <c r="S105" s="7" t="s">
        <v>29</v>
      </c>
      <c r="T105" s="10">
        <v>1.2065999999999999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10594</v>
      </c>
      <c r="F106" s="7" t="s">
        <v>177</v>
      </c>
      <c r="G106" s="7" t="s">
        <v>344</v>
      </c>
      <c r="H106" s="8">
        <v>44209</v>
      </c>
      <c r="I106" s="7">
        <v>36</v>
      </c>
      <c r="J106" s="7" t="s">
        <v>26</v>
      </c>
      <c r="K106" s="7" t="s">
        <v>342</v>
      </c>
      <c r="L106" s="7" t="s">
        <v>343</v>
      </c>
      <c r="M106" s="7">
        <v>-6</v>
      </c>
      <c r="N106" s="9">
        <v>-80628</v>
      </c>
      <c r="O106" s="7" t="s">
        <v>29</v>
      </c>
      <c r="P106" s="7" t="s">
        <v>30</v>
      </c>
      <c r="Q106" s="7" t="s">
        <v>329</v>
      </c>
      <c r="R106" s="7" t="s">
        <v>85</v>
      </c>
      <c r="S106" s="7" t="s">
        <v>29</v>
      </c>
      <c r="T106" s="10">
        <v>1.2065999999999999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40077</v>
      </c>
      <c r="F107" s="7" t="s">
        <v>345</v>
      </c>
      <c r="G107" s="7" t="s">
        <v>346</v>
      </c>
      <c r="H107" s="8">
        <v>44215</v>
      </c>
      <c r="I107" s="7">
        <v>36</v>
      </c>
      <c r="J107" s="7" t="s">
        <v>26</v>
      </c>
      <c r="K107" s="7" t="s">
        <v>347</v>
      </c>
      <c r="L107" s="7" t="s">
        <v>348</v>
      </c>
      <c r="M107" s="7">
        <v>-4</v>
      </c>
      <c r="N107" s="9">
        <v>-400100</v>
      </c>
      <c r="O107" s="7" t="s">
        <v>37</v>
      </c>
      <c r="P107" s="7" t="s">
        <v>30</v>
      </c>
      <c r="Q107" s="7" t="s">
        <v>329</v>
      </c>
      <c r="R107" s="7" t="s">
        <v>32</v>
      </c>
      <c r="S107" s="7" t="s">
        <v>37</v>
      </c>
      <c r="T107" s="10">
        <v>1.2065999999999999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349</v>
      </c>
      <c r="F108" s="7" t="s">
        <v>323</v>
      </c>
      <c r="G108" s="7" t="s">
        <v>350</v>
      </c>
      <c r="H108" s="8">
        <v>44218</v>
      </c>
      <c r="I108" s="7">
        <v>36</v>
      </c>
      <c r="J108" s="7" t="s">
        <v>26</v>
      </c>
      <c r="K108" s="7" t="s">
        <v>351</v>
      </c>
      <c r="L108" s="7" t="s">
        <v>352</v>
      </c>
      <c r="M108" s="7">
        <v>-1</v>
      </c>
      <c r="N108" s="9">
        <v>-26395</v>
      </c>
      <c r="O108" s="7" t="s">
        <v>29</v>
      </c>
      <c r="P108" s="7" t="s">
        <v>30</v>
      </c>
      <c r="Q108" s="7" t="s">
        <v>329</v>
      </c>
      <c r="R108" s="7" t="s">
        <v>32</v>
      </c>
      <c r="S108" s="7" t="s">
        <v>29</v>
      </c>
      <c r="T108" s="10">
        <v>1.2065999999999999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62074</v>
      </c>
      <c r="F109" s="7" t="s">
        <v>305</v>
      </c>
      <c r="G109" s="7" t="s">
        <v>353</v>
      </c>
      <c r="H109" s="8">
        <v>44226</v>
      </c>
      <c r="I109" s="7">
        <v>36</v>
      </c>
      <c r="J109" s="7" t="s">
        <v>26</v>
      </c>
      <c r="K109" s="7" t="s">
        <v>307</v>
      </c>
      <c r="L109" s="7" t="s">
        <v>308</v>
      </c>
      <c r="M109" s="7">
        <v>-1</v>
      </c>
      <c r="N109" s="9">
        <v>-4529</v>
      </c>
      <c r="O109" s="7" t="s">
        <v>29</v>
      </c>
      <c r="P109" s="7" t="s">
        <v>30</v>
      </c>
      <c r="Q109" s="7" t="s">
        <v>329</v>
      </c>
      <c r="R109" s="7" t="s">
        <v>32</v>
      </c>
      <c r="S109" s="7" t="s">
        <v>29</v>
      </c>
      <c r="T109" s="10">
        <v>1.2065999999999999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67113</v>
      </c>
      <c r="F110" s="7" t="s">
        <v>354</v>
      </c>
      <c r="G110" s="7" t="s">
        <v>355</v>
      </c>
      <c r="H110" s="8">
        <v>44226</v>
      </c>
      <c r="I110" s="7">
        <v>36</v>
      </c>
      <c r="J110" s="7" t="s">
        <v>26</v>
      </c>
      <c r="K110" s="7" t="s">
        <v>356</v>
      </c>
      <c r="L110" s="7" t="s">
        <v>357</v>
      </c>
      <c r="M110" s="7">
        <v>-3</v>
      </c>
      <c r="N110" s="9">
        <v>-128613</v>
      </c>
      <c r="O110" s="7" t="s">
        <v>29</v>
      </c>
      <c r="P110" s="7" t="s">
        <v>30</v>
      </c>
      <c r="Q110" s="7" t="s">
        <v>329</v>
      </c>
      <c r="R110" s="7" t="s">
        <v>85</v>
      </c>
      <c r="S110" s="7" t="s">
        <v>29</v>
      </c>
      <c r="T110" s="10">
        <v>1.2065999999999999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67113</v>
      </c>
      <c r="F111" s="7" t="s">
        <v>354</v>
      </c>
      <c r="G111" s="7" t="s">
        <v>358</v>
      </c>
      <c r="H111" s="8">
        <v>44200</v>
      </c>
      <c r="I111" s="7">
        <v>36</v>
      </c>
      <c r="J111" s="7" t="s">
        <v>26</v>
      </c>
      <c r="K111" s="7" t="s">
        <v>356</v>
      </c>
      <c r="L111" s="7" t="s">
        <v>357</v>
      </c>
      <c r="M111" s="7">
        <v>1</v>
      </c>
      <c r="N111" s="9">
        <v>42871</v>
      </c>
      <c r="O111" s="7" t="s">
        <v>29</v>
      </c>
      <c r="P111" s="7" t="s">
        <v>30</v>
      </c>
      <c r="Q111" s="7" t="s">
        <v>359</v>
      </c>
      <c r="R111" s="7" t="s">
        <v>85</v>
      </c>
      <c r="S111" s="7" t="s">
        <v>29</v>
      </c>
      <c r="T111" s="10">
        <v>1.2065999999999999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85094</v>
      </c>
      <c r="F112" s="7" t="s">
        <v>360</v>
      </c>
      <c r="G112" s="7" t="s">
        <v>358</v>
      </c>
      <c r="H112" s="8">
        <v>44200</v>
      </c>
      <c r="I112" s="7">
        <v>36</v>
      </c>
      <c r="J112" s="7" t="s">
        <v>26</v>
      </c>
      <c r="K112" s="7" t="s">
        <v>356</v>
      </c>
      <c r="L112" s="7" t="s">
        <v>357</v>
      </c>
      <c r="M112" s="7">
        <v>1</v>
      </c>
      <c r="N112" s="9">
        <v>7914</v>
      </c>
      <c r="O112" s="7" t="s">
        <v>29</v>
      </c>
      <c r="P112" s="7" t="s">
        <v>30</v>
      </c>
      <c r="Q112" s="7" t="s">
        <v>359</v>
      </c>
      <c r="R112" s="7" t="s">
        <v>85</v>
      </c>
      <c r="S112" s="7" t="s">
        <v>29</v>
      </c>
      <c r="T112" s="10">
        <v>1.2065999999999999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133</v>
      </c>
      <c r="F113" s="7" t="s">
        <v>134</v>
      </c>
      <c r="G113" s="7" t="s">
        <v>361</v>
      </c>
      <c r="H113" s="8">
        <v>44200</v>
      </c>
      <c r="I113" s="7">
        <v>36</v>
      </c>
      <c r="J113" s="7" t="s">
        <v>26</v>
      </c>
      <c r="K113" s="7" t="s">
        <v>362</v>
      </c>
      <c r="L113" s="7" t="s">
        <v>363</v>
      </c>
      <c r="M113" s="7">
        <v>6</v>
      </c>
      <c r="N113" s="9">
        <v>37260</v>
      </c>
      <c r="O113" s="7" t="s">
        <v>29</v>
      </c>
      <c r="P113" s="7" t="s">
        <v>30</v>
      </c>
      <c r="Q113" s="7" t="s">
        <v>359</v>
      </c>
      <c r="R113" s="7" t="s">
        <v>85</v>
      </c>
      <c r="S113" s="7" t="s">
        <v>37</v>
      </c>
      <c r="T113" s="10">
        <v>1.2065999999999999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40038</v>
      </c>
      <c r="F114" s="7" t="s">
        <v>364</v>
      </c>
      <c r="G114" s="7" t="s">
        <v>365</v>
      </c>
      <c r="H114" s="8">
        <v>44200</v>
      </c>
      <c r="I114" s="7">
        <v>36</v>
      </c>
      <c r="J114" s="7" t="s">
        <v>26</v>
      </c>
      <c r="K114" s="7" t="s">
        <v>362</v>
      </c>
      <c r="L114" s="7" t="s">
        <v>363</v>
      </c>
      <c r="M114" s="7">
        <v>2</v>
      </c>
      <c r="N114" s="9">
        <v>309630</v>
      </c>
      <c r="O114" s="7" t="s">
        <v>37</v>
      </c>
      <c r="P114" s="7" t="s">
        <v>30</v>
      </c>
      <c r="Q114" s="7" t="s">
        <v>359</v>
      </c>
      <c r="R114" s="7" t="s">
        <v>85</v>
      </c>
      <c r="S114" s="7" t="s">
        <v>37</v>
      </c>
      <c r="T114" s="10">
        <v>1.2065999999999999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51266</v>
      </c>
      <c r="F115" s="7" t="s">
        <v>366</v>
      </c>
      <c r="G115" s="7" t="s">
        <v>367</v>
      </c>
      <c r="H115" s="8">
        <v>44200</v>
      </c>
      <c r="I115" s="7">
        <v>36</v>
      </c>
      <c r="J115" s="7" t="s">
        <v>26</v>
      </c>
      <c r="K115" s="7" t="s">
        <v>342</v>
      </c>
      <c r="L115" s="7" t="s">
        <v>343</v>
      </c>
      <c r="M115" s="7">
        <v>2</v>
      </c>
      <c r="N115" s="9">
        <v>112674</v>
      </c>
      <c r="O115" s="7" t="s">
        <v>37</v>
      </c>
      <c r="P115" s="7" t="s">
        <v>30</v>
      </c>
      <c r="Q115" s="7" t="s">
        <v>359</v>
      </c>
      <c r="R115" s="7" t="s">
        <v>85</v>
      </c>
      <c r="S115" s="7" t="s">
        <v>37</v>
      </c>
      <c r="T115" s="10">
        <v>1.2065999999999999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62</v>
      </c>
      <c r="F116" s="7" t="s">
        <v>63</v>
      </c>
      <c r="G116" s="7" t="s">
        <v>367</v>
      </c>
      <c r="H116" s="8">
        <v>44200</v>
      </c>
      <c r="I116" s="7">
        <v>36</v>
      </c>
      <c r="J116" s="7" t="s">
        <v>26</v>
      </c>
      <c r="K116" s="7" t="s">
        <v>342</v>
      </c>
      <c r="L116" s="7" t="s">
        <v>343</v>
      </c>
      <c r="M116" s="7">
        <v>2</v>
      </c>
      <c r="N116" s="9">
        <v>6706</v>
      </c>
      <c r="O116" s="7" t="s">
        <v>64</v>
      </c>
      <c r="P116" s="7" t="s">
        <v>30</v>
      </c>
      <c r="Q116" s="7" t="s">
        <v>359</v>
      </c>
      <c r="R116" s="7" t="s">
        <v>85</v>
      </c>
      <c r="S116" s="7" t="s">
        <v>64</v>
      </c>
      <c r="T116" s="10">
        <v>1.2065999999999999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67</v>
      </c>
      <c r="F117" s="7" t="s">
        <v>68</v>
      </c>
      <c r="G117" s="7" t="s">
        <v>367</v>
      </c>
      <c r="H117" s="8">
        <v>44200</v>
      </c>
      <c r="I117" s="7">
        <v>36</v>
      </c>
      <c r="J117" s="7" t="s">
        <v>26</v>
      </c>
      <c r="K117" s="7" t="s">
        <v>342</v>
      </c>
      <c r="L117" s="7" t="s">
        <v>343</v>
      </c>
      <c r="M117" s="7">
        <v>2</v>
      </c>
      <c r="N117" s="9">
        <v>5714</v>
      </c>
      <c r="O117" s="7" t="s">
        <v>64</v>
      </c>
      <c r="P117" s="7" t="s">
        <v>30</v>
      </c>
      <c r="Q117" s="7" t="s">
        <v>359</v>
      </c>
      <c r="R117" s="7" t="s">
        <v>85</v>
      </c>
      <c r="S117" s="7" t="s">
        <v>64</v>
      </c>
      <c r="T117" s="10">
        <v>1.2065999999999999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47026</v>
      </c>
      <c r="F118" s="7" t="s">
        <v>368</v>
      </c>
      <c r="G118" s="7" t="s">
        <v>369</v>
      </c>
      <c r="H118" s="8">
        <v>44200</v>
      </c>
      <c r="I118" s="7">
        <v>36</v>
      </c>
      <c r="J118" s="7" t="s">
        <v>26</v>
      </c>
      <c r="K118" s="7" t="s">
        <v>370</v>
      </c>
      <c r="L118" s="7" t="s">
        <v>371</v>
      </c>
      <c r="M118" s="7">
        <v>2</v>
      </c>
      <c r="N118" s="9">
        <v>8304</v>
      </c>
      <c r="O118" s="7" t="s">
        <v>29</v>
      </c>
      <c r="P118" s="7" t="s">
        <v>30</v>
      </c>
      <c r="Q118" s="7" t="s">
        <v>359</v>
      </c>
      <c r="R118" s="7" t="s">
        <v>32</v>
      </c>
      <c r="S118" s="7" t="s">
        <v>29</v>
      </c>
      <c r="T118" s="10">
        <v>1.2065999999999999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40041</v>
      </c>
      <c r="F119" s="7" t="s">
        <v>372</v>
      </c>
      <c r="G119" s="7" t="s">
        <v>373</v>
      </c>
      <c r="H119" s="8">
        <v>44200</v>
      </c>
      <c r="I119" s="7">
        <v>36</v>
      </c>
      <c r="J119" s="7" t="s">
        <v>26</v>
      </c>
      <c r="K119" s="7" t="s">
        <v>374</v>
      </c>
      <c r="L119" s="7" t="s">
        <v>375</v>
      </c>
      <c r="M119" s="7">
        <v>1</v>
      </c>
      <c r="N119" s="9">
        <v>179084</v>
      </c>
      <c r="O119" s="7" t="s">
        <v>37</v>
      </c>
      <c r="P119" s="7" t="s">
        <v>30</v>
      </c>
      <c r="Q119" s="7" t="s">
        <v>359</v>
      </c>
      <c r="R119" s="7" t="s">
        <v>32</v>
      </c>
      <c r="S119" s="7" t="s">
        <v>37</v>
      </c>
      <c r="T119" s="10">
        <v>1.2065999999999999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376</v>
      </c>
      <c r="F120" s="7" t="s">
        <v>377</v>
      </c>
      <c r="G120" s="7" t="s">
        <v>373</v>
      </c>
      <c r="H120" s="8">
        <v>44200</v>
      </c>
      <c r="I120" s="7">
        <v>36</v>
      </c>
      <c r="J120" s="7" t="s">
        <v>26</v>
      </c>
      <c r="K120" s="7" t="s">
        <v>374</v>
      </c>
      <c r="L120" s="7" t="s">
        <v>375</v>
      </c>
      <c r="M120" s="7">
        <v>1</v>
      </c>
      <c r="N120" s="9">
        <v>6218</v>
      </c>
      <c r="O120" s="7" t="s">
        <v>64</v>
      </c>
      <c r="P120" s="7" t="s">
        <v>30</v>
      </c>
      <c r="Q120" s="7" t="s">
        <v>359</v>
      </c>
      <c r="R120" s="7" t="s">
        <v>32</v>
      </c>
      <c r="S120" s="7" t="s">
        <v>64</v>
      </c>
      <c r="T120" s="10">
        <v>1.2065999999999999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378</v>
      </c>
      <c r="F121" s="7" t="s">
        <v>379</v>
      </c>
      <c r="G121" s="7" t="s">
        <v>380</v>
      </c>
      <c r="H121" s="8">
        <v>44200</v>
      </c>
      <c r="I121" s="7">
        <v>36</v>
      </c>
      <c r="J121" s="7" t="s">
        <v>26</v>
      </c>
      <c r="K121" s="7" t="s">
        <v>381</v>
      </c>
      <c r="L121" s="7" t="s">
        <v>382</v>
      </c>
      <c r="M121" s="7">
        <v>1</v>
      </c>
      <c r="N121" s="9">
        <v>35168</v>
      </c>
      <c r="O121" s="7" t="s">
        <v>29</v>
      </c>
      <c r="P121" s="7" t="s">
        <v>30</v>
      </c>
      <c r="Q121" s="7" t="s">
        <v>359</v>
      </c>
      <c r="R121" s="7" t="s">
        <v>32</v>
      </c>
      <c r="S121" s="7" t="s">
        <v>29</v>
      </c>
      <c r="T121" s="10">
        <v>1.2065999999999999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8053</v>
      </c>
      <c r="F122" s="7" t="s">
        <v>383</v>
      </c>
      <c r="G122" s="7" t="s">
        <v>384</v>
      </c>
      <c r="H122" s="8">
        <v>44200</v>
      </c>
      <c r="I122" s="7">
        <v>36</v>
      </c>
      <c r="J122" s="7" t="s">
        <v>26</v>
      </c>
      <c r="K122" s="7" t="s">
        <v>370</v>
      </c>
      <c r="L122" s="7" t="s">
        <v>371</v>
      </c>
      <c r="M122" s="7">
        <v>2</v>
      </c>
      <c r="N122" s="9">
        <v>4764</v>
      </c>
      <c r="O122" s="7" t="s">
        <v>29</v>
      </c>
      <c r="P122" s="7" t="s">
        <v>30</v>
      </c>
      <c r="Q122" s="7" t="s">
        <v>359</v>
      </c>
      <c r="R122" s="7" t="s">
        <v>32</v>
      </c>
      <c r="S122" s="7" t="s">
        <v>29</v>
      </c>
      <c r="T122" s="10">
        <v>1.2065999999999999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14095</v>
      </c>
      <c r="F123" s="7" t="s">
        <v>385</v>
      </c>
      <c r="G123" s="7" t="s">
        <v>384</v>
      </c>
      <c r="H123" s="8">
        <v>44200</v>
      </c>
      <c r="I123" s="7">
        <v>36</v>
      </c>
      <c r="J123" s="7" t="s">
        <v>26</v>
      </c>
      <c r="K123" s="7" t="s">
        <v>370</v>
      </c>
      <c r="L123" s="7" t="s">
        <v>371</v>
      </c>
      <c r="M123" s="7">
        <v>1</v>
      </c>
      <c r="N123" s="9">
        <v>4403</v>
      </c>
      <c r="O123" s="7" t="s">
        <v>29</v>
      </c>
      <c r="P123" s="7" t="s">
        <v>30</v>
      </c>
      <c r="Q123" s="7" t="s">
        <v>359</v>
      </c>
      <c r="R123" s="7" t="s">
        <v>32</v>
      </c>
      <c r="S123" s="7" t="s">
        <v>29</v>
      </c>
      <c r="T123" s="10">
        <v>1.2065999999999999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386</v>
      </c>
      <c r="F124" s="7" t="s">
        <v>387</v>
      </c>
      <c r="G124" s="7" t="s">
        <v>384</v>
      </c>
      <c r="H124" s="8">
        <v>44200</v>
      </c>
      <c r="I124" s="7">
        <v>36</v>
      </c>
      <c r="J124" s="7" t="s">
        <v>26</v>
      </c>
      <c r="K124" s="7" t="s">
        <v>370</v>
      </c>
      <c r="L124" s="7" t="s">
        <v>371</v>
      </c>
      <c r="M124" s="7">
        <v>1</v>
      </c>
      <c r="N124" s="9">
        <v>28913</v>
      </c>
      <c r="O124" s="7" t="s">
        <v>29</v>
      </c>
      <c r="P124" s="7" t="s">
        <v>30</v>
      </c>
      <c r="Q124" s="7" t="s">
        <v>359</v>
      </c>
      <c r="R124" s="7" t="s">
        <v>32</v>
      </c>
      <c r="S124" s="7" t="s">
        <v>29</v>
      </c>
      <c r="T124" s="10">
        <v>1.2065999999999999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349</v>
      </c>
      <c r="F125" s="7" t="s">
        <v>323</v>
      </c>
      <c r="G125" s="7" t="s">
        <v>388</v>
      </c>
      <c r="H125" s="8">
        <v>44200</v>
      </c>
      <c r="I125" s="7">
        <v>36</v>
      </c>
      <c r="J125" s="7" t="s">
        <v>26</v>
      </c>
      <c r="K125" s="7" t="s">
        <v>370</v>
      </c>
      <c r="L125" s="7" t="s">
        <v>371</v>
      </c>
      <c r="M125" s="7">
        <v>1</v>
      </c>
      <c r="N125" s="9">
        <v>26395</v>
      </c>
      <c r="O125" s="7" t="s">
        <v>29</v>
      </c>
      <c r="P125" s="7" t="s">
        <v>30</v>
      </c>
      <c r="Q125" s="7" t="s">
        <v>359</v>
      </c>
      <c r="R125" s="7" t="s">
        <v>85</v>
      </c>
      <c r="S125" s="7" t="s">
        <v>29</v>
      </c>
      <c r="T125" s="10">
        <v>1.2065999999999999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40913</v>
      </c>
      <c r="F126" s="7" t="s">
        <v>389</v>
      </c>
      <c r="G126" s="7" t="s">
        <v>390</v>
      </c>
      <c r="H126" s="8">
        <v>44200</v>
      </c>
      <c r="I126" s="7">
        <v>36</v>
      </c>
      <c r="J126" s="7" t="s">
        <v>26</v>
      </c>
      <c r="K126" s="7" t="s">
        <v>391</v>
      </c>
      <c r="L126" s="7" t="s">
        <v>392</v>
      </c>
      <c r="M126" s="7">
        <v>4</v>
      </c>
      <c r="N126" s="9">
        <v>131564</v>
      </c>
      <c r="O126" s="7" t="s">
        <v>37</v>
      </c>
      <c r="P126" s="7" t="s">
        <v>30</v>
      </c>
      <c r="Q126" s="7" t="s">
        <v>359</v>
      </c>
      <c r="R126" s="7" t="s">
        <v>32</v>
      </c>
      <c r="S126" s="7" t="s">
        <v>37</v>
      </c>
      <c r="T126" s="10">
        <v>1.2065999999999999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62</v>
      </c>
      <c r="F127" s="7" t="s">
        <v>63</v>
      </c>
      <c r="G127" s="7" t="s">
        <v>390</v>
      </c>
      <c r="H127" s="8">
        <v>44200</v>
      </c>
      <c r="I127" s="7">
        <v>36</v>
      </c>
      <c r="J127" s="7" t="s">
        <v>26</v>
      </c>
      <c r="K127" s="7" t="s">
        <v>391</v>
      </c>
      <c r="L127" s="7" t="s">
        <v>392</v>
      </c>
      <c r="M127" s="7">
        <v>4</v>
      </c>
      <c r="N127" s="9">
        <v>13412</v>
      </c>
      <c r="O127" s="7" t="s">
        <v>64</v>
      </c>
      <c r="P127" s="7" t="s">
        <v>30</v>
      </c>
      <c r="Q127" s="7" t="s">
        <v>359</v>
      </c>
      <c r="R127" s="7" t="s">
        <v>32</v>
      </c>
      <c r="S127" s="7" t="s">
        <v>64</v>
      </c>
      <c r="T127" s="10">
        <v>1.2065999999999999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67</v>
      </c>
      <c r="F128" s="7" t="s">
        <v>68</v>
      </c>
      <c r="G128" s="7" t="s">
        <v>390</v>
      </c>
      <c r="H128" s="8">
        <v>44200</v>
      </c>
      <c r="I128" s="7">
        <v>36</v>
      </c>
      <c r="J128" s="7" t="s">
        <v>26</v>
      </c>
      <c r="K128" s="7" t="s">
        <v>391</v>
      </c>
      <c r="L128" s="7" t="s">
        <v>392</v>
      </c>
      <c r="M128" s="7">
        <v>4</v>
      </c>
      <c r="N128" s="9">
        <v>11428</v>
      </c>
      <c r="O128" s="7" t="s">
        <v>64</v>
      </c>
      <c r="P128" s="7" t="s">
        <v>30</v>
      </c>
      <c r="Q128" s="7" t="s">
        <v>359</v>
      </c>
      <c r="R128" s="7" t="s">
        <v>32</v>
      </c>
      <c r="S128" s="7" t="s">
        <v>64</v>
      </c>
      <c r="T128" s="10">
        <v>1.2065999999999999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393</v>
      </c>
      <c r="F129" s="7" t="s">
        <v>394</v>
      </c>
      <c r="G129" s="7" t="s">
        <v>390</v>
      </c>
      <c r="H129" s="8">
        <v>44200</v>
      </c>
      <c r="I129" s="7">
        <v>36</v>
      </c>
      <c r="J129" s="7" t="s">
        <v>26</v>
      </c>
      <c r="K129" s="7" t="s">
        <v>391</v>
      </c>
      <c r="L129" s="7" t="s">
        <v>392</v>
      </c>
      <c r="M129" s="7">
        <v>1</v>
      </c>
      <c r="N129" s="9">
        <v>9664</v>
      </c>
      <c r="O129" s="7" t="s">
        <v>64</v>
      </c>
      <c r="P129" s="7" t="s">
        <v>30</v>
      </c>
      <c r="Q129" s="7" t="s">
        <v>359</v>
      </c>
      <c r="R129" s="7" t="s">
        <v>32</v>
      </c>
      <c r="S129" s="7" t="s">
        <v>64</v>
      </c>
      <c r="T129" s="10">
        <v>1.2065999999999999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40153</v>
      </c>
      <c r="F130" s="7" t="s">
        <v>395</v>
      </c>
      <c r="G130" s="7" t="s">
        <v>396</v>
      </c>
      <c r="H130" s="8">
        <v>44200</v>
      </c>
      <c r="I130" s="7">
        <v>36</v>
      </c>
      <c r="J130" s="7" t="s">
        <v>26</v>
      </c>
      <c r="K130" s="7" t="s">
        <v>397</v>
      </c>
      <c r="L130" s="7" t="s">
        <v>398</v>
      </c>
      <c r="M130" s="7">
        <v>1</v>
      </c>
      <c r="N130" s="9">
        <v>15210</v>
      </c>
      <c r="O130" s="7" t="s">
        <v>37</v>
      </c>
      <c r="P130" s="7" t="s">
        <v>30</v>
      </c>
      <c r="Q130" s="7" t="s">
        <v>359</v>
      </c>
      <c r="R130" s="7" t="s">
        <v>32</v>
      </c>
      <c r="S130" s="7" t="s">
        <v>37</v>
      </c>
      <c r="T130" s="10">
        <v>1.2065999999999999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399</v>
      </c>
      <c r="F131" s="7" t="s">
        <v>400</v>
      </c>
      <c r="G131" s="7" t="s">
        <v>401</v>
      </c>
      <c r="H131" s="8">
        <v>44201</v>
      </c>
      <c r="I131" s="7">
        <v>36</v>
      </c>
      <c r="J131" s="7" t="s">
        <v>26</v>
      </c>
      <c r="K131" s="7" t="s">
        <v>402</v>
      </c>
      <c r="L131" s="7" t="s">
        <v>403</v>
      </c>
      <c r="M131" s="7">
        <v>1</v>
      </c>
      <c r="N131" s="9">
        <v>48874</v>
      </c>
      <c r="O131" s="7" t="s">
        <v>29</v>
      </c>
      <c r="P131" s="7" t="s">
        <v>30</v>
      </c>
      <c r="Q131" s="7" t="s">
        <v>359</v>
      </c>
      <c r="R131" s="7" t="s">
        <v>32</v>
      </c>
      <c r="S131" s="7" t="s">
        <v>29</v>
      </c>
      <c r="T131" s="10">
        <v>1.2065999999999999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89013</v>
      </c>
      <c r="F132" s="7" t="s">
        <v>404</v>
      </c>
      <c r="G132" s="7" t="s">
        <v>405</v>
      </c>
      <c r="H132" s="8">
        <v>44201</v>
      </c>
      <c r="I132" s="7">
        <v>36</v>
      </c>
      <c r="J132" s="7" t="s">
        <v>26</v>
      </c>
      <c r="K132" s="7" t="s">
        <v>406</v>
      </c>
      <c r="L132" s="7" t="s">
        <v>407</v>
      </c>
      <c r="M132" s="7">
        <v>1</v>
      </c>
      <c r="N132" s="9">
        <v>23313</v>
      </c>
      <c r="O132" s="7" t="s">
        <v>29</v>
      </c>
      <c r="P132" s="7" t="s">
        <v>30</v>
      </c>
      <c r="Q132" s="7" t="s">
        <v>359</v>
      </c>
      <c r="R132" s="7" t="s">
        <v>32</v>
      </c>
      <c r="S132" s="7" t="s">
        <v>29</v>
      </c>
      <c r="T132" s="10">
        <v>1.2065999999999999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50868</v>
      </c>
      <c r="F133" s="7" t="s">
        <v>113</v>
      </c>
      <c r="G133" s="7" t="s">
        <v>408</v>
      </c>
      <c r="H133" s="8">
        <v>44201</v>
      </c>
      <c r="I133" s="7">
        <v>36</v>
      </c>
      <c r="J133" s="7" t="s">
        <v>26</v>
      </c>
      <c r="K133" s="7" t="s">
        <v>362</v>
      </c>
      <c r="L133" s="7" t="s">
        <v>363</v>
      </c>
      <c r="M133" s="7">
        <v>2</v>
      </c>
      <c r="N133" s="9">
        <v>49902</v>
      </c>
      <c r="O133" s="7" t="s">
        <v>37</v>
      </c>
      <c r="P133" s="7" t="s">
        <v>30</v>
      </c>
      <c r="Q133" s="7" t="s">
        <v>359</v>
      </c>
      <c r="R133" s="7" t="s">
        <v>85</v>
      </c>
      <c r="S133" s="7" t="s">
        <v>37</v>
      </c>
      <c r="T133" s="10">
        <v>1.2065999999999999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62</v>
      </c>
      <c r="F134" s="7" t="s">
        <v>63</v>
      </c>
      <c r="G134" s="7" t="s">
        <v>408</v>
      </c>
      <c r="H134" s="8">
        <v>44201</v>
      </c>
      <c r="I134" s="7">
        <v>36</v>
      </c>
      <c r="J134" s="7" t="s">
        <v>26</v>
      </c>
      <c r="K134" s="7" t="s">
        <v>362</v>
      </c>
      <c r="L134" s="7" t="s">
        <v>363</v>
      </c>
      <c r="M134" s="7">
        <v>2</v>
      </c>
      <c r="N134" s="9">
        <v>6706</v>
      </c>
      <c r="O134" s="7" t="s">
        <v>64</v>
      </c>
      <c r="P134" s="7" t="s">
        <v>30</v>
      </c>
      <c r="Q134" s="7" t="s">
        <v>359</v>
      </c>
      <c r="R134" s="7" t="s">
        <v>85</v>
      </c>
      <c r="S134" s="7" t="s">
        <v>64</v>
      </c>
      <c r="T134" s="10">
        <v>1.2065999999999999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67</v>
      </c>
      <c r="F135" s="7" t="s">
        <v>68</v>
      </c>
      <c r="G135" s="7" t="s">
        <v>408</v>
      </c>
      <c r="H135" s="8">
        <v>44201</v>
      </c>
      <c r="I135" s="7">
        <v>36</v>
      </c>
      <c r="J135" s="7" t="s">
        <v>26</v>
      </c>
      <c r="K135" s="7" t="s">
        <v>362</v>
      </c>
      <c r="L135" s="7" t="s">
        <v>363</v>
      </c>
      <c r="M135" s="7">
        <v>2</v>
      </c>
      <c r="N135" s="9">
        <v>5714</v>
      </c>
      <c r="O135" s="7" t="s">
        <v>64</v>
      </c>
      <c r="P135" s="7" t="s">
        <v>30</v>
      </c>
      <c r="Q135" s="7" t="s">
        <v>359</v>
      </c>
      <c r="R135" s="7" t="s">
        <v>85</v>
      </c>
      <c r="S135" s="7" t="s">
        <v>64</v>
      </c>
      <c r="T135" s="10">
        <v>1.2065999999999999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409</v>
      </c>
      <c r="F136" s="7" t="s">
        <v>410</v>
      </c>
      <c r="G136" s="7" t="s">
        <v>411</v>
      </c>
      <c r="H136" s="8">
        <v>44201</v>
      </c>
      <c r="I136" s="7">
        <v>36</v>
      </c>
      <c r="J136" s="7" t="s">
        <v>26</v>
      </c>
      <c r="K136" s="7" t="s">
        <v>412</v>
      </c>
      <c r="L136" s="7" t="s">
        <v>413</v>
      </c>
      <c r="M136" s="7">
        <v>2</v>
      </c>
      <c r="N136" s="9">
        <v>17798</v>
      </c>
      <c r="O136" s="7" t="s">
        <v>29</v>
      </c>
      <c r="P136" s="7" t="s">
        <v>30</v>
      </c>
      <c r="Q136" s="7" t="s">
        <v>359</v>
      </c>
      <c r="R136" s="7" t="s">
        <v>32</v>
      </c>
      <c r="S136" s="7" t="s">
        <v>29</v>
      </c>
      <c r="T136" s="10">
        <v>1.2065999999999999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414</v>
      </c>
      <c r="F137" s="7" t="s">
        <v>415</v>
      </c>
      <c r="G137" s="7" t="s">
        <v>416</v>
      </c>
      <c r="H137" s="8">
        <v>44201</v>
      </c>
      <c r="I137" s="7">
        <v>36</v>
      </c>
      <c r="J137" s="7" t="s">
        <v>26</v>
      </c>
      <c r="K137" s="7" t="s">
        <v>417</v>
      </c>
      <c r="L137" s="7" t="s">
        <v>418</v>
      </c>
      <c r="M137" s="7">
        <v>1</v>
      </c>
      <c r="N137" s="9">
        <v>16079</v>
      </c>
      <c r="O137" s="7" t="s">
        <v>29</v>
      </c>
      <c r="P137" s="7" t="s">
        <v>30</v>
      </c>
      <c r="Q137" s="7" t="s">
        <v>359</v>
      </c>
      <c r="R137" s="7" t="s">
        <v>32</v>
      </c>
      <c r="S137" s="7" t="s">
        <v>29</v>
      </c>
      <c r="T137" s="10">
        <v>1.2065999999999999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419</v>
      </c>
      <c r="F138" s="7" t="s">
        <v>291</v>
      </c>
      <c r="G138" s="7" t="s">
        <v>416</v>
      </c>
      <c r="H138" s="8">
        <v>44201</v>
      </c>
      <c r="I138" s="7">
        <v>36</v>
      </c>
      <c r="J138" s="7" t="s">
        <v>26</v>
      </c>
      <c r="K138" s="7" t="s">
        <v>417</v>
      </c>
      <c r="L138" s="7" t="s">
        <v>418</v>
      </c>
      <c r="M138" s="7">
        <v>2</v>
      </c>
      <c r="N138" s="9">
        <v>16790</v>
      </c>
      <c r="O138" s="7" t="s">
        <v>29</v>
      </c>
      <c r="P138" s="7" t="s">
        <v>30</v>
      </c>
      <c r="Q138" s="7" t="s">
        <v>359</v>
      </c>
      <c r="R138" s="7" t="s">
        <v>32</v>
      </c>
      <c r="S138" s="7" t="s">
        <v>29</v>
      </c>
      <c r="T138" s="10">
        <v>1.2065999999999999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420</v>
      </c>
      <c r="F139" s="7" t="s">
        <v>421</v>
      </c>
      <c r="G139" s="7" t="s">
        <v>422</v>
      </c>
      <c r="H139" s="8">
        <v>44201</v>
      </c>
      <c r="I139" s="7">
        <v>36</v>
      </c>
      <c r="J139" s="7" t="s">
        <v>26</v>
      </c>
      <c r="K139" s="7" t="s">
        <v>423</v>
      </c>
      <c r="L139" s="7" t="s">
        <v>424</v>
      </c>
      <c r="M139" s="7">
        <v>1</v>
      </c>
      <c r="N139" s="9">
        <v>45782</v>
      </c>
      <c r="O139" s="7" t="s">
        <v>29</v>
      </c>
      <c r="P139" s="7" t="s">
        <v>30</v>
      </c>
      <c r="Q139" s="7" t="s">
        <v>359</v>
      </c>
      <c r="R139" s="7" t="s">
        <v>32</v>
      </c>
      <c r="S139" s="7" t="s">
        <v>29</v>
      </c>
      <c r="T139" s="10">
        <v>1.2065999999999999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425</v>
      </c>
      <c r="F140" s="7" t="s">
        <v>426</v>
      </c>
      <c r="G140" s="7" t="s">
        <v>427</v>
      </c>
      <c r="H140" s="8">
        <v>44201</v>
      </c>
      <c r="I140" s="7">
        <v>36</v>
      </c>
      <c r="J140" s="7" t="s">
        <v>26</v>
      </c>
      <c r="K140" s="7" t="s">
        <v>428</v>
      </c>
      <c r="L140" s="7" t="s">
        <v>429</v>
      </c>
      <c r="M140" s="7">
        <v>1</v>
      </c>
      <c r="N140" s="9">
        <v>41168</v>
      </c>
      <c r="O140" s="7" t="s">
        <v>29</v>
      </c>
      <c r="P140" s="7" t="s">
        <v>30</v>
      </c>
      <c r="Q140" s="7" t="s">
        <v>359</v>
      </c>
      <c r="R140" s="7" t="s">
        <v>32</v>
      </c>
      <c r="S140" s="7" t="s">
        <v>29</v>
      </c>
      <c r="T140" s="10">
        <v>1.2065999999999999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57</v>
      </c>
      <c r="F141" s="7" t="s">
        <v>430</v>
      </c>
      <c r="G141" s="7" t="s">
        <v>431</v>
      </c>
      <c r="H141" s="8">
        <v>44201</v>
      </c>
      <c r="I141" s="7">
        <v>36</v>
      </c>
      <c r="J141" s="7" t="s">
        <v>26</v>
      </c>
      <c r="K141" s="7" t="s">
        <v>432</v>
      </c>
      <c r="L141" s="7" t="s">
        <v>433</v>
      </c>
      <c r="M141" s="7">
        <v>2</v>
      </c>
      <c r="N141" s="9">
        <v>65530</v>
      </c>
      <c r="O141" s="7" t="s">
        <v>42</v>
      </c>
      <c r="P141" s="7" t="s">
        <v>30</v>
      </c>
      <c r="Q141" s="7" t="s">
        <v>359</v>
      </c>
      <c r="R141" s="7" t="s">
        <v>32</v>
      </c>
      <c r="S141" s="7" t="s">
        <v>37</v>
      </c>
      <c r="T141" s="10">
        <v>1.2065999999999999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51259</v>
      </c>
      <c r="F142" s="7" t="s">
        <v>434</v>
      </c>
      <c r="G142" s="7" t="s">
        <v>435</v>
      </c>
      <c r="H142" s="8">
        <v>44201</v>
      </c>
      <c r="I142" s="7">
        <v>36</v>
      </c>
      <c r="J142" s="7" t="s">
        <v>26</v>
      </c>
      <c r="K142" s="7" t="s">
        <v>436</v>
      </c>
      <c r="L142" s="7" t="s">
        <v>437</v>
      </c>
      <c r="M142" s="7">
        <v>4</v>
      </c>
      <c r="N142" s="9">
        <v>134932</v>
      </c>
      <c r="O142" s="7" t="s">
        <v>37</v>
      </c>
      <c r="P142" s="7" t="s">
        <v>30</v>
      </c>
      <c r="Q142" s="7" t="s">
        <v>359</v>
      </c>
      <c r="R142" s="7" t="s">
        <v>85</v>
      </c>
      <c r="S142" s="7" t="s">
        <v>37</v>
      </c>
      <c r="T142" s="10">
        <v>1.2065999999999999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3200</v>
      </c>
      <c r="F143" s="7" t="s">
        <v>38</v>
      </c>
      <c r="G143" s="7" t="s">
        <v>438</v>
      </c>
      <c r="H143" s="8">
        <v>44201</v>
      </c>
      <c r="I143" s="7">
        <v>36</v>
      </c>
      <c r="J143" s="7" t="s">
        <v>26</v>
      </c>
      <c r="K143" s="7" t="s">
        <v>439</v>
      </c>
      <c r="L143" s="7" t="s">
        <v>440</v>
      </c>
      <c r="M143" s="7">
        <v>2</v>
      </c>
      <c r="N143" s="9">
        <v>73932</v>
      </c>
      <c r="O143" s="7" t="s">
        <v>42</v>
      </c>
      <c r="P143" s="7" t="s">
        <v>30</v>
      </c>
      <c r="Q143" s="7" t="s">
        <v>359</v>
      </c>
      <c r="R143" s="7" t="s">
        <v>32</v>
      </c>
      <c r="S143" s="7" t="s">
        <v>37</v>
      </c>
      <c r="T143" s="10">
        <v>1.2065999999999999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4292</v>
      </c>
      <c r="F144" s="7" t="s">
        <v>441</v>
      </c>
      <c r="G144" s="7" t="s">
        <v>438</v>
      </c>
      <c r="H144" s="8">
        <v>44201</v>
      </c>
      <c r="I144" s="7">
        <v>36</v>
      </c>
      <c r="J144" s="7" t="s">
        <v>26</v>
      </c>
      <c r="K144" s="7" t="s">
        <v>439</v>
      </c>
      <c r="L144" s="7" t="s">
        <v>440</v>
      </c>
      <c r="M144" s="7">
        <v>1</v>
      </c>
      <c r="N144" s="9">
        <v>35286</v>
      </c>
      <c r="O144" s="7" t="s">
        <v>42</v>
      </c>
      <c r="P144" s="7" t="s">
        <v>30</v>
      </c>
      <c r="Q144" s="7" t="s">
        <v>359</v>
      </c>
      <c r="R144" s="7" t="s">
        <v>32</v>
      </c>
      <c r="S144" s="7" t="s">
        <v>37</v>
      </c>
      <c r="T144" s="10">
        <v>1.2065999999999999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10626</v>
      </c>
      <c r="F145" s="7" t="s">
        <v>442</v>
      </c>
      <c r="G145" s="7" t="s">
        <v>438</v>
      </c>
      <c r="H145" s="8">
        <v>44201</v>
      </c>
      <c r="I145" s="7">
        <v>36</v>
      </c>
      <c r="J145" s="7" t="s">
        <v>26</v>
      </c>
      <c r="K145" s="7" t="s">
        <v>439</v>
      </c>
      <c r="L145" s="7" t="s">
        <v>440</v>
      </c>
      <c r="M145" s="7">
        <v>2</v>
      </c>
      <c r="N145" s="9">
        <v>21832</v>
      </c>
      <c r="O145" s="7" t="s">
        <v>29</v>
      </c>
      <c r="P145" s="7" t="s">
        <v>30</v>
      </c>
      <c r="Q145" s="7" t="s">
        <v>359</v>
      </c>
      <c r="R145" s="7" t="s">
        <v>32</v>
      </c>
      <c r="S145" s="7" t="s">
        <v>29</v>
      </c>
      <c r="T145" s="10">
        <v>1.2065999999999999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10517</v>
      </c>
      <c r="F146" s="7" t="s">
        <v>443</v>
      </c>
      <c r="G146" s="7" t="s">
        <v>438</v>
      </c>
      <c r="H146" s="8">
        <v>44201</v>
      </c>
      <c r="I146" s="7">
        <v>36</v>
      </c>
      <c r="J146" s="7" t="s">
        <v>26</v>
      </c>
      <c r="K146" s="7" t="s">
        <v>439</v>
      </c>
      <c r="L146" s="7" t="s">
        <v>440</v>
      </c>
      <c r="M146" s="7">
        <v>1</v>
      </c>
      <c r="N146" s="9">
        <v>13437</v>
      </c>
      <c r="O146" s="7" t="s">
        <v>29</v>
      </c>
      <c r="P146" s="7" t="s">
        <v>30</v>
      </c>
      <c r="Q146" s="7" t="s">
        <v>359</v>
      </c>
      <c r="R146" s="7" t="s">
        <v>32</v>
      </c>
      <c r="S146" s="7" t="s">
        <v>29</v>
      </c>
      <c r="T146" s="10">
        <v>1.2065999999999999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10616</v>
      </c>
      <c r="F147" s="7" t="s">
        <v>442</v>
      </c>
      <c r="G147" s="7" t="s">
        <v>438</v>
      </c>
      <c r="H147" s="8">
        <v>44201</v>
      </c>
      <c r="I147" s="7">
        <v>36</v>
      </c>
      <c r="J147" s="7" t="s">
        <v>26</v>
      </c>
      <c r="K147" s="7" t="s">
        <v>439</v>
      </c>
      <c r="L147" s="7" t="s">
        <v>440</v>
      </c>
      <c r="M147" s="7">
        <v>1</v>
      </c>
      <c r="N147" s="9">
        <v>10504</v>
      </c>
      <c r="O147" s="7" t="s">
        <v>29</v>
      </c>
      <c r="P147" s="7" t="s">
        <v>30</v>
      </c>
      <c r="Q147" s="7" t="s">
        <v>359</v>
      </c>
      <c r="R147" s="7" t="s">
        <v>32</v>
      </c>
      <c r="S147" s="7" t="s">
        <v>29</v>
      </c>
      <c r="T147" s="10">
        <v>1.2065999999999999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40430</v>
      </c>
      <c r="F148" s="7" t="s">
        <v>444</v>
      </c>
      <c r="G148" s="7" t="s">
        <v>445</v>
      </c>
      <c r="H148" s="8">
        <v>44201</v>
      </c>
      <c r="I148" s="7">
        <v>36</v>
      </c>
      <c r="J148" s="7" t="s">
        <v>26</v>
      </c>
      <c r="K148" s="7" t="s">
        <v>356</v>
      </c>
      <c r="L148" s="7" t="s">
        <v>357</v>
      </c>
      <c r="M148" s="7">
        <v>2</v>
      </c>
      <c r="N148" s="9">
        <v>55786</v>
      </c>
      <c r="O148" s="7" t="s">
        <v>37</v>
      </c>
      <c r="P148" s="7" t="s">
        <v>30</v>
      </c>
      <c r="Q148" s="7" t="s">
        <v>359</v>
      </c>
      <c r="R148" s="7" t="s">
        <v>85</v>
      </c>
      <c r="S148" s="7" t="s">
        <v>37</v>
      </c>
      <c r="T148" s="10">
        <v>1.2065999999999999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446</v>
      </c>
      <c r="F149" s="7" t="s">
        <v>44</v>
      </c>
      <c r="G149" s="7" t="s">
        <v>447</v>
      </c>
      <c r="H149" s="8">
        <v>44202</v>
      </c>
      <c r="I149" s="7">
        <v>36</v>
      </c>
      <c r="J149" s="7" t="s">
        <v>26</v>
      </c>
      <c r="K149" s="7" t="s">
        <v>448</v>
      </c>
      <c r="L149" s="7" t="s">
        <v>449</v>
      </c>
      <c r="M149" s="7">
        <v>2</v>
      </c>
      <c r="N149" s="9">
        <v>11042</v>
      </c>
      <c r="O149" s="7" t="s">
        <v>29</v>
      </c>
      <c r="P149" s="7" t="s">
        <v>30</v>
      </c>
      <c r="Q149" s="7" t="s">
        <v>359</v>
      </c>
      <c r="R149" s="7" t="s">
        <v>32</v>
      </c>
      <c r="S149" s="7" t="s">
        <v>29</v>
      </c>
      <c r="T149" s="10">
        <v>1.2065999999999999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47614</v>
      </c>
      <c r="F150" s="7" t="s">
        <v>327</v>
      </c>
      <c r="G150" s="7" t="s">
        <v>450</v>
      </c>
      <c r="H150" s="8">
        <v>44202</v>
      </c>
      <c r="I150" s="7">
        <v>36</v>
      </c>
      <c r="J150" s="7" t="s">
        <v>26</v>
      </c>
      <c r="K150" s="7" t="s">
        <v>73</v>
      </c>
      <c r="L150" s="7" t="s">
        <v>74</v>
      </c>
      <c r="M150" s="7">
        <v>4</v>
      </c>
      <c r="N150" s="9">
        <v>347868</v>
      </c>
      <c r="O150" s="7" t="s">
        <v>37</v>
      </c>
      <c r="P150" s="7" t="s">
        <v>30</v>
      </c>
      <c r="Q150" s="7" t="s">
        <v>359</v>
      </c>
      <c r="R150" s="7" t="s">
        <v>32</v>
      </c>
      <c r="S150" s="7" t="s">
        <v>37</v>
      </c>
      <c r="T150" s="10">
        <v>1.2065999999999999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2099</v>
      </c>
      <c r="F151" s="7" t="s">
        <v>451</v>
      </c>
      <c r="G151" s="7" t="s">
        <v>452</v>
      </c>
      <c r="H151" s="8">
        <v>44202</v>
      </c>
      <c r="I151" s="7">
        <v>36</v>
      </c>
      <c r="J151" s="7" t="s">
        <v>26</v>
      </c>
      <c r="K151" s="7" t="s">
        <v>453</v>
      </c>
      <c r="L151" s="7" t="s">
        <v>454</v>
      </c>
      <c r="M151" s="7">
        <v>2</v>
      </c>
      <c r="N151" s="9">
        <v>81414</v>
      </c>
      <c r="O151" s="7" t="s">
        <v>29</v>
      </c>
      <c r="P151" s="7" t="s">
        <v>30</v>
      </c>
      <c r="Q151" s="7" t="s">
        <v>359</v>
      </c>
      <c r="R151" s="7" t="s">
        <v>32</v>
      </c>
      <c r="S151" s="7" t="s">
        <v>29</v>
      </c>
      <c r="T151" s="10">
        <v>1.2065999999999999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47588</v>
      </c>
      <c r="F152" s="7" t="s">
        <v>455</v>
      </c>
      <c r="G152" s="7" t="s">
        <v>456</v>
      </c>
      <c r="H152" s="8">
        <v>44202</v>
      </c>
      <c r="I152" s="7">
        <v>36</v>
      </c>
      <c r="J152" s="7" t="s">
        <v>26</v>
      </c>
      <c r="K152" s="7" t="s">
        <v>457</v>
      </c>
      <c r="L152" s="7" t="s">
        <v>458</v>
      </c>
      <c r="M152" s="7">
        <v>2</v>
      </c>
      <c r="N152" s="9">
        <v>325898</v>
      </c>
      <c r="O152" s="7" t="s">
        <v>37</v>
      </c>
      <c r="P152" s="7" t="s">
        <v>30</v>
      </c>
      <c r="Q152" s="7" t="s">
        <v>359</v>
      </c>
      <c r="R152" s="7" t="s">
        <v>32</v>
      </c>
      <c r="S152" s="7" t="s">
        <v>37</v>
      </c>
      <c r="T152" s="10">
        <v>1.2065999999999999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376</v>
      </c>
      <c r="F153" s="7" t="s">
        <v>377</v>
      </c>
      <c r="G153" s="7" t="s">
        <v>456</v>
      </c>
      <c r="H153" s="8">
        <v>44202</v>
      </c>
      <c r="I153" s="7">
        <v>36</v>
      </c>
      <c r="J153" s="7" t="s">
        <v>26</v>
      </c>
      <c r="K153" s="7" t="s">
        <v>457</v>
      </c>
      <c r="L153" s="7" t="s">
        <v>458</v>
      </c>
      <c r="M153" s="7">
        <v>2</v>
      </c>
      <c r="N153" s="9">
        <v>12436</v>
      </c>
      <c r="O153" s="7" t="s">
        <v>64</v>
      </c>
      <c r="P153" s="7" t="s">
        <v>30</v>
      </c>
      <c r="Q153" s="7" t="s">
        <v>359</v>
      </c>
      <c r="R153" s="7" t="s">
        <v>32</v>
      </c>
      <c r="S153" s="7" t="s">
        <v>64</v>
      </c>
      <c r="T153" s="10">
        <v>1.2065999999999999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40038</v>
      </c>
      <c r="F154" s="7" t="s">
        <v>364</v>
      </c>
      <c r="G154" s="7" t="s">
        <v>459</v>
      </c>
      <c r="H154" s="8">
        <v>44202</v>
      </c>
      <c r="I154" s="7">
        <v>36</v>
      </c>
      <c r="J154" s="7" t="s">
        <v>26</v>
      </c>
      <c r="K154" s="7" t="s">
        <v>362</v>
      </c>
      <c r="L154" s="7" t="s">
        <v>363</v>
      </c>
      <c r="M154" s="7">
        <v>2</v>
      </c>
      <c r="N154" s="9">
        <v>309630</v>
      </c>
      <c r="O154" s="7" t="s">
        <v>37</v>
      </c>
      <c r="P154" s="7" t="s">
        <v>30</v>
      </c>
      <c r="Q154" s="7" t="s">
        <v>359</v>
      </c>
      <c r="R154" s="7" t="s">
        <v>85</v>
      </c>
      <c r="S154" s="7" t="s">
        <v>37</v>
      </c>
      <c r="T154" s="10">
        <v>1.2065999999999999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10483</v>
      </c>
      <c r="F155" s="7" t="s">
        <v>460</v>
      </c>
      <c r="G155" s="7" t="s">
        <v>461</v>
      </c>
      <c r="H155" s="8">
        <v>44202</v>
      </c>
      <c r="I155" s="7">
        <v>36</v>
      </c>
      <c r="J155" s="7" t="s">
        <v>26</v>
      </c>
      <c r="K155" s="7" t="s">
        <v>462</v>
      </c>
      <c r="L155" s="7" t="s">
        <v>463</v>
      </c>
      <c r="M155" s="7">
        <v>1</v>
      </c>
      <c r="N155" s="9">
        <v>41831</v>
      </c>
      <c r="O155" s="7" t="s">
        <v>29</v>
      </c>
      <c r="P155" s="7" t="s">
        <v>30</v>
      </c>
      <c r="Q155" s="7" t="s">
        <v>359</v>
      </c>
      <c r="R155" s="7" t="s">
        <v>32</v>
      </c>
      <c r="S155" s="7" t="s">
        <v>29</v>
      </c>
      <c r="T155" s="10">
        <v>1.2065999999999999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27122</v>
      </c>
      <c r="F156" s="7" t="s">
        <v>44</v>
      </c>
      <c r="G156" s="7" t="s">
        <v>461</v>
      </c>
      <c r="H156" s="8">
        <v>44202</v>
      </c>
      <c r="I156" s="7">
        <v>36</v>
      </c>
      <c r="J156" s="7" t="s">
        <v>26</v>
      </c>
      <c r="K156" s="7" t="s">
        <v>462</v>
      </c>
      <c r="L156" s="7" t="s">
        <v>463</v>
      </c>
      <c r="M156" s="7">
        <v>1</v>
      </c>
      <c r="N156" s="9">
        <v>3613</v>
      </c>
      <c r="O156" s="7" t="s">
        <v>29</v>
      </c>
      <c r="P156" s="7" t="s">
        <v>30</v>
      </c>
      <c r="Q156" s="7" t="s">
        <v>359</v>
      </c>
      <c r="R156" s="7" t="s">
        <v>32</v>
      </c>
      <c r="S156" s="7" t="s">
        <v>29</v>
      </c>
      <c r="T156" s="10">
        <v>1.2065999999999999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4276</v>
      </c>
      <c r="F157" s="7" t="s">
        <v>56</v>
      </c>
      <c r="G157" s="7" t="s">
        <v>461</v>
      </c>
      <c r="H157" s="8">
        <v>44202</v>
      </c>
      <c r="I157" s="7">
        <v>36</v>
      </c>
      <c r="J157" s="7" t="s">
        <v>26</v>
      </c>
      <c r="K157" s="7" t="s">
        <v>462</v>
      </c>
      <c r="L157" s="7" t="s">
        <v>463</v>
      </c>
      <c r="M157" s="7">
        <v>1</v>
      </c>
      <c r="N157" s="9">
        <v>35286</v>
      </c>
      <c r="O157" s="7" t="s">
        <v>42</v>
      </c>
      <c r="P157" s="7" t="s">
        <v>30</v>
      </c>
      <c r="Q157" s="7" t="s">
        <v>359</v>
      </c>
      <c r="R157" s="7" t="s">
        <v>32</v>
      </c>
      <c r="S157" s="7" t="s">
        <v>37</v>
      </c>
      <c r="T157" s="10">
        <v>1.2065999999999999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464</v>
      </c>
      <c r="F158" s="7" t="s">
        <v>465</v>
      </c>
      <c r="G158" s="7" t="s">
        <v>466</v>
      </c>
      <c r="H158" s="8">
        <v>44202</v>
      </c>
      <c r="I158" s="7">
        <v>36</v>
      </c>
      <c r="J158" s="7" t="s">
        <v>26</v>
      </c>
      <c r="K158" s="7" t="s">
        <v>467</v>
      </c>
      <c r="L158" s="7" t="s">
        <v>468</v>
      </c>
      <c r="M158" s="7">
        <v>1</v>
      </c>
      <c r="N158" s="9">
        <v>2815</v>
      </c>
      <c r="O158" s="7" t="s">
        <v>29</v>
      </c>
      <c r="P158" s="7" t="s">
        <v>30</v>
      </c>
      <c r="Q158" s="7" t="s">
        <v>359</v>
      </c>
      <c r="R158" s="7" t="s">
        <v>32</v>
      </c>
      <c r="S158" s="7" t="s">
        <v>29</v>
      </c>
      <c r="T158" s="10">
        <v>1.2065999999999999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57</v>
      </c>
      <c r="F159" s="7" t="s">
        <v>430</v>
      </c>
      <c r="G159" s="7" t="s">
        <v>469</v>
      </c>
      <c r="H159" s="8">
        <v>44202</v>
      </c>
      <c r="I159" s="7">
        <v>36</v>
      </c>
      <c r="J159" s="7" t="s">
        <v>26</v>
      </c>
      <c r="K159" s="7" t="s">
        <v>470</v>
      </c>
      <c r="L159" s="7" t="s">
        <v>471</v>
      </c>
      <c r="M159" s="7">
        <v>2</v>
      </c>
      <c r="N159" s="9">
        <v>65530</v>
      </c>
      <c r="O159" s="7" t="s">
        <v>42</v>
      </c>
      <c r="P159" s="7" t="s">
        <v>30</v>
      </c>
      <c r="Q159" s="7" t="s">
        <v>359</v>
      </c>
      <c r="R159" s="7" t="s">
        <v>32</v>
      </c>
      <c r="S159" s="7" t="s">
        <v>37</v>
      </c>
      <c r="T159" s="10">
        <v>1.2065999999999999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3200</v>
      </c>
      <c r="F160" s="7" t="s">
        <v>38</v>
      </c>
      <c r="G160" s="7" t="s">
        <v>472</v>
      </c>
      <c r="H160" s="8">
        <v>44203</v>
      </c>
      <c r="I160" s="7">
        <v>36</v>
      </c>
      <c r="J160" s="7" t="s">
        <v>26</v>
      </c>
      <c r="K160" s="7" t="s">
        <v>473</v>
      </c>
      <c r="L160" s="7" t="s">
        <v>474</v>
      </c>
      <c r="M160" s="7">
        <v>2</v>
      </c>
      <c r="N160" s="9">
        <v>73932</v>
      </c>
      <c r="O160" s="7" t="s">
        <v>42</v>
      </c>
      <c r="P160" s="7" t="s">
        <v>30</v>
      </c>
      <c r="Q160" s="7" t="s">
        <v>359</v>
      </c>
      <c r="R160" s="7" t="s">
        <v>32</v>
      </c>
      <c r="S160" s="7" t="s">
        <v>37</v>
      </c>
      <c r="T160" s="10">
        <v>1.2065999999999999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475</v>
      </c>
      <c r="F161" s="7" t="s">
        <v>476</v>
      </c>
      <c r="G161" s="7" t="s">
        <v>477</v>
      </c>
      <c r="H161" s="8">
        <v>44203</v>
      </c>
      <c r="I161" s="7">
        <v>36</v>
      </c>
      <c r="J161" s="7" t="s">
        <v>26</v>
      </c>
      <c r="K161" s="7" t="s">
        <v>473</v>
      </c>
      <c r="L161" s="7" t="s">
        <v>474</v>
      </c>
      <c r="M161" s="7">
        <v>1</v>
      </c>
      <c r="N161" s="9">
        <v>39496</v>
      </c>
      <c r="O161" s="7" t="s">
        <v>29</v>
      </c>
      <c r="P161" s="7" t="s">
        <v>30</v>
      </c>
      <c r="Q161" s="7" t="s">
        <v>359</v>
      </c>
      <c r="R161" s="7" t="s">
        <v>32</v>
      </c>
      <c r="S161" s="7" t="s">
        <v>29</v>
      </c>
      <c r="T161" s="10">
        <v>1.2065999999999999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10719</v>
      </c>
      <c r="F162" s="7" t="s">
        <v>478</v>
      </c>
      <c r="G162" s="7" t="s">
        <v>477</v>
      </c>
      <c r="H162" s="8">
        <v>44203</v>
      </c>
      <c r="I162" s="7">
        <v>36</v>
      </c>
      <c r="J162" s="7" t="s">
        <v>26</v>
      </c>
      <c r="K162" s="7" t="s">
        <v>473</v>
      </c>
      <c r="L162" s="7" t="s">
        <v>474</v>
      </c>
      <c r="M162" s="7">
        <v>1</v>
      </c>
      <c r="N162" s="9">
        <v>33716</v>
      </c>
      <c r="O162" s="7" t="s">
        <v>29</v>
      </c>
      <c r="P162" s="7" t="s">
        <v>30</v>
      </c>
      <c r="Q162" s="7" t="s">
        <v>359</v>
      </c>
      <c r="R162" s="7" t="s">
        <v>32</v>
      </c>
      <c r="S162" s="7" t="s">
        <v>29</v>
      </c>
      <c r="T162" s="10">
        <v>1.2065999999999999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10626</v>
      </c>
      <c r="F163" s="7" t="s">
        <v>442</v>
      </c>
      <c r="G163" s="7" t="s">
        <v>477</v>
      </c>
      <c r="H163" s="8">
        <v>44203</v>
      </c>
      <c r="I163" s="7">
        <v>36</v>
      </c>
      <c r="J163" s="7" t="s">
        <v>26</v>
      </c>
      <c r="K163" s="7" t="s">
        <v>473</v>
      </c>
      <c r="L163" s="7" t="s">
        <v>474</v>
      </c>
      <c r="M163" s="7">
        <v>2</v>
      </c>
      <c r="N163" s="9">
        <v>21832</v>
      </c>
      <c r="O163" s="7" t="s">
        <v>29</v>
      </c>
      <c r="P163" s="7" t="s">
        <v>30</v>
      </c>
      <c r="Q163" s="7" t="s">
        <v>359</v>
      </c>
      <c r="R163" s="7" t="s">
        <v>32</v>
      </c>
      <c r="S163" s="7" t="s">
        <v>29</v>
      </c>
      <c r="T163" s="10">
        <v>1.2065999999999999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479</v>
      </c>
      <c r="F164" s="7" t="s">
        <v>480</v>
      </c>
      <c r="G164" s="7" t="s">
        <v>477</v>
      </c>
      <c r="H164" s="8">
        <v>44203</v>
      </c>
      <c r="I164" s="7">
        <v>36</v>
      </c>
      <c r="J164" s="7" t="s">
        <v>26</v>
      </c>
      <c r="K164" s="7" t="s">
        <v>473</v>
      </c>
      <c r="L164" s="7" t="s">
        <v>474</v>
      </c>
      <c r="M164" s="7">
        <v>1</v>
      </c>
      <c r="N164" s="9">
        <v>10076</v>
      </c>
      <c r="O164" s="7" t="s">
        <v>29</v>
      </c>
      <c r="P164" s="7" t="s">
        <v>30</v>
      </c>
      <c r="Q164" s="7" t="s">
        <v>359</v>
      </c>
      <c r="R164" s="7" t="s">
        <v>32</v>
      </c>
      <c r="S164" s="7" t="s">
        <v>29</v>
      </c>
      <c r="T164" s="10">
        <v>1.2065999999999999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10426</v>
      </c>
      <c r="F165" s="7" t="s">
        <v>460</v>
      </c>
      <c r="G165" s="7" t="s">
        <v>481</v>
      </c>
      <c r="H165" s="8">
        <v>44203</v>
      </c>
      <c r="I165" s="7">
        <v>36</v>
      </c>
      <c r="J165" s="7" t="s">
        <v>26</v>
      </c>
      <c r="K165" s="7" t="s">
        <v>482</v>
      </c>
      <c r="L165" s="7" t="s">
        <v>483</v>
      </c>
      <c r="M165" s="7">
        <v>1</v>
      </c>
      <c r="N165" s="9">
        <v>41176</v>
      </c>
      <c r="O165" s="7" t="s">
        <v>29</v>
      </c>
      <c r="P165" s="7" t="s">
        <v>30</v>
      </c>
      <c r="Q165" s="7" t="s">
        <v>359</v>
      </c>
      <c r="R165" s="7" t="s">
        <v>32</v>
      </c>
      <c r="S165" s="7" t="s">
        <v>29</v>
      </c>
      <c r="T165" s="10">
        <v>1.2065999999999999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484</v>
      </c>
      <c r="F166" s="7" t="s">
        <v>485</v>
      </c>
      <c r="G166" s="7" t="s">
        <v>486</v>
      </c>
      <c r="H166" s="8">
        <v>44203</v>
      </c>
      <c r="I166" s="7">
        <v>36</v>
      </c>
      <c r="J166" s="7" t="s">
        <v>26</v>
      </c>
      <c r="K166" s="7" t="s">
        <v>482</v>
      </c>
      <c r="L166" s="7" t="s">
        <v>483</v>
      </c>
      <c r="M166" s="7">
        <v>1</v>
      </c>
      <c r="N166" s="9">
        <v>505860</v>
      </c>
      <c r="O166" s="7" t="s">
        <v>29</v>
      </c>
      <c r="P166" s="7" t="s">
        <v>30</v>
      </c>
      <c r="Q166" s="7" t="s">
        <v>359</v>
      </c>
      <c r="R166" s="7" t="s">
        <v>32</v>
      </c>
      <c r="S166" s="7" t="s">
        <v>37</v>
      </c>
      <c r="T166" s="10">
        <v>1.2065999999999999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63118</v>
      </c>
      <c r="F167" s="7" t="s">
        <v>487</v>
      </c>
      <c r="G167" s="7" t="s">
        <v>488</v>
      </c>
      <c r="H167" s="8">
        <v>44203</v>
      </c>
      <c r="I167" s="7">
        <v>36</v>
      </c>
      <c r="J167" s="7" t="s">
        <v>26</v>
      </c>
      <c r="K167" s="7" t="s">
        <v>356</v>
      </c>
      <c r="L167" s="7" t="s">
        <v>357</v>
      </c>
      <c r="M167" s="7">
        <v>1</v>
      </c>
      <c r="N167" s="9">
        <v>67850</v>
      </c>
      <c r="O167" s="7" t="s">
        <v>29</v>
      </c>
      <c r="P167" s="7" t="s">
        <v>30</v>
      </c>
      <c r="Q167" s="7" t="s">
        <v>359</v>
      </c>
      <c r="R167" s="7" t="s">
        <v>85</v>
      </c>
      <c r="S167" s="7" t="s">
        <v>29</v>
      </c>
      <c r="T167" s="10">
        <v>1.2065999999999999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63046</v>
      </c>
      <c r="F168" s="7" t="s">
        <v>489</v>
      </c>
      <c r="G168" s="7" t="s">
        <v>490</v>
      </c>
      <c r="H168" s="8">
        <v>44203</v>
      </c>
      <c r="I168" s="7">
        <v>36</v>
      </c>
      <c r="J168" s="7" t="s">
        <v>26</v>
      </c>
      <c r="K168" s="7" t="s">
        <v>356</v>
      </c>
      <c r="L168" s="7" t="s">
        <v>357</v>
      </c>
      <c r="M168" s="7">
        <v>1</v>
      </c>
      <c r="N168" s="9">
        <v>22564</v>
      </c>
      <c r="O168" s="7" t="s">
        <v>29</v>
      </c>
      <c r="P168" s="7" t="s">
        <v>30</v>
      </c>
      <c r="Q168" s="7" t="s">
        <v>359</v>
      </c>
      <c r="R168" s="7" t="s">
        <v>85</v>
      </c>
      <c r="S168" s="7" t="s">
        <v>29</v>
      </c>
      <c r="T168" s="10">
        <v>1.2065999999999999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80166</v>
      </c>
      <c r="F169" s="7" t="s">
        <v>491</v>
      </c>
      <c r="G169" s="7" t="s">
        <v>492</v>
      </c>
      <c r="H169" s="8">
        <v>44203</v>
      </c>
      <c r="I169" s="7">
        <v>36</v>
      </c>
      <c r="J169" s="7" t="s">
        <v>26</v>
      </c>
      <c r="K169" s="7" t="s">
        <v>493</v>
      </c>
      <c r="L169" s="7" t="s">
        <v>494</v>
      </c>
      <c r="M169" s="7">
        <v>1</v>
      </c>
      <c r="N169" s="9">
        <v>6605</v>
      </c>
      <c r="O169" s="7" t="s">
        <v>29</v>
      </c>
      <c r="P169" s="7" t="s">
        <v>30</v>
      </c>
      <c r="Q169" s="7" t="s">
        <v>359</v>
      </c>
      <c r="R169" s="7" t="s">
        <v>32</v>
      </c>
      <c r="S169" s="7" t="s">
        <v>29</v>
      </c>
      <c r="T169" s="10">
        <v>1.2065999999999999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67113</v>
      </c>
      <c r="F170" s="7" t="s">
        <v>354</v>
      </c>
      <c r="G170" s="7" t="s">
        <v>495</v>
      </c>
      <c r="H170" s="8">
        <v>44203</v>
      </c>
      <c r="I170" s="7">
        <v>36</v>
      </c>
      <c r="J170" s="7" t="s">
        <v>26</v>
      </c>
      <c r="K170" s="7" t="s">
        <v>356</v>
      </c>
      <c r="L170" s="7" t="s">
        <v>357</v>
      </c>
      <c r="M170" s="7">
        <v>3</v>
      </c>
      <c r="N170" s="9">
        <v>128613</v>
      </c>
      <c r="O170" s="7" t="s">
        <v>29</v>
      </c>
      <c r="P170" s="7" t="s">
        <v>30</v>
      </c>
      <c r="Q170" s="7" t="s">
        <v>359</v>
      </c>
      <c r="R170" s="7" t="s">
        <v>85</v>
      </c>
      <c r="S170" s="7" t="s">
        <v>29</v>
      </c>
      <c r="T170" s="10">
        <v>1.2065999999999999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496</v>
      </c>
      <c r="F171" s="7" t="s">
        <v>33</v>
      </c>
      <c r="G171" s="7" t="s">
        <v>497</v>
      </c>
      <c r="H171" s="8">
        <v>44204</v>
      </c>
      <c r="I171" s="7">
        <v>36</v>
      </c>
      <c r="J171" s="7" t="s">
        <v>26</v>
      </c>
      <c r="K171" s="7" t="s">
        <v>498</v>
      </c>
      <c r="L171" s="7" t="s">
        <v>499</v>
      </c>
      <c r="M171" s="7">
        <v>2</v>
      </c>
      <c r="N171" s="9">
        <v>36958</v>
      </c>
      <c r="O171" s="7" t="s">
        <v>29</v>
      </c>
      <c r="P171" s="7" t="s">
        <v>30</v>
      </c>
      <c r="Q171" s="7" t="s">
        <v>359</v>
      </c>
      <c r="R171" s="7" t="s">
        <v>32</v>
      </c>
      <c r="S171" s="7" t="s">
        <v>37</v>
      </c>
      <c r="T171" s="10">
        <v>1.2065999999999999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208</v>
      </c>
      <c r="F172" s="7" t="s">
        <v>500</v>
      </c>
      <c r="G172" s="7" t="s">
        <v>501</v>
      </c>
      <c r="H172" s="8">
        <v>44204</v>
      </c>
      <c r="I172" s="7">
        <v>36</v>
      </c>
      <c r="J172" s="7" t="s">
        <v>26</v>
      </c>
      <c r="K172" s="7" t="s">
        <v>502</v>
      </c>
      <c r="L172" s="7" t="s">
        <v>503</v>
      </c>
      <c r="M172" s="7">
        <v>2</v>
      </c>
      <c r="N172" s="9">
        <v>193598</v>
      </c>
      <c r="O172" s="7" t="s">
        <v>42</v>
      </c>
      <c r="P172" s="7" t="s">
        <v>30</v>
      </c>
      <c r="Q172" s="7" t="s">
        <v>359</v>
      </c>
      <c r="R172" s="7" t="s">
        <v>32</v>
      </c>
      <c r="S172" s="7" t="s">
        <v>37</v>
      </c>
      <c r="T172" s="10">
        <v>1.2065999999999999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27123</v>
      </c>
      <c r="F173" s="7" t="s">
        <v>323</v>
      </c>
      <c r="G173" s="7" t="s">
        <v>504</v>
      </c>
      <c r="H173" s="8">
        <v>44204</v>
      </c>
      <c r="I173" s="7">
        <v>36</v>
      </c>
      <c r="J173" s="7" t="s">
        <v>26</v>
      </c>
      <c r="K173" s="7" t="s">
        <v>505</v>
      </c>
      <c r="L173" s="7" t="s">
        <v>506</v>
      </c>
      <c r="M173" s="7">
        <v>1</v>
      </c>
      <c r="N173" s="9">
        <v>16639</v>
      </c>
      <c r="O173" s="7" t="s">
        <v>29</v>
      </c>
      <c r="P173" s="7" t="s">
        <v>30</v>
      </c>
      <c r="Q173" s="7" t="s">
        <v>359</v>
      </c>
      <c r="R173" s="7" t="s">
        <v>32</v>
      </c>
      <c r="S173" s="7" t="s">
        <v>29</v>
      </c>
      <c r="T173" s="10">
        <v>1.2065999999999999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63078</v>
      </c>
      <c r="F174" s="7" t="s">
        <v>507</v>
      </c>
      <c r="G174" s="7" t="s">
        <v>508</v>
      </c>
      <c r="H174" s="8">
        <v>44204</v>
      </c>
      <c r="I174" s="7">
        <v>36</v>
      </c>
      <c r="J174" s="7" t="s">
        <v>26</v>
      </c>
      <c r="K174" s="7" t="s">
        <v>356</v>
      </c>
      <c r="L174" s="7" t="s">
        <v>357</v>
      </c>
      <c r="M174" s="7">
        <v>1</v>
      </c>
      <c r="N174" s="9">
        <v>64279</v>
      </c>
      <c r="O174" s="7" t="s">
        <v>29</v>
      </c>
      <c r="P174" s="7" t="s">
        <v>30</v>
      </c>
      <c r="Q174" s="7" t="s">
        <v>359</v>
      </c>
      <c r="R174" s="7" t="s">
        <v>85</v>
      </c>
      <c r="S174" s="7" t="s">
        <v>29</v>
      </c>
      <c r="T174" s="10">
        <v>1.2065999999999999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509</v>
      </c>
      <c r="F175" s="7" t="s">
        <v>510</v>
      </c>
      <c r="G175" s="7" t="s">
        <v>511</v>
      </c>
      <c r="H175" s="8">
        <v>44204</v>
      </c>
      <c r="I175" s="7">
        <v>36</v>
      </c>
      <c r="J175" s="7" t="s">
        <v>26</v>
      </c>
      <c r="K175" s="7" t="s">
        <v>362</v>
      </c>
      <c r="L175" s="7" t="s">
        <v>363</v>
      </c>
      <c r="M175" s="7">
        <v>2</v>
      </c>
      <c r="N175" s="9">
        <v>22352</v>
      </c>
      <c r="O175" s="7" t="s">
        <v>29</v>
      </c>
      <c r="P175" s="7" t="s">
        <v>30</v>
      </c>
      <c r="Q175" s="7" t="s">
        <v>359</v>
      </c>
      <c r="R175" s="7" t="s">
        <v>85</v>
      </c>
      <c r="S175" s="7" t="s">
        <v>37</v>
      </c>
      <c r="T175" s="10">
        <v>1.2065999999999999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496</v>
      </c>
      <c r="F176" s="7" t="s">
        <v>33</v>
      </c>
      <c r="G176" s="7" t="s">
        <v>511</v>
      </c>
      <c r="H176" s="8">
        <v>44204</v>
      </c>
      <c r="I176" s="7">
        <v>36</v>
      </c>
      <c r="J176" s="7" t="s">
        <v>26</v>
      </c>
      <c r="K176" s="7" t="s">
        <v>362</v>
      </c>
      <c r="L176" s="7" t="s">
        <v>363</v>
      </c>
      <c r="M176" s="7">
        <v>2</v>
      </c>
      <c r="N176" s="9">
        <v>36958</v>
      </c>
      <c r="O176" s="7" t="s">
        <v>29</v>
      </c>
      <c r="P176" s="7" t="s">
        <v>30</v>
      </c>
      <c r="Q176" s="7" t="s">
        <v>359</v>
      </c>
      <c r="R176" s="7" t="s">
        <v>85</v>
      </c>
      <c r="S176" s="7" t="s">
        <v>37</v>
      </c>
      <c r="T176" s="10">
        <v>1.2065999999999999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4276</v>
      </c>
      <c r="F177" s="7" t="s">
        <v>56</v>
      </c>
      <c r="G177" s="7" t="s">
        <v>512</v>
      </c>
      <c r="H177" s="8">
        <v>44205</v>
      </c>
      <c r="I177" s="7">
        <v>36</v>
      </c>
      <c r="J177" s="7" t="s">
        <v>26</v>
      </c>
      <c r="K177" s="7" t="s">
        <v>513</v>
      </c>
      <c r="L177" s="7" t="s">
        <v>514</v>
      </c>
      <c r="M177" s="7">
        <v>2</v>
      </c>
      <c r="N177" s="9">
        <v>70572</v>
      </c>
      <c r="O177" s="7" t="s">
        <v>42</v>
      </c>
      <c r="P177" s="7" t="s">
        <v>30</v>
      </c>
      <c r="Q177" s="7" t="s">
        <v>359</v>
      </c>
      <c r="R177" s="7" t="s">
        <v>32</v>
      </c>
      <c r="S177" s="7" t="s">
        <v>37</v>
      </c>
      <c r="T177" s="10">
        <v>1.2065999999999999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3572</v>
      </c>
      <c r="F178" s="7" t="s">
        <v>255</v>
      </c>
      <c r="G178" s="7" t="s">
        <v>515</v>
      </c>
      <c r="H178" s="8">
        <v>44205</v>
      </c>
      <c r="I178" s="7">
        <v>36</v>
      </c>
      <c r="J178" s="7" t="s">
        <v>26</v>
      </c>
      <c r="K178" s="7" t="s">
        <v>516</v>
      </c>
      <c r="L178" s="7" t="s">
        <v>517</v>
      </c>
      <c r="M178" s="7">
        <v>1</v>
      </c>
      <c r="N178" s="9">
        <v>19319</v>
      </c>
      <c r="O178" s="7" t="s">
        <v>42</v>
      </c>
      <c r="P178" s="7" t="s">
        <v>30</v>
      </c>
      <c r="Q178" s="7" t="s">
        <v>359</v>
      </c>
      <c r="R178" s="7" t="s">
        <v>32</v>
      </c>
      <c r="S178" s="7" t="s">
        <v>37</v>
      </c>
      <c r="T178" s="10">
        <v>1.2065999999999999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40154</v>
      </c>
      <c r="F179" s="7" t="s">
        <v>518</v>
      </c>
      <c r="G179" s="7" t="s">
        <v>519</v>
      </c>
      <c r="H179" s="8">
        <v>44207</v>
      </c>
      <c r="I179" s="7">
        <v>36</v>
      </c>
      <c r="J179" s="7" t="s">
        <v>26</v>
      </c>
      <c r="K179" s="7" t="s">
        <v>520</v>
      </c>
      <c r="L179" s="7" t="s">
        <v>521</v>
      </c>
      <c r="M179" s="7">
        <v>1</v>
      </c>
      <c r="N179" s="9">
        <v>30504</v>
      </c>
      <c r="O179" s="7" t="s">
        <v>37</v>
      </c>
      <c r="P179" s="7" t="s">
        <v>30</v>
      </c>
      <c r="Q179" s="7" t="s">
        <v>359</v>
      </c>
      <c r="R179" s="7" t="s">
        <v>32</v>
      </c>
      <c r="S179" s="7" t="s">
        <v>37</v>
      </c>
      <c r="T179" s="10">
        <v>1.2065999999999999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44359</v>
      </c>
      <c r="F180" s="7" t="s">
        <v>522</v>
      </c>
      <c r="G180" s="7" t="s">
        <v>519</v>
      </c>
      <c r="H180" s="8">
        <v>44207</v>
      </c>
      <c r="I180" s="7">
        <v>36</v>
      </c>
      <c r="J180" s="7" t="s">
        <v>26</v>
      </c>
      <c r="K180" s="7" t="s">
        <v>520</v>
      </c>
      <c r="L180" s="7" t="s">
        <v>521</v>
      </c>
      <c r="M180" s="7">
        <v>1</v>
      </c>
      <c r="N180" s="9">
        <v>14706</v>
      </c>
      <c r="O180" s="7" t="s">
        <v>37</v>
      </c>
      <c r="P180" s="7" t="s">
        <v>30</v>
      </c>
      <c r="Q180" s="7" t="s">
        <v>359</v>
      </c>
      <c r="R180" s="7" t="s">
        <v>32</v>
      </c>
      <c r="S180" s="7" t="s">
        <v>37</v>
      </c>
      <c r="T180" s="10">
        <v>1.2065999999999999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10425</v>
      </c>
      <c r="F181" s="7" t="s">
        <v>460</v>
      </c>
      <c r="G181" s="7" t="s">
        <v>523</v>
      </c>
      <c r="H181" s="8">
        <v>44207</v>
      </c>
      <c r="I181" s="7">
        <v>36</v>
      </c>
      <c r="J181" s="7" t="s">
        <v>26</v>
      </c>
      <c r="K181" s="7" t="s">
        <v>524</v>
      </c>
      <c r="L181" s="7" t="s">
        <v>525</v>
      </c>
      <c r="M181" s="7">
        <v>1</v>
      </c>
      <c r="N181" s="9">
        <v>11756</v>
      </c>
      <c r="O181" s="7" t="s">
        <v>29</v>
      </c>
      <c r="P181" s="7" t="s">
        <v>30</v>
      </c>
      <c r="Q181" s="7" t="s">
        <v>359</v>
      </c>
      <c r="R181" s="7" t="s">
        <v>32</v>
      </c>
      <c r="S181" s="7" t="s">
        <v>29</v>
      </c>
      <c r="T181" s="10">
        <v>1.2065999999999999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526</v>
      </c>
      <c r="F182" s="7" t="s">
        <v>527</v>
      </c>
      <c r="G182" s="7" t="s">
        <v>523</v>
      </c>
      <c r="H182" s="8">
        <v>44207</v>
      </c>
      <c r="I182" s="7">
        <v>36</v>
      </c>
      <c r="J182" s="7" t="s">
        <v>26</v>
      </c>
      <c r="K182" s="7" t="s">
        <v>524</v>
      </c>
      <c r="L182" s="7" t="s">
        <v>525</v>
      </c>
      <c r="M182" s="7">
        <v>1</v>
      </c>
      <c r="N182" s="9">
        <v>109235</v>
      </c>
      <c r="O182" s="7" t="s">
        <v>29</v>
      </c>
      <c r="P182" s="7" t="s">
        <v>30</v>
      </c>
      <c r="Q182" s="7" t="s">
        <v>359</v>
      </c>
      <c r="R182" s="7" t="s">
        <v>32</v>
      </c>
      <c r="S182" s="7" t="s">
        <v>37</v>
      </c>
      <c r="T182" s="10">
        <v>1.2065999999999999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50656</v>
      </c>
      <c r="F183" s="7" t="s">
        <v>528</v>
      </c>
      <c r="G183" s="7" t="s">
        <v>529</v>
      </c>
      <c r="H183" s="8">
        <v>44207</v>
      </c>
      <c r="I183" s="7">
        <v>36</v>
      </c>
      <c r="J183" s="7" t="s">
        <v>26</v>
      </c>
      <c r="K183" s="7" t="s">
        <v>520</v>
      </c>
      <c r="L183" s="7" t="s">
        <v>521</v>
      </c>
      <c r="M183" s="7">
        <v>1</v>
      </c>
      <c r="N183" s="9">
        <v>179084</v>
      </c>
      <c r="O183" s="7" t="s">
        <v>37</v>
      </c>
      <c r="P183" s="7" t="s">
        <v>30</v>
      </c>
      <c r="Q183" s="7" t="s">
        <v>359</v>
      </c>
      <c r="R183" s="7" t="s">
        <v>32</v>
      </c>
      <c r="S183" s="7" t="s">
        <v>37</v>
      </c>
      <c r="T183" s="10">
        <v>1.2065999999999999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530</v>
      </c>
      <c r="F184" s="7" t="s">
        <v>531</v>
      </c>
      <c r="G184" s="7" t="s">
        <v>529</v>
      </c>
      <c r="H184" s="8">
        <v>44207</v>
      </c>
      <c r="I184" s="7">
        <v>36</v>
      </c>
      <c r="J184" s="7" t="s">
        <v>26</v>
      </c>
      <c r="K184" s="7" t="s">
        <v>520</v>
      </c>
      <c r="L184" s="7" t="s">
        <v>521</v>
      </c>
      <c r="M184" s="7">
        <v>1</v>
      </c>
      <c r="N184" s="9">
        <v>10084</v>
      </c>
      <c r="O184" s="7" t="s">
        <v>64</v>
      </c>
      <c r="P184" s="7" t="s">
        <v>30</v>
      </c>
      <c r="Q184" s="7" t="s">
        <v>359</v>
      </c>
      <c r="R184" s="7" t="s">
        <v>32</v>
      </c>
      <c r="S184" s="7" t="s">
        <v>64</v>
      </c>
      <c r="T184" s="10">
        <v>1.2065999999999999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27142</v>
      </c>
      <c r="F185" s="7" t="s">
        <v>156</v>
      </c>
      <c r="G185" s="7" t="s">
        <v>532</v>
      </c>
      <c r="H185" s="8">
        <v>44207</v>
      </c>
      <c r="I185" s="7">
        <v>36</v>
      </c>
      <c r="J185" s="7" t="s">
        <v>26</v>
      </c>
      <c r="K185" s="7" t="s">
        <v>448</v>
      </c>
      <c r="L185" s="7" t="s">
        <v>449</v>
      </c>
      <c r="M185" s="7">
        <v>3</v>
      </c>
      <c r="N185" s="9">
        <v>21102</v>
      </c>
      <c r="O185" s="7" t="s">
        <v>29</v>
      </c>
      <c r="P185" s="7" t="s">
        <v>30</v>
      </c>
      <c r="Q185" s="7" t="s">
        <v>359</v>
      </c>
      <c r="R185" s="7" t="s">
        <v>32</v>
      </c>
      <c r="S185" s="7" t="s">
        <v>29</v>
      </c>
      <c r="T185" s="10">
        <v>1.2065999999999999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10725</v>
      </c>
      <c r="F186" s="7" t="s">
        <v>533</v>
      </c>
      <c r="G186" s="7" t="s">
        <v>532</v>
      </c>
      <c r="H186" s="8">
        <v>44207</v>
      </c>
      <c r="I186" s="7">
        <v>36</v>
      </c>
      <c r="J186" s="7" t="s">
        <v>26</v>
      </c>
      <c r="K186" s="7" t="s">
        <v>448</v>
      </c>
      <c r="L186" s="7" t="s">
        <v>449</v>
      </c>
      <c r="M186" s="7">
        <v>4</v>
      </c>
      <c r="N186" s="9">
        <v>75724</v>
      </c>
      <c r="O186" s="7" t="s">
        <v>29</v>
      </c>
      <c r="P186" s="7" t="s">
        <v>30</v>
      </c>
      <c r="Q186" s="7" t="s">
        <v>359</v>
      </c>
      <c r="R186" s="7" t="s">
        <v>32</v>
      </c>
      <c r="S186" s="7" t="s">
        <v>29</v>
      </c>
      <c r="T186" s="10">
        <v>1.2065999999999999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534</v>
      </c>
      <c r="F187" s="7" t="s">
        <v>44</v>
      </c>
      <c r="G187" s="7" t="s">
        <v>532</v>
      </c>
      <c r="H187" s="8">
        <v>44207</v>
      </c>
      <c r="I187" s="7">
        <v>36</v>
      </c>
      <c r="J187" s="7" t="s">
        <v>26</v>
      </c>
      <c r="K187" s="7" t="s">
        <v>448</v>
      </c>
      <c r="L187" s="7" t="s">
        <v>449</v>
      </c>
      <c r="M187" s="7">
        <v>4</v>
      </c>
      <c r="N187" s="9">
        <v>26140</v>
      </c>
      <c r="O187" s="7" t="s">
        <v>29</v>
      </c>
      <c r="P187" s="7" t="s">
        <v>30</v>
      </c>
      <c r="Q187" s="7" t="s">
        <v>359</v>
      </c>
      <c r="R187" s="7" t="s">
        <v>32</v>
      </c>
      <c r="S187" s="7" t="s">
        <v>29</v>
      </c>
      <c r="T187" s="10">
        <v>1.2065999999999999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10743</v>
      </c>
      <c r="F188" s="7" t="s">
        <v>535</v>
      </c>
      <c r="G188" s="7" t="s">
        <v>532</v>
      </c>
      <c r="H188" s="8">
        <v>44207</v>
      </c>
      <c r="I188" s="7">
        <v>36</v>
      </c>
      <c r="J188" s="7" t="s">
        <v>26</v>
      </c>
      <c r="K188" s="7" t="s">
        <v>448</v>
      </c>
      <c r="L188" s="7" t="s">
        <v>449</v>
      </c>
      <c r="M188" s="7">
        <v>3</v>
      </c>
      <c r="N188" s="9">
        <v>39681</v>
      </c>
      <c r="O188" s="7" t="s">
        <v>29</v>
      </c>
      <c r="P188" s="7" t="s">
        <v>30</v>
      </c>
      <c r="Q188" s="7" t="s">
        <v>359</v>
      </c>
      <c r="R188" s="7" t="s">
        <v>32</v>
      </c>
      <c r="S188" s="7" t="s">
        <v>29</v>
      </c>
      <c r="T188" s="10">
        <v>1.2065999999999999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27173</v>
      </c>
      <c r="F189" s="7" t="s">
        <v>286</v>
      </c>
      <c r="G189" s="7" t="s">
        <v>532</v>
      </c>
      <c r="H189" s="8">
        <v>44207</v>
      </c>
      <c r="I189" s="7">
        <v>36</v>
      </c>
      <c r="J189" s="7" t="s">
        <v>26</v>
      </c>
      <c r="K189" s="7" t="s">
        <v>448</v>
      </c>
      <c r="L189" s="7" t="s">
        <v>449</v>
      </c>
      <c r="M189" s="7">
        <v>2</v>
      </c>
      <c r="N189" s="9">
        <v>10068</v>
      </c>
      <c r="O189" s="7" t="s">
        <v>29</v>
      </c>
      <c r="P189" s="7" t="s">
        <v>30</v>
      </c>
      <c r="Q189" s="7" t="s">
        <v>359</v>
      </c>
      <c r="R189" s="7" t="s">
        <v>32</v>
      </c>
      <c r="S189" s="7" t="s">
        <v>29</v>
      </c>
      <c r="T189" s="10">
        <v>1.2065999999999999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27369</v>
      </c>
      <c r="F190" s="7" t="s">
        <v>44</v>
      </c>
      <c r="G190" s="7" t="s">
        <v>536</v>
      </c>
      <c r="H190" s="8">
        <v>44207</v>
      </c>
      <c r="I190" s="7">
        <v>36</v>
      </c>
      <c r="J190" s="7" t="s">
        <v>26</v>
      </c>
      <c r="K190" s="7" t="s">
        <v>537</v>
      </c>
      <c r="L190" s="7" t="s">
        <v>538</v>
      </c>
      <c r="M190" s="7">
        <v>1</v>
      </c>
      <c r="N190" s="9">
        <v>6336</v>
      </c>
      <c r="O190" s="7" t="s">
        <v>29</v>
      </c>
      <c r="P190" s="7" t="s">
        <v>30</v>
      </c>
      <c r="Q190" s="7" t="s">
        <v>359</v>
      </c>
      <c r="R190" s="7" t="s">
        <v>32</v>
      </c>
      <c r="S190" s="7" t="s">
        <v>29</v>
      </c>
      <c r="T190" s="10">
        <v>1.2065999999999999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40049</v>
      </c>
      <c r="F191" s="7" t="s">
        <v>539</v>
      </c>
      <c r="G191" s="7" t="s">
        <v>540</v>
      </c>
      <c r="H191" s="8">
        <v>44207</v>
      </c>
      <c r="I191" s="7">
        <v>36</v>
      </c>
      <c r="J191" s="7" t="s">
        <v>26</v>
      </c>
      <c r="K191" s="7" t="s">
        <v>541</v>
      </c>
      <c r="L191" s="7" t="s">
        <v>542</v>
      </c>
      <c r="M191" s="7">
        <v>7</v>
      </c>
      <c r="N191" s="9">
        <v>1120182</v>
      </c>
      <c r="O191" s="7" t="s">
        <v>37</v>
      </c>
      <c r="P191" s="7" t="s">
        <v>30</v>
      </c>
      <c r="Q191" s="7" t="s">
        <v>359</v>
      </c>
      <c r="R191" s="7" t="s">
        <v>32</v>
      </c>
      <c r="S191" s="7" t="s">
        <v>37</v>
      </c>
      <c r="T191" s="10">
        <v>1.2065999999999999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376</v>
      </c>
      <c r="F192" s="7" t="s">
        <v>377</v>
      </c>
      <c r="G192" s="7" t="s">
        <v>540</v>
      </c>
      <c r="H192" s="8">
        <v>44207</v>
      </c>
      <c r="I192" s="7">
        <v>36</v>
      </c>
      <c r="J192" s="7" t="s">
        <v>26</v>
      </c>
      <c r="K192" s="7" t="s">
        <v>541</v>
      </c>
      <c r="L192" s="7" t="s">
        <v>542</v>
      </c>
      <c r="M192" s="7">
        <v>7</v>
      </c>
      <c r="N192" s="9">
        <v>43526</v>
      </c>
      <c r="O192" s="7" t="s">
        <v>64</v>
      </c>
      <c r="P192" s="7" t="s">
        <v>30</v>
      </c>
      <c r="Q192" s="7" t="s">
        <v>359</v>
      </c>
      <c r="R192" s="7" t="s">
        <v>32</v>
      </c>
      <c r="S192" s="7" t="s">
        <v>64</v>
      </c>
      <c r="T192" s="10">
        <v>1.2065999999999999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4301</v>
      </c>
      <c r="F193" s="7" t="s">
        <v>543</v>
      </c>
      <c r="G193" s="7" t="s">
        <v>544</v>
      </c>
      <c r="H193" s="8">
        <v>44207</v>
      </c>
      <c r="I193" s="7">
        <v>36</v>
      </c>
      <c r="J193" s="7" t="s">
        <v>26</v>
      </c>
      <c r="K193" s="7" t="s">
        <v>545</v>
      </c>
      <c r="L193" s="7" t="s">
        <v>546</v>
      </c>
      <c r="M193" s="7">
        <v>1</v>
      </c>
      <c r="N193" s="9">
        <v>42008</v>
      </c>
      <c r="O193" s="7" t="s">
        <v>42</v>
      </c>
      <c r="P193" s="7" t="s">
        <v>30</v>
      </c>
      <c r="Q193" s="7" t="s">
        <v>359</v>
      </c>
      <c r="R193" s="7" t="s">
        <v>32</v>
      </c>
      <c r="S193" s="7" t="s">
        <v>37</v>
      </c>
      <c r="T193" s="10">
        <v>1.2065999999999999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45621</v>
      </c>
      <c r="F194" s="7" t="s">
        <v>547</v>
      </c>
      <c r="G194" s="7" t="s">
        <v>548</v>
      </c>
      <c r="H194" s="8">
        <v>44207</v>
      </c>
      <c r="I194" s="7">
        <v>36</v>
      </c>
      <c r="J194" s="7" t="s">
        <v>26</v>
      </c>
      <c r="K194" s="7" t="s">
        <v>549</v>
      </c>
      <c r="L194" s="7" t="s">
        <v>550</v>
      </c>
      <c r="M194" s="7">
        <v>2</v>
      </c>
      <c r="N194" s="9">
        <v>320052</v>
      </c>
      <c r="O194" s="7" t="s">
        <v>37</v>
      </c>
      <c r="P194" s="7" t="s">
        <v>30</v>
      </c>
      <c r="Q194" s="7" t="s">
        <v>359</v>
      </c>
      <c r="R194" s="7" t="s">
        <v>32</v>
      </c>
      <c r="S194" s="7" t="s">
        <v>37</v>
      </c>
      <c r="T194" s="10">
        <v>1.2065999999999999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40049</v>
      </c>
      <c r="F195" s="7" t="s">
        <v>539</v>
      </c>
      <c r="G195" s="7" t="s">
        <v>548</v>
      </c>
      <c r="H195" s="8">
        <v>44207</v>
      </c>
      <c r="I195" s="7">
        <v>36</v>
      </c>
      <c r="J195" s="7" t="s">
        <v>26</v>
      </c>
      <c r="K195" s="7" t="s">
        <v>549</v>
      </c>
      <c r="L195" s="7" t="s">
        <v>550</v>
      </c>
      <c r="M195" s="7">
        <v>8</v>
      </c>
      <c r="N195" s="9">
        <v>1280208</v>
      </c>
      <c r="O195" s="7" t="s">
        <v>37</v>
      </c>
      <c r="P195" s="7" t="s">
        <v>30</v>
      </c>
      <c r="Q195" s="7" t="s">
        <v>359</v>
      </c>
      <c r="R195" s="7" t="s">
        <v>32</v>
      </c>
      <c r="S195" s="7" t="s">
        <v>37</v>
      </c>
      <c r="T195" s="10">
        <v>1.2065999999999999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551</v>
      </c>
      <c r="F196" s="7" t="s">
        <v>552</v>
      </c>
      <c r="G196" s="7" t="s">
        <v>553</v>
      </c>
      <c r="H196" s="8">
        <v>44207</v>
      </c>
      <c r="I196" s="7">
        <v>36</v>
      </c>
      <c r="J196" s="7" t="s">
        <v>26</v>
      </c>
      <c r="K196" s="7" t="s">
        <v>554</v>
      </c>
      <c r="L196" s="7" t="s">
        <v>555</v>
      </c>
      <c r="M196" s="7">
        <v>2</v>
      </c>
      <c r="N196" s="9">
        <v>84016</v>
      </c>
      <c r="O196" s="7" t="s">
        <v>37</v>
      </c>
      <c r="P196" s="7" t="s">
        <v>30</v>
      </c>
      <c r="Q196" s="7" t="s">
        <v>359</v>
      </c>
      <c r="R196" s="7" t="s">
        <v>85</v>
      </c>
      <c r="S196" s="7" t="s">
        <v>37</v>
      </c>
      <c r="T196" s="10">
        <v>1.2065999999999999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6178</v>
      </c>
      <c r="F197" s="7" t="s">
        <v>556</v>
      </c>
      <c r="G197" s="7" t="s">
        <v>557</v>
      </c>
      <c r="H197" s="8">
        <v>44207</v>
      </c>
      <c r="I197" s="7">
        <v>36</v>
      </c>
      <c r="J197" s="7" t="s">
        <v>26</v>
      </c>
      <c r="K197" s="7" t="s">
        <v>342</v>
      </c>
      <c r="L197" s="7" t="s">
        <v>343</v>
      </c>
      <c r="M197" s="7">
        <v>30</v>
      </c>
      <c r="N197" s="9">
        <v>75630</v>
      </c>
      <c r="O197" s="7" t="s">
        <v>29</v>
      </c>
      <c r="P197" s="7" t="s">
        <v>30</v>
      </c>
      <c r="Q197" s="7" t="s">
        <v>359</v>
      </c>
      <c r="R197" s="7" t="s">
        <v>32</v>
      </c>
      <c r="S197" s="7" t="s">
        <v>29</v>
      </c>
      <c r="T197" s="10">
        <v>1.2065999999999999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349</v>
      </c>
      <c r="F198" s="7" t="s">
        <v>323</v>
      </c>
      <c r="G198" s="7" t="s">
        <v>558</v>
      </c>
      <c r="H198" s="8">
        <v>44207</v>
      </c>
      <c r="I198" s="7">
        <v>36</v>
      </c>
      <c r="J198" s="7" t="s">
        <v>26</v>
      </c>
      <c r="K198" s="7" t="s">
        <v>351</v>
      </c>
      <c r="L198" s="7" t="s">
        <v>352</v>
      </c>
      <c r="M198" s="7">
        <v>1</v>
      </c>
      <c r="N198" s="9">
        <v>26395</v>
      </c>
      <c r="O198" s="7" t="s">
        <v>29</v>
      </c>
      <c r="P198" s="7" t="s">
        <v>30</v>
      </c>
      <c r="Q198" s="7" t="s">
        <v>359</v>
      </c>
      <c r="R198" s="7" t="s">
        <v>32</v>
      </c>
      <c r="S198" s="7" t="s">
        <v>29</v>
      </c>
      <c r="T198" s="10">
        <v>1.2065999999999999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50757</v>
      </c>
      <c r="F199" s="7" t="s">
        <v>559</v>
      </c>
      <c r="G199" s="7" t="s">
        <v>560</v>
      </c>
      <c r="H199" s="8">
        <v>44207</v>
      </c>
      <c r="I199" s="7">
        <v>36</v>
      </c>
      <c r="J199" s="7" t="s">
        <v>26</v>
      </c>
      <c r="K199" s="7" t="s">
        <v>561</v>
      </c>
      <c r="L199" s="7" t="s">
        <v>562</v>
      </c>
      <c r="M199" s="7">
        <v>1</v>
      </c>
      <c r="N199" s="9">
        <v>141975</v>
      </c>
      <c r="O199" s="7" t="s">
        <v>37</v>
      </c>
      <c r="P199" s="7" t="s">
        <v>30</v>
      </c>
      <c r="Q199" s="7" t="s">
        <v>359</v>
      </c>
      <c r="R199" s="7" t="s">
        <v>32</v>
      </c>
      <c r="S199" s="7" t="s">
        <v>37</v>
      </c>
      <c r="T199" s="10">
        <v>1.2065999999999999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27134</v>
      </c>
      <c r="F200" s="7" t="s">
        <v>286</v>
      </c>
      <c r="G200" s="7" t="s">
        <v>563</v>
      </c>
      <c r="H200" s="8">
        <v>44207</v>
      </c>
      <c r="I200" s="7">
        <v>36</v>
      </c>
      <c r="J200" s="7" t="s">
        <v>26</v>
      </c>
      <c r="K200" s="7" t="s">
        <v>564</v>
      </c>
      <c r="L200" s="7" t="s">
        <v>565</v>
      </c>
      <c r="M200" s="7">
        <v>1</v>
      </c>
      <c r="N200" s="9">
        <v>10286</v>
      </c>
      <c r="O200" s="7" t="s">
        <v>29</v>
      </c>
      <c r="P200" s="7" t="s">
        <v>30</v>
      </c>
      <c r="Q200" s="7" t="s">
        <v>359</v>
      </c>
      <c r="R200" s="7" t="s">
        <v>32</v>
      </c>
      <c r="S200" s="7" t="s">
        <v>29</v>
      </c>
      <c r="T200" s="10">
        <v>1.2065999999999999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10420</v>
      </c>
      <c r="F201" s="7" t="s">
        <v>460</v>
      </c>
      <c r="G201" s="7" t="s">
        <v>563</v>
      </c>
      <c r="H201" s="8">
        <v>44207</v>
      </c>
      <c r="I201" s="7">
        <v>36</v>
      </c>
      <c r="J201" s="7" t="s">
        <v>26</v>
      </c>
      <c r="K201" s="7" t="s">
        <v>564</v>
      </c>
      <c r="L201" s="7" t="s">
        <v>565</v>
      </c>
      <c r="M201" s="7">
        <v>1</v>
      </c>
      <c r="N201" s="9">
        <v>27092</v>
      </c>
      <c r="O201" s="7" t="s">
        <v>29</v>
      </c>
      <c r="P201" s="7" t="s">
        <v>30</v>
      </c>
      <c r="Q201" s="7" t="s">
        <v>359</v>
      </c>
      <c r="R201" s="7" t="s">
        <v>32</v>
      </c>
      <c r="S201" s="7" t="s">
        <v>29</v>
      </c>
      <c r="T201" s="10">
        <v>1.2065999999999999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45602</v>
      </c>
      <c r="F202" s="7" t="s">
        <v>566</v>
      </c>
      <c r="G202" s="7" t="s">
        <v>567</v>
      </c>
      <c r="H202" s="8">
        <v>44207</v>
      </c>
      <c r="I202" s="7">
        <v>36</v>
      </c>
      <c r="J202" s="7" t="s">
        <v>26</v>
      </c>
      <c r="K202" s="7" t="s">
        <v>568</v>
      </c>
      <c r="L202" s="7" t="s">
        <v>569</v>
      </c>
      <c r="M202" s="7">
        <v>4</v>
      </c>
      <c r="N202" s="9">
        <v>296444</v>
      </c>
      <c r="O202" s="7" t="s">
        <v>37</v>
      </c>
      <c r="P202" s="7" t="s">
        <v>30</v>
      </c>
      <c r="Q202" s="7" t="s">
        <v>359</v>
      </c>
      <c r="R202" s="7" t="s">
        <v>32</v>
      </c>
      <c r="S202" s="7" t="s">
        <v>37</v>
      </c>
      <c r="T202" s="10">
        <v>1.2065999999999999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62</v>
      </c>
      <c r="F203" s="7" t="s">
        <v>63</v>
      </c>
      <c r="G203" s="7" t="s">
        <v>567</v>
      </c>
      <c r="H203" s="8">
        <v>44207</v>
      </c>
      <c r="I203" s="7">
        <v>36</v>
      </c>
      <c r="J203" s="7" t="s">
        <v>26</v>
      </c>
      <c r="K203" s="7" t="s">
        <v>568</v>
      </c>
      <c r="L203" s="7" t="s">
        <v>569</v>
      </c>
      <c r="M203" s="7">
        <v>4</v>
      </c>
      <c r="N203" s="9">
        <v>13412</v>
      </c>
      <c r="O203" s="7" t="s">
        <v>64</v>
      </c>
      <c r="P203" s="7" t="s">
        <v>30</v>
      </c>
      <c r="Q203" s="7" t="s">
        <v>359</v>
      </c>
      <c r="R203" s="7" t="s">
        <v>32</v>
      </c>
      <c r="S203" s="7" t="s">
        <v>64</v>
      </c>
      <c r="T203" s="10">
        <v>1.2065999999999999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67</v>
      </c>
      <c r="F204" s="7" t="s">
        <v>68</v>
      </c>
      <c r="G204" s="7" t="s">
        <v>567</v>
      </c>
      <c r="H204" s="8">
        <v>44207</v>
      </c>
      <c r="I204" s="7">
        <v>36</v>
      </c>
      <c r="J204" s="7" t="s">
        <v>26</v>
      </c>
      <c r="K204" s="7" t="s">
        <v>568</v>
      </c>
      <c r="L204" s="7" t="s">
        <v>569</v>
      </c>
      <c r="M204" s="7">
        <v>4</v>
      </c>
      <c r="N204" s="9">
        <v>11428</v>
      </c>
      <c r="O204" s="7" t="s">
        <v>64</v>
      </c>
      <c r="P204" s="7" t="s">
        <v>30</v>
      </c>
      <c r="Q204" s="7" t="s">
        <v>359</v>
      </c>
      <c r="R204" s="7" t="s">
        <v>32</v>
      </c>
      <c r="S204" s="7" t="s">
        <v>64</v>
      </c>
      <c r="T204" s="10">
        <v>1.2065999999999999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86017</v>
      </c>
      <c r="F205" s="7" t="s">
        <v>570</v>
      </c>
      <c r="G205" s="7" t="s">
        <v>571</v>
      </c>
      <c r="H205" s="8">
        <v>44207</v>
      </c>
      <c r="I205" s="7">
        <v>36</v>
      </c>
      <c r="J205" s="7" t="s">
        <v>26</v>
      </c>
      <c r="K205" s="7" t="s">
        <v>370</v>
      </c>
      <c r="L205" s="7" t="s">
        <v>371</v>
      </c>
      <c r="M205" s="7">
        <v>1</v>
      </c>
      <c r="N205" s="9">
        <v>20345</v>
      </c>
      <c r="O205" s="7" t="s">
        <v>29</v>
      </c>
      <c r="P205" s="7" t="s">
        <v>30</v>
      </c>
      <c r="Q205" s="7" t="s">
        <v>359</v>
      </c>
      <c r="R205" s="7" t="s">
        <v>85</v>
      </c>
      <c r="S205" s="7" t="s">
        <v>29</v>
      </c>
      <c r="T205" s="10">
        <v>1.2065999999999999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572</v>
      </c>
      <c r="F206" s="7" t="s">
        <v>573</v>
      </c>
      <c r="G206" s="7" t="s">
        <v>571</v>
      </c>
      <c r="H206" s="8">
        <v>44207</v>
      </c>
      <c r="I206" s="7">
        <v>36</v>
      </c>
      <c r="J206" s="7" t="s">
        <v>26</v>
      </c>
      <c r="K206" s="7" t="s">
        <v>370</v>
      </c>
      <c r="L206" s="7" t="s">
        <v>371</v>
      </c>
      <c r="M206" s="7">
        <v>1</v>
      </c>
      <c r="N206" s="9">
        <v>10845</v>
      </c>
      <c r="O206" s="7" t="s">
        <v>29</v>
      </c>
      <c r="P206" s="7" t="s">
        <v>30</v>
      </c>
      <c r="Q206" s="7" t="s">
        <v>359</v>
      </c>
      <c r="R206" s="7" t="s">
        <v>85</v>
      </c>
      <c r="S206" s="7" t="s">
        <v>29</v>
      </c>
      <c r="T206" s="10">
        <v>1.2065999999999999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574</v>
      </c>
      <c r="F207" s="7" t="s">
        <v>575</v>
      </c>
      <c r="G207" s="7" t="s">
        <v>571</v>
      </c>
      <c r="H207" s="8">
        <v>44207</v>
      </c>
      <c r="I207" s="7">
        <v>36</v>
      </c>
      <c r="J207" s="7" t="s">
        <v>26</v>
      </c>
      <c r="K207" s="7" t="s">
        <v>370</v>
      </c>
      <c r="L207" s="7" t="s">
        <v>371</v>
      </c>
      <c r="M207" s="7">
        <v>1</v>
      </c>
      <c r="N207" s="9">
        <v>15875</v>
      </c>
      <c r="O207" s="7" t="s">
        <v>29</v>
      </c>
      <c r="P207" s="7" t="s">
        <v>30</v>
      </c>
      <c r="Q207" s="7" t="s">
        <v>359</v>
      </c>
      <c r="R207" s="7" t="s">
        <v>85</v>
      </c>
      <c r="S207" s="7" t="s">
        <v>29</v>
      </c>
      <c r="T207" s="10">
        <v>1.2065999999999999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576</v>
      </c>
      <c r="F208" s="7" t="s">
        <v>577</v>
      </c>
      <c r="G208" s="7" t="s">
        <v>571</v>
      </c>
      <c r="H208" s="8">
        <v>44207</v>
      </c>
      <c r="I208" s="7">
        <v>36</v>
      </c>
      <c r="J208" s="7" t="s">
        <v>26</v>
      </c>
      <c r="K208" s="7" t="s">
        <v>370</v>
      </c>
      <c r="L208" s="7" t="s">
        <v>371</v>
      </c>
      <c r="M208" s="7">
        <v>1</v>
      </c>
      <c r="N208" s="9">
        <v>15875</v>
      </c>
      <c r="O208" s="7" t="s">
        <v>29</v>
      </c>
      <c r="P208" s="7" t="s">
        <v>30</v>
      </c>
      <c r="Q208" s="7" t="s">
        <v>359</v>
      </c>
      <c r="R208" s="7" t="s">
        <v>85</v>
      </c>
      <c r="S208" s="7" t="s">
        <v>29</v>
      </c>
      <c r="T208" s="10">
        <v>1.2065999999999999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578</v>
      </c>
      <c r="F209" s="7" t="s">
        <v>579</v>
      </c>
      <c r="G209" s="7" t="s">
        <v>580</v>
      </c>
      <c r="H209" s="8">
        <v>44207</v>
      </c>
      <c r="I209" s="7">
        <v>36</v>
      </c>
      <c r="J209" s="7" t="s">
        <v>26</v>
      </c>
      <c r="K209" s="7" t="s">
        <v>370</v>
      </c>
      <c r="L209" s="7" t="s">
        <v>371</v>
      </c>
      <c r="M209" s="7">
        <v>1</v>
      </c>
      <c r="N209" s="9">
        <v>10407</v>
      </c>
      <c r="O209" s="7" t="s">
        <v>29</v>
      </c>
      <c r="P209" s="7" t="s">
        <v>30</v>
      </c>
      <c r="Q209" s="7" t="s">
        <v>359</v>
      </c>
      <c r="R209" s="7" t="s">
        <v>85</v>
      </c>
      <c r="S209" s="7" t="s">
        <v>29</v>
      </c>
      <c r="T209" s="10">
        <v>1.2065999999999999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10420</v>
      </c>
      <c r="F210" s="7" t="s">
        <v>460</v>
      </c>
      <c r="G210" s="7" t="s">
        <v>581</v>
      </c>
      <c r="H210" s="8">
        <v>44207</v>
      </c>
      <c r="I210" s="7">
        <v>36</v>
      </c>
      <c r="J210" s="7" t="s">
        <v>26</v>
      </c>
      <c r="K210" s="7" t="s">
        <v>564</v>
      </c>
      <c r="L210" s="7" t="s">
        <v>565</v>
      </c>
      <c r="M210" s="7">
        <v>1</v>
      </c>
      <c r="N210" s="9">
        <v>27092</v>
      </c>
      <c r="O210" s="7" t="s">
        <v>29</v>
      </c>
      <c r="P210" s="7" t="s">
        <v>30</v>
      </c>
      <c r="Q210" s="7" t="s">
        <v>359</v>
      </c>
      <c r="R210" s="7" t="s">
        <v>32</v>
      </c>
      <c r="S210" s="7" t="s">
        <v>29</v>
      </c>
      <c r="T210" s="10">
        <v>1.2065999999999999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10455</v>
      </c>
      <c r="F211" s="7" t="s">
        <v>582</v>
      </c>
      <c r="G211" s="7" t="s">
        <v>581</v>
      </c>
      <c r="H211" s="8">
        <v>44207</v>
      </c>
      <c r="I211" s="7">
        <v>36</v>
      </c>
      <c r="J211" s="7" t="s">
        <v>26</v>
      </c>
      <c r="K211" s="7" t="s">
        <v>564</v>
      </c>
      <c r="L211" s="7" t="s">
        <v>565</v>
      </c>
      <c r="M211" s="7">
        <v>2</v>
      </c>
      <c r="N211" s="9">
        <v>36554</v>
      </c>
      <c r="O211" s="7" t="s">
        <v>29</v>
      </c>
      <c r="P211" s="7" t="s">
        <v>30</v>
      </c>
      <c r="Q211" s="7" t="s">
        <v>359</v>
      </c>
      <c r="R211" s="7" t="s">
        <v>32</v>
      </c>
      <c r="S211" s="7" t="s">
        <v>29</v>
      </c>
      <c r="T211" s="10">
        <v>1.2065999999999999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15080</v>
      </c>
      <c r="F212" s="7" t="s">
        <v>583</v>
      </c>
      <c r="G212" s="7" t="s">
        <v>584</v>
      </c>
      <c r="H212" s="8">
        <v>44207</v>
      </c>
      <c r="I212" s="7">
        <v>36</v>
      </c>
      <c r="J212" s="7" t="s">
        <v>26</v>
      </c>
      <c r="K212" s="7" t="s">
        <v>338</v>
      </c>
      <c r="L212" s="7" t="s">
        <v>339</v>
      </c>
      <c r="M212" s="7">
        <v>1</v>
      </c>
      <c r="N212" s="9">
        <v>20336</v>
      </c>
      <c r="O212" s="7" t="s">
        <v>29</v>
      </c>
      <c r="P212" s="7" t="s">
        <v>30</v>
      </c>
      <c r="Q212" s="7" t="s">
        <v>359</v>
      </c>
      <c r="R212" s="7" t="s">
        <v>32</v>
      </c>
      <c r="S212" s="7" t="s">
        <v>29</v>
      </c>
      <c r="T212" s="10">
        <v>1.2065999999999999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15081</v>
      </c>
      <c r="F213" s="7" t="s">
        <v>585</v>
      </c>
      <c r="G213" s="7" t="s">
        <v>584</v>
      </c>
      <c r="H213" s="8">
        <v>44207</v>
      </c>
      <c r="I213" s="7">
        <v>36</v>
      </c>
      <c r="J213" s="7" t="s">
        <v>26</v>
      </c>
      <c r="K213" s="7" t="s">
        <v>338</v>
      </c>
      <c r="L213" s="7" t="s">
        <v>339</v>
      </c>
      <c r="M213" s="7">
        <v>1</v>
      </c>
      <c r="N213" s="9">
        <v>30245</v>
      </c>
      <c r="O213" s="7" t="s">
        <v>29</v>
      </c>
      <c r="P213" s="7" t="s">
        <v>30</v>
      </c>
      <c r="Q213" s="7" t="s">
        <v>359</v>
      </c>
      <c r="R213" s="7" t="s">
        <v>32</v>
      </c>
      <c r="S213" s="7" t="s">
        <v>29</v>
      </c>
      <c r="T213" s="10">
        <v>1.2065999999999999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11000</v>
      </c>
      <c r="F214" s="7" t="s">
        <v>586</v>
      </c>
      <c r="G214" s="7" t="s">
        <v>587</v>
      </c>
      <c r="H214" s="8">
        <v>44207</v>
      </c>
      <c r="I214" s="7">
        <v>36</v>
      </c>
      <c r="J214" s="7" t="s">
        <v>26</v>
      </c>
      <c r="K214" s="7" t="s">
        <v>370</v>
      </c>
      <c r="L214" s="7" t="s">
        <v>371</v>
      </c>
      <c r="M214" s="7">
        <v>1</v>
      </c>
      <c r="N214" s="9">
        <v>29148</v>
      </c>
      <c r="O214" s="7" t="s">
        <v>29</v>
      </c>
      <c r="P214" s="7" t="s">
        <v>30</v>
      </c>
      <c r="Q214" s="7" t="s">
        <v>359</v>
      </c>
      <c r="R214" s="7" t="s">
        <v>85</v>
      </c>
      <c r="S214" s="7" t="s">
        <v>29</v>
      </c>
      <c r="T214" s="10">
        <v>1.2065999999999999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50526</v>
      </c>
      <c r="F215" s="7" t="s">
        <v>588</v>
      </c>
      <c r="G215" s="7" t="s">
        <v>587</v>
      </c>
      <c r="H215" s="8">
        <v>44207</v>
      </c>
      <c r="I215" s="7">
        <v>36</v>
      </c>
      <c r="J215" s="7" t="s">
        <v>26</v>
      </c>
      <c r="K215" s="7" t="s">
        <v>370</v>
      </c>
      <c r="L215" s="7" t="s">
        <v>371</v>
      </c>
      <c r="M215" s="7">
        <v>20</v>
      </c>
      <c r="N215" s="9">
        <v>14840</v>
      </c>
      <c r="O215" s="7" t="s">
        <v>29</v>
      </c>
      <c r="P215" s="7" t="s">
        <v>30</v>
      </c>
      <c r="Q215" s="7" t="s">
        <v>359</v>
      </c>
      <c r="R215" s="7" t="s">
        <v>85</v>
      </c>
      <c r="S215" s="7" t="s">
        <v>29</v>
      </c>
      <c r="T215" s="10">
        <v>1.2065999999999999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47542</v>
      </c>
      <c r="F216" s="7" t="s">
        <v>589</v>
      </c>
      <c r="G216" s="7" t="s">
        <v>590</v>
      </c>
      <c r="H216" s="8">
        <v>44207</v>
      </c>
      <c r="I216" s="7">
        <v>36</v>
      </c>
      <c r="J216" s="7" t="s">
        <v>26</v>
      </c>
      <c r="K216" s="7" t="s">
        <v>591</v>
      </c>
      <c r="L216" s="7" t="s">
        <v>592</v>
      </c>
      <c r="M216" s="7">
        <v>2</v>
      </c>
      <c r="N216" s="9">
        <v>489732</v>
      </c>
      <c r="O216" s="7" t="s">
        <v>37</v>
      </c>
      <c r="P216" s="7" t="s">
        <v>30</v>
      </c>
      <c r="Q216" s="7" t="s">
        <v>359</v>
      </c>
      <c r="R216" s="7" t="s">
        <v>32</v>
      </c>
      <c r="S216" s="7" t="s">
        <v>37</v>
      </c>
      <c r="T216" s="10">
        <v>1.2065999999999999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15123</v>
      </c>
      <c r="F217" s="7" t="s">
        <v>593</v>
      </c>
      <c r="G217" s="7" t="s">
        <v>594</v>
      </c>
      <c r="H217" s="8">
        <v>44207</v>
      </c>
      <c r="I217" s="7">
        <v>36</v>
      </c>
      <c r="J217" s="7" t="s">
        <v>26</v>
      </c>
      <c r="K217" s="7" t="s">
        <v>595</v>
      </c>
      <c r="L217" s="7" t="s">
        <v>596</v>
      </c>
      <c r="M217" s="7">
        <v>1</v>
      </c>
      <c r="N217" s="9">
        <v>57365</v>
      </c>
      <c r="O217" s="7" t="s">
        <v>29</v>
      </c>
      <c r="P217" s="7" t="s">
        <v>30</v>
      </c>
      <c r="Q217" s="7" t="s">
        <v>359</v>
      </c>
      <c r="R217" s="7" t="s">
        <v>32</v>
      </c>
      <c r="S217" s="7" t="s">
        <v>29</v>
      </c>
      <c r="T217" s="10">
        <v>1.2065999999999999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60</v>
      </c>
      <c r="F218" s="7" t="s">
        <v>597</v>
      </c>
      <c r="G218" s="7" t="s">
        <v>598</v>
      </c>
      <c r="H218" s="8">
        <v>44207</v>
      </c>
      <c r="I218" s="7">
        <v>36</v>
      </c>
      <c r="J218" s="7" t="s">
        <v>26</v>
      </c>
      <c r="K218" s="7" t="s">
        <v>599</v>
      </c>
      <c r="L218" s="7" t="s">
        <v>600</v>
      </c>
      <c r="M218" s="7">
        <v>1</v>
      </c>
      <c r="N218" s="9">
        <v>42849</v>
      </c>
      <c r="O218" s="7" t="s">
        <v>42</v>
      </c>
      <c r="P218" s="7" t="s">
        <v>30</v>
      </c>
      <c r="Q218" s="7" t="s">
        <v>359</v>
      </c>
      <c r="R218" s="7" t="s">
        <v>32</v>
      </c>
      <c r="S218" s="7" t="s">
        <v>37</v>
      </c>
      <c r="T218" s="10">
        <v>1.2065999999999999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13291</v>
      </c>
      <c r="F219" s="7" t="s">
        <v>601</v>
      </c>
      <c r="G219" s="7" t="s">
        <v>602</v>
      </c>
      <c r="H219" s="8">
        <v>44207</v>
      </c>
      <c r="I219" s="7">
        <v>36</v>
      </c>
      <c r="J219" s="7" t="s">
        <v>26</v>
      </c>
      <c r="K219" s="7" t="s">
        <v>370</v>
      </c>
      <c r="L219" s="7" t="s">
        <v>371</v>
      </c>
      <c r="M219" s="7">
        <v>1</v>
      </c>
      <c r="N219" s="9">
        <v>50412</v>
      </c>
      <c r="O219" s="7" t="s">
        <v>29</v>
      </c>
      <c r="P219" s="7" t="s">
        <v>30</v>
      </c>
      <c r="Q219" s="7" t="s">
        <v>359</v>
      </c>
      <c r="R219" s="7" t="s">
        <v>85</v>
      </c>
      <c r="S219" s="7" t="s">
        <v>29</v>
      </c>
      <c r="T219" s="10">
        <v>1.2065999999999999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603</v>
      </c>
      <c r="F220" s="7" t="s">
        <v>604</v>
      </c>
      <c r="G220" s="7" t="s">
        <v>605</v>
      </c>
      <c r="H220" s="8">
        <v>44207</v>
      </c>
      <c r="I220" s="7">
        <v>36</v>
      </c>
      <c r="J220" s="7" t="s">
        <v>26</v>
      </c>
      <c r="K220" s="7" t="s">
        <v>356</v>
      </c>
      <c r="L220" s="7" t="s">
        <v>357</v>
      </c>
      <c r="M220" s="7">
        <v>2</v>
      </c>
      <c r="N220" s="9">
        <v>11500</v>
      </c>
      <c r="O220" s="7" t="s">
        <v>29</v>
      </c>
      <c r="P220" s="7" t="s">
        <v>30</v>
      </c>
      <c r="Q220" s="7" t="s">
        <v>359</v>
      </c>
      <c r="R220" s="7" t="s">
        <v>85</v>
      </c>
      <c r="S220" s="7" t="s">
        <v>29</v>
      </c>
      <c r="T220" s="10">
        <v>1.2065999999999999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10592</v>
      </c>
      <c r="F221" s="7" t="s">
        <v>177</v>
      </c>
      <c r="G221" s="7" t="s">
        <v>606</v>
      </c>
      <c r="H221" s="8">
        <v>44207</v>
      </c>
      <c r="I221" s="7">
        <v>36</v>
      </c>
      <c r="J221" s="7" t="s">
        <v>26</v>
      </c>
      <c r="K221" s="7" t="s">
        <v>524</v>
      </c>
      <c r="L221" s="7" t="s">
        <v>525</v>
      </c>
      <c r="M221" s="7">
        <v>1</v>
      </c>
      <c r="N221" s="9">
        <v>14622</v>
      </c>
      <c r="O221" s="7" t="s">
        <v>29</v>
      </c>
      <c r="P221" s="7" t="s">
        <v>30</v>
      </c>
      <c r="Q221" s="7" t="s">
        <v>359</v>
      </c>
      <c r="R221" s="7" t="s">
        <v>85</v>
      </c>
      <c r="S221" s="7" t="s">
        <v>29</v>
      </c>
      <c r="T221" s="10">
        <v>1.2065999999999999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44089</v>
      </c>
      <c r="F222" s="7" t="s">
        <v>607</v>
      </c>
      <c r="G222" s="7" t="s">
        <v>608</v>
      </c>
      <c r="H222" s="8">
        <v>44207</v>
      </c>
      <c r="I222" s="7">
        <v>36</v>
      </c>
      <c r="J222" s="7" t="s">
        <v>26</v>
      </c>
      <c r="K222" s="7" t="s">
        <v>609</v>
      </c>
      <c r="L222" s="7" t="s">
        <v>610</v>
      </c>
      <c r="M222" s="7">
        <v>2</v>
      </c>
      <c r="N222" s="9">
        <v>21110</v>
      </c>
      <c r="O222" s="7" t="s">
        <v>37</v>
      </c>
      <c r="P222" s="7" t="s">
        <v>30</v>
      </c>
      <c r="Q222" s="7" t="s">
        <v>359</v>
      </c>
      <c r="R222" s="7" t="s">
        <v>32</v>
      </c>
      <c r="S222" s="7" t="s">
        <v>37</v>
      </c>
      <c r="T222" s="10">
        <v>1.2065999999999999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611</v>
      </c>
      <c r="F223" s="7" t="s">
        <v>612</v>
      </c>
      <c r="G223" s="7" t="s">
        <v>613</v>
      </c>
      <c r="H223" s="8">
        <v>44207</v>
      </c>
      <c r="I223" s="7">
        <v>36</v>
      </c>
      <c r="J223" s="7" t="s">
        <v>26</v>
      </c>
      <c r="K223" s="7" t="s">
        <v>614</v>
      </c>
      <c r="L223" s="7" t="s">
        <v>615</v>
      </c>
      <c r="M223" s="7">
        <v>1</v>
      </c>
      <c r="N223" s="9">
        <v>31925</v>
      </c>
      <c r="O223" s="7" t="s">
        <v>29</v>
      </c>
      <c r="P223" s="7" t="s">
        <v>30</v>
      </c>
      <c r="Q223" s="7" t="s">
        <v>359</v>
      </c>
      <c r="R223" s="7" t="s">
        <v>32</v>
      </c>
      <c r="S223" s="7" t="s">
        <v>29</v>
      </c>
      <c r="T223" s="10">
        <v>1.2065999999999999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616</v>
      </c>
      <c r="F224" s="7" t="s">
        <v>617</v>
      </c>
      <c r="G224" s="7" t="s">
        <v>618</v>
      </c>
      <c r="H224" s="8">
        <v>44208</v>
      </c>
      <c r="I224" s="7">
        <v>36</v>
      </c>
      <c r="J224" s="7" t="s">
        <v>26</v>
      </c>
      <c r="K224" s="7" t="s">
        <v>614</v>
      </c>
      <c r="L224" s="7" t="s">
        <v>615</v>
      </c>
      <c r="M224" s="7">
        <v>1</v>
      </c>
      <c r="N224" s="9">
        <v>62513</v>
      </c>
      <c r="O224" s="7" t="s">
        <v>29</v>
      </c>
      <c r="P224" s="7" t="s">
        <v>30</v>
      </c>
      <c r="Q224" s="7" t="s">
        <v>359</v>
      </c>
      <c r="R224" s="7" t="s">
        <v>32</v>
      </c>
      <c r="S224" s="7" t="s">
        <v>29</v>
      </c>
      <c r="T224" s="10">
        <v>1.2065999999999999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6178</v>
      </c>
      <c r="F225" s="7" t="s">
        <v>556</v>
      </c>
      <c r="G225" s="7" t="s">
        <v>619</v>
      </c>
      <c r="H225" s="8">
        <v>44208</v>
      </c>
      <c r="I225" s="7">
        <v>36</v>
      </c>
      <c r="J225" s="7" t="s">
        <v>26</v>
      </c>
      <c r="K225" s="7" t="s">
        <v>370</v>
      </c>
      <c r="L225" s="7" t="s">
        <v>371</v>
      </c>
      <c r="M225" s="7">
        <v>6</v>
      </c>
      <c r="N225" s="9">
        <v>17016</v>
      </c>
      <c r="O225" s="7" t="s">
        <v>29</v>
      </c>
      <c r="P225" s="7" t="s">
        <v>30</v>
      </c>
      <c r="Q225" s="7" t="s">
        <v>359</v>
      </c>
      <c r="R225" s="7" t="s">
        <v>32</v>
      </c>
      <c r="S225" s="7" t="s">
        <v>29</v>
      </c>
      <c r="T225" s="10">
        <v>1.2065999999999999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40154</v>
      </c>
      <c r="F226" s="7" t="s">
        <v>518</v>
      </c>
      <c r="G226" s="7" t="s">
        <v>620</v>
      </c>
      <c r="H226" s="8">
        <v>44208</v>
      </c>
      <c r="I226" s="7">
        <v>36</v>
      </c>
      <c r="J226" s="7" t="s">
        <v>26</v>
      </c>
      <c r="K226" s="7" t="s">
        <v>621</v>
      </c>
      <c r="L226" s="7" t="s">
        <v>622</v>
      </c>
      <c r="M226" s="7">
        <v>4</v>
      </c>
      <c r="N226" s="9">
        <v>122016</v>
      </c>
      <c r="O226" s="7" t="s">
        <v>37</v>
      </c>
      <c r="P226" s="7" t="s">
        <v>30</v>
      </c>
      <c r="Q226" s="7" t="s">
        <v>359</v>
      </c>
      <c r="R226" s="7" t="s">
        <v>32</v>
      </c>
      <c r="S226" s="7" t="s">
        <v>37</v>
      </c>
      <c r="T226" s="10">
        <v>1.2065999999999999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14107</v>
      </c>
      <c r="F227" s="7" t="s">
        <v>623</v>
      </c>
      <c r="G227" s="7" t="s">
        <v>624</v>
      </c>
      <c r="H227" s="8">
        <v>44208</v>
      </c>
      <c r="I227" s="7">
        <v>36</v>
      </c>
      <c r="J227" s="7" t="s">
        <v>26</v>
      </c>
      <c r="K227" s="7" t="s">
        <v>625</v>
      </c>
      <c r="L227" s="7" t="s">
        <v>626</v>
      </c>
      <c r="M227" s="7">
        <v>1</v>
      </c>
      <c r="N227" s="9">
        <v>4723</v>
      </c>
      <c r="O227" s="7" t="s">
        <v>29</v>
      </c>
      <c r="P227" s="7" t="s">
        <v>30</v>
      </c>
      <c r="Q227" s="7" t="s">
        <v>359</v>
      </c>
      <c r="R227" s="7" t="s">
        <v>32</v>
      </c>
      <c r="S227" s="7" t="s">
        <v>29</v>
      </c>
      <c r="T227" s="10">
        <v>1.2065999999999999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627</v>
      </c>
      <c r="F228" s="7" t="s">
        <v>628</v>
      </c>
      <c r="G228" s="7" t="s">
        <v>629</v>
      </c>
      <c r="H228" s="8">
        <v>44208</v>
      </c>
      <c r="I228" s="7">
        <v>36</v>
      </c>
      <c r="J228" s="7" t="s">
        <v>26</v>
      </c>
      <c r="K228" s="7" t="s">
        <v>356</v>
      </c>
      <c r="L228" s="7" t="s">
        <v>357</v>
      </c>
      <c r="M228" s="7">
        <v>1</v>
      </c>
      <c r="N228" s="9">
        <v>73101</v>
      </c>
      <c r="O228" s="7" t="s">
        <v>29</v>
      </c>
      <c r="P228" s="7" t="s">
        <v>30</v>
      </c>
      <c r="Q228" s="7" t="s">
        <v>359</v>
      </c>
      <c r="R228" s="7" t="s">
        <v>85</v>
      </c>
      <c r="S228" s="7" t="s">
        <v>37</v>
      </c>
      <c r="T228" s="10">
        <v>1.2065999999999999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59</v>
      </c>
      <c r="F229" s="7" t="s">
        <v>630</v>
      </c>
      <c r="G229" s="7" t="s">
        <v>631</v>
      </c>
      <c r="H229" s="8">
        <v>44208</v>
      </c>
      <c r="I229" s="7">
        <v>36</v>
      </c>
      <c r="J229" s="7" t="s">
        <v>26</v>
      </c>
      <c r="K229" s="7" t="s">
        <v>632</v>
      </c>
      <c r="L229" s="7" t="s">
        <v>633</v>
      </c>
      <c r="M229" s="7">
        <v>2</v>
      </c>
      <c r="N229" s="9">
        <v>52084</v>
      </c>
      <c r="O229" s="7" t="s">
        <v>42</v>
      </c>
      <c r="P229" s="7" t="s">
        <v>30</v>
      </c>
      <c r="Q229" s="7" t="s">
        <v>359</v>
      </c>
      <c r="R229" s="7" t="s">
        <v>32</v>
      </c>
      <c r="S229" s="7" t="s">
        <v>37</v>
      </c>
      <c r="T229" s="10">
        <v>1.2065999999999999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331</v>
      </c>
      <c r="F230" s="7" t="s">
        <v>332</v>
      </c>
      <c r="G230" s="7" t="s">
        <v>634</v>
      </c>
      <c r="H230" s="8">
        <v>44208</v>
      </c>
      <c r="I230" s="7">
        <v>36</v>
      </c>
      <c r="J230" s="7" t="s">
        <v>26</v>
      </c>
      <c r="K230" s="7" t="s">
        <v>334</v>
      </c>
      <c r="L230" s="7" t="s">
        <v>335</v>
      </c>
      <c r="M230" s="7">
        <v>1</v>
      </c>
      <c r="N230" s="9">
        <v>14176</v>
      </c>
      <c r="O230" s="7" t="s">
        <v>29</v>
      </c>
      <c r="P230" s="7" t="s">
        <v>30</v>
      </c>
      <c r="Q230" s="7" t="s">
        <v>359</v>
      </c>
      <c r="R230" s="7" t="s">
        <v>32</v>
      </c>
      <c r="S230" s="7" t="s">
        <v>29</v>
      </c>
      <c r="T230" s="10">
        <v>1.2065999999999999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15148</v>
      </c>
      <c r="F231" s="7" t="s">
        <v>635</v>
      </c>
      <c r="G231" s="7" t="s">
        <v>636</v>
      </c>
      <c r="H231" s="8">
        <v>44208</v>
      </c>
      <c r="I231" s="7">
        <v>36</v>
      </c>
      <c r="J231" s="7" t="s">
        <v>26</v>
      </c>
      <c r="K231" s="7" t="s">
        <v>637</v>
      </c>
      <c r="L231" s="7" t="s">
        <v>638</v>
      </c>
      <c r="M231" s="7">
        <v>1</v>
      </c>
      <c r="N231" s="9">
        <v>61420</v>
      </c>
      <c r="O231" s="7" t="s">
        <v>29</v>
      </c>
      <c r="P231" s="7" t="s">
        <v>30</v>
      </c>
      <c r="Q231" s="7" t="s">
        <v>359</v>
      </c>
      <c r="R231" s="7" t="s">
        <v>32</v>
      </c>
      <c r="S231" s="7" t="s">
        <v>29</v>
      </c>
      <c r="T231" s="10">
        <v>1.2065999999999999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40622</v>
      </c>
      <c r="F232" s="7" t="s">
        <v>639</v>
      </c>
      <c r="G232" s="7" t="s">
        <v>640</v>
      </c>
      <c r="H232" s="8">
        <v>44208</v>
      </c>
      <c r="I232" s="7">
        <v>36</v>
      </c>
      <c r="J232" s="7" t="s">
        <v>26</v>
      </c>
      <c r="K232" s="7" t="s">
        <v>641</v>
      </c>
      <c r="L232" s="7" t="s">
        <v>642</v>
      </c>
      <c r="M232" s="7">
        <v>2</v>
      </c>
      <c r="N232" s="9">
        <v>300084</v>
      </c>
      <c r="O232" s="7" t="s">
        <v>37</v>
      </c>
      <c r="P232" s="7" t="s">
        <v>30</v>
      </c>
      <c r="Q232" s="7" t="s">
        <v>359</v>
      </c>
      <c r="R232" s="7" t="s">
        <v>32</v>
      </c>
      <c r="S232" s="7" t="s">
        <v>37</v>
      </c>
      <c r="T232" s="10">
        <v>1.2065999999999999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643</v>
      </c>
      <c r="F233" s="7" t="s">
        <v>644</v>
      </c>
      <c r="G233" s="7" t="s">
        <v>645</v>
      </c>
      <c r="H233" s="8">
        <v>44208</v>
      </c>
      <c r="I233" s="7">
        <v>36</v>
      </c>
      <c r="J233" s="7" t="s">
        <v>26</v>
      </c>
      <c r="K233" s="7" t="s">
        <v>646</v>
      </c>
      <c r="L233" s="7" t="s">
        <v>647</v>
      </c>
      <c r="M233" s="7">
        <v>2</v>
      </c>
      <c r="N233" s="9">
        <v>134436</v>
      </c>
      <c r="O233" s="7" t="s">
        <v>29</v>
      </c>
      <c r="P233" s="7" t="s">
        <v>30</v>
      </c>
      <c r="Q233" s="7" t="s">
        <v>359</v>
      </c>
      <c r="R233" s="7" t="s">
        <v>32</v>
      </c>
      <c r="S233" s="7" t="s">
        <v>37</v>
      </c>
      <c r="T233" s="10">
        <v>1.2065999999999999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47241</v>
      </c>
      <c r="F234" s="7" t="s">
        <v>648</v>
      </c>
      <c r="G234" s="7" t="s">
        <v>649</v>
      </c>
      <c r="H234" s="8">
        <v>44208</v>
      </c>
      <c r="I234" s="7">
        <v>36</v>
      </c>
      <c r="J234" s="7" t="s">
        <v>26</v>
      </c>
      <c r="K234" s="7" t="s">
        <v>650</v>
      </c>
      <c r="L234" s="7" t="s">
        <v>651</v>
      </c>
      <c r="M234" s="7">
        <v>1</v>
      </c>
      <c r="N234" s="9">
        <v>89993</v>
      </c>
      <c r="O234" s="7" t="s">
        <v>37</v>
      </c>
      <c r="P234" s="7" t="s">
        <v>30</v>
      </c>
      <c r="Q234" s="7" t="s">
        <v>359</v>
      </c>
      <c r="R234" s="7" t="s">
        <v>32</v>
      </c>
      <c r="S234" s="7" t="s">
        <v>37</v>
      </c>
      <c r="T234" s="10">
        <v>1.2065999999999999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62</v>
      </c>
      <c r="F235" s="7" t="s">
        <v>63</v>
      </c>
      <c r="G235" s="7" t="s">
        <v>649</v>
      </c>
      <c r="H235" s="8">
        <v>44208</v>
      </c>
      <c r="I235" s="7">
        <v>36</v>
      </c>
      <c r="J235" s="7" t="s">
        <v>26</v>
      </c>
      <c r="K235" s="7" t="s">
        <v>650</v>
      </c>
      <c r="L235" s="7" t="s">
        <v>651</v>
      </c>
      <c r="M235" s="7">
        <v>1</v>
      </c>
      <c r="N235" s="9">
        <v>3353</v>
      </c>
      <c r="O235" s="7" t="s">
        <v>64</v>
      </c>
      <c r="P235" s="7" t="s">
        <v>30</v>
      </c>
      <c r="Q235" s="7" t="s">
        <v>359</v>
      </c>
      <c r="R235" s="7" t="s">
        <v>32</v>
      </c>
      <c r="S235" s="7" t="s">
        <v>64</v>
      </c>
      <c r="T235" s="10">
        <v>1.2065999999999999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67</v>
      </c>
      <c r="F236" s="7" t="s">
        <v>68</v>
      </c>
      <c r="G236" s="7" t="s">
        <v>649</v>
      </c>
      <c r="H236" s="8">
        <v>44208</v>
      </c>
      <c r="I236" s="7">
        <v>36</v>
      </c>
      <c r="J236" s="7" t="s">
        <v>26</v>
      </c>
      <c r="K236" s="7" t="s">
        <v>650</v>
      </c>
      <c r="L236" s="7" t="s">
        <v>651</v>
      </c>
      <c r="M236" s="7">
        <v>1</v>
      </c>
      <c r="N236" s="9">
        <v>2857</v>
      </c>
      <c r="O236" s="7" t="s">
        <v>64</v>
      </c>
      <c r="P236" s="7" t="s">
        <v>30</v>
      </c>
      <c r="Q236" s="7" t="s">
        <v>359</v>
      </c>
      <c r="R236" s="7" t="s">
        <v>32</v>
      </c>
      <c r="S236" s="7" t="s">
        <v>64</v>
      </c>
      <c r="T236" s="10">
        <v>1.2065999999999999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652</v>
      </c>
      <c r="F237" s="7" t="s">
        <v>653</v>
      </c>
      <c r="G237" s="7" t="s">
        <v>654</v>
      </c>
      <c r="H237" s="8">
        <v>44208</v>
      </c>
      <c r="I237" s="7">
        <v>36</v>
      </c>
      <c r="J237" s="7" t="s">
        <v>26</v>
      </c>
      <c r="K237" s="7" t="s">
        <v>655</v>
      </c>
      <c r="L237" s="7" t="s">
        <v>656</v>
      </c>
      <c r="M237" s="7">
        <v>1</v>
      </c>
      <c r="N237" s="9">
        <v>22941</v>
      </c>
      <c r="O237" s="7" t="s">
        <v>29</v>
      </c>
      <c r="P237" s="7" t="s">
        <v>30</v>
      </c>
      <c r="Q237" s="7" t="s">
        <v>359</v>
      </c>
      <c r="R237" s="7" t="s">
        <v>32</v>
      </c>
      <c r="S237" s="7" t="s">
        <v>29</v>
      </c>
      <c r="T237" s="10">
        <v>1.2065999999999999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657</v>
      </c>
      <c r="F238" s="7" t="s">
        <v>658</v>
      </c>
      <c r="G238" s="7" t="s">
        <v>654</v>
      </c>
      <c r="H238" s="8">
        <v>44208</v>
      </c>
      <c r="I238" s="7">
        <v>36</v>
      </c>
      <c r="J238" s="7" t="s">
        <v>26</v>
      </c>
      <c r="K238" s="7" t="s">
        <v>655</v>
      </c>
      <c r="L238" s="7" t="s">
        <v>656</v>
      </c>
      <c r="M238" s="7">
        <v>1</v>
      </c>
      <c r="N238" s="9">
        <v>3067</v>
      </c>
      <c r="O238" s="7" t="s">
        <v>29</v>
      </c>
      <c r="P238" s="7" t="s">
        <v>30</v>
      </c>
      <c r="Q238" s="7" t="s">
        <v>359</v>
      </c>
      <c r="R238" s="7" t="s">
        <v>32</v>
      </c>
      <c r="S238" s="7" t="s">
        <v>29</v>
      </c>
      <c r="T238" s="10">
        <v>1.2065999999999999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659</v>
      </c>
      <c r="F239" s="7" t="s">
        <v>660</v>
      </c>
      <c r="G239" s="7" t="s">
        <v>654</v>
      </c>
      <c r="H239" s="8">
        <v>44208</v>
      </c>
      <c r="I239" s="7">
        <v>36</v>
      </c>
      <c r="J239" s="7" t="s">
        <v>26</v>
      </c>
      <c r="K239" s="7" t="s">
        <v>655</v>
      </c>
      <c r="L239" s="7" t="s">
        <v>656</v>
      </c>
      <c r="M239" s="7">
        <v>1</v>
      </c>
      <c r="N239" s="9">
        <v>14060</v>
      </c>
      <c r="O239" s="7" t="s">
        <v>29</v>
      </c>
      <c r="P239" s="7" t="s">
        <v>30</v>
      </c>
      <c r="Q239" s="7" t="s">
        <v>359</v>
      </c>
      <c r="R239" s="7" t="s">
        <v>32</v>
      </c>
      <c r="S239" s="7" t="s">
        <v>29</v>
      </c>
      <c r="T239" s="10">
        <v>1.2065999999999999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376</v>
      </c>
      <c r="F240" s="7" t="s">
        <v>377</v>
      </c>
      <c r="G240" s="7" t="s">
        <v>661</v>
      </c>
      <c r="H240" s="8">
        <v>44208</v>
      </c>
      <c r="I240" s="7">
        <v>36</v>
      </c>
      <c r="J240" s="7" t="s">
        <v>26</v>
      </c>
      <c r="K240" s="7" t="s">
        <v>591</v>
      </c>
      <c r="L240" s="7" t="s">
        <v>592</v>
      </c>
      <c r="M240" s="7">
        <v>2</v>
      </c>
      <c r="N240" s="9">
        <v>12436</v>
      </c>
      <c r="O240" s="7" t="s">
        <v>64</v>
      </c>
      <c r="P240" s="7" t="s">
        <v>30</v>
      </c>
      <c r="Q240" s="7" t="s">
        <v>359</v>
      </c>
      <c r="R240" s="7" t="s">
        <v>32</v>
      </c>
      <c r="S240" s="7" t="s">
        <v>64</v>
      </c>
      <c r="T240" s="10">
        <v>1.2065999999999999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662</v>
      </c>
      <c r="F241" s="7" t="s">
        <v>663</v>
      </c>
      <c r="G241" s="7" t="s">
        <v>661</v>
      </c>
      <c r="H241" s="8">
        <v>44208</v>
      </c>
      <c r="I241" s="7">
        <v>36</v>
      </c>
      <c r="J241" s="7" t="s">
        <v>26</v>
      </c>
      <c r="K241" s="7" t="s">
        <v>591</v>
      </c>
      <c r="L241" s="7" t="s">
        <v>592</v>
      </c>
      <c r="M241" s="7">
        <v>2</v>
      </c>
      <c r="N241" s="9">
        <v>11428</v>
      </c>
      <c r="O241" s="7" t="s">
        <v>64</v>
      </c>
      <c r="P241" s="7" t="s">
        <v>30</v>
      </c>
      <c r="Q241" s="7" t="s">
        <v>359</v>
      </c>
      <c r="R241" s="7" t="s">
        <v>32</v>
      </c>
      <c r="S241" s="7" t="s">
        <v>64</v>
      </c>
      <c r="T241" s="10">
        <v>1.2065999999999999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45605</v>
      </c>
      <c r="F242" s="7" t="s">
        <v>664</v>
      </c>
      <c r="G242" s="7" t="s">
        <v>665</v>
      </c>
      <c r="H242" s="8">
        <v>44208</v>
      </c>
      <c r="I242" s="7">
        <v>36</v>
      </c>
      <c r="J242" s="7" t="s">
        <v>26</v>
      </c>
      <c r="K242" s="7" t="s">
        <v>436</v>
      </c>
      <c r="L242" s="7" t="s">
        <v>437</v>
      </c>
      <c r="M242" s="7">
        <v>4</v>
      </c>
      <c r="N242" s="9">
        <v>215908</v>
      </c>
      <c r="O242" s="7" t="s">
        <v>37</v>
      </c>
      <c r="P242" s="7" t="s">
        <v>30</v>
      </c>
      <c r="Q242" s="7" t="s">
        <v>359</v>
      </c>
      <c r="R242" s="7" t="s">
        <v>85</v>
      </c>
      <c r="S242" s="7" t="s">
        <v>37</v>
      </c>
      <c r="T242" s="10">
        <v>1.2065999999999999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57086</v>
      </c>
      <c r="F243" s="7" t="s">
        <v>666</v>
      </c>
      <c r="G243" s="7" t="s">
        <v>667</v>
      </c>
      <c r="H243" s="8">
        <v>44208</v>
      </c>
      <c r="I243" s="7">
        <v>36</v>
      </c>
      <c r="J243" s="7" t="s">
        <v>26</v>
      </c>
      <c r="K243" s="7" t="s">
        <v>591</v>
      </c>
      <c r="L243" s="7" t="s">
        <v>592</v>
      </c>
      <c r="M243" s="7">
        <v>4</v>
      </c>
      <c r="N243" s="9">
        <v>8388</v>
      </c>
      <c r="O243" s="7" t="s">
        <v>29</v>
      </c>
      <c r="P243" s="7" t="s">
        <v>30</v>
      </c>
      <c r="Q243" s="7" t="s">
        <v>359</v>
      </c>
      <c r="R243" s="7" t="s">
        <v>32</v>
      </c>
      <c r="S243" s="7" t="s">
        <v>29</v>
      </c>
      <c r="T243" s="10">
        <v>1.2065999999999999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51170</v>
      </c>
      <c r="F244" s="7" t="s">
        <v>668</v>
      </c>
      <c r="G244" s="7" t="s">
        <v>669</v>
      </c>
      <c r="H244" s="8">
        <v>44208</v>
      </c>
      <c r="I244" s="7">
        <v>36</v>
      </c>
      <c r="J244" s="7" t="s">
        <v>26</v>
      </c>
      <c r="K244" s="7" t="s">
        <v>436</v>
      </c>
      <c r="L244" s="7" t="s">
        <v>437</v>
      </c>
      <c r="M244" s="7">
        <v>2</v>
      </c>
      <c r="N244" s="9">
        <v>136172</v>
      </c>
      <c r="O244" s="7" t="s">
        <v>37</v>
      </c>
      <c r="P244" s="7" t="s">
        <v>30</v>
      </c>
      <c r="Q244" s="7" t="s">
        <v>359</v>
      </c>
      <c r="R244" s="7" t="s">
        <v>85</v>
      </c>
      <c r="S244" s="7" t="s">
        <v>37</v>
      </c>
      <c r="T244" s="10">
        <v>1.2065999999999999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496</v>
      </c>
      <c r="F245" s="7" t="s">
        <v>33</v>
      </c>
      <c r="G245" s="7" t="s">
        <v>670</v>
      </c>
      <c r="H245" s="8">
        <v>44209</v>
      </c>
      <c r="I245" s="7">
        <v>36</v>
      </c>
      <c r="J245" s="7" t="s">
        <v>26</v>
      </c>
      <c r="K245" s="7" t="s">
        <v>671</v>
      </c>
      <c r="L245" s="7" t="s">
        <v>672</v>
      </c>
      <c r="M245" s="7">
        <v>1</v>
      </c>
      <c r="N245" s="9">
        <v>18479</v>
      </c>
      <c r="O245" s="7" t="s">
        <v>29</v>
      </c>
      <c r="P245" s="7" t="s">
        <v>30</v>
      </c>
      <c r="Q245" s="7" t="s">
        <v>359</v>
      </c>
      <c r="R245" s="7" t="s">
        <v>32</v>
      </c>
      <c r="S245" s="7" t="s">
        <v>37</v>
      </c>
      <c r="T245" s="10">
        <v>1.2065999999999999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62076</v>
      </c>
      <c r="F246" s="7" t="s">
        <v>309</v>
      </c>
      <c r="G246" s="7" t="s">
        <v>673</v>
      </c>
      <c r="H246" s="8">
        <v>44209</v>
      </c>
      <c r="I246" s="7">
        <v>36</v>
      </c>
      <c r="J246" s="7" t="s">
        <v>26</v>
      </c>
      <c r="K246" s="7" t="s">
        <v>674</v>
      </c>
      <c r="L246" s="7" t="s">
        <v>675</v>
      </c>
      <c r="M246" s="7">
        <v>1</v>
      </c>
      <c r="N246" s="9">
        <v>6899</v>
      </c>
      <c r="O246" s="7" t="s">
        <v>29</v>
      </c>
      <c r="P246" s="7" t="s">
        <v>30</v>
      </c>
      <c r="Q246" s="7" t="s">
        <v>359</v>
      </c>
      <c r="R246" s="7" t="s">
        <v>32</v>
      </c>
      <c r="S246" s="7" t="s">
        <v>29</v>
      </c>
      <c r="T246" s="10">
        <v>1.2065999999999999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85</v>
      </c>
      <c r="F247" s="7" t="s">
        <v>143</v>
      </c>
      <c r="G247" s="7" t="s">
        <v>673</v>
      </c>
      <c r="H247" s="8">
        <v>44209</v>
      </c>
      <c r="I247" s="7">
        <v>36</v>
      </c>
      <c r="J247" s="7" t="s">
        <v>26</v>
      </c>
      <c r="K247" s="7" t="s">
        <v>674</v>
      </c>
      <c r="L247" s="7" t="s">
        <v>675</v>
      </c>
      <c r="M247" s="7">
        <v>1</v>
      </c>
      <c r="N247" s="9">
        <v>38647</v>
      </c>
      <c r="O247" s="7" t="s">
        <v>42</v>
      </c>
      <c r="P247" s="7" t="s">
        <v>30</v>
      </c>
      <c r="Q247" s="7" t="s">
        <v>359</v>
      </c>
      <c r="R247" s="7" t="s">
        <v>32</v>
      </c>
      <c r="S247" s="7" t="s">
        <v>37</v>
      </c>
      <c r="T247" s="10">
        <v>1.2065999999999999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80110</v>
      </c>
      <c r="F248" s="7" t="s">
        <v>676</v>
      </c>
      <c r="G248" s="7" t="s">
        <v>677</v>
      </c>
      <c r="H248" s="8">
        <v>44209</v>
      </c>
      <c r="I248" s="7">
        <v>36</v>
      </c>
      <c r="J248" s="7" t="s">
        <v>26</v>
      </c>
      <c r="K248" s="7" t="s">
        <v>334</v>
      </c>
      <c r="L248" s="7" t="s">
        <v>335</v>
      </c>
      <c r="M248" s="7">
        <v>1</v>
      </c>
      <c r="N248" s="9">
        <v>36966</v>
      </c>
      <c r="O248" s="7" t="s">
        <v>29</v>
      </c>
      <c r="P248" s="7" t="s">
        <v>30</v>
      </c>
      <c r="Q248" s="7" t="s">
        <v>359</v>
      </c>
      <c r="R248" s="7" t="s">
        <v>32</v>
      </c>
      <c r="S248" s="7" t="s">
        <v>29</v>
      </c>
      <c r="T248" s="10">
        <v>1.2065999999999999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10438</v>
      </c>
      <c r="F249" s="7" t="s">
        <v>460</v>
      </c>
      <c r="G249" s="7" t="s">
        <v>678</v>
      </c>
      <c r="H249" s="8">
        <v>44209</v>
      </c>
      <c r="I249" s="7">
        <v>36</v>
      </c>
      <c r="J249" s="7" t="s">
        <v>26</v>
      </c>
      <c r="K249" s="7" t="s">
        <v>679</v>
      </c>
      <c r="L249" s="7" t="s">
        <v>680</v>
      </c>
      <c r="M249" s="7">
        <v>1</v>
      </c>
      <c r="N249" s="9">
        <v>36975</v>
      </c>
      <c r="O249" s="7" t="s">
        <v>29</v>
      </c>
      <c r="P249" s="7" t="s">
        <v>30</v>
      </c>
      <c r="Q249" s="7" t="s">
        <v>359</v>
      </c>
      <c r="R249" s="7" t="s">
        <v>32</v>
      </c>
      <c r="S249" s="7" t="s">
        <v>29</v>
      </c>
      <c r="T249" s="10">
        <v>1.2065999999999999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4301</v>
      </c>
      <c r="F250" s="7" t="s">
        <v>543</v>
      </c>
      <c r="G250" s="7" t="s">
        <v>681</v>
      </c>
      <c r="H250" s="8">
        <v>44209</v>
      </c>
      <c r="I250" s="7">
        <v>36</v>
      </c>
      <c r="J250" s="7" t="s">
        <v>26</v>
      </c>
      <c r="K250" s="7" t="s">
        <v>682</v>
      </c>
      <c r="L250" s="7" t="s">
        <v>683</v>
      </c>
      <c r="M250" s="7">
        <v>1</v>
      </c>
      <c r="N250" s="9">
        <v>42008</v>
      </c>
      <c r="O250" s="7" t="s">
        <v>42</v>
      </c>
      <c r="P250" s="7" t="s">
        <v>30</v>
      </c>
      <c r="Q250" s="7" t="s">
        <v>359</v>
      </c>
      <c r="R250" s="7" t="s">
        <v>32</v>
      </c>
      <c r="S250" s="7" t="s">
        <v>37</v>
      </c>
      <c r="T250" s="10">
        <v>1.2065999999999999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4298</v>
      </c>
      <c r="F251" s="7" t="s">
        <v>684</v>
      </c>
      <c r="G251" s="7" t="s">
        <v>681</v>
      </c>
      <c r="H251" s="8">
        <v>44209</v>
      </c>
      <c r="I251" s="7">
        <v>36</v>
      </c>
      <c r="J251" s="7" t="s">
        <v>26</v>
      </c>
      <c r="K251" s="7" t="s">
        <v>682</v>
      </c>
      <c r="L251" s="7" t="s">
        <v>683</v>
      </c>
      <c r="M251" s="7">
        <v>1</v>
      </c>
      <c r="N251" s="9">
        <v>40328</v>
      </c>
      <c r="O251" s="7" t="s">
        <v>42</v>
      </c>
      <c r="P251" s="7" t="s">
        <v>30</v>
      </c>
      <c r="Q251" s="7" t="s">
        <v>359</v>
      </c>
      <c r="R251" s="7" t="s">
        <v>32</v>
      </c>
      <c r="S251" s="7" t="s">
        <v>37</v>
      </c>
      <c r="T251" s="10">
        <v>1.2065999999999999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40919</v>
      </c>
      <c r="F252" s="7" t="s">
        <v>685</v>
      </c>
      <c r="G252" s="7" t="s">
        <v>686</v>
      </c>
      <c r="H252" s="8">
        <v>44209</v>
      </c>
      <c r="I252" s="7">
        <v>36</v>
      </c>
      <c r="J252" s="7" t="s">
        <v>26</v>
      </c>
      <c r="K252" s="7" t="s">
        <v>356</v>
      </c>
      <c r="L252" s="7" t="s">
        <v>357</v>
      </c>
      <c r="M252" s="7">
        <v>4</v>
      </c>
      <c r="N252" s="9">
        <v>161320</v>
      </c>
      <c r="O252" s="7" t="s">
        <v>37</v>
      </c>
      <c r="P252" s="7" t="s">
        <v>30</v>
      </c>
      <c r="Q252" s="7" t="s">
        <v>359</v>
      </c>
      <c r="R252" s="7" t="s">
        <v>85</v>
      </c>
      <c r="S252" s="7" t="s">
        <v>37</v>
      </c>
      <c r="T252" s="10">
        <v>1.2065999999999999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40036</v>
      </c>
      <c r="F253" s="7" t="s">
        <v>687</v>
      </c>
      <c r="G253" s="7" t="s">
        <v>688</v>
      </c>
      <c r="H253" s="8">
        <v>44209</v>
      </c>
      <c r="I253" s="7">
        <v>36</v>
      </c>
      <c r="J253" s="7" t="s">
        <v>26</v>
      </c>
      <c r="K253" s="7" t="s">
        <v>689</v>
      </c>
      <c r="L253" s="7" t="s">
        <v>690</v>
      </c>
      <c r="M253" s="7">
        <v>2</v>
      </c>
      <c r="N253" s="9">
        <v>274270</v>
      </c>
      <c r="O253" s="7" t="s">
        <v>37</v>
      </c>
      <c r="P253" s="7" t="s">
        <v>30</v>
      </c>
      <c r="Q253" s="7" t="s">
        <v>359</v>
      </c>
      <c r="R253" s="7" t="s">
        <v>32</v>
      </c>
      <c r="S253" s="7" t="s">
        <v>37</v>
      </c>
      <c r="T253" s="10">
        <v>1.2065999999999999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40038</v>
      </c>
      <c r="F254" s="7" t="s">
        <v>364</v>
      </c>
      <c r="G254" s="7" t="s">
        <v>691</v>
      </c>
      <c r="H254" s="8">
        <v>44209</v>
      </c>
      <c r="I254" s="7">
        <v>36</v>
      </c>
      <c r="J254" s="7" t="s">
        <v>26</v>
      </c>
      <c r="K254" s="7" t="s">
        <v>692</v>
      </c>
      <c r="L254" s="7" t="s">
        <v>693</v>
      </c>
      <c r="M254" s="7">
        <v>8</v>
      </c>
      <c r="N254" s="9">
        <v>1212168</v>
      </c>
      <c r="O254" s="7" t="s">
        <v>37</v>
      </c>
      <c r="P254" s="7" t="s">
        <v>30</v>
      </c>
      <c r="Q254" s="7" t="s">
        <v>359</v>
      </c>
      <c r="R254" s="7" t="s">
        <v>32</v>
      </c>
      <c r="S254" s="7" t="s">
        <v>37</v>
      </c>
      <c r="T254" s="10">
        <v>1.2065999999999999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376</v>
      </c>
      <c r="F255" s="7" t="s">
        <v>377</v>
      </c>
      <c r="G255" s="7" t="s">
        <v>691</v>
      </c>
      <c r="H255" s="8">
        <v>44209</v>
      </c>
      <c r="I255" s="7">
        <v>36</v>
      </c>
      <c r="J255" s="7" t="s">
        <v>26</v>
      </c>
      <c r="K255" s="7" t="s">
        <v>692</v>
      </c>
      <c r="L255" s="7" t="s">
        <v>693</v>
      </c>
      <c r="M255" s="7">
        <v>8</v>
      </c>
      <c r="N255" s="9">
        <v>49744</v>
      </c>
      <c r="O255" s="7" t="s">
        <v>64</v>
      </c>
      <c r="P255" s="7" t="s">
        <v>30</v>
      </c>
      <c r="Q255" s="7" t="s">
        <v>359</v>
      </c>
      <c r="R255" s="7" t="s">
        <v>32</v>
      </c>
      <c r="S255" s="7" t="s">
        <v>64</v>
      </c>
      <c r="T255" s="10">
        <v>1.2065999999999999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44045</v>
      </c>
      <c r="F256" s="7" t="s">
        <v>694</v>
      </c>
      <c r="G256" s="7" t="s">
        <v>695</v>
      </c>
      <c r="H256" s="8">
        <v>44209</v>
      </c>
      <c r="I256" s="7">
        <v>36</v>
      </c>
      <c r="J256" s="7" t="s">
        <v>26</v>
      </c>
      <c r="K256" s="7" t="s">
        <v>436</v>
      </c>
      <c r="L256" s="7" t="s">
        <v>437</v>
      </c>
      <c r="M256" s="7">
        <v>4</v>
      </c>
      <c r="N256" s="9">
        <v>309152</v>
      </c>
      <c r="O256" s="7" t="s">
        <v>37</v>
      </c>
      <c r="P256" s="7" t="s">
        <v>30</v>
      </c>
      <c r="Q256" s="7" t="s">
        <v>359</v>
      </c>
      <c r="R256" s="7" t="s">
        <v>85</v>
      </c>
      <c r="S256" s="7" t="s">
        <v>37</v>
      </c>
      <c r="T256" s="10">
        <v>1.2065999999999999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27152</v>
      </c>
      <c r="F257" s="7" t="s">
        <v>696</v>
      </c>
      <c r="G257" s="7" t="s">
        <v>697</v>
      </c>
      <c r="H257" s="8">
        <v>44209</v>
      </c>
      <c r="I257" s="7">
        <v>36</v>
      </c>
      <c r="J257" s="7" t="s">
        <v>26</v>
      </c>
      <c r="K257" s="7" t="s">
        <v>436</v>
      </c>
      <c r="L257" s="7" t="s">
        <v>437</v>
      </c>
      <c r="M257" s="7">
        <v>1</v>
      </c>
      <c r="N257" s="9">
        <v>7555</v>
      </c>
      <c r="O257" s="7" t="s">
        <v>29</v>
      </c>
      <c r="P257" s="7" t="s">
        <v>30</v>
      </c>
      <c r="Q257" s="7" t="s">
        <v>359</v>
      </c>
      <c r="R257" s="7" t="s">
        <v>32</v>
      </c>
      <c r="S257" s="7" t="s">
        <v>29</v>
      </c>
      <c r="T257" s="10">
        <v>1.2065999999999999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10538</v>
      </c>
      <c r="F258" s="7" t="s">
        <v>177</v>
      </c>
      <c r="G258" s="7" t="s">
        <v>698</v>
      </c>
      <c r="H258" s="8">
        <v>44209</v>
      </c>
      <c r="I258" s="7">
        <v>36</v>
      </c>
      <c r="J258" s="7" t="s">
        <v>26</v>
      </c>
      <c r="K258" s="7" t="s">
        <v>564</v>
      </c>
      <c r="L258" s="7" t="s">
        <v>565</v>
      </c>
      <c r="M258" s="7">
        <v>2</v>
      </c>
      <c r="N258" s="9">
        <v>8320</v>
      </c>
      <c r="O258" s="7" t="s">
        <v>29</v>
      </c>
      <c r="P258" s="7" t="s">
        <v>30</v>
      </c>
      <c r="Q258" s="7" t="s">
        <v>359</v>
      </c>
      <c r="R258" s="7" t="s">
        <v>32</v>
      </c>
      <c r="S258" s="7" t="s">
        <v>29</v>
      </c>
      <c r="T258" s="10">
        <v>1.2065999999999999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10637</v>
      </c>
      <c r="F259" s="7" t="s">
        <v>442</v>
      </c>
      <c r="G259" s="7" t="s">
        <v>699</v>
      </c>
      <c r="H259" s="8">
        <v>44209</v>
      </c>
      <c r="I259" s="7">
        <v>36</v>
      </c>
      <c r="J259" s="7" t="s">
        <v>26</v>
      </c>
      <c r="K259" s="7" t="s">
        <v>700</v>
      </c>
      <c r="L259" s="7" t="s">
        <v>701</v>
      </c>
      <c r="M259" s="7">
        <v>2</v>
      </c>
      <c r="N259" s="9">
        <v>16790</v>
      </c>
      <c r="O259" s="7" t="s">
        <v>29</v>
      </c>
      <c r="P259" s="7" t="s">
        <v>30</v>
      </c>
      <c r="Q259" s="7" t="s">
        <v>359</v>
      </c>
      <c r="R259" s="7" t="s">
        <v>32</v>
      </c>
      <c r="S259" s="7" t="s">
        <v>29</v>
      </c>
      <c r="T259" s="10">
        <v>1.2065999999999999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702</v>
      </c>
      <c r="F260" s="7" t="s">
        <v>703</v>
      </c>
      <c r="G260" s="7" t="s">
        <v>704</v>
      </c>
      <c r="H260" s="8">
        <v>44209</v>
      </c>
      <c r="I260" s="7">
        <v>36</v>
      </c>
      <c r="J260" s="7" t="s">
        <v>26</v>
      </c>
      <c r="K260" s="7" t="s">
        <v>614</v>
      </c>
      <c r="L260" s="7" t="s">
        <v>615</v>
      </c>
      <c r="M260" s="7">
        <v>1</v>
      </c>
      <c r="N260" s="9">
        <v>85455</v>
      </c>
      <c r="O260" s="7" t="s">
        <v>29</v>
      </c>
      <c r="P260" s="7" t="s">
        <v>30</v>
      </c>
      <c r="Q260" s="7" t="s">
        <v>359</v>
      </c>
      <c r="R260" s="7" t="s">
        <v>32</v>
      </c>
      <c r="S260" s="7" t="s">
        <v>37</v>
      </c>
      <c r="T260" s="10">
        <v>1.2065999999999999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40074</v>
      </c>
      <c r="F261" s="7" t="s">
        <v>705</v>
      </c>
      <c r="G261" s="7" t="s">
        <v>706</v>
      </c>
      <c r="H261" s="8">
        <v>44210</v>
      </c>
      <c r="I261" s="7">
        <v>36</v>
      </c>
      <c r="J261" s="7" t="s">
        <v>26</v>
      </c>
      <c r="K261" s="7" t="s">
        <v>707</v>
      </c>
      <c r="L261" s="7" t="s">
        <v>708</v>
      </c>
      <c r="M261" s="7">
        <v>2</v>
      </c>
      <c r="N261" s="9">
        <v>183916</v>
      </c>
      <c r="O261" s="7" t="s">
        <v>37</v>
      </c>
      <c r="P261" s="7" t="s">
        <v>30</v>
      </c>
      <c r="Q261" s="7" t="s">
        <v>359</v>
      </c>
      <c r="R261" s="7" t="s">
        <v>32</v>
      </c>
      <c r="S261" s="7" t="s">
        <v>37</v>
      </c>
      <c r="T261" s="10">
        <v>1.2065999999999999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80</v>
      </c>
      <c r="F262" s="7" t="s">
        <v>81</v>
      </c>
      <c r="G262" s="7" t="s">
        <v>706</v>
      </c>
      <c r="H262" s="8">
        <v>44210</v>
      </c>
      <c r="I262" s="7">
        <v>36</v>
      </c>
      <c r="J262" s="7" t="s">
        <v>26</v>
      </c>
      <c r="K262" s="7" t="s">
        <v>707</v>
      </c>
      <c r="L262" s="7" t="s">
        <v>708</v>
      </c>
      <c r="M262" s="7">
        <v>2</v>
      </c>
      <c r="N262" s="9">
        <v>9748</v>
      </c>
      <c r="O262" s="7" t="s">
        <v>64</v>
      </c>
      <c r="P262" s="7" t="s">
        <v>30</v>
      </c>
      <c r="Q262" s="7" t="s">
        <v>359</v>
      </c>
      <c r="R262" s="7" t="s">
        <v>32</v>
      </c>
      <c r="S262" s="7" t="s">
        <v>64</v>
      </c>
      <c r="T262" s="10">
        <v>1.2065999999999999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4298</v>
      </c>
      <c r="F263" s="7" t="s">
        <v>684</v>
      </c>
      <c r="G263" s="7" t="s">
        <v>709</v>
      </c>
      <c r="H263" s="8">
        <v>44210</v>
      </c>
      <c r="I263" s="7">
        <v>36</v>
      </c>
      <c r="J263" s="7" t="s">
        <v>26</v>
      </c>
      <c r="K263" s="7" t="s">
        <v>710</v>
      </c>
      <c r="L263" s="7" t="s">
        <v>711</v>
      </c>
      <c r="M263" s="7">
        <v>2</v>
      </c>
      <c r="N263" s="9">
        <v>80656</v>
      </c>
      <c r="O263" s="7" t="s">
        <v>42</v>
      </c>
      <c r="P263" s="7" t="s">
        <v>30</v>
      </c>
      <c r="Q263" s="7" t="s">
        <v>359</v>
      </c>
      <c r="R263" s="7" t="s">
        <v>85</v>
      </c>
      <c r="S263" s="7" t="s">
        <v>37</v>
      </c>
      <c r="T263" s="10">
        <v>1.2065999999999999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4199</v>
      </c>
      <c r="F264" s="7" t="s">
        <v>712</v>
      </c>
      <c r="G264" s="7" t="s">
        <v>713</v>
      </c>
      <c r="H264" s="8">
        <v>44210</v>
      </c>
      <c r="I264" s="7">
        <v>36</v>
      </c>
      <c r="J264" s="7" t="s">
        <v>26</v>
      </c>
      <c r="K264" s="7" t="s">
        <v>710</v>
      </c>
      <c r="L264" s="7" t="s">
        <v>711</v>
      </c>
      <c r="M264" s="7">
        <v>2</v>
      </c>
      <c r="N264" s="9">
        <v>67210</v>
      </c>
      <c r="O264" s="7" t="s">
        <v>42</v>
      </c>
      <c r="P264" s="7" t="s">
        <v>30</v>
      </c>
      <c r="Q264" s="7" t="s">
        <v>359</v>
      </c>
      <c r="R264" s="7" t="s">
        <v>85</v>
      </c>
      <c r="S264" s="7" t="s">
        <v>37</v>
      </c>
      <c r="T264" s="10">
        <v>1.2065999999999999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643</v>
      </c>
      <c r="F265" s="7" t="s">
        <v>644</v>
      </c>
      <c r="G265" s="7" t="s">
        <v>714</v>
      </c>
      <c r="H265" s="8">
        <v>44210</v>
      </c>
      <c r="I265" s="7">
        <v>36</v>
      </c>
      <c r="J265" s="7" t="s">
        <v>26</v>
      </c>
      <c r="K265" s="7" t="s">
        <v>646</v>
      </c>
      <c r="L265" s="7" t="s">
        <v>647</v>
      </c>
      <c r="M265" s="7">
        <v>1</v>
      </c>
      <c r="N265" s="9">
        <v>67218</v>
      </c>
      <c r="O265" s="7" t="s">
        <v>29</v>
      </c>
      <c r="P265" s="7" t="s">
        <v>30</v>
      </c>
      <c r="Q265" s="7" t="s">
        <v>359</v>
      </c>
      <c r="R265" s="7" t="s">
        <v>32</v>
      </c>
      <c r="S265" s="7" t="s">
        <v>37</v>
      </c>
      <c r="T265" s="10">
        <v>1.2065999999999999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27116</v>
      </c>
      <c r="F266" s="7" t="s">
        <v>44</v>
      </c>
      <c r="G266" s="7" t="s">
        <v>715</v>
      </c>
      <c r="H266" s="8">
        <v>44210</v>
      </c>
      <c r="I266" s="7">
        <v>36</v>
      </c>
      <c r="J266" s="7" t="s">
        <v>26</v>
      </c>
      <c r="K266" s="7" t="s">
        <v>716</v>
      </c>
      <c r="L266" s="7" t="s">
        <v>717</v>
      </c>
      <c r="M266" s="7">
        <v>1</v>
      </c>
      <c r="N266" s="9">
        <v>3950</v>
      </c>
      <c r="O266" s="7" t="s">
        <v>29</v>
      </c>
      <c r="P266" s="7" t="s">
        <v>30</v>
      </c>
      <c r="Q266" s="7" t="s">
        <v>359</v>
      </c>
      <c r="R266" s="7" t="s">
        <v>32</v>
      </c>
      <c r="S266" s="7" t="s">
        <v>29</v>
      </c>
      <c r="T266" s="10">
        <v>1.2065999999999999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27140</v>
      </c>
      <c r="F267" s="7" t="s">
        <v>696</v>
      </c>
      <c r="G267" s="7" t="s">
        <v>715</v>
      </c>
      <c r="H267" s="8">
        <v>44210</v>
      </c>
      <c r="I267" s="7">
        <v>36</v>
      </c>
      <c r="J267" s="7" t="s">
        <v>26</v>
      </c>
      <c r="K267" s="7" t="s">
        <v>716</v>
      </c>
      <c r="L267" s="7" t="s">
        <v>717</v>
      </c>
      <c r="M267" s="7">
        <v>2</v>
      </c>
      <c r="N267" s="9">
        <v>4286</v>
      </c>
      <c r="O267" s="7" t="s">
        <v>29</v>
      </c>
      <c r="P267" s="7" t="s">
        <v>30</v>
      </c>
      <c r="Q267" s="7" t="s">
        <v>359</v>
      </c>
      <c r="R267" s="7" t="s">
        <v>32</v>
      </c>
      <c r="S267" s="7" t="s">
        <v>29</v>
      </c>
      <c r="T267" s="10">
        <v>1.2065999999999999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718</v>
      </c>
      <c r="F268" s="7" t="s">
        <v>719</v>
      </c>
      <c r="G268" s="7" t="s">
        <v>720</v>
      </c>
      <c r="H268" s="8">
        <v>44210</v>
      </c>
      <c r="I268" s="7">
        <v>36</v>
      </c>
      <c r="J268" s="7" t="s">
        <v>26</v>
      </c>
      <c r="K268" s="7" t="s">
        <v>721</v>
      </c>
      <c r="L268" s="7" t="s">
        <v>722</v>
      </c>
      <c r="M268" s="7">
        <v>1</v>
      </c>
      <c r="N268" s="9">
        <v>20110</v>
      </c>
      <c r="O268" s="7" t="s">
        <v>29</v>
      </c>
      <c r="P268" s="7" t="s">
        <v>30</v>
      </c>
      <c r="Q268" s="7" t="s">
        <v>359</v>
      </c>
      <c r="R268" s="7" t="s">
        <v>32</v>
      </c>
      <c r="S268" s="7" t="s">
        <v>29</v>
      </c>
      <c r="T268" s="10">
        <v>1.2065999999999999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85495</v>
      </c>
      <c r="F269" s="7" t="s">
        <v>723</v>
      </c>
      <c r="G269" s="7" t="s">
        <v>724</v>
      </c>
      <c r="H269" s="8">
        <v>44210</v>
      </c>
      <c r="I269" s="7">
        <v>36</v>
      </c>
      <c r="J269" s="7" t="s">
        <v>26</v>
      </c>
      <c r="K269" s="7" t="s">
        <v>338</v>
      </c>
      <c r="L269" s="7" t="s">
        <v>339</v>
      </c>
      <c r="M269" s="7">
        <v>1</v>
      </c>
      <c r="N269" s="9">
        <v>274286</v>
      </c>
      <c r="O269" s="7" t="s">
        <v>29</v>
      </c>
      <c r="P269" s="7" t="s">
        <v>30</v>
      </c>
      <c r="Q269" s="7" t="s">
        <v>359</v>
      </c>
      <c r="R269" s="7" t="s">
        <v>85</v>
      </c>
      <c r="S269" s="7" t="s">
        <v>29</v>
      </c>
      <c r="T269" s="10">
        <v>1.2065999999999999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80197</v>
      </c>
      <c r="F270" s="7" t="s">
        <v>725</v>
      </c>
      <c r="G270" s="7" t="s">
        <v>726</v>
      </c>
      <c r="H270" s="8">
        <v>44210</v>
      </c>
      <c r="I270" s="7">
        <v>36</v>
      </c>
      <c r="J270" s="7" t="s">
        <v>26</v>
      </c>
      <c r="K270" s="7" t="s">
        <v>727</v>
      </c>
      <c r="L270" s="7" t="s">
        <v>728</v>
      </c>
      <c r="M270" s="7">
        <v>1</v>
      </c>
      <c r="N270" s="9">
        <v>133274</v>
      </c>
      <c r="O270" s="7" t="s">
        <v>29</v>
      </c>
      <c r="P270" s="7" t="s">
        <v>30</v>
      </c>
      <c r="Q270" s="7" t="s">
        <v>359</v>
      </c>
      <c r="R270" s="7" t="s">
        <v>32</v>
      </c>
      <c r="S270" s="7" t="s">
        <v>29</v>
      </c>
      <c r="T270" s="10">
        <v>1.2065999999999999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3572</v>
      </c>
      <c r="F271" s="7" t="s">
        <v>255</v>
      </c>
      <c r="G271" s="7" t="s">
        <v>729</v>
      </c>
      <c r="H271" s="8">
        <v>44210</v>
      </c>
      <c r="I271" s="7">
        <v>36</v>
      </c>
      <c r="J271" s="7" t="s">
        <v>26</v>
      </c>
      <c r="K271" s="7" t="s">
        <v>730</v>
      </c>
      <c r="L271" s="7" t="s">
        <v>731</v>
      </c>
      <c r="M271" s="7">
        <v>1</v>
      </c>
      <c r="N271" s="9">
        <v>19319</v>
      </c>
      <c r="O271" s="7" t="s">
        <v>42</v>
      </c>
      <c r="P271" s="7" t="s">
        <v>30</v>
      </c>
      <c r="Q271" s="7" t="s">
        <v>359</v>
      </c>
      <c r="R271" s="7" t="s">
        <v>32</v>
      </c>
      <c r="S271" s="7" t="s">
        <v>37</v>
      </c>
      <c r="T271" s="10">
        <v>1.2065999999999999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140</v>
      </c>
      <c r="F272" s="7" t="s">
        <v>141</v>
      </c>
      <c r="G272" s="7" t="s">
        <v>732</v>
      </c>
      <c r="H272" s="8">
        <v>44210</v>
      </c>
      <c r="I272" s="7">
        <v>36</v>
      </c>
      <c r="J272" s="7" t="s">
        <v>26</v>
      </c>
      <c r="K272" s="7" t="s">
        <v>733</v>
      </c>
      <c r="L272" s="7" t="s">
        <v>734</v>
      </c>
      <c r="M272" s="7">
        <v>5</v>
      </c>
      <c r="N272" s="9">
        <v>31050</v>
      </c>
      <c r="O272" s="7" t="s">
        <v>29</v>
      </c>
      <c r="P272" s="7" t="s">
        <v>30</v>
      </c>
      <c r="Q272" s="7" t="s">
        <v>359</v>
      </c>
      <c r="R272" s="7" t="s">
        <v>32</v>
      </c>
      <c r="S272" s="7" t="s">
        <v>37</v>
      </c>
      <c r="T272" s="10">
        <v>1.2065999999999999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27142</v>
      </c>
      <c r="F273" s="7" t="s">
        <v>156</v>
      </c>
      <c r="G273" s="7" t="s">
        <v>735</v>
      </c>
      <c r="H273" s="8">
        <v>44210</v>
      </c>
      <c r="I273" s="7">
        <v>36</v>
      </c>
      <c r="J273" s="7" t="s">
        <v>26</v>
      </c>
      <c r="K273" s="7" t="s">
        <v>736</v>
      </c>
      <c r="L273" s="7" t="s">
        <v>737</v>
      </c>
      <c r="M273" s="7">
        <v>1</v>
      </c>
      <c r="N273" s="9">
        <v>7034</v>
      </c>
      <c r="O273" s="7" t="s">
        <v>29</v>
      </c>
      <c r="P273" s="7" t="s">
        <v>30</v>
      </c>
      <c r="Q273" s="7" t="s">
        <v>359</v>
      </c>
      <c r="R273" s="7" t="s">
        <v>32</v>
      </c>
      <c r="S273" s="7" t="s">
        <v>29</v>
      </c>
      <c r="T273" s="10">
        <v>1.2065999999999999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738</v>
      </c>
      <c r="F274" s="7" t="s">
        <v>739</v>
      </c>
      <c r="G274" s="7" t="s">
        <v>740</v>
      </c>
      <c r="H274" s="8">
        <v>44211</v>
      </c>
      <c r="I274" s="7">
        <v>36</v>
      </c>
      <c r="J274" s="7" t="s">
        <v>26</v>
      </c>
      <c r="K274" s="7" t="s">
        <v>741</v>
      </c>
      <c r="L274" s="7" t="s">
        <v>742</v>
      </c>
      <c r="M274" s="7">
        <v>1</v>
      </c>
      <c r="N274" s="9">
        <v>42008</v>
      </c>
      <c r="O274" s="7" t="s">
        <v>29</v>
      </c>
      <c r="P274" s="7" t="s">
        <v>30</v>
      </c>
      <c r="Q274" s="7" t="s">
        <v>359</v>
      </c>
      <c r="R274" s="7" t="s">
        <v>32</v>
      </c>
      <c r="S274" s="7" t="s">
        <v>37</v>
      </c>
      <c r="T274" s="10">
        <v>1.2065999999999999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743</v>
      </c>
      <c r="F275" s="7" t="s">
        <v>744</v>
      </c>
      <c r="G275" s="7" t="s">
        <v>740</v>
      </c>
      <c r="H275" s="8">
        <v>44211</v>
      </c>
      <c r="I275" s="7">
        <v>36</v>
      </c>
      <c r="J275" s="7" t="s">
        <v>26</v>
      </c>
      <c r="K275" s="7" t="s">
        <v>741</v>
      </c>
      <c r="L275" s="7" t="s">
        <v>742</v>
      </c>
      <c r="M275" s="7">
        <v>2</v>
      </c>
      <c r="N275" s="9">
        <v>74204</v>
      </c>
      <c r="O275" s="7" t="s">
        <v>29</v>
      </c>
      <c r="P275" s="7" t="s">
        <v>30</v>
      </c>
      <c r="Q275" s="7" t="s">
        <v>359</v>
      </c>
      <c r="R275" s="7" t="s">
        <v>32</v>
      </c>
      <c r="S275" s="7" t="s">
        <v>37</v>
      </c>
      <c r="T275" s="10">
        <v>1.2065999999999999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3200</v>
      </c>
      <c r="F276" s="7" t="s">
        <v>38</v>
      </c>
      <c r="G276" s="7" t="s">
        <v>745</v>
      </c>
      <c r="H276" s="8">
        <v>44211</v>
      </c>
      <c r="I276" s="7">
        <v>36</v>
      </c>
      <c r="J276" s="7" t="s">
        <v>26</v>
      </c>
      <c r="K276" s="7" t="s">
        <v>746</v>
      </c>
      <c r="L276" s="7" t="s">
        <v>747</v>
      </c>
      <c r="M276" s="7">
        <v>1</v>
      </c>
      <c r="N276" s="9">
        <v>36966</v>
      </c>
      <c r="O276" s="7" t="s">
        <v>42</v>
      </c>
      <c r="P276" s="7" t="s">
        <v>30</v>
      </c>
      <c r="Q276" s="7" t="s">
        <v>359</v>
      </c>
      <c r="R276" s="7" t="s">
        <v>32</v>
      </c>
      <c r="S276" s="7" t="s">
        <v>37</v>
      </c>
      <c r="T276" s="10">
        <v>1.2065999999999999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10413</v>
      </c>
      <c r="F277" s="7" t="s">
        <v>460</v>
      </c>
      <c r="G277" s="7" t="s">
        <v>748</v>
      </c>
      <c r="H277" s="8">
        <v>44211</v>
      </c>
      <c r="I277" s="7">
        <v>36</v>
      </c>
      <c r="J277" s="7" t="s">
        <v>26</v>
      </c>
      <c r="K277" s="7" t="s">
        <v>749</v>
      </c>
      <c r="L277" s="7" t="s">
        <v>750</v>
      </c>
      <c r="M277" s="7">
        <v>1</v>
      </c>
      <c r="N277" s="9">
        <v>30210</v>
      </c>
      <c r="O277" s="7" t="s">
        <v>29</v>
      </c>
      <c r="P277" s="7" t="s">
        <v>30</v>
      </c>
      <c r="Q277" s="7" t="s">
        <v>359</v>
      </c>
      <c r="R277" s="7" t="s">
        <v>32</v>
      </c>
      <c r="S277" s="7" t="s">
        <v>29</v>
      </c>
      <c r="T277" s="10">
        <v>1.2065999999999999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40211</v>
      </c>
      <c r="F278" s="7" t="s">
        <v>152</v>
      </c>
      <c r="G278" s="7" t="s">
        <v>751</v>
      </c>
      <c r="H278" s="8">
        <v>44211</v>
      </c>
      <c r="I278" s="7">
        <v>36</v>
      </c>
      <c r="J278" s="7" t="s">
        <v>26</v>
      </c>
      <c r="K278" s="7" t="s">
        <v>752</v>
      </c>
      <c r="L278" s="7" t="s">
        <v>753</v>
      </c>
      <c r="M278" s="7">
        <v>1</v>
      </c>
      <c r="N278" s="9">
        <v>77288</v>
      </c>
      <c r="O278" s="7" t="s">
        <v>37</v>
      </c>
      <c r="P278" s="7" t="s">
        <v>30</v>
      </c>
      <c r="Q278" s="7" t="s">
        <v>359</v>
      </c>
      <c r="R278" s="7" t="s">
        <v>85</v>
      </c>
      <c r="S278" s="7" t="s">
        <v>37</v>
      </c>
      <c r="T278" s="10">
        <v>1.2065999999999999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40038</v>
      </c>
      <c r="F279" s="7" t="s">
        <v>364</v>
      </c>
      <c r="G279" s="7" t="s">
        <v>754</v>
      </c>
      <c r="H279" s="8">
        <v>44211</v>
      </c>
      <c r="I279" s="7">
        <v>36</v>
      </c>
      <c r="J279" s="7" t="s">
        <v>26</v>
      </c>
      <c r="K279" s="7" t="s">
        <v>362</v>
      </c>
      <c r="L279" s="7" t="s">
        <v>363</v>
      </c>
      <c r="M279" s="7">
        <v>2</v>
      </c>
      <c r="N279" s="9">
        <v>303042</v>
      </c>
      <c r="O279" s="7" t="s">
        <v>37</v>
      </c>
      <c r="P279" s="7" t="s">
        <v>30</v>
      </c>
      <c r="Q279" s="7" t="s">
        <v>359</v>
      </c>
      <c r="R279" s="7" t="s">
        <v>85</v>
      </c>
      <c r="S279" s="7" t="s">
        <v>37</v>
      </c>
      <c r="T279" s="10">
        <v>1.2065999999999999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376</v>
      </c>
      <c r="F280" s="7" t="s">
        <v>377</v>
      </c>
      <c r="G280" s="7" t="s">
        <v>754</v>
      </c>
      <c r="H280" s="8">
        <v>44211</v>
      </c>
      <c r="I280" s="7">
        <v>36</v>
      </c>
      <c r="J280" s="7" t="s">
        <v>26</v>
      </c>
      <c r="K280" s="7" t="s">
        <v>362</v>
      </c>
      <c r="L280" s="7" t="s">
        <v>363</v>
      </c>
      <c r="M280" s="7">
        <v>2</v>
      </c>
      <c r="N280" s="9">
        <v>12436</v>
      </c>
      <c r="O280" s="7" t="s">
        <v>64</v>
      </c>
      <c r="P280" s="7" t="s">
        <v>30</v>
      </c>
      <c r="Q280" s="7" t="s">
        <v>359</v>
      </c>
      <c r="R280" s="7" t="s">
        <v>85</v>
      </c>
      <c r="S280" s="7" t="s">
        <v>64</v>
      </c>
      <c r="T280" s="10">
        <v>1.2065999999999999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47569</v>
      </c>
      <c r="F281" s="7" t="s">
        <v>755</v>
      </c>
      <c r="G281" s="7" t="s">
        <v>756</v>
      </c>
      <c r="H281" s="8">
        <v>44211</v>
      </c>
      <c r="I281" s="7">
        <v>36</v>
      </c>
      <c r="J281" s="7" t="s">
        <v>26</v>
      </c>
      <c r="K281" s="7" t="s">
        <v>757</v>
      </c>
      <c r="L281" s="7" t="s">
        <v>758</v>
      </c>
      <c r="M281" s="7">
        <v>4</v>
      </c>
      <c r="N281" s="9">
        <v>423500</v>
      </c>
      <c r="O281" s="7" t="s">
        <v>37</v>
      </c>
      <c r="P281" s="7" t="s">
        <v>30</v>
      </c>
      <c r="Q281" s="7" t="s">
        <v>359</v>
      </c>
      <c r="R281" s="7" t="s">
        <v>32</v>
      </c>
      <c r="S281" s="7" t="s">
        <v>37</v>
      </c>
      <c r="T281" s="10">
        <v>1.2065999999999999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62</v>
      </c>
      <c r="F282" s="7" t="s">
        <v>63</v>
      </c>
      <c r="G282" s="7" t="s">
        <v>756</v>
      </c>
      <c r="H282" s="8">
        <v>44211</v>
      </c>
      <c r="I282" s="7">
        <v>36</v>
      </c>
      <c r="J282" s="7" t="s">
        <v>26</v>
      </c>
      <c r="K282" s="7" t="s">
        <v>757</v>
      </c>
      <c r="L282" s="7" t="s">
        <v>758</v>
      </c>
      <c r="M282" s="7">
        <v>4</v>
      </c>
      <c r="N282" s="9">
        <v>13412</v>
      </c>
      <c r="O282" s="7" t="s">
        <v>64</v>
      </c>
      <c r="P282" s="7" t="s">
        <v>30</v>
      </c>
      <c r="Q282" s="7" t="s">
        <v>359</v>
      </c>
      <c r="R282" s="7" t="s">
        <v>32</v>
      </c>
      <c r="S282" s="7" t="s">
        <v>64</v>
      </c>
      <c r="T282" s="10">
        <v>1.2065999999999999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67</v>
      </c>
      <c r="F283" s="7" t="s">
        <v>68</v>
      </c>
      <c r="G283" s="7" t="s">
        <v>756</v>
      </c>
      <c r="H283" s="8">
        <v>44211</v>
      </c>
      <c r="I283" s="7">
        <v>36</v>
      </c>
      <c r="J283" s="7" t="s">
        <v>26</v>
      </c>
      <c r="K283" s="7" t="s">
        <v>757</v>
      </c>
      <c r="L283" s="7" t="s">
        <v>758</v>
      </c>
      <c r="M283" s="7">
        <v>4</v>
      </c>
      <c r="N283" s="9">
        <v>11428</v>
      </c>
      <c r="O283" s="7" t="s">
        <v>64</v>
      </c>
      <c r="P283" s="7" t="s">
        <v>30</v>
      </c>
      <c r="Q283" s="7" t="s">
        <v>359</v>
      </c>
      <c r="R283" s="7" t="s">
        <v>32</v>
      </c>
      <c r="S283" s="7" t="s">
        <v>64</v>
      </c>
      <c r="T283" s="10">
        <v>1.2065999999999999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759</v>
      </c>
      <c r="F284" s="7" t="s">
        <v>760</v>
      </c>
      <c r="G284" s="7" t="s">
        <v>756</v>
      </c>
      <c r="H284" s="8">
        <v>44211</v>
      </c>
      <c r="I284" s="7">
        <v>36</v>
      </c>
      <c r="J284" s="7" t="s">
        <v>26</v>
      </c>
      <c r="K284" s="7" t="s">
        <v>757</v>
      </c>
      <c r="L284" s="7" t="s">
        <v>758</v>
      </c>
      <c r="M284" s="7">
        <v>1</v>
      </c>
      <c r="N284" s="9">
        <v>12353</v>
      </c>
      <c r="O284" s="7" t="s">
        <v>64</v>
      </c>
      <c r="P284" s="7" t="s">
        <v>30</v>
      </c>
      <c r="Q284" s="7" t="s">
        <v>359</v>
      </c>
      <c r="R284" s="7" t="s">
        <v>32</v>
      </c>
      <c r="S284" s="7" t="s">
        <v>64</v>
      </c>
      <c r="T284" s="10">
        <v>1.2065999999999999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761</v>
      </c>
      <c r="F285" s="7" t="s">
        <v>762</v>
      </c>
      <c r="G285" s="7" t="s">
        <v>763</v>
      </c>
      <c r="H285" s="8">
        <v>44211</v>
      </c>
      <c r="I285" s="7">
        <v>36</v>
      </c>
      <c r="J285" s="7" t="s">
        <v>26</v>
      </c>
      <c r="K285" s="7" t="s">
        <v>470</v>
      </c>
      <c r="L285" s="7" t="s">
        <v>471</v>
      </c>
      <c r="M285" s="7">
        <v>1</v>
      </c>
      <c r="N285" s="9">
        <v>48124</v>
      </c>
      <c r="O285" s="7" t="s">
        <v>29</v>
      </c>
      <c r="P285" s="7" t="s">
        <v>30</v>
      </c>
      <c r="Q285" s="7" t="s">
        <v>359</v>
      </c>
      <c r="R285" s="7" t="s">
        <v>32</v>
      </c>
      <c r="S285" s="7" t="s">
        <v>29</v>
      </c>
      <c r="T285" s="10">
        <v>1.2065999999999999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40003</v>
      </c>
      <c r="F286" s="7" t="s">
        <v>764</v>
      </c>
      <c r="G286" s="7" t="s">
        <v>765</v>
      </c>
      <c r="H286" s="8">
        <v>44211</v>
      </c>
      <c r="I286" s="7">
        <v>36</v>
      </c>
      <c r="J286" s="7" t="s">
        <v>26</v>
      </c>
      <c r="K286" s="7" t="s">
        <v>766</v>
      </c>
      <c r="L286" s="7" t="s">
        <v>767</v>
      </c>
      <c r="M286" s="7">
        <v>1</v>
      </c>
      <c r="N286" s="9">
        <v>42437</v>
      </c>
      <c r="O286" s="7" t="s">
        <v>37</v>
      </c>
      <c r="P286" s="7" t="s">
        <v>30</v>
      </c>
      <c r="Q286" s="7" t="s">
        <v>359</v>
      </c>
      <c r="R286" s="7" t="s">
        <v>32</v>
      </c>
      <c r="S286" s="7" t="s">
        <v>37</v>
      </c>
      <c r="T286" s="10">
        <v>1.2065999999999999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53536</v>
      </c>
      <c r="F287" s="7" t="s">
        <v>768</v>
      </c>
      <c r="G287" s="7" t="s">
        <v>769</v>
      </c>
      <c r="H287" s="8">
        <v>44211</v>
      </c>
      <c r="I287" s="7">
        <v>36</v>
      </c>
      <c r="J287" s="7" t="s">
        <v>26</v>
      </c>
      <c r="K287" s="7" t="s">
        <v>170</v>
      </c>
      <c r="L287" s="7" t="s">
        <v>171</v>
      </c>
      <c r="M287" s="7">
        <v>1</v>
      </c>
      <c r="N287" s="9">
        <v>161978</v>
      </c>
      <c r="O287" s="7" t="s">
        <v>29</v>
      </c>
      <c r="P287" s="7" t="s">
        <v>30</v>
      </c>
      <c r="Q287" s="7" t="s">
        <v>359</v>
      </c>
      <c r="R287" s="7" t="s">
        <v>32</v>
      </c>
      <c r="S287" s="7" t="s">
        <v>29</v>
      </c>
      <c r="T287" s="10">
        <v>1.2065999999999999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53537</v>
      </c>
      <c r="F288" s="7" t="s">
        <v>770</v>
      </c>
      <c r="G288" s="7" t="s">
        <v>769</v>
      </c>
      <c r="H288" s="8">
        <v>44211</v>
      </c>
      <c r="I288" s="7">
        <v>36</v>
      </c>
      <c r="J288" s="7" t="s">
        <v>26</v>
      </c>
      <c r="K288" s="7" t="s">
        <v>170</v>
      </c>
      <c r="L288" s="7" t="s">
        <v>171</v>
      </c>
      <c r="M288" s="7">
        <v>1</v>
      </c>
      <c r="N288" s="9">
        <v>159429</v>
      </c>
      <c r="O288" s="7" t="s">
        <v>29</v>
      </c>
      <c r="P288" s="7" t="s">
        <v>30</v>
      </c>
      <c r="Q288" s="7" t="s">
        <v>359</v>
      </c>
      <c r="R288" s="7" t="s">
        <v>32</v>
      </c>
      <c r="S288" s="7" t="s">
        <v>29</v>
      </c>
      <c r="T288" s="10">
        <v>1.2065999999999999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771</v>
      </c>
      <c r="F289" s="7" t="s">
        <v>772</v>
      </c>
      <c r="G289" s="7" t="s">
        <v>773</v>
      </c>
      <c r="H289" s="8">
        <v>44211</v>
      </c>
      <c r="I289" s="7">
        <v>36</v>
      </c>
      <c r="J289" s="7" t="s">
        <v>26</v>
      </c>
      <c r="K289" s="7" t="s">
        <v>564</v>
      </c>
      <c r="L289" s="7" t="s">
        <v>565</v>
      </c>
      <c r="M289" s="7">
        <v>2</v>
      </c>
      <c r="N289" s="9">
        <v>27378</v>
      </c>
      <c r="O289" s="7" t="s">
        <v>29</v>
      </c>
      <c r="P289" s="7" t="s">
        <v>30</v>
      </c>
      <c r="Q289" s="7" t="s">
        <v>359</v>
      </c>
      <c r="R289" s="7" t="s">
        <v>32</v>
      </c>
      <c r="S289" s="7" t="s">
        <v>29</v>
      </c>
      <c r="T289" s="10">
        <v>1.2065999999999999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774</v>
      </c>
      <c r="F290" s="7" t="s">
        <v>775</v>
      </c>
      <c r="G290" s="7" t="s">
        <v>776</v>
      </c>
      <c r="H290" s="8">
        <v>44211</v>
      </c>
      <c r="I290" s="7">
        <v>36</v>
      </c>
      <c r="J290" s="7" t="s">
        <v>26</v>
      </c>
      <c r="K290" s="7" t="s">
        <v>564</v>
      </c>
      <c r="L290" s="7" t="s">
        <v>565</v>
      </c>
      <c r="M290" s="7">
        <v>1</v>
      </c>
      <c r="N290" s="9">
        <v>5874</v>
      </c>
      <c r="O290" s="7" t="s">
        <v>29</v>
      </c>
      <c r="P290" s="7" t="s">
        <v>30</v>
      </c>
      <c r="Q290" s="7" t="s">
        <v>359</v>
      </c>
      <c r="R290" s="7" t="s">
        <v>32</v>
      </c>
      <c r="S290" s="7" t="s">
        <v>37</v>
      </c>
      <c r="T290" s="10">
        <v>1.2065999999999999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4298</v>
      </c>
      <c r="F291" s="7" t="s">
        <v>684</v>
      </c>
      <c r="G291" s="7" t="s">
        <v>777</v>
      </c>
      <c r="H291" s="8">
        <v>44211</v>
      </c>
      <c r="I291" s="7">
        <v>36</v>
      </c>
      <c r="J291" s="7" t="s">
        <v>26</v>
      </c>
      <c r="K291" s="7" t="s">
        <v>778</v>
      </c>
      <c r="L291" s="7" t="s">
        <v>779</v>
      </c>
      <c r="M291" s="7">
        <v>1</v>
      </c>
      <c r="N291" s="9">
        <v>38715</v>
      </c>
      <c r="O291" s="7" t="s">
        <v>42</v>
      </c>
      <c r="P291" s="7" t="s">
        <v>30</v>
      </c>
      <c r="Q291" s="7" t="s">
        <v>359</v>
      </c>
      <c r="R291" s="7" t="s">
        <v>32</v>
      </c>
      <c r="S291" s="7" t="s">
        <v>37</v>
      </c>
      <c r="T291" s="10">
        <v>1.2065999999999999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49124</v>
      </c>
      <c r="F292" s="7" t="s">
        <v>780</v>
      </c>
      <c r="G292" s="7" t="s">
        <v>777</v>
      </c>
      <c r="H292" s="8">
        <v>44211</v>
      </c>
      <c r="I292" s="7">
        <v>36</v>
      </c>
      <c r="J292" s="7" t="s">
        <v>26</v>
      </c>
      <c r="K292" s="7" t="s">
        <v>778</v>
      </c>
      <c r="L292" s="7" t="s">
        <v>779</v>
      </c>
      <c r="M292" s="7">
        <v>2</v>
      </c>
      <c r="N292" s="9">
        <v>50270</v>
      </c>
      <c r="O292" s="7" t="s">
        <v>29</v>
      </c>
      <c r="P292" s="7" t="s">
        <v>30</v>
      </c>
      <c r="Q292" s="7" t="s">
        <v>359</v>
      </c>
      <c r="R292" s="7" t="s">
        <v>32</v>
      </c>
      <c r="S292" s="7" t="s">
        <v>29</v>
      </c>
      <c r="T292" s="10">
        <v>1.2065999999999999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49148</v>
      </c>
      <c r="F293" s="7" t="s">
        <v>781</v>
      </c>
      <c r="G293" s="7" t="s">
        <v>777</v>
      </c>
      <c r="H293" s="8">
        <v>44211</v>
      </c>
      <c r="I293" s="7">
        <v>36</v>
      </c>
      <c r="J293" s="7" t="s">
        <v>26</v>
      </c>
      <c r="K293" s="7" t="s">
        <v>778</v>
      </c>
      <c r="L293" s="7" t="s">
        <v>779</v>
      </c>
      <c r="M293" s="7">
        <v>2</v>
      </c>
      <c r="N293" s="9">
        <v>54708</v>
      </c>
      <c r="O293" s="7" t="s">
        <v>29</v>
      </c>
      <c r="P293" s="7" t="s">
        <v>30</v>
      </c>
      <c r="Q293" s="7" t="s">
        <v>359</v>
      </c>
      <c r="R293" s="7" t="s">
        <v>32</v>
      </c>
      <c r="S293" s="7" t="s">
        <v>29</v>
      </c>
      <c r="T293" s="10">
        <v>1.2065999999999999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49149</v>
      </c>
      <c r="F294" s="7" t="s">
        <v>782</v>
      </c>
      <c r="G294" s="7" t="s">
        <v>777</v>
      </c>
      <c r="H294" s="8">
        <v>44211</v>
      </c>
      <c r="I294" s="7">
        <v>36</v>
      </c>
      <c r="J294" s="7" t="s">
        <v>26</v>
      </c>
      <c r="K294" s="7" t="s">
        <v>778</v>
      </c>
      <c r="L294" s="7" t="s">
        <v>779</v>
      </c>
      <c r="M294" s="7">
        <v>4</v>
      </c>
      <c r="N294" s="9">
        <v>183364</v>
      </c>
      <c r="O294" s="7" t="s">
        <v>29</v>
      </c>
      <c r="P294" s="7" t="s">
        <v>30</v>
      </c>
      <c r="Q294" s="7" t="s">
        <v>359</v>
      </c>
      <c r="R294" s="7" t="s">
        <v>32</v>
      </c>
      <c r="S294" s="7" t="s">
        <v>29</v>
      </c>
      <c r="T294" s="10">
        <v>1.2065999999999999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1504</v>
      </c>
      <c r="F295" s="7" t="s">
        <v>163</v>
      </c>
      <c r="G295" s="7" t="s">
        <v>777</v>
      </c>
      <c r="H295" s="8">
        <v>44211</v>
      </c>
      <c r="I295" s="7">
        <v>36</v>
      </c>
      <c r="J295" s="7" t="s">
        <v>26</v>
      </c>
      <c r="K295" s="7" t="s">
        <v>778</v>
      </c>
      <c r="L295" s="7" t="s">
        <v>779</v>
      </c>
      <c r="M295" s="7">
        <v>2</v>
      </c>
      <c r="N295" s="9">
        <v>7580</v>
      </c>
      <c r="O295" s="7" t="s">
        <v>29</v>
      </c>
      <c r="P295" s="7" t="s">
        <v>30</v>
      </c>
      <c r="Q295" s="7" t="s">
        <v>359</v>
      </c>
      <c r="R295" s="7" t="s">
        <v>32</v>
      </c>
      <c r="S295" s="7" t="s">
        <v>29</v>
      </c>
      <c r="T295" s="10">
        <v>1.2065999999999999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45404</v>
      </c>
      <c r="F296" s="7" t="s">
        <v>783</v>
      </c>
      <c r="G296" s="7" t="s">
        <v>784</v>
      </c>
      <c r="H296" s="8">
        <v>44211</v>
      </c>
      <c r="I296" s="7">
        <v>36</v>
      </c>
      <c r="J296" s="7" t="s">
        <v>26</v>
      </c>
      <c r="K296" s="7" t="s">
        <v>778</v>
      </c>
      <c r="L296" s="7" t="s">
        <v>779</v>
      </c>
      <c r="M296" s="7">
        <v>1</v>
      </c>
      <c r="N296" s="9">
        <v>15118</v>
      </c>
      <c r="O296" s="7" t="s">
        <v>29</v>
      </c>
      <c r="P296" s="7" t="s">
        <v>30</v>
      </c>
      <c r="Q296" s="7" t="s">
        <v>359</v>
      </c>
      <c r="R296" s="7" t="s">
        <v>32</v>
      </c>
      <c r="S296" s="7" t="s">
        <v>29</v>
      </c>
      <c r="T296" s="10">
        <v>1.2065999999999999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3572</v>
      </c>
      <c r="F297" s="7" t="s">
        <v>255</v>
      </c>
      <c r="G297" s="7" t="s">
        <v>785</v>
      </c>
      <c r="H297" s="8">
        <v>44211</v>
      </c>
      <c r="I297" s="7">
        <v>36</v>
      </c>
      <c r="J297" s="7" t="s">
        <v>26</v>
      </c>
      <c r="K297" s="7" t="s">
        <v>561</v>
      </c>
      <c r="L297" s="7" t="s">
        <v>562</v>
      </c>
      <c r="M297" s="7">
        <v>1</v>
      </c>
      <c r="N297" s="9">
        <v>19319</v>
      </c>
      <c r="O297" s="7" t="s">
        <v>42</v>
      </c>
      <c r="P297" s="7" t="s">
        <v>30</v>
      </c>
      <c r="Q297" s="7" t="s">
        <v>359</v>
      </c>
      <c r="R297" s="7" t="s">
        <v>32</v>
      </c>
      <c r="S297" s="7" t="s">
        <v>37</v>
      </c>
      <c r="T297" s="10">
        <v>1.2065999999999999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11</v>
      </c>
      <c r="F298" s="7" t="s">
        <v>127</v>
      </c>
      <c r="G298" s="7" t="s">
        <v>785</v>
      </c>
      <c r="H298" s="8">
        <v>44211</v>
      </c>
      <c r="I298" s="7">
        <v>36</v>
      </c>
      <c r="J298" s="7" t="s">
        <v>26</v>
      </c>
      <c r="K298" s="7" t="s">
        <v>561</v>
      </c>
      <c r="L298" s="7" t="s">
        <v>562</v>
      </c>
      <c r="M298" s="7">
        <v>3</v>
      </c>
      <c r="N298" s="9">
        <v>4260</v>
      </c>
      <c r="O298" s="7" t="s">
        <v>42</v>
      </c>
      <c r="P298" s="7" t="s">
        <v>30</v>
      </c>
      <c r="Q298" s="7" t="s">
        <v>359</v>
      </c>
      <c r="R298" s="7" t="s">
        <v>32</v>
      </c>
      <c r="S298" s="7" t="s">
        <v>37</v>
      </c>
      <c r="T298" s="10">
        <v>1.2065999999999999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40055</v>
      </c>
      <c r="F299" s="7" t="s">
        <v>786</v>
      </c>
      <c r="G299" s="7" t="s">
        <v>787</v>
      </c>
      <c r="H299" s="8">
        <v>44211</v>
      </c>
      <c r="I299" s="7">
        <v>36</v>
      </c>
      <c r="J299" s="7" t="s">
        <v>26</v>
      </c>
      <c r="K299" s="7" t="s">
        <v>788</v>
      </c>
      <c r="L299" s="7" t="s">
        <v>789</v>
      </c>
      <c r="M299" s="7">
        <v>8</v>
      </c>
      <c r="N299" s="9">
        <v>1857816</v>
      </c>
      <c r="O299" s="7" t="s">
        <v>37</v>
      </c>
      <c r="P299" s="7" t="s">
        <v>30</v>
      </c>
      <c r="Q299" s="7" t="s">
        <v>359</v>
      </c>
      <c r="R299" s="7" t="s">
        <v>32</v>
      </c>
      <c r="S299" s="7" t="s">
        <v>37</v>
      </c>
      <c r="T299" s="10">
        <v>1.2065999999999999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4279</v>
      </c>
      <c r="F300" s="7" t="s">
        <v>790</v>
      </c>
      <c r="G300" s="7" t="s">
        <v>791</v>
      </c>
      <c r="H300" s="8">
        <v>44211</v>
      </c>
      <c r="I300" s="7">
        <v>36</v>
      </c>
      <c r="J300" s="7" t="s">
        <v>26</v>
      </c>
      <c r="K300" s="7" t="s">
        <v>792</v>
      </c>
      <c r="L300" s="7" t="s">
        <v>793</v>
      </c>
      <c r="M300" s="7">
        <v>1</v>
      </c>
      <c r="N300" s="9">
        <v>41168</v>
      </c>
      <c r="O300" s="7" t="s">
        <v>42</v>
      </c>
      <c r="P300" s="7" t="s">
        <v>30</v>
      </c>
      <c r="Q300" s="7" t="s">
        <v>359</v>
      </c>
      <c r="R300" s="7" t="s">
        <v>32</v>
      </c>
      <c r="S300" s="7" t="s">
        <v>37</v>
      </c>
      <c r="T300" s="10">
        <v>1.2065999999999999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3200</v>
      </c>
      <c r="F301" s="7" t="s">
        <v>38</v>
      </c>
      <c r="G301" s="7" t="s">
        <v>794</v>
      </c>
      <c r="H301" s="8">
        <v>44211</v>
      </c>
      <c r="I301" s="7">
        <v>36</v>
      </c>
      <c r="J301" s="7" t="s">
        <v>26</v>
      </c>
      <c r="K301" s="7" t="s">
        <v>795</v>
      </c>
      <c r="L301" s="7" t="s">
        <v>796</v>
      </c>
      <c r="M301" s="7">
        <v>10</v>
      </c>
      <c r="N301" s="9">
        <v>354870</v>
      </c>
      <c r="O301" s="7" t="s">
        <v>42</v>
      </c>
      <c r="P301" s="7" t="s">
        <v>30</v>
      </c>
      <c r="Q301" s="7" t="s">
        <v>359</v>
      </c>
      <c r="R301" s="7" t="s">
        <v>32</v>
      </c>
      <c r="S301" s="7" t="s">
        <v>37</v>
      </c>
      <c r="T301" s="10">
        <v>1.2065999999999999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797</v>
      </c>
      <c r="F302" s="7" t="s">
        <v>798</v>
      </c>
      <c r="G302" s="7" t="s">
        <v>799</v>
      </c>
      <c r="H302" s="8">
        <v>44211</v>
      </c>
      <c r="I302" s="7">
        <v>36</v>
      </c>
      <c r="J302" s="7" t="s">
        <v>26</v>
      </c>
      <c r="K302" s="7" t="s">
        <v>800</v>
      </c>
      <c r="L302" s="7" t="s">
        <v>801</v>
      </c>
      <c r="M302" s="7">
        <v>1</v>
      </c>
      <c r="N302" s="9">
        <v>87565</v>
      </c>
      <c r="O302" s="7" t="s">
        <v>29</v>
      </c>
      <c r="P302" s="7" t="s">
        <v>30</v>
      </c>
      <c r="Q302" s="7" t="s">
        <v>359</v>
      </c>
      <c r="R302" s="7" t="s">
        <v>32</v>
      </c>
      <c r="S302" s="7" t="s">
        <v>29</v>
      </c>
      <c r="T302" s="10">
        <v>1.2065999999999999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40049</v>
      </c>
      <c r="F303" s="7" t="s">
        <v>539</v>
      </c>
      <c r="G303" s="7" t="s">
        <v>802</v>
      </c>
      <c r="H303" s="8">
        <v>44212</v>
      </c>
      <c r="I303" s="7">
        <v>36</v>
      </c>
      <c r="J303" s="7" t="s">
        <v>26</v>
      </c>
      <c r="K303" s="7" t="s">
        <v>803</v>
      </c>
      <c r="L303" s="7" t="s">
        <v>804</v>
      </c>
      <c r="M303" s="7">
        <v>8</v>
      </c>
      <c r="N303" s="9">
        <v>1280208</v>
      </c>
      <c r="O303" s="7" t="s">
        <v>37</v>
      </c>
      <c r="P303" s="7" t="s">
        <v>30</v>
      </c>
      <c r="Q303" s="7" t="s">
        <v>359</v>
      </c>
      <c r="R303" s="7" t="s">
        <v>32</v>
      </c>
      <c r="S303" s="7" t="s">
        <v>37</v>
      </c>
      <c r="T303" s="10">
        <v>1.2065999999999999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376</v>
      </c>
      <c r="F304" s="7" t="s">
        <v>377</v>
      </c>
      <c r="G304" s="7" t="s">
        <v>802</v>
      </c>
      <c r="H304" s="8">
        <v>44212</v>
      </c>
      <c r="I304" s="7">
        <v>36</v>
      </c>
      <c r="J304" s="7" t="s">
        <v>26</v>
      </c>
      <c r="K304" s="7" t="s">
        <v>803</v>
      </c>
      <c r="L304" s="7" t="s">
        <v>804</v>
      </c>
      <c r="M304" s="7">
        <v>8</v>
      </c>
      <c r="N304" s="9">
        <v>49744</v>
      </c>
      <c r="O304" s="7" t="s">
        <v>64</v>
      </c>
      <c r="P304" s="7" t="s">
        <v>30</v>
      </c>
      <c r="Q304" s="7" t="s">
        <v>359</v>
      </c>
      <c r="R304" s="7" t="s">
        <v>32</v>
      </c>
      <c r="S304" s="7" t="s">
        <v>64</v>
      </c>
      <c r="T304" s="10">
        <v>1.2065999999999999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60</v>
      </c>
      <c r="F305" s="7" t="s">
        <v>597</v>
      </c>
      <c r="G305" s="7" t="s">
        <v>805</v>
      </c>
      <c r="H305" s="8">
        <v>44212</v>
      </c>
      <c r="I305" s="7">
        <v>36</v>
      </c>
      <c r="J305" s="7" t="s">
        <v>26</v>
      </c>
      <c r="K305" s="7" t="s">
        <v>806</v>
      </c>
      <c r="L305" s="7" t="s">
        <v>807</v>
      </c>
      <c r="M305" s="7">
        <v>2</v>
      </c>
      <c r="N305" s="9">
        <v>85698</v>
      </c>
      <c r="O305" s="7" t="s">
        <v>42</v>
      </c>
      <c r="P305" s="7" t="s">
        <v>30</v>
      </c>
      <c r="Q305" s="7" t="s">
        <v>359</v>
      </c>
      <c r="R305" s="7" t="s">
        <v>32</v>
      </c>
      <c r="S305" s="7" t="s">
        <v>37</v>
      </c>
      <c r="T305" s="10">
        <v>1.2065999999999999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40662</v>
      </c>
      <c r="F306" s="7" t="s">
        <v>808</v>
      </c>
      <c r="G306" s="7" t="s">
        <v>809</v>
      </c>
      <c r="H306" s="8">
        <v>44212</v>
      </c>
      <c r="I306" s="7">
        <v>36</v>
      </c>
      <c r="J306" s="7" t="s">
        <v>26</v>
      </c>
      <c r="K306" s="7" t="s">
        <v>810</v>
      </c>
      <c r="L306" s="7" t="s">
        <v>811</v>
      </c>
      <c r="M306" s="7">
        <v>2</v>
      </c>
      <c r="N306" s="9">
        <v>316218</v>
      </c>
      <c r="O306" s="7" t="s">
        <v>37</v>
      </c>
      <c r="P306" s="7" t="s">
        <v>30</v>
      </c>
      <c r="Q306" s="7" t="s">
        <v>359</v>
      </c>
      <c r="R306" s="7" t="s">
        <v>32</v>
      </c>
      <c r="S306" s="7" t="s">
        <v>37</v>
      </c>
      <c r="T306" s="10">
        <v>1.2065999999999999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85094</v>
      </c>
      <c r="F307" s="7" t="s">
        <v>360</v>
      </c>
      <c r="G307" s="7" t="s">
        <v>812</v>
      </c>
      <c r="H307" s="8">
        <v>44212</v>
      </c>
      <c r="I307" s="7">
        <v>36</v>
      </c>
      <c r="J307" s="7" t="s">
        <v>26</v>
      </c>
      <c r="K307" s="7" t="s">
        <v>356</v>
      </c>
      <c r="L307" s="7" t="s">
        <v>357</v>
      </c>
      <c r="M307" s="7">
        <v>3</v>
      </c>
      <c r="N307" s="9">
        <v>23742</v>
      </c>
      <c r="O307" s="7" t="s">
        <v>29</v>
      </c>
      <c r="P307" s="7" t="s">
        <v>30</v>
      </c>
      <c r="Q307" s="7" t="s">
        <v>359</v>
      </c>
      <c r="R307" s="7" t="s">
        <v>85</v>
      </c>
      <c r="S307" s="7" t="s">
        <v>29</v>
      </c>
      <c r="T307" s="10">
        <v>1.2065999999999999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813</v>
      </c>
      <c r="F308" s="7" t="s">
        <v>814</v>
      </c>
      <c r="G308" s="7" t="s">
        <v>815</v>
      </c>
      <c r="H308" s="8">
        <v>44212</v>
      </c>
      <c r="I308" s="7">
        <v>36</v>
      </c>
      <c r="J308" s="7" t="s">
        <v>26</v>
      </c>
      <c r="K308" s="7" t="s">
        <v>816</v>
      </c>
      <c r="L308" s="7" t="s">
        <v>817</v>
      </c>
      <c r="M308" s="7">
        <v>1</v>
      </c>
      <c r="N308" s="9">
        <v>3849</v>
      </c>
      <c r="O308" s="7" t="s">
        <v>29</v>
      </c>
      <c r="P308" s="7" t="s">
        <v>30</v>
      </c>
      <c r="Q308" s="7" t="s">
        <v>359</v>
      </c>
      <c r="R308" s="7" t="s">
        <v>32</v>
      </c>
      <c r="S308" s="7" t="s">
        <v>29</v>
      </c>
      <c r="T308" s="10">
        <v>1.2065999999999999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4298</v>
      </c>
      <c r="F309" s="7" t="s">
        <v>684</v>
      </c>
      <c r="G309" s="7" t="s">
        <v>818</v>
      </c>
      <c r="H309" s="8">
        <v>44214</v>
      </c>
      <c r="I309" s="7">
        <v>36</v>
      </c>
      <c r="J309" s="7" t="s">
        <v>26</v>
      </c>
      <c r="K309" s="7" t="s">
        <v>545</v>
      </c>
      <c r="L309" s="7" t="s">
        <v>546</v>
      </c>
      <c r="M309" s="7">
        <v>1</v>
      </c>
      <c r="N309" s="9">
        <v>40328</v>
      </c>
      <c r="O309" s="7" t="s">
        <v>42</v>
      </c>
      <c r="P309" s="7" t="s">
        <v>30</v>
      </c>
      <c r="Q309" s="7" t="s">
        <v>359</v>
      </c>
      <c r="R309" s="7" t="s">
        <v>32</v>
      </c>
      <c r="S309" s="7" t="s">
        <v>37</v>
      </c>
      <c r="T309" s="10">
        <v>1.2065999999999999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819</v>
      </c>
      <c r="F310" s="7" t="s">
        <v>820</v>
      </c>
      <c r="G310" s="7" t="s">
        <v>821</v>
      </c>
      <c r="H310" s="8">
        <v>44214</v>
      </c>
      <c r="I310" s="7">
        <v>36</v>
      </c>
      <c r="J310" s="7" t="s">
        <v>26</v>
      </c>
      <c r="K310" s="7" t="s">
        <v>822</v>
      </c>
      <c r="L310" s="7" t="s">
        <v>823</v>
      </c>
      <c r="M310" s="7">
        <v>2</v>
      </c>
      <c r="N310" s="9">
        <v>5546</v>
      </c>
      <c r="O310" s="7" t="s">
        <v>64</v>
      </c>
      <c r="P310" s="7" t="s">
        <v>30</v>
      </c>
      <c r="Q310" s="7" t="s">
        <v>359</v>
      </c>
      <c r="R310" s="7" t="s">
        <v>32</v>
      </c>
      <c r="S310" s="7" t="s">
        <v>64</v>
      </c>
      <c r="T310" s="10">
        <v>1.2065999999999999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662</v>
      </c>
      <c r="F311" s="7" t="s">
        <v>663</v>
      </c>
      <c r="G311" s="7" t="s">
        <v>821</v>
      </c>
      <c r="H311" s="8">
        <v>44214</v>
      </c>
      <c r="I311" s="7">
        <v>36</v>
      </c>
      <c r="J311" s="7" t="s">
        <v>26</v>
      </c>
      <c r="K311" s="7" t="s">
        <v>822</v>
      </c>
      <c r="L311" s="7" t="s">
        <v>823</v>
      </c>
      <c r="M311" s="7">
        <v>2</v>
      </c>
      <c r="N311" s="9">
        <v>11428</v>
      </c>
      <c r="O311" s="7" t="s">
        <v>64</v>
      </c>
      <c r="P311" s="7" t="s">
        <v>30</v>
      </c>
      <c r="Q311" s="7" t="s">
        <v>359</v>
      </c>
      <c r="R311" s="7" t="s">
        <v>32</v>
      </c>
      <c r="S311" s="7" t="s">
        <v>64</v>
      </c>
      <c r="T311" s="10">
        <v>1.2065999999999999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376</v>
      </c>
      <c r="F312" s="7" t="s">
        <v>377</v>
      </c>
      <c r="G312" s="7" t="s">
        <v>821</v>
      </c>
      <c r="H312" s="8">
        <v>44214</v>
      </c>
      <c r="I312" s="7">
        <v>36</v>
      </c>
      <c r="J312" s="7" t="s">
        <v>26</v>
      </c>
      <c r="K312" s="7" t="s">
        <v>822</v>
      </c>
      <c r="L312" s="7" t="s">
        <v>823</v>
      </c>
      <c r="M312" s="7">
        <v>2</v>
      </c>
      <c r="N312" s="9">
        <v>12436</v>
      </c>
      <c r="O312" s="7" t="s">
        <v>64</v>
      </c>
      <c r="P312" s="7" t="s">
        <v>30</v>
      </c>
      <c r="Q312" s="7" t="s">
        <v>359</v>
      </c>
      <c r="R312" s="7" t="s">
        <v>32</v>
      </c>
      <c r="S312" s="7" t="s">
        <v>64</v>
      </c>
      <c r="T312" s="10">
        <v>1.2065999999999999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40662</v>
      </c>
      <c r="F313" s="7" t="s">
        <v>808</v>
      </c>
      <c r="G313" s="7" t="s">
        <v>821</v>
      </c>
      <c r="H313" s="8">
        <v>44214</v>
      </c>
      <c r="I313" s="7">
        <v>36</v>
      </c>
      <c r="J313" s="7" t="s">
        <v>26</v>
      </c>
      <c r="K313" s="7" t="s">
        <v>822</v>
      </c>
      <c r="L313" s="7" t="s">
        <v>823</v>
      </c>
      <c r="M313" s="7">
        <v>2</v>
      </c>
      <c r="N313" s="9">
        <v>309630</v>
      </c>
      <c r="O313" s="7" t="s">
        <v>37</v>
      </c>
      <c r="P313" s="7" t="s">
        <v>30</v>
      </c>
      <c r="Q313" s="7" t="s">
        <v>359</v>
      </c>
      <c r="R313" s="7" t="s">
        <v>32</v>
      </c>
      <c r="S313" s="7" t="s">
        <v>37</v>
      </c>
      <c r="T313" s="10">
        <v>1.2065999999999999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47657</v>
      </c>
      <c r="F314" s="7" t="s">
        <v>824</v>
      </c>
      <c r="G314" s="7" t="s">
        <v>825</v>
      </c>
      <c r="H314" s="8">
        <v>44214</v>
      </c>
      <c r="I314" s="7">
        <v>36</v>
      </c>
      <c r="J314" s="7" t="s">
        <v>26</v>
      </c>
      <c r="K314" s="7" t="s">
        <v>334</v>
      </c>
      <c r="L314" s="7" t="s">
        <v>335</v>
      </c>
      <c r="M314" s="7">
        <v>2</v>
      </c>
      <c r="N314" s="9">
        <v>131582</v>
      </c>
      <c r="O314" s="7" t="s">
        <v>37</v>
      </c>
      <c r="P314" s="7" t="s">
        <v>30</v>
      </c>
      <c r="Q314" s="7" t="s">
        <v>359</v>
      </c>
      <c r="R314" s="7" t="s">
        <v>32</v>
      </c>
      <c r="S314" s="7" t="s">
        <v>37</v>
      </c>
      <c r="T314" s="10">
        <v>1.2065999999999999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62</v>
      </c>
      <c r="F315" s="7" t="s">
        <v>63</v>
      </c>
      <c r="G315" s="7" t="s">
        <v>825</v>
      </c>
      <c r="H315" s="8">
        <v>44214</v>
      </c>
      <c r="I315" s="7">
        <v>36</v>
      </c>
      <c r="J315" s="7" t="s">
        <v>26</v>
      </c>
      <c r="K315" s="7" t="s">
        <v>334</v>
      </c>
      <c r="L315" s="7" t="s">
        <v>335</v>
      </c>
      <c r="M315" s="7">
        <v>2</v>
      </c>
      <c r="N315" s="9">
        <v>6706</v>
      </c>
      <c r="O315" s="7" t="s">
        <v>64</v>
      </c>
      <c r="P315" s="7" t="s">
        <v>30</v>
      </c>
      <c r="Q315" s="7" t="s">
        <v>359</v>
      </c>
      <c r="R315" s="7" t="s">
        <v>32</v>
      </c>
      <c r="S315" s="7" t="s">
        <v>64</v>
      </c>
      <c r="T315" s="10">
        <v>1.2065999999999999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67</v>
      </c>
      <c r="F316" s="7" t="s">
        <v>68</v>
      </c>
      <c r="G316" s="7" t="s">
        <v>825</v>
      </c>
      <c r="H316" s="8">
        <v>44214</v>
      </c>
      <c r="I316" s="7">
        <v>36</v>
      </c>
      <c r="J316" s="7" t="s">
        <v>26</v>
      </c>
      <c r="K316" s="7" t="s">
        <v>334</v>
      </c>
      <c r="L316" s="7" t="s">
        <v>335</v>
      </c>
      <c r="M316" s="7">
        <v>2</v>
      </c>
      <c r="N316" s="9">
        <v>5714</v>
      </c>
      <c r="O316" s="7" t="s">
        <v>64</v>
      </c>
      <c r="P316" s="7" t="s">
        <v>30</v>
      </c>
      <c r="Q316" s="7" t="s">
        <v>359</v>
      </c>
      <c r="R316" s="7" t="s">
        <v>32</v>
      </c>
      <c r="S316" s="7" t="s">
        <v>64</v>
      </c>
      <c r="T316" s="10">
        <v>1.2065999999999999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826</v>
      </c>
      <c r="F317" s="7" t="s">
        <v>827</v>
      </c>
      <c r="G317" s="7" t="s">
        <v>828</v>
      </c>
      <c r="H317" s="8">
        <v>44214</v>
      </c>
      <c r="I317" s="7">
        <v>36</v>
      </c>
      <c r="J317" s="7" t="s">
        <v>26</v>
      </c>
      <c r="K317" s="7" t="s">
        <v>829</v>
      </c>
      <c r="L317" s="7" t="s">
        <v>830</v>
      </c>
      <c r="M317" s="7">
        <v>2</v>
      </c>
      <c r="N317" s="9">
        <v>82336</v>
      </c>
      <c r="O317" s="7" t="s">
        <v>37</v>
      </c>
      <c r="P317" s="7" t="s">
        <v>30</v>
      </c>
      <c r="Q317" s="7" t="s">
        <v>359</v>
      </c>
      <c r="R317" s="7" t="s">
        <v>32</v>
      </c>
      <c r="S317" s="7" t="s">
        <v>37</v>
      </c>
      <c r="T317" s="10">
        <v>1.2065999999999999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831</v>
      </c>
      <c r="F318" s="7" t="s">
        <v>832</v>
      </c>
      <c r="G318" s="7" t="s">
        <v>833</v>
      </c>
      <c r="H318" s="8">
        <v>44214</v>
      </c>
      <c r="I318" s="7">
        <v>36</v>
      </c>
      <c r="J318" s="7" t="s">
        <v>26</v>
      </c>
      <c r="K318" s="7" t="s">
        <v>834</v>
      </c>
      <c r="L318" s="7" t="s">
        <v>835</v>
      </c>
      <c r="M318" s="7">
        <v>1</v>
      </c>
      <c r="N318" s="9">
        <v>8882</v>
      </c>
      <c r="O318" s="7" t="s">
        <v>29</v>
      </c>
      <c r="P318" s="7" t="s">
        <v>30</v>
      </c>
      <c r="Q318" s="7" t="s">
        <v>359</v>
      </c>
      <c r="R318" s="7" t="s">
        <v>32</v>
      </c>
      <c r="S318" s="7" t="s">
        <v>37</v>
      </c>
      <c r="T318" s="10">
        <v>1.2065999999999999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10570</v>
      </c>
      <c r="F319" s="7" t="s">
        <v>836</v>
      </c>
      <c r="G319" s="7" t="s">
        <v>837</v>
      </c>
      <c r="H319" s="8">
        <v>44214</v>
      </c>
      <c r="I319" s="7">
        <v>36</v>
      </c>
      <c r="J319" s="7" t="s">
        <v>26</v>
      </c>
      <c r="K319" s="7" t="s">
        <v>342</v>
      </c>
      <c r="L319" s="7" t="s">
        <v>343</v>
      </c>
      <c r="M319" s="7">
        <v>2</v>
      </c>
      <c r="N319" s="9">
        <v>8806</v>
      </c>
      <c r="O319" s="7" t="s">
        <v>29</v>
      </c>
      <c r="P319" s="7" t="s">
        <v>30</v>
      </c>
      <c r="Q319" s="7" t="s">
        <v>359</v>
      </c>
      <c r="R319" s="7" t="s">
        <v>32</v>
      </c>
      <c r="S319" s="7" t="s">
        <v>29</v>
      </c>
      <c r="T319" s="10">
        <v>1.2065999999999999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80110</v>
      </c>
      <c r="F320" s="7" t="s">
        <v>676</v>
      </c>
      <c r="G320" s="7" t="s">
        <v>838</v>
      </c>
      <c r="H320" s="8">
        <v>44214</v>
      </c>
      <c r="I320" s="7">
        <v>36</v>
      </c>
      <c r="J320" s="7" t="s">
        <v>26</v>
      </c>
      <c r="K320" s="7" t="s">
        <v>334</v>
      </c>
      <c r="L320" s="7" t="s">
        <v>335</v>
      </c>
      <c r="M320" s="7">
        <v>1</v>
      </c>
      <c r="N320" s="9">
        <v>36966</v>
      </c>
      <c r="O320" s="7" t="s">
        <v>29</v>
      </c>
      <c r="P320" s="7" t="s">
        <v>30</v>
      </c>
      <c r="Q320" s="7" t="s">
        <v>359</v>
      </c>
      <c r="R320" s="7" t="s">
        <v>32</v>
      </c>
      <c r="S320" s="7" t="s">
        <v>29</v>
      </c>
      <c r="T320" s="10">
        <v>1.2065999999999999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86323</v>
      </c>
      <c r="F321" s="7" t="s">
        <v>839</v>
      </c>
      <c r="G321" s="7" t="s">
        <v>840</v>
      </c>
      <c r="H321" s="8">
        <v>44214</v>
      </c>
      <c r="I321" s="7">
        <v>36</v>
      </c>
      <c r="J321" s="7" t="s">
        <v>26</v>
      </c>
      <c r="K321" s="7" t="s">
        <v>655</v>
      </c>
      <c r="L321" s="7" t="s">
        <v>656</v>
      </c>
      <c r="M321" s="7">
        <v>1</v>
      </c>
      <c r="N321" s="9">
        <v>13437</v>
      </c>
      <c r="O321" s="7" t="s">
        <v>29</v>
      </c>
      <c r="P321" s="7" t="s">
        <v>30</v>
      </c>
      <c r="Q321" s="7" t="s">
        <v>359</v>
      </c>
      <c r="R321" s="7" t="s">
        <v>32</v>
      </c>
      <c r="S321" s="7" t="s">
        <v>29</v>
      </c>
      <c r="T321" s="10">
        <v>1.2065999999999999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3828</v>
      </c>
      <c r="F322" s="7" t="s">
        <v>117</v>
      </c>
      <c r="G322" s="7" t="s">
        <v>841</v>
      </c>
      <c r="H322" s="8">
        <v>44214</v>
      </c>
      <c r="I322" s="7">
        <v>36</v>
      </c>
      <c r="J322" s="7" t="s">
        <v>26</v>
      </c>
      <c r="K322" s="7" t="s">
        <v>842</v>
      </c>
      <c r="L322" s="7" t="s">
        <v>843</v>
      </c>
      <c r="M322" s="7">
        <v>1</v>
      </c>
      <c r="N322" s="9">
        <v>38647</v>
      </c>
      <c r="O322" s="7" t="s">
        <v>42</v>
      </c>
      <c r="P322" s="7" t="s">
        <v>30</v>
      </c>
      <c r="Q322" s="7" t="s">
        <v>359</v>
      </c>
      <c r="R322" s="7" t="s">
        <v>32</v>
      </c>
      <c r="S322" s="7" t="s">
        <v>37</v>
      </c>
      <c r="T322" s="10">
        <v>1.2065999999999999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27144</v>
      </c>
      <c r="F323" s="7" t="s">
        <v>844</v>
      </c>
      <c r="G323" s="7" t="s">
        <v>845</v>
      </c>
      <c r="H323" s="8">
        <v>44214</v>
      </c>
      <c r="I323" s="7">
        <v>36</v>
      </c>
      <c r="J323" s="7" t="s">
        <v>26</v>
      </c>
      <c r="K323" s="7" t="s">
        <v>417</v>
      </c>
      <c r="L323" s="7" t="s">
        <v>418</v>
      </c>
      <c r="M323" s="7">
        <v>1</v>
      </c>
      <c r="N323" s="9">
        <v>1261</v>
      </c>
      <c r="O323" s="7" t="s">
        <v>29</v>
      </c>
      <c r="P323" s="7" t="s">
        <v>30</v>
      </c>
      <c r="Q323" s="7" t="s">
        <v>359</v>
      </c>
      <c r="R323" s="7" t="s">
        <v>32</v>
      </c>
      <c r="S323" s="7" t="s">
        <v>29</v>
      </c>
      <c r="T323" s="10">
        <v>1.2065999999999999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51046</v>
      </c>
      <c r="F324" s="7" t="s">
        <v>846</v>
      </c>
      <c r="G324" s="7" t="s">
        <v>847</v>
      </c>
      <c r="H324" s="8">
        <v>44214</v>
      </c>
      <c r="I324" s="7">
        <v>36</v>
      </c>
      <c r="J324" s="7" t="s">
        <v>26</v>
      </c>
      <c r="K324" s="7" t="s">
        <v>674</v>
      </c>
      <c r="L324" s="7" t="s">
        <v>675</v>
      </c>
      <c r="M324" s="7">
        <v>1</v>
      </c>
      <c r="N324" s="9">
        <v>11723</v>
      </c>
      <c r="O324" s="7" t="s">
        <v>29</v>
      </c>
      <c r="P324" s="7" t="s">
        <v>30</v>
      </c>
      <c r="Q324" s="7" t="s">
        <v>359</v>
      </c>
      <c r="R324" s="7" t="s">
        <v>32</v>
      </c>
      <c r="S324" s="7" t="s">
        <v>29</v>
      </c>
      <c r="T324" s="10">
        <v>1.2065999999999999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603</v>
      </c>
      <c r="F325" s="7" t="s">
        <v>604</v>
      </c>
      <c r="G325" s="7" t="s">
        <v>848</v>
      </c>
      <c r="H325" s="8">
        <v>44215</v>
      </c>
      <c r="I325" s="7">
        <v>36</v>
      </c>
      <c r="J325" s="7" t="s">
        <v>26</v>
      </c>
      <c r="K325" s="7" t="s">
        <v>849</v>
      </c>
      <c r="L325" s="7" t="s">
        <v>850</v>
      </c>
      <c r="M325" s="7">
        <v>1</v>
      </c>
      <c r="N325" s="9">
        <v>9655</v>
      </c>
      <c r="O325" s="7" t="s">
        <v>29</v>
      </c>
      <c r="P325" s="7" t="s">
        <v>30</v>
      </c>
      <c r="Q325" s="7" t="s">
        <v>359</v>
      </c>
      <c r="R325" s="7" t="s">
        <v>32</v>
      </c>
      <c r="S325" s="7" t="s">
        <v>29</v>
      </c>
      <c r="T325" s="10">
        <v>1.2065999999999999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40077</v>
      </c>
      <c r="F326" s="7" t="s">
        <v>345</v>
      </c>
      <c r="G326" s="7" t="s">
        <v>851</v>
      </c>
      <c r="H326" s="8">
        <v>44215</v>
      </c>
      <c r="I326" s="7">
        <v>36</v>
      </c>
      <c r="J326" s="7" t="s">
        <v>26</v>
      </c>
      <c r="K326" s="7" t="s">
        <v>347</v>
      </c>
      <c r="L326" s="7" t="s">
        <v>348</v>
      </c>
      <c r="M326" s="7">
        <v>4</v>
      </c>
      <c r="N326" s="9">
        <v>400100</v>
      </c>
      <c r="O326" s="7" t="s">
        <v>37</v>
      </c>
      <c r="P326" s="7" t="s">
        <v>30</v>
      </c>
      <c r="Q326" s="7" t="s">
        <v>359</v>
      </c>
      <c r="R326" s="7" t="s">
        <v>32</v>
      </c>
      <c r="S326" s="7" t="s">
        <v>37</v>
      </c>
      <c r="T326" s="10">
        <v>1.2065999999999999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40041</v>
      </c>
      <c r="F327" s="7" t="s">
        <v>372</v>
      </c>
      <c r="G327" s="7" t="s">
        <v>852</v>
      </c>
      <c r="H327" s="8">
        <v>44215</v>
      </c>
      <c r="I327" s="7">
        <v>36</v>
      </c>
      <c r="J327" s="7" t="s">
        <v>26</v>
      </c>
      <c r="K327" s="7" t="s">
        <v>853</v>
      </c>
      <c r="L327" s="7" t="s">
        <v>854</v>
      </c>
      <c r="M327" s="7">
        <v>2</v>
      </c>
      <c r="N327" s="9">
        <v>358168</v>
      </c>
      <c r="O327" s="7" t="s">
        <v>37</v>
      </c>
      <c r="P327" s="7" t="s">
        <v>30</v>
      </c>
      <c r="Q327" s="7" t="s">
        <v>359</v>
      </c>
      <c r="R327" s="7" t="s">
        <v>32</v>
      </c>
      <c r="S327" s="7" t="s">
        <v>37</v>
      </c>
      <c r="T327" s="10">
        <v>1.2065999999999999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10413</v>
      </c>
      <c r="F328" s="7" t="s">
        <v>460</v>
      </c>
      <c r="G328" s="7" t="s">
        <v>855</v>
      </c>
      <c r="H328" s="8">
        <v>44215</v>
      </c>
      <c r="I328" s="7">
        <v>36</v>
      </c>
      <c r="J328" s="7" t="s">
        <v>26</v>
      </c>
      <c r="K328" s="7" t="s">
        <v>856</v>
      </c>
      <c r="L328" s="7" t="s">
        <v>857</v>
      </c>
      <c r="M328" s="7">
        <v>1</v>
      </c>
      <c r="N328" s="9">
        <v>30210</v>
      </c>
      <c r="O328" s="7" t="s">
        <v>29</v>
      </c>
      <c r="P328" s="7" t="s">
        <v>30</v>
      </c>
      <c r="Q328" s="7" t="s">
        <v>359</v>
      </c>
      <c r="R328" s="7" t="s">
        <v>32</v>
      </c>
      <c r="S328" s="7" t="s">
        <v>29</v>
      </c>
      <c r="T328" s="10">
        <v>1.2065999999999999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17069</v>
      </c>
      <c r="F329" s="7" t="s">
        <v>858</v>
      </c>
      <c r="G329" s="7" t="s">
        <v>859</v>
      </c>
      <c r="H329" s="8">
        <v>44215</v>
      </c>
      <c r="I329" s="7">
        <v>36</v>
      </c>
      <c r="J329" s="7" t="s">
        <v>26</v>
      </c>
      <c r="K329" s="7" t="s">
        <v>325</v>
      </c>
      <c r="L329" s="7" t="s">
        <v>326</v>
      </c>
      <c r="M329" s="7">
        <v>1</v>
      </c>
      <c r="N329" s="9">
        <v>26042</v>
      </c>
      <c r="O329" s="7" t="s">
        <v>29</v>
      </c>
      <c r="P329" s="7" t="s">
        <v>30</v>
      </c>
      <c r="Q329" s="7" t="s">
        <v>359</v>
      </c>
      <c r="R329" s="7" t="s">
        <v>32</v>
      </c>
      <c r="S329" s="7" t="s">
        <v>29</v>
      </c>
      <c r="T329" s="10">
        <v>1.2065999999999999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17068</v>
      </c>
      <c r="F330" s="7" t="s">
        <v>860</v>
      </c>
      <c r="G330" s="7" t="s">
        <v>859</v>
      </c>
      <c r="H330" s="8">
        <v>44215</v>
      </c>
      <c r="I330" s="7">
        <v>36</v>
      </c>
      <c r="J330" s="7" t="s">
        <v>26</v>
      </c>
      <c r="K330" s="7" t="s">
        <v>325</v>
      </c>
      <c r="L330" s="7" t="s">
        <v>326</v>
      </c>
      <c r="M330" s="7">
        <v>2</v>
      </c>
      <c r="N330" s="9">
        <v>45362</v>
      </c>
      <c r="O330" s="7" t="s">
        <v>29</v>
      </c>
      <c r="P330" s="7" t="s">
        <v>30</v>
      </c>
      <c r="Q330" s="7" t="s">
        <v>359</v>
      </c>
      <c r="R330" s="7" t="s">
        <v>32</v>
      </c>
      <c r="S330" s="7" t="s">
        <v>29</v>
      </c>
      <c r="T330" s="10">
        <v>1.2065999999999999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27173</v>
      </c>
      <c r="F331" s="7" t="s">
        <v>286</v>
      </c>
      <c r="G331" s="7" t="s">
        <v>859</v>
      </c>
      <c r="H331" s="8">
        <v>44215</v>
      </c>
      <c r="I331" s="7">
        <v>36</v>
      </c>
      <c r="J331" s="7" t="s">
        <v>26</v>
      </c>
      <c r="K331" s="7" t="s">
        <v>325</v>
      </c>
      <c r="L331" s="7" t="s">
        <v>326</v>
      </c>
      <c r="M331" s="7">
        <v>1</v>
      </c>
      <c r="N331" s="9">
        <v>5034</v>
      </c>
      <c r="O331" s="7" t="s">
        <v>29</v>
      </c>
      <c r="P331" s="7" t="s">
        <v>30</v>
      </c>
      <c r="Q331" s="7" t="s">
        <v>359</v>
      </c>
      <c r="R331" s="7" t="s">
        <v>32</v>
      </c>
      <c r="S331" s="7" t="s">
        <v>29</v>
      </c>
      <c r="T331" s="10">
        <v>1.2065999999999999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70031</v>
      </c>
      <c r="F332" s="7" t="s">
        <v>861</v>
      </c>
      <c r="G332" s="7" t="s">
        <v>859</v>
      </c>
      <c r="H332" s="8">
        <v>44215</v>
      </c>
      <c r="I332" s="7">
        <v>36</v>
      </c>
      <c r="J332" s="7" t="s">
        <v>26</v>
      </c>
      <c r="K332" s="7" t="s">
        <v>325</v>
      </c>
      <c r="L332" s="7" t="s">
        <v>326</v>
      </c>
      <c r="M332" s="7">
        <v>2</v>
      </c>
      <c r="N332" s="9">
        <v>8236</v>
      </c>
      <c r="O332" s="7" t="s">
        <v>29</v>
      </c>
      <c r="P332" s="7" t="s">
        <v>30</v>
      </c>
      <c r="Q332" s="7" t="s">
        <v>359</v>
      </c>
      <c r="R332" s="7" t="s">
        <v>32</v>
      </c>
      <c r="S332" s="7" t="s">
        <v>29</v>
      </c>
      <c r="T332" s="10">
        <v>1.2065999999999999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11204</v>
      </c>
      <c r="F333" s="7" t="s">
        <v>24</v>
      </c>
      <c r="G333" s="7" t="s">
        <v>859</v>
      </c>
      <c r="H333" s="8">
        <v>44215</v>
      </c>
      <c r="I333" s="7">
        <v>36</v>
      </c>
      <c r="J333" s="7" t="s">
        <v>26</v>
      </c>
      <c r="K333" s="7" t="s">
        <v>325</v>
      </c>
      <c r="L333" s="7" t="s">
        <v>326</v>
      </c>
      <c r="M333" s="7">
        <v>1</v>
      </c>
      <c r="N333" s="9">
        <v>16798</v>
      </c>
      <c r="O333" s="7" t="s">
        <v>29</v>
      </c>
      <c r="P333" s="7" t="s">
        <v>30</v>
      </c>
      <c r="Q333" s="7" t="s">
        <v>359</v>
      </c>
      <c r="R333" s="7" t="s">
        <v>32</v>
      </c>
      <c r="S333" s="7" t="s">
        <v>29</v>
      </c>
      <c r="T333" s="10">
        <v>1.2065999999999999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27132</v>
      </c>
      <c r="F334" s="7" t="s">
        <v>323</v>
      </c>
      <c r="G334" s="7" t="s">
        <v>859</v>
      </c>
      <c r="H334" s="8">
        <v>44215</v>
      </c>
      <c r="I334" s="7">
        <v>36</v>
      </c>
      <c r="J334" s="7" t="s">
        <v>26</v>
      </c>
      <c r="K334" s="7" t="s">
        <v>325</v>
      </c>
      <c r="L334" s="7" t="s">
        <v>326</v>
      </c>
      <c r="M334" s="7">
        <v>2</v>
      </c>
      <c r="N334" s="9">
        <v>18824</v>
      </c>
      <c r="O334" s="7" t="s">
        <v>29</v>
      </c>
      <c r="P334" s="7" t="s">
        <v>30</v>
      </c>
      <c r="Q334" s="7" t="s">
        <v>359</v>
      </c>
      <c r="R334" s="7" t="s">
        <v>32</v>
      </c>
      <c r="S334" s="7" t="s">
        <v>29</v>
      </c>
      <c r="T334" s="10">
        <v>1.2065999999999999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38</v>
      </c>
      <c r="G335" s="7" t="s">
        <v>862</v>
      </c>
      <c r="H335" s="8">
        <v>44215</v>
      </c>
      <c r="I335" s="7">
        <v>36</v>
      </c>
      <c r="J335" s="7" t="s">
        <v>26</v>
      </c>
      <c r="K335" s="7" t="s">
        <v>439</v>
      </c>
      <c r="L335" s="7" t="s">
        <v>440</v>
      </c>
      <c r="M335" s="7">
        <v>3</v>
      </c>
      <c r="N335" s="9">
        <v>110898</v>
      </c>
      <c r="O335" s="7" t="s">
        <v>42</v>
      </c>
      <c r="P335" s="7" t="s">
        <v>30</v>
      </c>
      <c r="Q335" s="7" t="s">
        <v>359</v>
      </c>
      <c r="R335" s="7" t="s">
        <v>32</v>
      </c>
      <c r="S335" s="7" t="s">
        <v>37</v>
      </c>
      <c r="T335" s="10">
        <v>1.2065999999999999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10575</v>
      </c>
      <c r="F336" s="7" t="s">
        <v>836</v>
      </c>
      <c r="G336" s="7" t="s">
        <v>862</v>
      </c>
      <c r="H336" s="8">
        <v>44215</v>
      </c>
      <c r="I336" s="7">
        <v>36</v>
      </c>
      <c r="J336" s="7" t="s">
        <v>26</v>
      </c>
      <c r="K336" s="7" t="s">
        <v>439</v>
      </c>
      <c r="L336" s="7" t="s">
        <v>440</v>
      </c>
      <c r="M336" s="7">
        <v>1</v>
      </c>
      <c r="N336" s="9">
        <v>18361</v>
      </c>
      <c r="O336" s="7" t="s">
        <v>29</v>
      </c>
      <c r="P336" s="7" t="s">
        <v>30</v>
      </c>
      <c r="Q336" s="7" t="s">
        <v>359</v>
      </c>
      <c r="R336" s="7" t="s">
        <v>32</v>
      </c>
      <c r="S336" s="7" t="s">
        <v>29</v>
      </c>
      <c r="T336" s="10">
        <v>1.2065999999999999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10517</v>
      </c>
      <c r="F337" s="7" t="s">
        <v>443</v>
      </c>
      <c r="G337" s="7" t="s">
        <v>862</v>
      </c>
      <c r="H337" s="8">
        <v>44215</v>
      </c>
      <c r="I337" s="7">
        <v>36</v>
      </c>
      <c r="J337" s="7" t="s">
        <v>26</v>
      </c>
      <c r="K337" s="7" t="s">
        <v>439</v>
      </c>
      <c r="L337" s="7" t="s">
        <v>440</v>
      </c>
      <c r="M337" s="7">
        <v>1</v>
      </c>
      <c r="N337" s="9">
        <v>12093</v>
      </c>
      <c r="O337" s="7" t="s">
        <v>29</v>
      </c>
      <c r="P337" s="7" t="s">
        <v>30</v>
      </c>
      <c r="Q337" s="7" t="s">
        <v>359</v>
      </c>
      <c r="R337" s="7" t="s">
        <v>32</v>
      </c>
      <c r="S337" s="7" t="s">
        <v>29</v>
      </c>
      <c r="T337" s="10">
        <v>1.2065999999999999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10616</v>
      </c>
      <c r="F338" s="7" t="s">
        <v>442</v>
      </c>
      <c r="G338" s="7" t="s">
        <v>862</v>
      </c>
      <c r="H338" s="8">
        <v>44215</v>
      </c>
      <c r="I338" s="7">
        <v>36</v>
      </c>
      <c r="J338" s="7" t="s">
        <v>26</v>
      </c>
      <c r="K338" s="7" t="s">
        <v>439</v>
      </c>
      <c r="L338" s="7" t="s">
        <v>440</v>
      </c>
      <c r="M338" s="7">
        <v>1</v>
      </c>
      <c r="N338" s="9">
        <v>9454</v>
      </c>
      <c r="O338" s="7" t="s">
        <v>29</v>
      </c>
      <c r="P338" s="7" t="s">
        <v>30</v>
      </c>
      <c r="Q338" s="7" t="s">
        <v>359</v>
      </c>
      <c r="R338" s="7" t="s">
        <v>32</v>
      </c>
      <c r="S338" s="7" t="s">
        <v>29</v>
      </c>
      <c r="T338" s="10">
        <v>1.2065999999999999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10648</v>
      </c>
      <c r="F339" s="7" t="s">
        <v>442</v>
      </c>
      <c r="G339" s="7" t="s">
        <v>862</v>
      </c>
      <c r="H339" s="8">
        <v>44215</v>
      </c>
      <c r="I339" s="7">
        <v>36</v>
      </c>
      <c r="J339" s="7" t="s">
        <v>26</v>
      </c>
      <c r="K339" s="7" t="s">
        <v>439</v>
      </c>
      <c r="L339" s="7" t="s">
        <v>440</v>
      </c>
      <c r="M339" s="7">
        <v>2</v>
      </c>
      <c r="N339" s="9">
        <v>20526</v>
      </c>
      <c r="O339" s="7" t="s">
        <v>29</v>
      </c>
      <c r="P339" s="7" t="s">
        <v>30</v>
      </c>
      <c r="Q339" s="7" t="s">
        <v>359</v>
      </c>
      <c r="R339" s="7" t="s">
        <v>32</v>
      </c>
      <c r="S339" s="7" t="s">
        <v>29</v>
      </c>
      <c r="T339" s="10">
        <v>1.2065999999999999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3572</v>
      </c>
      <c r="F340" s="7" t="s">
        <v>255</v>
      </c>
      <c r="G340" s="7" t="s">
        <v>863</v>
      </c>
      <c r="H340" s="8">
        <v>44215</v>
      </c>
      <c r="I340" s="7">
        <v>36</v>
      </c>
      <c r="J340" s="7" t="s">
        <v>26</v>
      </c>
      <c r="K340" s="7" t="s">
        <v>428</v>
      </c>
      <c r="L340" s="7" t="s">
        <v>429</v>
      </c>
      <c r="M340" s="7">
        <v>1</v>
      </c>
      <c r="N340" s="9">
        <v>19319</v>
      </c>
      <c r="O340" s="7" t="s">
        <v>42</v>
      </c>
      <c r="P340" s="7" t="s">
        <v>30</v>
      </c>
      <c r="Q340" s="7" t="s">
        <v>359</v>
      </c>
      <c r="R340" s="7" t="s">
        <v>32</v>
      </c>
      <c r="S340" s="7" t="s">
        <v>37</v>
      </c>
      <c r="T340" s="10">
        <v>1.2065999999999999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496</v>
      </c>
      <c r="F341" s="7" t="s">
        <v>33</v>
      </c>
      <c r="G341" s="7" t="s">
        <v>864</v>
      </c>
      <c r="H341" s="8">
        <v>44215</v>
      </c>
      <c r="I341" s="7">
        <v>36</v>
      </c>
      <c r="J341" s="7" t="s">
        <v>26</v>
      </c>
      <c r="K341" s="7" t="s">
        <v>865</v>
      </c>
      <c r="L341" s="7" t="s">
        <v>866</v>
      </c>
      <c r="M341" s="7">
        <v>1</v>
      </c>
      <c r="N341" s="9">
        <v>18479</v>
      </c>
      <c r="O341" s="7" t="s">
        <v>29</v>
      </c>
      <c r="P341" s="7" t="s">
        <v>30</v>
      </c>
      <c r="Q341" s="7" t="s">
        <v>359</v>
      </c>
      <c r="R341" s="7" t="s">
        <v>32</v>
      </c>
      <c r="S341" s="7" t="s">
        <v>37</v>
      </c>
      <c r="T341" s="10">
        <v>1.2065999999999999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89094</v>
      </c>
      <c r="F342" s="7" t="s">
        <v>867</v>
      </c>
      <c r="G342" s="7" t="s">
        <v>868</v>
      </c>
      <c r="H342" s="8">
        <v>44215</v>
      </c>
      <c r="I342" s="7">
        <v>36</v>
      </c>
      <c r="J342" s="7" t="s">
        <v>26</v>
      </c>
      <c r="K342" s="7" t="s">
        <v>370</v>
      </c>
      <c r="L342" s="7" t="s">
        <v>371</v>
      </c>
      <c r="M342" s="7">
        <v>1</v>
      </c>
      <c r="N342" s="9">
        <v>31137</v>
      </c>
      <c r="O342" s="7" t="s">
        <v>29</v>
      </c>
      <c r="P342" s="7" t="s">
        <v>30</v>
      </c>
      <c r="Q342" s="7" t="s">
        <v>359</v>
      </c>
      <c r="R342" s="7" t="s">
        <v>85</v>
      </c>
      <c r="S342" s="7" t="s">
        <v>29</v>
      </c>
      <c r="T342" s="10">
        <v>1.2065999999999999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869</v>
      </c>
      <c r="F343" s="7" t="s">
        <v>696</v>
      </c>
      <c r="G343" s="7" t="s">
        <v>870</v>
      </c>
      <c r="H343" s="8">
        <v>44215</v>
      </c>
      <c r="I343" s="7">
        <v>36</v>
      </c>
      <c r="J343" s="7" t="s">
        <v>26</v>
      </c>
      <c r="K343" s="7" t="s">
        <v>871</v>
      </c>
      <c r="L343" s="7" t="s">
        <v>872</v>
      </c>
      <c r="M343" s="7">
        <v>1</v>
      </c>
      <c r="N343" s="9">
        <v>4756</v>
      </c>
      <c r="O343" s="7" t="s">
        <v>29</v>
      </c>
      <c r="P343" s="7" t="s">
        <v>30</v>
      </c>
      <c r="Q343" s="7" t="s">
        <v>359</v>
      </c>
      <c r="R343" s="7" t="s">
        <v>32</v>
      </c>
      <c r="S343" s="7" t="s">
        <v>29</v>
      </c>
      <c r="T343" s="10">
        <v>1.2065999999999999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376</v>
      </c>
      <c r="F344" s="7" t="s">
        <v>377</v>
      </c>
      <c r="G344" s="7" t="s">
        <v>873</v>
      </c>
      <c r="H344" s="8">
        <v>44215</v>
      </c>
      <c r="I344" s="7">
        <v>36</v>
      </c>
      <c r="J344" s="7" t="s">
        <v>26</v>
      </c>
      <c r="K344" s="7" t="s">
        <v>874</v>
      </c>
      <c r="L344" s="7" t="s">
        <v>875</v>
      </c>
      <c r="M344" s="7">
        <v>2</v>
      </c>
      <c r="N344" s="9">
        <v>12436</v>
      </c>
      <c r="O344" s="7" t="s">
        <v>64</v>
      </c>
      <c r="P344" s="7" t="s">
        <v>30</v>
      </c>
      <c r="Q344" s="7" t="s">
        <v>359</v>
      </c>
      <c r="R344" s="7" t="s">
        <v>32</v>
      </c>
      <c r="S344" s="7" t="s">
        <v>64</v>
      </c>
      <c r="T344" s="10">
        <v>1.2065999999999999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662</v>
      </c>
      <c r="F345" s="7" t="s">
        <v>663</v>
      </c>
      <c r="G345" s="7" t="s">
        <v>873</v>
      </c>
      <c r="H345" s="8">
        <v>44215</v>
      </c>
      <c r="I345" s="7">
        <v>36</v>
      </c>
      <c r="J345" s="7" t="s">
        <v>26</v>
      </c>
      <c r="K345" s="7" t="s">
        <v>874</v>
      </c>
      <c r="L345" s="7" t="s">
        <v>875</v>
      </c>
      <c r="M345" s="7">
        <v>2</v>
      </c>
      <c r="N345" s="9">
        <v>11428</v>
      </c>
      <c r="O345" s="7" t="s">
        <v>64</v>
      </c>
      <c r="P345" s="7" t="s">
        <v>30</v>
      </c>
      <c r="Q345" s="7" t="s">
        <v>359</v>
      </c>
      <c r="R345" s="7" t="s">
        <v>32</v>
      </c>
      <c r="S345" s="7" t="s">
        <v>64</v>
      </c>
      <c r="T345" s="10">
        <v>1.2065999999999999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40662</v>
      </c>
      <c r="F346" s="7" t="s">
        <v>808</v>
      </c>
      <c r="G346" s="7" t="s">
        <v>873</v>
      </c>
      <c r="H346" s="8">
        <v>44215</v>
      </c>
      <c r="I346" s="7">
        <v>36</v>
      </c>
      <c r="J346" s="7" t="s">
        <v>26</v>
      </c>
      <c r="K346" s="7" t="s">
        <v>874</v>
      </c>
      <c r="L346" s="7" t="s">
        <v>875</v>
      </c>
      <c r="M346" s="7">
        <v>2</v>
      </c>
      <c r="N346" s="9">
        <v>303042</v>
      </c>
      <c r="O346" s="7" t="s">
        <v>37</v>
      </c>
      <c r="P346" s="7" t="s">
        <v>30</v>
      </c>
      <c r="Q346" s="7" t="s">
        <v>359</v>
      </c>
      <c r="R346" s="7" t="s">
        <v>32</v>
      </c>
      <c r="S346" s="7" t="s">
        <v>37</v>
      </c>
      <c r="T346" s="10">
        <v>1.2065999999999999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876</v>
      </c>
      <c r="F347" s="7" t="s">
        <v>877</v>
      </c>
      <c r="G347" s="7" t="s">
        <v>878</v>
      </c>
      <c r="H347" s="8">
        <v>44215</v>
      </c>
      <c r="I347" s="7">
        <v>36</v>
      </c>
      <c r="J347" s="7" t="s">
        <v>26</v>
      </c>
      <c r="K347" s="7" t="s">
        <v>879</v>
      </c>
      <c r="L347" s="7" t="s">
        <v>880</v>
      </c>
      <c r="M347" s="7">
        <v>4</v>
      </c>
      <c r="N347" s="9">
        <v>13444</v>
      </c>
      <c r="O347" s="7" t="s">
        <v>64</v>
      </c>
      <c r="P347" s="7" t="s">
        <v>30</v>
      </c>
      <c r="Q347" s="7" t="s">
        <v>359</v>
      </c>
      <c r="R347" s="7" t="s">
        <v>32</v>
      </c>
      <c r="S347" s="7" t="s">
        <v>64</v>
      </c>
      <c r="T347" s="10">
        <v>1.2065999999999999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234</v>
      </c>
      <c r="F348" s="7" t="s">
        <v>235</v>
      </c>
      <c r="G348" s="7" t="s">
        <v>881</v>
      </c>
      <c r="H348" s="8">
        <v>44215</v>
      </c>
      <c r="I348" s="7">
        <v>36</v>
      </c>
      <c r="J348" s="7" t="s">
        <v>26</v>
      </c>
      <c r="K348" s="7" t="s">
        <v>882</v>
      </c>
      <c r="L348" s="7" t="s">
        <v>883</v>
      </c>
      <c r="M348" s="7">
        <v>1</v>
      </c>
      <c r="N348" s="9">
        <v>92429</v>
      </c>
      <c r="O348" s="7" t="s">
        <v>29</v>
      </c>
      <c r="P348" s="7" t="s">
        <v>30</v>
      </c>
      <c r="Q348" s="7" t="s">
        <v>359</v>
      </c>
      <c r="R348" s="7" t="s">
        <v>32</v>
      </c>
      <c r="S348" s="7" t="s">
        <v>37</v>
      </c>
      <c r="T348" s="10">
        <v>1.2065999999999999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884</v>
      </c>
      <c r="F349" s="7" t="s">
        <v>885</v>
      </c>
      <c r="G349" s="7" t="s">
        <v>886</v>
      </c>
      <c r="H349" s="8">
        <v>44215</v>
      </c>
      <c r="I349" s="7">
        <v>36</v>
      </c>
      <c r="J349" s="7" t="s">
        <v>26</v>
      </c>
      <c r="K349" s="7" t="s">
        <v>887</v>
      </c>
      <c r="L349" s="7" t="s">
        <v>888</v>
      </c>
      <c r="M349" s="7">
        <v>2</v>
      </c>
      <c r="N349" s="9">
        <v>27260</v>
      </c>
      <c r="O349" s="7" t="s">
        <v>37</v>
      </c>
      <c r="P349" s="7" t="s">
        <v>30</v>
      </c>
      <c r="Q349" s="7" t="s">
        <v>359</v>
      </c>
      <c r="R349" s="7" t="s">
        <v>32</v>
      </c>
      <c r="S349" s="7" t="s">
        <v>37</v>
      </c>
      <c r="T349" s="10">
        <v>1.2065999999999999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90062</v>
      </c>
      <c r="F350" s="7" t="s">
        <v>889</v>
      </c>
      <c r="G350" s="7" t="s">
        <v>890</v>
      </c>
      <c r="H350" s="8">
        <v>44216</v>
      </c>
      <c r="I350" s="7">
        <v>36</v>
      </c>
      <c r="J350" s="7" t="s">
        <v>26</v>
      </c>
      <c r="K350" s="7" t="s">
        <v>736</v>
      </c>
      <c r="L350" s="7" t="s">
        <v>737</v>
      </c>
      <c r="M350" s="7">
        <v>1</v>
      </c>
      <c r="N350" s="9">
        <v>26471</v>
      </c>
      <c r="O350" s="7" t="s">
        <v>29</v>
      </c>
      <c r="P350" s="7" t="s">
        <v>30</v>
      </c>
      <c r="Q350" s="7" t="s">
        <v>359</v>
      </c>
      <c r="R350" s="7" t="s">
        <v>32</v>
      </c>
      <c r="S350" s="7" t="s">
        <v>29</v>
      </c>
      <c r="T350" s="10">
        <v>1.2065999999999999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10410</v>
      </c>
      <c r="F351" s="7" t="s">
        <v>460</v>
      </c>
      <c r="G351" s="7" t="s">
        <v>891</v>
      </c>
      <c r="H351" s="8">
        <v>44216</v>
      </c>
      <c r="I351" s="7">
        <v>36</v>
      </c>
      <c r="J351" s="7" t="s">
        <v>26</v>
      </c>
      <c r="K351" s="7" t="s">
        <v>749</v>
      </c>
      <c r="L351" s="7" t="s">
        <v>750</v>
      </c>
      <c r="M351" s="7">
        <v>1</v>
      </c>
      <c r="N351" s="9">
        <v>35807</v>
      </c>
      <c r="O351" s="7" t="s">
        <v>29</v>
      </c>
      <c r="P351" s="7" t="s">
        <v>30</v>
      </c>
      <c r="Q351" s="7" t="s">
        <v>359</v>
      </c>
      <c r="R351" s="7" t="s">
        <v>32</v>
      </c>
      <c r="S351" s="7" t="s">
        <v>29</v>
      </c>
      <c r="T351" s="10">
        <v>1.2065999999999999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892</v>
      </c>
      <c r="F352" s="7" t="s">
        <v>893</v>
      </c>
      <c r="G352" s="7" t="s">
        <v>894</v>
      </c>
      <c r="H352" s="8">
        <v>44216</v>
      </c>
      <c r="I352" s="7">
        <v>36</v>
      </c>
      <c r="J352" s="7" t="s">
        <v>26</v>
      </c>
      <c r="K352" s="7" t="s">
        <v>493</v>
      </c>
      <c r="L352" s="7" t="s">
        <v>494</v>
      </c>
      <c r="M352" s="7">
        <v>1</v>
      </c>
      <c r="N352" s="9">
        <v>14227</v>
      </c>
      <c r="O352" s="7" t="s">
        <v>29</v>
      </c>
      <c r="P352" s="7" t="s">
        <v>30</v>
      </c>
      <c r="Q352" s="7" t="s">
        <v>359</v>
      </c>
      <c r="R352" s="7" t="s">
        <v>32</v>
      </c>
      <c r="S352" s="7" t="s">
        <v>29</v>
      </c>
      <c r="T352" s="10">
        <v>1.2065999999999999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86162</v>
      </c>
      <c r="F353" s="7" t="s">
        <v>895</v>
      </c>
      <c r="G353" s="7" t="s">
        <v>896</v>
      </c>
      <c r="H353" s="8">
        <v>44216</v>
      </c>
      <c r="I353" s="7">
        <v>36</v>
      </c>
      <c r="J353" s="7" t="s">
        <v>26</v>
      </c>
      <c r="K353" s="7" t="s">
        <v>493</v>
      </c>
      <c r="L353" s="7" t="s">
        <v>494</v>
      </c>
      <c r="M353" s="7">
        <v>1</v>
      </c>
      <c r="N353" s="9">
        <v>98824</v>
      </c>
      <c r="O353" s="7" t="s">
        <v>29</v>
      </c>
      <c r="P353" s="7" t="s">
        <v>30</v>
      </c>
      <c r="Q353" s="7" t="s">
        <v>359</v>
      </c>
      <c r="R353" s="7" t="s">
        <v>32</v>
      </c>
      <c r="S353" s="7" t="s">
        <v>29</v>
      </c>
      <c r="T353" s="10">
        <v>1.2065999999999999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47657</v>
      </c>
      <c r="F354" s="7" t="s">
        <v>824</v>
      </c>
      <c r="G354" s="7" t="s">
        <v>897</v>
      </c>
      <c r="H354" s="8">
        <v>44216</v>
      </c>
      <c r="I354" s="7">
        <v>36</v>
      </c>
      <c r="J354" s="7" t="s">
        <v>26</v>
      </c>
      <c r="K354" s="7" t="s">
        <v>898</v>
      </c>
      <c r="L354" s="7" t="s">
        <v>899</v>
      </c>
      <c r="M354" s="7">
        <v>4</v>
      </c>
      <c r="N354" s="9">
        <v>263164</v>
      </c>
      <c r="O354" s="7" t="s">
        <v>37</v>
      </c>
      <c r="P354" s="7" t="s">
        <v>30</v>
      </c>
      <c r="Q354" s="7" t="s">
        <v>359</v>
      </c>
      <c r="R354" s="7" t="s">
        <v>32</v>
      </c>
      <c r="S354" s="7" t="s">
        <v>37</v>
      </c>
      <c r="T354" s="10">
        <v>1.2065999999999999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3200</v>
      </c>
      <c r="F355" s="7" t="s">
        <v>38</v>
      </c>
      <c r="G355" s="7" t="s">
        <v>900</v>
      </c>
      <c r="H355" s="8">
        <v>44216</v>
      </c>
      <c r="I355" s="7">
        <v>36</v>
      </c>
      <c r="J355" s="7" t="s">
        <v>26</v>
      </c>
      <c r="K355" s="7" t="s">
        <v>901</v>
      </c>
      <c r="L355" s="7" t="s">
        <v>902</v>
      </c>
      <c r="M355" s="7">
        <v>1</v>
      </c>
      <c r="N355" s="9">
        <v>36966</v>
      </c>
      <c r="O355" s="7" t="s">
        <v>42</v>
      </c>
      <c r="P355" s="7" t="s">
        <v>30</v>
      </c>
      <c r="Q355" s="7" t="s">
        <v>359</v>
      </c>
      <c r="R355" s="7" t="s">
        <v>32</v>
      </c>
      <c r="S355" s="7" t="s">
        <v>37</v>
      </c>
      <c r="T355" s="10">
        <v>1.2065999999999999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903</v>
      </c>
      <c r="F356" s="7" t="s">
        <v>904</v>
      </c>
      <c r="G356" s="7" t="s">
        <v>900</v>
      </c>
      <c r="H356" s="8">
        <v>44216</v>
      </c>
      <c r="I356" s="7">
        <v>36</v>
      </c>
      <c r="J356" s="7" t="s">
        <v>26</v>
      </c>
      <c r="K356" s="7" t="s">
        <v>901</v>
      </c>
      <c r="L356" s="7" t="s">
        <v>902</v>
      </c>
      <c r="M356" s="7">
        <v>1</v>
      </c>
      <c r="N356" s="9">
        <v>11756</v>
      </c>
      <c r="O356" s="7" t="s">
        <v>29</v>
      </c>
      <c r="P356" s="7" t="s">
        <v>30</v>
      </c>
      <c r="Q356" s="7" t="s">
        <v>359</v>
      </c>
      <c r="R356" s="7" t="s">
        <v>32</v>
      </c>
      <c r="S356" s="7" t="s">
        <v>37</v>
      </c>
      <c r="T356" s="10">
        <v>1.2065999999999999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47539</v>
      </c>
      <c r="F357" s="7" t="s">
        <v>905</v>
      </c>
      <c r="G357" s="7" t="s">
        <v>900</v>
      </c>
      <c r="H357" s="8">
        <v>44216</v>
      </c>
      <c r="I357" s="7">
        <v>36</v>
      </c>
      <c r="J357" s="7" t="s">
        <v>26</v>
      </c>
      <c r="K357" s="7" t="s">
        <v>901</v>
      </c>
      <c r="L357" s="7" t="s">
        <v>902</v>
      </c>
      <c r="M357" s="7">
        <v>2</v>
      </c>
      <c r="N357" s="9">
        <v>217800</v>
      </c>
      <c r="O357" s="7" t="s">
        <v>37</v>
      </c>
      <c r="P357" s="7" t="s">
        <v>30</v>
      </c>
      <c r="Q357" s="7" t="s">
        <v>359</v>
      </c>
      <c r="R357" s="7" t="s">
        <v>32</v>
      </c>
      <c r="S357" s="7" t="s">
        <v>37</v>
      </c>
      <c r="T357" s="10">
        <v>1.2065999999999999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80</v>
      </c>
      <c r="F358" s="7" t="s">
        <v>81</v>
      </c>
      <c r="G358" s="7" t="s">
        <v>900</v>
      </c>
      <c r="H358" s="8">
        <v>44216</v>
      </c>
      <c r="I358" s="7">
        <v>36</v>
      </c>
      <c r="J358" s="7" t="s">
        <v>26</v>
      </c>
      <c r="K358" s="7" t="s">
        <v>901</v>
      </c>
      <c r="L358" s="7" t="s">
        <v>902</v>
      </c>
      <c r="M358" s="7">
        <v>2</v>
      </c>
      <c r="N358" s="9">
        <v>9748</v>
      </c>
      <c r="O358" s="7" t="s">
        <v>64</v>
      </c>
      <c r="P358" s="7" t="s">
        <v>30</v>
      </c>
      <c r="Q358" s="7" t="s">
        <v>359</v>
      </c>
      <c r="R358" s="7" t="s">
        <v>32</v>
      </c>
      <c r="S358" s="7" t="s">
        <v>64</v>
      </c>
      <c r="T358" s="10">
        <v>1.2065999999999999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906</v>
      </c>
      <c r="F359" s="7" t="s">
        <v>907</v>
      </c>
      <c r="G359" s="7" t="s">
        <v>900</v>
      </c>
      <c r="H359" s="8">
        <v>44216</v>
      </c>
      <c r="I359" s="7">
        <v>36</v>
      </c>
      <c r="J359" s="7" t="s">
        <v>26</v>
      </c>
      <c r="K359" s="7" t="s">
        <v>901</v>
      </c>
      <c r="L359" s="7" t="s">
        <v>902</v>
      </c>
      <c r="M359" s="7">
        <v>2</v>
      </c>
      <c r="N359" s="9">
        <v>10252</v>
      </c>
      <c r="O359" s="7" t="s">
        <v>64</v>
      </c>
      <c r="P359" s="7" t="s">
        <v>30</v>
      </c>
      <c r="Q359" s="7" t="s">
        <v>359</v>
      </c>
      <c r="R359" s="7" t="s">
        <v>32</v>
      </c>
      <c r="S359" s="7" t="s">
        <v>64</v>
      </c>
      <c r="T359" s="10">
        <v>1.2065999999999999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57038</v>
      </c>
      <c r="F360" s="7" t="s">
        <v>908</v>
      </c>
      <c r="G360" s="7" t="s">
        <v>909</v>
      </c>
      <c r="H360" s="8">
        <v>44216</v>
      </c>
      <c r="I360" s="7">
        <v>36</v>
      </c>
      <c r="J360" s="7" t="s">
        <v>26</v>
      </c>
      <c r="K360" s="7" t="s">
        <v>910</v>
      </c>
      <c r="L360" s="7" t="s">
        <v>911</v>
      </c>
      <c r="M360" s="7">
        <v>8</v>
      </c>
      <c r="N360" s="9">
        <v>2352</v>
      </c>
      <c r="O360" s="7" t="s">
        <v>29</v>
      </c>
      <c r="P360" s="7" t="s">
        <v>30</v>
      </c>
      <c r="Q360" s="7" t="s">
        <v>359</v>
      </c>
      <c r="R360" s="7" t="s">
        <v>32</v>
      </c>
      <c r="S360" s="7" t="s">
        <v>29</v>
      </c>
      <c r="T360" s="10">
        <v>1.2065999999999999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6178</v>
      </c>
      <c r="F361" s="7" t="s">
        <v>556</v>
      </c>
      <c r="G361" s="7" t="s">
        <v>912</v>
      </c>
      <c r="H361" s="8">
        <v>44216</v>
      </c>
      <c r="I361" s="7">
        <v>36</v>
      </c>
      <c r="J361" s="7" t="s">
        <v>26</v>
      </c>
      <c r="K361" s="7" t="s">
        <v>370</v>
      </c>
      <c r="L361" s="7" t="s">
        <v>371</v>
      </c>
      <c r="M361" s="7">
        <v>6</v>
      </c>
      <c r="N361" s="9">
        <v>17016</v>
      </c>
      <c r="O361" s="7" t="s">
        <v>29</v>
      </c>
      <c r="P361" s="7" t="s">
        <v>30</v>
      </c>
      <c r="Q361" s="7" t="s">
        <v>359</v>
      </c>
      <c r="R361" s="7" t="s">
        <v>85</v>
      </c>
      <c r="S361" s="7" t="s">
        <v>29</v>
      </c>
      <c r="T361" s="10">
        <v>1.2065999999999999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40454</v>
      </c>
      <c r="F362" s="7" t="s">
        <v>913</v>
      </c>
      <c r="G362" s="7" t="s">
        <v>914</v>
      </c>
      <c r="H362" s="8">
        <v>44216</v>
      </c>
      <c r="I362" s="7">
        <v>36</v>
      </c>
      <c r="J362" s="7" t="s">
        <v>26</v>
      </c>
      <c r="K362" s="7" t="s">
        <v>436</v>
      </c>
      <c r="L362" s="7" t="s">
        <v>437</v>
      </c>
      <c r="M362" s="7">
        <v>2</v>
      </c>
      <c r="N362" s="9">
        <v>91392</v>
      </c>
      <c r="O362" s="7" t="s">
        <v>37</v>
      </c>
      <c r="P362" s="7" t="s">
        <v>30</v>
      </c>
      <c r="Q362" s="7" t="s">
        <v>359</v>
      </c>
      <c r="R362" s="7" t="s">
        <v>85</v>
      </c>
      <c r="S362" s="7" t="s">
        <v>37</v>
      </c>
      <c r="T362" s="10">
        <v>1.2065999999999999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10424</v>
      </c>
      <c r="F363" s="7" t="s">
        <v>460</v>
      </c>
      <c r="G363" s="7" t="s">
        <v>915</v>
      </c>
      <c r="H363" s="8">
        <v>44216</v>
      </c>
      <c r="I363" s="7">
        <v>36</v>
      </c>
      <c r="J363" s="7" t="s">
        <v>26</v>
      </c>
      <c r="K363" s="7" t="s">
        <v>916</v>
      </c>
      <c r="L363" s="7" t="s">
        <v>917</v>
      </c>
      <c r="M363" s="7">
        <v>1</v>
      </c>
      <c r="N363" s="9">
        <v>25843</v>
      </c>
      <c r="O363" s="7" t="s">
        <v>29</v>
      </c>
      <c r="P363" s="7" t="s">
        <v>30</v>
      </c>
      <c r="Q363" s="7" t="s">
        <v>359</v>
      </c>
      <c r="R363" s="7" t="s">
        <v>32</v>
      </c>
      <c r="S363" s="7" t="s">
        <v>29</v>
      </c>
      <c r="T363" s="10">
        <v>1.2065999999999999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40454</v>
      </c>
      <c r="F364" s="7" t="s">
        <v>913</v>
      </c>
      <c r="G364" s="7" t="s">
        <v>918</v>
      </c>
      <c r="H364" s="8">
        <v>44216</v>
      </c>
      <c r="I364" s="7">
        <v>36</v>
      </c>
      <c r="J364" s="7" t="s">
        <v>26</v>
      </c>
      <c r="K364" s="7" t="s">
        <v>436</v>
      </c>
      <c r="L364" s="7" t="s">
        <v>437</v>
      </c>
      <c r="M364" s="7">
        <v>2</v>
      </c>
      <c r="N364" s="9">
        <v>91392</v>
      </c>
      <c r="O364" s="7" t="s">
        <v>37</v>
      </c>
      <c r="P364" s="7" t="s">
        <v>30</v>
      </c>
      <c r="Q364" s="7" t="s">
        <v>359</v>
      </c>
      <c r="R364" s="7" t="s">
        <v>85</v>
      </c>
      <c r="S364" s="7" t="s">
        <v>37</v>
      </c>
      <c r="T364" s="10">
        <v>1.2065999999999999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51170</v>
      </c>
      <c r="F365" s="7" t="s">
        <v>668</v>
      </c>
      <c r="G365" s="7" t="s">
        <v>918</v>
      </c>
      <c r="H365" s="8">
        <v>44216</v>
      </c>
      <c r="I365" s="7">
        <v>36</v>
      </c>
      <c r="J365" s="7" t="s">
        <v>26</v>
      </c>
      <c r="K365" s="7" t="s">
        <v>436</v>
      </c>
      <c r="L365" s="7" t="s">
        <v>437</v>
      </c>
      <c r="M365" s="7">
        <v>2</v>
      </c>
      <c r="N365" s="9">
        <v>136172</v>
      </c>
      <c r="O365" s="7" t="s">
        <v>37</v>
      </c>
      <c r="P365" s="7" t="s">
        <v>30</v>
      </c>
      <c r="Q365" s="7" t="s">
        <v>359</v>
      </c>
      <c r="R365" s="7" t="s">
        <v>85</v>
      </c>
      <c r="S365" s="7" t="s">
        <v>37</v>
      </c>
      <c r="T365" s="10">
        <v>1.2065999999999999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919</v>
      </c>
      <c r="F366" s="7" t="s">
        <v>696</v>
      </c>
      <c r="G366" s="7" t="s">
        <v>920</v>
      </c>
      <c r="H366" s="8">
        <v>44216</v>
      </c>
      <c r="I366" s="7">
        <v>36</v>
      </c>
      <c r="J366" s="7" t="s">
        <v>26</v>
      </c>
      <c r="K366" s="7" t="s">
        <v>921</v>
      </c>
      <c r="L366" s="7" t="s">
        <v>922</v>
      </c>
      <c r="M366" s="7">
        <v>1</v>
      </c>
      <c r="N366" s="9">
        <v>3101</v>
      </c>
      <c r="O366" s="7" t="s">
        <v>29</v>
      </c>
      <c r="P366" s="7" t="s">
        <v>30</v>
      </c>
      <c r="Q366" s="7" t="s">
        <v>359</v>
      </c>
      <c r="R366" s="7" t="s">
        <v>32</v>
      </c>
      <c r="S366" s="7" t="s">
        <v>29</v>
      </c>
      <c r="T366" s="10">
        <v>1.2065999999999999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10627</v>
      </c>
      <c r="F367" s="7" t="s">
        <v>442</v>
      </c>
      <c r="G367" s="7" t="s">
        <v>920</v>
      </c>
      <c r="H367" s="8">
        <v>44216</v>
      </c>
      <c r="I367" s="7">
        <v>36</v>
      </c>
      <c r="J367" s="7" t="s">
        <v>26</v>
      </c>
      <c r="K367" s="7" t="s">
        <v>921</v>
      </c>
      <c r="L367" s="7" t="s">
        <v>922</v>
      </c>
      <c r="M367" s="7">
        <v>1</v>
      </c>
      <c r="N367" s="9">
        <v>6941</v>
      </c>
      <c r="O367" s="7" t="s">
        <v>29</v>
      </c>
      <c r="P367" s="7" t="s">
        <v>30</v>
      </c>
      <c r="Q367" s="7" t="s">
        <v>359</v>
      </c>
      <c r="R367" s="7" t="s">
        <v>32</v>
      </c>
      <c r="S367" s="7" t="s">
        <v>29</v>
      </c>
      <c r="T367" s="10">
        <v>1.2065999999999999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59</v>
      </c>
      <c r="F368" s="7" t="s">
        <v>630</v>
      </c>
      <c r="G368" s="7" t="s">
        <v>920</v>
      </c>
      <c r="H368" s="8">
        <v>44216</v>
      </c>
      <c r="I368" s="7">
        <v>36</v>
      </c>
      <c r="J368" s="7" t="s">
        <v>26</v>
      </c>
      <c r="K368" s="7" t="s">
        <v>921</v>
      </c>
      <c r="L368" s="7" t="s">
        <v>922</v>
      </c>
      <c r="M368" s="7">
        <v>2</v>
      </c>
      <c r="N368" s="9">
        <v>52084</v>
      </c>
      <c r="O368" s="7" t="s">
        <v>42</v>
      </c>
      <c r="P368" s="7" t="s">
        <v>30</v>
      </c>
      <c r="Q368" s="7" t="s">
        <v>359</v>
      </c>
      <c r="R368" s="7" t="s">
        <v>32</v>
      </c>
      <c r="S368" s="7" t="s">
        <v>37</v>
      </c>
      <c r="T368" s="10">
        <v>1.2065999999999999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3200</v>
      </c>
      <c r="F369" s="7" t="s">
        <v>38</v>
      </c>
      <c r="G369" s="7" t="s">
        <v>920</v>
      </c>
      <c r="H369" s="8">
        <v>44216</v>
      </c>
      <c r="I369" s="7">
        <v>36</v>
      </c>
      <c r="J369" s="7" t="s">
        <v>26</v>
      </c>
      <c r="K369" s="7" t="s">
        <v>921</v>
      </c>
      <c r="L369" s="7" t="s">
        <v>922</v>
      </c>
      <c r="M369" s="7">
        <v>1</v>
      </c>
      <c r="N369" s="9">
        <v>36966</v>
      </c>
      <c r="O369" s="7" t="s">
        <v>42</v>
      </c>
      <c r="P369" s="7" t="s">
        <v>30</v>
      </c>
      <c r="Q369" s="7" t="s">
        <v>359</v>
      </c>
      <c r="R369" s="7" t="s">
        <v>32</v>
      </c>
      <c r="S369" s="7" t="s">
        <v>37</v>
      </c>
      <c r="T369" s="10">
        <v>1.2065999999999999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6178</v>
      </c>
      <c r="F370" s="7" t="s">
        <v>556</v>
      </c>
      <c r="G370" s="7" t="s">
        <v>923</v>
      </c>
      <c r="H370" s="8">
        <v>44216</v>
      </c>
      <c r="I370" s="7">
        <v>36</v>
      </c>
      <c r="J370" s="7" t="s">
        <v>26</v>
      </c>
      <c r="K370" s="7" t="s">
        <v>370</v>
      </c>
      <c r="L370" s="7" t="s">
        <v>371</v>
      </c>
      <c r="M370" s="7">
        <v>18</v>
      </c>
      <c r="N370" s="9">
        <v>51048</v>
      </c>
      <c r="O370" s="7" t="s">
        <v>29</v>
      </c>
      <c r="P370" s="7" t="s">
        <v>30</v>
      </c>
      <c r="Q370" s="7" t="s">
        <v>359</v>
      </c>
      <c r="R370" s="7" t="s">
        <v>85</v>
      </c>
      <c r="S370" s="7" t="s">
        <v>29</v>
      </c>
      <c r="T370" s="10">
        <v>1.2065999999999999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15080</v>
      </c>
      <c r="F371" s="7" t="s">
        <v>583</v>
      </c>
      <c r="G371" s="7" t="s">
        <v>924</v>
      </c>
      <c r="H371" s="8">
        <v>44216</v>
      </c>
      <c r="I371" s="7">
        <v>36</v>
      </c>
      <c r="J371" s="7" t="s">
        <v>26</v>
      </c>
      <c r="K371" s="7" t="s">
        <v>925</v>
      </c>
      <c r="L371" s="7" t="s">
        <v>926</v>
      </c>
      <c r="M371" s="7">
        <v>1</v>
      </c>
      <c r="N371" s="9">
        <v>20336</v>
      </c>
      <c r="O371" s="7" t="s">
        <v>29</v>
      </c>
      <c r="P371" s="7" t="s">
        <v>30</v>
      </c>
      <c r="Q371" s="7" t="s">
        <v>359</v>
      </c>
      <c r="R371" s="7" t="s">
        <v>32</v>
      </c>
      <c r="S371" s="7" t="s">
        <v>29</v>
      </c>
      <c r="T371" s="10">
        <v>1.2065999999999999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15081</v>
      </c>
      <c r="F372" s="7" t="s">
        <v>585</v>
      </c>
      <c r="G372" s="7" t="s">
        <v>924</v>
      </c>
      <c r="H372" s="8">
        <v>44216</v>
      </c>
      <c r="I372" s="7">
        <v>36</v>
      </c>
      <c r="J372" s="7" t="s">
        <v>26</v>
      </c>
      <c r="K372" s="7" t="s">
        <v>925</v>
      </c>
      <c r="L372" s="7" t="s">
        <v>926</v>
      </c>
      <c r="M372" s="7">
        <v>1</v>
      </c>
      <c r="N372" s="9">
        <v>33605</v>
      </c>
      <c r="O372" s="7" t="s">
        <v>29</v>
      </c>
      <c r="P372" s="7" t="s">
        <v>30</v>
      </c>
      <c r="Q372" s="7" t="s">
        <v>359</v>
      </c>
      <c r="R372" s="7" t="s">
        <v>32</v>
      </c>
      <c r="S372" s="7" t="s">
        <v>29</v>
      </c>
      <c r="T372" s="10">
        <v>1.2065999999999999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927</v>
      </c>
      <c r="F373" s="7" t="s">
        <v>928</v>
      </c>
      <c r="G373" s="7" t="s">
        <v>929</v>
      </c>
      <c r="H373" s="8">
        <v>44216</v>
      </c>
      <c r="I373" s="7">
        <v>36</v>
      </c>
      <c r="J373" s="7" t="s">
        <v>26</v>
      </c>
      <c r="K373" s="7" t="s">
        <v>930</v>
      </c>
      <c r="L373" s="7" t="s">
        <v>931</v>
      </c>
      <c r="M373" s="7">
        <v>1</v>
      </c>
      <c r="N373" s="9">
        <v>126042</v>
      </c>
      <c r="O373" s="7" t="s">
        <v>29</v>
      </c>
      <c r="P373" s="7" t="s">
        <v>30</v>
      </c>
      <c r="Q373" s="7" t="s">
        <v>359</v>
      </c>
      <c r="R373" s="7" t="s">
        <v>32</v>
      </c>
      <c r="S373" s="7" t="s">
        <v>37</v>
      </c>
      <c r="T373" s="10">
        <v>1.2065999999999999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932</v>
      </c>
      <c r="F374" s="7" t="s">
        <v>696</v>
      </c>
      <c r="G374" s="7" t="s">
        <v>933</v>
      </c>
      <c r="H374" s="8">
        <v>44216</v>
      </c>
      <c r="I374" s="7">
        <v>36</v>
      </c>
      <c r="J374" s="7" t="s">
        <v>26</v>
      </c>
      <c r="K374" s="7" t="s">
        <v>871</v>
      </c>
      <c r="L374" s="7" t="s">
        <v>872</v>
      </c>
      <c r="M374" s="7">
        <v>1</v>
      </c>
      <c r="N374" s="9">
        <v>4198</v>
      </c>
      <c r="O374" s="7" t="s">
        <v>29</v>
      </c>
      <c r="P374" s="7" t="s">
        <v>30</v>
      </c>
      <c r="Q374" s="7" t="s">
        <v>359</v>
      </c>
      <c r="R374" s="7" t="s">
        <v>32</v>
      </c>
      <c r="S374" s="7" t="s">
        <v>29</v>
      </c>
      <c r="T374" s="10">
        <v>1.2065999999999999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53146</v>
      </c>
      <c r="F375" s="7" t="s">
        <v>934</v>
      </c>
      <c r="G375" s="7" t="s">
        <v>935</v>
      </c>
      <c r="H375" s="8">
        <v>44216</v>
      </c>
      <c r="I375" s="7">
        <v>36</v>
      </c>
      <c r="J375" s="7" t="s">
        <v>26</v>
      </c>
      <c r="K375" s="7" t="s">
        <v>936</v>
      </c>
      <c r="L375" s="7" t="s">
        <v>937</v>
      </c>
      <c r="M375" s="7">
        <v>1</v>
      </c>
      <c r="N375" s="9">
        <v>756294</v>
      </c>
      <c r="O375" s="7" t="s">
        <v>29</v>
      </c>
      <c r="P375" s="7" t="s">
        <v>30</v>
      </c>
      <c r="Q375" s="7" t="s">
        <v>359</v>
      </c>
      <c r="R375" s="7" t="s">
        <v>85</v>
      </c>
      <c r="S375" s="7" t="s">
        <v>29</v>
      </c>
      <c r="T375" s="10">
        <v>1.2065999999999999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938</v>
      </c>
      <c r="F376" s="7" t="s">
        <v>939</v>
      </c>
      <c r="G376" s="7" t="s">
        <v>940</v>
      </c>
      <c r="H376" s="8">
        <v>44216</v>
      </c>
      <c r="I376" s="7">
        <v>36</v>
      </c>
      <c r="J376" s="7" t="s">
        <v>26</v>
      </c>
      <c r="K376" s="7" t="s">
        <v>342</v>
      </c>
      <c r="L376" s="7" t="s">
        <v>343</v>
      </c>
      <c r="M376" s="7">
        <v>1</v>
      </c>
      <c r="N376" s="9">
        <v>71093</v>
      </c>
      <c r="O376" s="7" t="s">
        <v>29</v>
      </c>
      <c r="P376" s="7" t="s">
        <v>30</v>
      </c>
      <c r="Q376" s="7" t="s">
        <v>359</v>
      </c>
      <c r="R376" s="7" t="s">
        <v>85</v>
      </c>
      <c r="S376" s="7" t="s">
        <v>37</v>
      </c>
      <c r="T376" s="10">
        <v>1.2065999999999999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44359</v>
      </c>
      <c r="F377" s="7" t="s">
        <v>522</v>
      </c>
      <c r="G377" s="7" t="s">
        <v>941</v>
      </c>
      <c r="H377" s="8">
        <v>44216</v>
      </c>
      <c r="I377" s="7">
        <v>36</v>
      </c>
      <c r="J377" s="7" t="s">
        <v>26</v>
      </c>
      <c r="K377" s="7" t="s">
        <v>752</v>
      </c>
      <c r="L377" s="7" t="s">
        <v>753</v>
      </c>
      <c r="M377" s="7">
        <v>1</v>
      </c>
      <c r="N377" s="9">
        <v>14706</v>
      </c>
      <c r="O377" s="7" t="s">
        <v>37</v>
      </c>
      <c r="P377" s="7" t="s">
        <v>30</v>
      </c>
      <c r="Q377" s="7" t="s">
        <v>359</v>
      </c>
      <c r="R377" s="7" t="s">
        <v>85</v>
      </c>
      <c r="S377" s="7" t="s">
        <v>37</v>
      </c>
      <c r="T377" s="10">
        <v>1.2065999999999999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50657</v>
      </c>
      <c r="F378" s="7" t="s">
        <v>942</v>
      </c>
      <c r="G378" s="7" t="s">
        <v>943</v>
      </c>
      <c r="H378" s="8">
        <v>44217</v>
      </c>
      <c r="I378" s="7">
        <v>36</v>
      </c>
      <c r="J378" s="7" t="s">
        <v>26</v>
      </c>
      <c r="K378" s="7" t="s">
        <v>803</v>
      </c>
      <c r="L378" s="7" t="s">
        <v>804</v>
      </c>
      <c r="M378" s="7">
        <v>2</v>
      </c>
      <c r="N378" s="9">
        <v>258134</v>
      </c>
      <c r="O378" s="7" t="s">
        <v>37</v>
      </c>
      <c r="P378" s="7" t="s">
        <v>30</v>
      </c>
      <c r="Q378" s="7" t="s">
        <v>359</v>
      </c>
      <c r="R378" s="7" t="s">
        <v>32</v>
      </c>
      <c r="S378" s="7" t="s">
        <v>37</v>
      </c>
      <c r="T378" s="10">
        <v>1.2065999999999999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40038</v>
      </c>
      <c r="F379" s="7" t="s">
        <v>364</v>
      </c>
      <c r="G379" s="7" t="s">
        <v>944</v>
      </c>
      <c r="H379" s="8">
        <v>44217</v>
      </c>
      <c r="I379" s="7">
        <v>36</v>
      </c>
      <c r="J379" s="7" t="s">
        <v>26</v>
      </c>
      <c r="K379" s="7" t="s">
        <v>945</v>
      </c>
      <c r="L379" s="7" t="s">
        <v>946</v>
      </c>
      <c r="M379" s="7">
        <v>1</v>
      </c>
      <c r="N379" s="9">
        <v>158109</v>
      </c>
      <c r="O379" s="7" t="s">
        <v>37</v>
      </c>
      <c r="P379" s="7" t="s">
        <v>30</v>
      </c>
      <c r="Q379" s="7" t="s">
        <v>359</v>
      </c>
      <c r="R379" s="7" t="s">
        <v>32</v>
      </c>
      <c r="S379" s="7" t="s">
        <v>37</v>
      </c>
      <c r="T379" s="10">
        <v>1.2065999999999999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376</v>
      </c>
      <c r="F380" s="7" t="s">
        <v>377</v>
      </c>
      <c r="G380" s="7" t="s">
        <v>944</v>
      </c>
      <c r="H380" s="8">
        <v>44217</v>
      </c>
      <c r="I380" s="7">
        <v>36</v>
      </c>
      <c r="J380" s="7" t="s">
        <v>26</v>
      </c>
      <c r="K380" s="7" t="s">
        <v>945</v>
      </c>
      <c r="L380" s="7" t="s">
        <v>946</v>
      </c>
      <c r="M380" s="7">
        <v>1</v>
      </c>
      <c r="N380" s="9">
        <v>6218</v>
      </c>
      <c r="O380" s="7" t="s">
        <v>64</v>
      </c>
      <c r="P380" s="7" t="s">
        <v>30</v>
      </c>
      <c r="Q380" s="7" t="s">
        <v>359</v>
      </c>
      <c r="R380" s="7" t="s">
        <v>32</v>
      </c>
      <c r="S380" s="7" t="s">
        <v>64</v>
      </c>
      <c r="T380" s="10">
        <v>1.2065999999999999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5204</v>
      </c>
      <c r="F381" s="7" t="s">
        <v>947</v>
      </c>
      <c r="G381" s="7" t="s">
        <v>948</v>
      </c>
      <c r="H381" s="8">
        <v>44217</v>
      </c>
      <c r="I381" s="7">
        <v>36</v>
      </c>
      <c r="J381" s="7" t="s">
        <v>26</v>
      </c>
      <c r="K381" s="7" t="s">
        <v>949</v>
      </c>
      <c r="L381" s="7" t="s">
        <v>950</v>
      </c>
      <c r="M381" s="7">
        <v>1</v>
      </c>
      <c r="N381" s="9">
        <v>114578</v>
      </c>
      <c r="O381" s="7" t="s">
        <v>29</v>
      </c>
      <c r="P381" s="7" t="s">
        <v>30</v>
      </c>
      <c r="Q381" s="7" t="s">
        <v>359</v>
      </c>
      <c r="R381" s="7" t="s">
        <v>32</v>
      </c>
      <c r="S381" s="7" t="s">
        <v>29</v>
      </c>
      <c r="T381" s="10">
        <v>1.2065999999999999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3200</v>
      </c>
      <c r="F382" s="7" t="s">
        <v>38</v>
      </c>
      <c r="G382" s="7" t="s">
        <v>951</v>
      </c>
      <c r="H382" s="8">
        <v>44217</v>
      </c>
      <c r="I382" s="7">
        <v>36</v>
      </c>
      <c r="J382" s="7" t="s">
        <v>26</v>
      </c>
      <c r="K382" s="7" t="s">
        <v>952</v>
      </c>
      <c r="L382" s="7" t="s">
        <v>953</v>
      </c>
      <c r="M382" s="7">
        <v>1</v>
      </c>
      <c r="N382" s="9">
        <v>36966</v>
      </c>
      <c r="O382" s="7" t="s">
        <v>42</v>
      </c>
      <c r="P382" s="7" t="s">
        <v>30</v>
      </c>
      <c r="Q382" s="7" t="s">
        <v>359</v>
      </c>
      <c r="R382" s="7" t="s">
        <v>32</v>
      </c>
      <c r="S382" s="7" t="s">
        <v>37</v>
      </c>
      <c r="T382" s="10">
        <v>1.2065999999999999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954</v>
      </c>
      <c r="F383" s="7" t="s">
        <v>955</v>
      </c>
      <c r="G383" s="7" t="s">
        <v>956</v>
      </c>
      <c r="H383" s="8">
        <v>44217</v>
      </c>
      <c r="I383" s="7">
        <v>36</v>
      </c>
      <c r="J383" s="7" t="s">
        <v>26</v>
      </c>
      <c r="K383" s="7" t="s">
        <v>595</v>
      </c>
      <c r="L383" s="7" t="s">
        <v>596</v>
      </c>
      <c r="M383" s="7">
        <v>1</v>
      </c>
      <c r="N383" s="9">
        <v>184034</v>
      </c>
      <c r="O383" s="7" t="s">
        <v>29</v>
      </c>
      <c r="P383" s="7" t="s">
        <v>30</v>
      </c>
      <c r="Q383" s="7" t="s">
        <v>359</v>
      </c>
      <c r="R383" s="7" t="s">
        <v>32</v>
      </c>
      <c r="S383" s="7" t="s">
        <v>37</v>
      </c>
      <c r="T383" s="10">
        <v>1.2065999999999999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40047</v>
      </c>
      <c r="F384" s="7" t="s">
        <v>957</v>
      </c>
      <c r="G384" s="7" t="s">
        <v>958</v>
      </c>
      <c r="H384" s="8">
        <v>44217</v>
      </c>
      <c r="I384" s="7">
        <v>36</v>
      </c>
      <c r="J384" s="7" t="s">
        <v>26</v>
      </c>
      <c r="K384" s="7" t="s">
        <v>936</v>
      </c>
      <c r="L384" s="7" t="s">
        <v>937</v>
      </c>
      <c r="M384" s="7">
        <v>8</v>
      </c>
      <c r="N384" s="9">
        <v>678400</v>
      </c>
      <c r="O384" s="7" t="s">
        <v>37</v>
      </c>
      <c r="P384" s="7" t="s">
        <v>30</v>
      </c>
      <c r="Q384" s="7" t="s">
        <v>359</v>
      </c>
      <c r="R384" s="7" t="s">
        <v>85</v>
      </c>
      <c r="S384" s="7" t="s">
        <v>37</v>
      </c>
      <c r="T384" s="10">
        <v>1.2065999999999999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47569</v>
      </c>
      <c r="F385" s="7" t="s">
        <v>755</v>
      </c>
      <c r="G385" s="7" t="s">
        <v>958</v>
      </c>
      <c r="H385" s="8">
        <v>44217</v>
      </c>
      <c r="I385" s="7">
        <v>36</v>
      </c>
      <c r="J385" s="7" t="s">
        <v>26</v>
      </c>
      <c r="K385" s="7" t="s">
        <v>936</v>
      </c>
      <c r="L385" s="7" t="s">
        <v>937</v>
      </c>
      <c r="M385" s="7">
        <v>8</v>
      </c>
      <c r="N385" s="9">
        <v>818768</v>
      </c>
      <c r="O385" s="7" t="s">
        <v>37</v>
      </c>
      <c r="P385" s="7" t="s">
        <v>30</v>
      </c>
      <c r="Q385" s="7" t="s">
        <v>359</v>
      </c>
      <c r="R385" s="7" t="s">
        <v>85</v>
      </c>
      <c r="S385" s="7" t="s">
        <v>37</v>
      </c>
      <c r="T385" s="10">
        <v>1.2065999999999999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81194</v>
      </c>
      <c r="F386" s="7" t="s">
        <v>959</v>
      </c>
      <c r="G386" s="7" t="s">
        <v>960</v>
      </c>
      <c r="H386" s="8">
        <v>44217</v>
      </c>
      <c r="I386" s="7">
        <v>36</v>
      </c>
      <c r="J386" s="7" t="s">
        <v>26</v>
      </c>
      <c r="K386" s="7" t="s">
        <v>716</v>
      </c>
      <c r="L386" s="7" t="s">
        <v>717</v>
      </c>
      <c r="M386" s="7">
        <v>2</v>
      </c>
      <c r="N386" s="9">
        <v>24868</v>
      </c>
      <c r="O386" s="7" t="s">
        <v>29</v>
      </c>
      <c r="P386" s="7" t="s">
        <v>30</v>
      </c>
      <c r="Q386" s="7" t="s">
        <v>359</v>
      </c>
      <c r="R386" s="7" t="s">
        <v>32</v>
      </c>
      <c r="S386" s="7" t="s">
        <v>29</v>
      </c>
      <c r="T386" s="10">
        <v>1.2065999999999999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45603</v>
      </c>
      <c r="F387" s="7" t="s">
        <v>961</v>
      </c>
      <c r="G387" s="7" t="s">
        <v>962</v>
      </c>
      <c r="H387" s="8">
        <v>44217</v>
      </c>
      <c r="I387" s="7">
        <v>36</v>
      </c>
      <c r="J387" s="7" t="s">
        <v>26</v>
      </c>
      <c r="K387" s="7" t="s">
        <v>963</v>
      </c>
      <c r="L387" s="7" t="s">
        <v>964</v>
      </c>
      <c r="M387" s="7">
        <v>4</v>
      </c>
      <c r="N387" s="9">
        <v>249548</v>
      </c>
      <c r="O387" s="7" t="s">
        <v>37</v>
      </c>
      <c r="P387" s="7" t="s">
        <v>30</v>
      </c>
      <c r="Q387" s="7" t="s">
        <v>359</v>
      </c>
      <c r="R387" s="7" t="s">
        <v>32</v>
      </c>
      <c r="S387" s="7" t="s">
        <v>37</v>
      </c>
      <c r="T387" s="10">
        <v>1.2065999999999999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62</v>
      </c>
      <c r="F388" s="7" t="s">
        <v>63</v>
      </c>
      <c r="G388" s="7" t="s">
        <v>962</v>
      </c>
      <c r="H388" s="8">
        <v>44217</v>
      </c>
      <c r="I388" s="7">
        <v>36</v>
      </c>
      <c r="J388" s="7" t="s">
        <v>26</v>
      </c>
      <c r="K388" s="7" t="s">
        <v>963</v>
      </c>
      <c r="L388" s="7" t="s">
        <v>964</v>
      </c>
      <c r="M388" s="7">
        <v>4</v>
      </c>
      <c r="N388" s="9">
        <v>13412</v>
      </c>
      <c r="O388" s="7" t="s">
        <v>64</v>
      </c>
      <c r="P388" s="7" t="s">
        <v>30</v>
      </c>
      <c r="Q388" s="7" t="s">
        <v>359</v>
      </c>
      <c r="R388" s="7" t="s">
        <v>32</v>
      </c>
      <c r="S388" s="7" t="s">
        <v>64</v>
      </c>
      <c r="T388" s="10">
        <v>1.2065999999999999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67</v>
      </c>
      <c r="F389" s="7" t="s">
        <v>68</v>
      </c>
      <c r="G389" s="7" t="s">
        <v>962</v>
      </c>
      <c r="H389" s="8">
        <v>44217</v>
      </c>
      <c r="I389" s="7">
        <v>36</v>
      </c>
      <c r="J389" s="7" t="s">
        <v>26</v>
      </c>
      <c r="K389" s="7" t="s">
        <v>963</v>
      </c>
      <c r="L389" s="7" t="s">
        <v>964</v>
      </c>
      <c r="M389" s="7">
        <v>4</v>
      </c>
      <c r="N389" s="9">
        <v>11428</v>
      </c>
      <c r="O389" s="7" t="s">
        <v>64</v>
      </c>
      <c r="P389" s="7" t="s">
        <v>30</v>
      </c>
      <c r="Q389" s="7" t="s">
        <v>359</v>
      </c>
      <c r="R389" s="7" t="s">
        <v>32</v>
      </c>
      <c r="S389" s="7" t="s">
        <v>64</v>
      </c>
      <c r="T389" s="10">
        <v>1.2065999999999999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50656</v>
      </c>
      <c r="F390" s="7" t="s">
        <v>528</v>
      </c>
      <c r="G390" s="7" t="s">
        <v>965</v>
      </c>
      <c r="H390" s="8">
        <v>44217</v>
      </c>
      <c r="I390" s="7">
        <v>36</v>
      </c>
      <c r="J390" s="7" t="s">
        <v>26</v>
      </c>
      <c r="K390" s="7" t="s">
        <v>752</v>
      </c>
      <c r="L390" s="7" t="s">
        <v>753</v>
      </c>
      <c r="M390" s="7">
        <v>2</v>
      </c>
      <c r="N390" s="9">
        <v>343244</v>
      </c>
      <c r="O390" s="7" t="s">
        <v>37</v>
      </c>
      <c r="P390" s="7" t="s">
        <v>30</v>
      </c>
      <c r="Q390" s="7" t="s">
        <v>359</v>
      </c>
      <c r="R390" s="7" t="s">
        <v>85</v>
      </c>
      <c r="S390" s="7" t="s">
        <v>37</v>
      </c>
      <c r="T390" s="10">
        <v>1.2065999999999999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10626</v>
      </c>
      <c r="F391" s="7" t="s">
        <v>442</v>
      </c>
      <c r="G391" s="7" t="s">
        <v>966</v>
      </c>
      <c r="H391" s="8">
        <v>44217</v>
      </c>
      <c r="I391" s="7">
        <v>36</v>
      </c>
      <c r="J391" s="7" t="s">
        <v>26</v>
      </c>
      <c r="K391" s="7" t="s">
        <v>436</v>
      </c>
      <c r="L391" s="7" t="s">
        <v>437</v>
      </c>
      <c r="M391" s="7">
        <v>2</v>
      </c>
      <c r="N391" s="9">
        <v>19648</v>
      </c>
      <c r="O391" s="7" t="s">
        <v>29</v>
      </c>
      <c r="P391" s="7" t="s">
        <v>30</v>
      </c>
      <c r="Q391" s="7" t="s">
        <v>359</v>
      </c>
      <c r="R391" s="7" t="s">
        <v>85</v>
      </c>
      <c r="S391" s="7" t="s">
        <v>29</v>
      </c>
      <c r="T391" s="10">
        <v>1.2065999999999999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47241</v>
      </c>
      <c r="F392" s="7" t="s">
        <v>648</v>
      </c>
      <c r="G392" s="7" t="s">
        <v>967</v>
      </c>
      <c r="H392" s="8">
        <v>44217</v>
      </c>
      <c r="I392" s="7">
        <v>36</v>
      </c>
      <c r="J392" s="7" t="s">
        <v>26</v>
      </c>
      <c r="K392" s="7" t="s">
        <v>968</v>
      </c>
      <c r="L392" s="7" t="s">
        <v>969</v>
      </c>
      <c r="M392" s="7">
        <v>4</v>
      </c>
      <c r="N392" s="9">
        <v>359972</v>
      </c>
      <c r="O392" s="7" t="s">
        <v>37</v>
      </c>
      <c r="P392" s="7" t="s">
        <v>30</v>
      </c>
      <c r="Q392" s="7" t="s">
        <v>359</v>
      </c>
      <c r="R392" s="7" t="s">
        <v>32</v>
      </c>
      <c r="S392" s="7" t="s">
        <v>37</v>
      </c>
      <c r="T392" s="10">
        <v>1.2065999999999999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62</v>
      </c>
      <c r="F393" s="7" t="s">
        <v>63</v>
      </c>
      <c r="G393" s="7" t="s">
        <v>967</v>
      </c>
      <c r="H393" s="8">
        <v>44217</v>
      </c>
      <c r="I393" s="7">
        <v>36</v>
      </c>
      <c r="J393" s="7" t="s">
        <v>26</v>
      </c>
      <c r="K393" s="7" t="s">
        <v>968</v>
      </c>
      <c r="L393" s="7" t="s">
        <v>969</v>
      </c>
      <c r="M393" s="7">
        <v>4</v>
      </c>
      <c r="N393" s="9">
        <v>13412</v>
      </c>
      <c r="O393" s="7" t="s">
        <v>64</v>
      </c>
      <c r="P393" s="7" t="s">
        <v>30</v>
      </c>
      <c r="Q393" s="7" t="s">
        <v>359</v>
      </c>
      <c r="R393" s="7" t="s">
        <v>32</v>
      </c>
      <c r="S393" s="7" t="s">
        <v>64</v>
      </c>
      <c r="T393" s="10">
        <v>1.2065999999999999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67</v>
      </c>
      <c r="F394" s="7" t="s">
        <v>68</v>
      </c>
      <c r="G394" s="7" t="s">
        <v>967</v>
      </c>
      <c r="H394" s="8">
        <v>44217</v>
      </c>
      <c r="I394" s="7">
        <v>36</v>
      </c>
      <c r="J394" s="7" t="s">
        <v>26</v>
      </c>
      <c r="K394" s="7" t="s">
        <v>968</v>
      </c>
      <c r="L394" s="7" t="s">
        <v>969</v>
      </c>
      <c r="M394" s="7">
        <v>4</v>
      </c>
      <c r="N394" s="9">
        <v>11428</v>
      </c>
      <c r="O394" s="7" t="s">
        <v>64</v>
      </c>
      <c r="P394" s="7" t="s">
        <v>30</v>
      </c>
      <c r="Q394" s="7" t="s">
        <v>359</v>
      </c>
      <c r="R394" s="7" t="s">
        <v>32</v>
      </c>
      <c r="S394" s="7" t="s">
        <v>64</v>
      </c>
      <c r="T394" s="10">
        <v>1.2065999999999999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25284</v>
      </c>
      <c r="F395" s="7" t="s">
        <v>970</v>
      </c>
      <c r="G395" s="7" t="s">
        <v>971</v>
      </c>
      <c r="H395" s="8">
        <v>44217</v>
      </c>
      <c r="I395" s="7">
        <v>36</v>
      </c>
      <c r="J395" s="7" t="s">
        <v>26</v>
      </c>
      <c r="K395" s="7" t="s">
        <v>370</v>
      </c>
      <c r="L395" s="7" t="s">
        <v>371</v>
      </c>
      <c r="M395" s="7">
        <v>1</v>
      </c>
      <c r="N395" s="9">
        <v>3169</v>
      </c>
      <c r="O395" s="7" t="s">
        <v>29</v>
      </c>
      <c r="P395" s="7" t="s">
        <v>30</v>
      </c>
      <c r="Q395" s="7" t="s">
        <v>359</v>
      </c>
      <c r="R395" s="7" t="s">
        <v>85</v>
      </c>
      <c r="S395" s="7" t="s">
        <v>29</v>
      </c>
      <c r="T395" s="10">
        <v>1.2065999999999999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25285</v>
      </c>
      <c r="F396" s="7" t="s">
        <v>972</v>
      </c>
      <c r="G396" s="7" t="s">
        <v>971</v>
      </c>
      <c r="H396" s="8">
        <v>44217</v>
      </c>
      <c r="I396" s="7">
        <v>36</v>
      </c>
      <c r="J396" s="7" t="s">
        <v>26</v>
      </c>
      <c r="K396" s="7" t="s">
        <v>370</v>
      </c>
      <c r="L396" s="7" t="s">
        <v>371</v>
      </c>
      <c r="M396" s="7">
        <v>1</v>
      </c>
      <c r="N396" s="9">
        <v>3532</v>
      </c>
      <c r="O396" s="7" t="s">
        <v>29</v>
      </c>
      <c r="P396" s="7" t="s">
        <v>30</v>
      </c>
      <c r="Q396" s="7" t="s">
        <v>359</v>
      </c>
      <c r="R396" s="7" t="s">
        <v>85</v>
      </c>
      <c r="S396" s="7" t="s">
        <v>29</v>
      </c>
      <c r="T396" s="10">
        <v>1.2065999999999999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25291</v>
      </c>
      <c r="F397" s="7" t="s">
        <v>973</v>
      </c>
      <c r="G397" s="7" t="s">
        <v>971</v>
      </c>
      <c r="H397" s="8">
        <v>44217</v>
      </c>
      <c r="I397" s="7">
        <v>36</v>
      </c>
      <c r="J397" s="7" t="s">
        <v>26</v>
      </c>
      <c r="K397" s="7" t="s">
        <v>370</v>
      </c>
      <c r="L397" s="7" t="s">
        <v>371</v>
      </c>
      <c r="M397" s="7">
        <v>1</v>
      </c>
      <c r="N397" s="9">
        <v>19400</v>
      </c>
      <c r="O397" s="7" t="s">
        <v>29</v>
      </c>
      <c r="P397" s="7" t="s">
        <v>30</v>
      </c>
      <c r="Q397" s="7" t="s">
        <v>359</v>
      </c>
      <c r="R397" s="7" t="s">
        <v>85</v>
      </c>
      <c r="S397" s="7" t="s">
        <v>29</v>
      </c>
      <c r="T397" s="10">
        <v>1.2065999999999999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40049</v>
      </c>
      <c r="F398" s="7" t="s">
        <v>539</v>
      </c>
      <c r="G398" s="7" t="s">
        <v>974</v>
      </c>
      <c r="H398" s="8">
        <v>44217</v>
      </c>
      <c r="I398" s="7">
        <v>36</v>
      </c>
      <c r="J398" s="7" t="s">
        <v>26</v>
      </c>
      <c r="K398" s="7" t="s">
        <v>975</v>
      </c>
      <c r="L398" s="7" t="s">
        <v>976</v>
      </c>
      <c r="M398" s="7">
        <v>4</v>
      </c>
      <c r="N398" s="9">
        <v>640104</v>
      </c>
      <c r="O398" s="7" t="s">
        <v>37</v>
      </c>
      <c r="P398" s="7" t="s">
        <v>30</v>
      </c>
      <c r="Q398" s="7" t="s">
        <v>359</v>
      </c>
      <c r="R398" s="7" t="s">
        <v>32</v>
      </c>
      <c r="S398" s="7" t="s">
        <v>37</v>
      </c>
      <c r="T398" s="10">
        <v>1.2065999999999999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85290</v>
      </c>
      <c r="F399" s="7" t="s">
        <v>977</v>
      </c>
      <c r="G399" s="7" t="s">
        <v>978</v>
      </c>
      <c r="H399" s="8">
        <v>44217</v>
      </c>
      <c r="I399" s="7">
        <v>36</v>
      </c>
      <c r="J399" s="7" t="s">
        <v>26</v>
      </c>
      <c r="K399" s="7" t="s">
        <v>370</v>
      </c>
      <c r="L399" s="7" t="s">
        <v>371</v>
      </c>
      <c r="M399" s="7">
        <v>1</v>
      </c>
      <c r="N399" s="9">
        <v>52412</v>
      </c>
      <c r="O399" s="7" t="s">
        <v>29</v>
      </c>
      <c r="P399" s="7" t="s">
        <v>30</v>
      </c>
      <c r="Q399" s="7" t="s">
        <v>359</v>
      </c>
      <c r="R399" s="7" t="s">
        <v>32</v>
      </c>
      <c r="S399" s="7" t="s">
        <v>29</v>
      </c>
      <c r="T399" s="10">
        <v>1.2065999999999999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47656</v>
      </c>
      <c r="F400" s="7" t="s">
        <v>979</v>
      </c>
      <c r="G400" s="7" t="s">
        <v>980</v>
      </c>
      <c r="H400" s="8">
        <v>44217</v>
      </c>
      <c r="I400" s="7">
        <v>36</v>
      </c>
      <c r="J400" s="7" t="s">
        <v>26</v>
      </c>
      <c r="K400" s="7" t="s">
        <v>981</v>
      </c>
      <c r="L400" s="7" t="s">
        <v>982</v>
      </c>
      <c r="M400" s="7">
        <v>1</v>
      </c>
      <c r="N400" s="9">
        <v>57093</v>
      </c>
      <c r="O400" s="7" t="s">
        <v>37</v>
      </c>
      <c r="P400" s="7" t="s">
        <v>30</v>
      </c>
      <c r="Q400" s="7" t="s">
        <v>359</v>
      </c>
      <c r="R400" s="7" t="s">
        <v>32</v>
      </c>
      <c r="S400" s="7" t="s">
        <v>37</v>
      </c>
      <c r="T400" s="10">
        <v>1.2065999999999999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47563</v>
      </c>
      <c r="F401" s="7" t="s">
        <v>983</v>
      </c>
      <c r="G401" s="7" t="s">
        <v>984</v>
      </c>
      <c r="H401" s="8">
        <v>44217</v>
      </c>
      <c r="I401" s="7">
        <v>36</v>
      </c>
      <c r="J401" s="7" t="s">
        <v>26</v>
      </c>
      <c r="K401" s="7" t="s">
        <v>985</v>
      </c>
      <c r="L401" s="7" t="s">
        <v>986</v>
      </c>
      <c r="M401" s="7">
        <v>2</v>
      </c>
      <c r="N401" s="9">
        <v>187548</v>
      </c>
      <c r="O401" s="7" t="s">
        <v>37</v>
      </c>
      <c r="P401" s="7" t="s">
        <v>30</v>
      </c>
      <c r="Q401" s="7" t="s">
        <v>359</v>
      </c>
      <c r="R401" s="7" t="s">
        <v>85</v>
      </c>
      <c r="S401" s="7" t="s">
        <v>37</v>
      </c>
      <c r="T401" s="10">
        <v>1.2065999999999999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62</v>
      </c>
      <c r="F402" s="7" t="s">
        <v>63</v>
      </c>
      <c r="G402" s="7" t="s">
        <v>984</v>
      </c>
      <c r="H402" s="8">
        <v>44217</v>
      </c>
      <c r="I402" s="7">
        <v>36</v>
      </c>
      <c r="J402" s="7" t="s">
        <v>26</v>
      </c>
      <c r="K402" s="7" t="s">
        <v>985</v>
      </c>
      <c r="L402" s="7" t="s">
        <v>986</v>
      </c>
      <c r="M402" s="7">
        <v>2</v>
      </c>
      <c r="N402" s="9">
        <v>6706</v>
      </c>
      <c r="O402" s="7" t="s">
        <v>64</v>
      </c>
      <c r="P402" s="7" t="s">
        <v>30</v>
      </c>
      <c r="Q402" s="7" t="s">
        <v>359</v>
      </c>
      <c r="R402" s="7" t="s">
        <v>85</v>
      </c>
      <c r="S402" s="7" t="s">
        <v>64</v>
      </c>
      <c r="T402" s="10">
        <v>1.2065999999999999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67</v>
      </c>
      <c r="F403" s="7" t="s">
        <v>68</v>
      </c>
      <c r="G403" s="7" t="s">
        <v>984</v>
      </c>
      <c r="H403" s="8">
        <v>44217</v>
      </c>
      <c r="I403" s="7">
        <v>36</v>
      </c>
      <c r="J403" s="7" t="s">
        <v>26</v>
      </c>
      <c r="K403" s="7" t="s">
        <v>985</v>
      </c>
      <c r="L403" s="7" t="s">
        <v>986</v>
      </c>
      <c r="M403" s="7">
        <v>2</v>
      </c>
      <c r="N403" s="9">
        <v>5714</v>
      </c>
      <c r="O403" s="7" t="s">
        <v>64</v>
      </c>
      <c r="P403" s="7" t="s">
        <v>30</v>
      </c>
      <c r="Q403" s="7" t="s">
        <v>359</v>
      </c>
      <c r="R403" s="7" t="s">
        <v>85</v>
      </c>
      <c r="S403" s="7" t="s">
        <v>64</v>
      </c>
      <c r="T403" s="10">
        <v>1.2065999999999999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3200</v>
      </c>
      <c r="F404" s="7" t="s">
        <v>38</v>
      </c>
      <c r="G404" s="7" t="s">
        <v>987</v>
      </c>
      <c r="H404" s="8">
        <v>44218</v>
      </c>
      <c r="I404" s="7">
        <v>36</v>
      </c>
      <c r="J404" s="7" t="s">
        <v>26</v>
      </c>
      <c r="K404" s="7" t="s">
        <v>655</v>
      </c>
      <c r="L404" s="7" t="s">
        <v>656</v>
      </c>
      <c r="M404" s="7">
        <v>3</v>
      </c>
      <c r="N404" s="9">
        <v>106461</v>
      </c>
      <c r="O404" s="7" t="s">
        <v>42</v>
      </c>
      <c r="P404" s="7" t="s">
        <v>30</v>
      </c>
      <c r="Q404" s="7" t="s">
        <v>359</v>
      </c>
      <c r="R404" s="7" t="s">
        <v>32</v>
      </c>
      <c r="S404" s="7" t="s">
        <v>37</v>
      </c>
      <c r="T404" s="10">
        <v>1.2065999999999999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988</v>
      </c>
      <c r="F405" s="7" t="s">
        <v>989</v>
      </c>
      <c r="G405" s="7" t="s">
        <v>987</v>
      </c>
      <c r="H405" s="8">
        <v>44218</v>
      </c>
      <c r="I405" s="7">
        <v>36</v>
      </c>
      <c r="J405" s="7" t="s">
        <v>26</v>
      </c>
      <c r="K405" s="7" t="s">
        <v>655</v>
      </c>
      <c r="L405" s="7" t="s">
        <v>656</v>
      </c>
      <c r="M405" s="7">
        <v>1</v>
      </c>
      <c r="N405" s="9">
        <v>30222</v>
      </c>
      <c r="O405" s="7" t="s">
        <v>29</v>
      </c>
      <c r="P405" s="7" t="s">
        <v>30</v>
      </c>
      <c r="Q405" s="7" t="s">
        <v>359</v>
      </c>
      <c r="R405" s="7" t="s">
        <v>32</v>
      </c>
      <c r="S405" s="7" t="s">
        <v>29</v>
      </c>
      <c r="T405" s="10">
        <v>1.2065999999999999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990</v>
      </c>
      <c r="F406" s="7" t="s">
        <v>991</v>
      </c>
      <c r="G406" s="7" t="s">
        <v>987</v>
      </c>
      <c r="H406" s="8">
        <v>44218</v>
      </c>
      <c r="I406" s="7">
        <v>36</v>
      </c>
      <c r="J406" s="7" t="s">
        <v>26</v>
      </c>
      <c r="K406" s="7" t="s">
        <v>655</v>
      </c>
      <c r="L406" s="7" t="s">
        <v>656</v>
      </c>
      <c r="M406" s="7">
        <v>1</v>
      </c>
      <c r="N406" s="9">
        <v>3529</v>
      </c>
      <c r="O406" s="7" t="s">
        <v>29</v>
      </c>
      <c r="P406" s="7" t="s">
        <v>30</v>
      </c>
      <c r="Q406" s="7" t="s">
        <v>359</v>
      </c>
      <c r="R406" s="7" t="s">
        <v>32</v>
      </c>
      <c r="S406" s="7" t="s">
        <v>29</v>
      </c>
      <c r="T406" s="10">
        <v>1.2065999999999999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10626</v>
      </c>
      <c r="F407" s="7" t="s">
        <v>442</v>
      </c>
      <c r="G407" s="7" t="s">
        <v>987</v>
      </c>
      <c r="H407" s="8">
        <v>44218</v>
      </c>
      <c r="I407" s="7">
        <v>36</v>
      </c>
      <c r="J407" s="7" t="s">
        <v>26</v>
      </c>
      <c r="K407" s="7" t="s">
        <v>655</v>
      </c>
      <c r="L407" s="7" t="s">
        <v>656</v>
      </c>
      <c r="M407" s="7">
        <v>2</v>
      </c>
      <c r="N407" s="9">
        <v>21832</v>
      </c>
      <c r="O407" s="7" t="s">
        <v>29</v>
      </c>
      <c r="P407" s="7" t="s">
        <v>30</v>
      </c>
      <c r="Q407" s="7" t="s">
        <v>359</v>
      </c>
      <c r="R407" s="7" t="s">
        <v>32</v>
      </c>
      <c r="S407" s="7" t="s">
        <v>29</v>
      </c>
      <c r="T407" s="10">
        <v>1.2065999999999999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10616</v>
      </c>
      <c r="F408" s="7" t="s">
        <v>442</v>
      </c>
      <c r="G408" s="7" t="s">
        <v>987</v>
      </c>
      <c r="H408" s="8">
        <v>44218</v>
      </c>
      <c r="I408" s="7">
        <v>36</v>
      </c>
      <c r="J408" s="7" t="s">
        <v>26</v>
      </c>
      <c r="K408" s="7" t="s">
        <v>655</v>
      </c>
      <c r="L408" s="7" t="s">
        <v>656</v>
      </c>
      <c r="M408" s="7">
        <v>1</v>
      </c>
      <c r="N408" s="9">
        <v>9454</v>
      </c>
      <c r="O408" s="7" t="s">
        <v>29</v>
      </c>
      <c r="P408" s="7" t="s">
        <v>30</v>
      </c>
      <c r="Q408" s="7" t="s">
        <v>359</v>
      </c>
      <c r="R408" s="7" t="s">
        <v>32</v>
      </c>
      <c r="S408" s="7" t="s">
        <v>29</v>
      </c>
      <c r="T408" s="10">
        <v>1.2065999999999999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40211</v>
      </c>
      <c r="F409" s="7" t="s">
        <v>152</v>
      </c>
      <c r="G409" s="7" t="s">
        <v>992</v>
      </c>
      <c r="H409" s="8">
        <v>44218</v>
      </c>
      <c r="I409" s="7">
        <v>36</v>
      </c>
      <c r="J409" s="7" t="s">
        <v>26</v>
      </c>
      <c r="K409" s="7" t="s">
        <v>752</v>
      </c>
      <c r="L409" s="7" t="s">
        <v>753</v>
      </c>
      <c r="M409" s="7">
        <v>7</v>
      </c>
      <c r="N409" s="9">
        <v>541016</v>
      </c>
      <c r="O409" s="7" t="s">
        <v>37</v>
      </c>
      <c r="P409" s="7" t="s">
        <v>30</v>
      </c>
      <c r="Q409" s="7" t="s">
        <v>359</v>
      </c>
      <c r="R409" s="7" t="s">
        <v>85</v>
      </c>
      <c r="S409" s="7" t="s">
        <v>37</v>
      </c>
      <c r="T409" s="10">
        <v>1.2065999999999999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993</v>
      </c>
      <c r="F410" s="7" t="s">
        <v>994</v>
      </c>
      <c r="G410" s="7" t="s">
        <v>995</v>
      </c>
      <c r="H410" s="8">
        <v>44218</v>
      </c>
      <c r="I410" s="7">
        <v>36</v>
      </c>
      <c r="J410" s="7" t="s">
        <v>26</v>
      </c>
      <c r="K410" s="7" t="s">
        <v>898</v>
      </c>
      <c r="L410" s="7" t="s">
        <v>899</v>
      </c>
      <c r="M410" s="7">
        <v>4</v>
      </c>
      <c r="N410" s="9">
        <v>21512</v>
      </c>
      <c r="O410" s="7" t="s">
        <v>64</v>
      </c>
      <c r="P410" s="7" t="s">
        <v>30</v>
      </c>
      <c r="Q410" s="7" t="s">
        <v>359</v>
      </c>
      <c r="R410" s="7" t="s">
        <v>32</v>
      </c>
      <c r="S410" s="7" t="s">
        <v>64</v>
      </c>
      <c r="T410" s="10">
        <v>1.2065999999999999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26020</v>
      </c>
      <c r="F411" s="7" t="s">
        <v>996</v>
      </c>
      <c r="G411" s="7" t="s">
        <v>997</v>
      </c>
      <c r="H411" s="8">
        <v>44218</v>
      </c>
      <c r="I411" s="7">
        <v>36</v>
      </c>
      <c r="J411" s="7" t="s">
        <v>26</v>
      </c>
      <c r="K411" s="7" t="s">
        <v>998</v>
      </c>
      <c r="L411" s="7" t="s">
        <v>999</v>
      </c>
      <c r="M411" s="7">
        <v>1</v>
      </c>
      <c r="N411" s="9">
        <v>14998</v>
      </c>
      <c r="O411" s="7" t="s">
        <v>29</v>
      </c>
      <c r="P411" s="7" t="s">
        <v>30</v>
      </c>
      <c r="Q411" s="7" t="s">
        <v>359</v>
      </c>
      <c r="R411" s="7" t="s">
        <v>32</v>
      </c>
      <c r="S411" s="7" t="s">
        <v>29</v>
      </c>
      <c r="T411" s="10">
        <v>1.2065999999999999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90095</v>
      </c>
      <c r="F412" s="7" t="s">
        <v>24</v>
      </c>
      <c r="G412" s="7" t="s">
        <v>1000</v>
      </c>
      <c r="H412" s="8">
        <v>44218</v>
      </c>
      <c r="I412" s="7">
        <v>36</v>
      </c>
      <c r="J412" s="7" t="s">
        <v>26</v>
      </c>
      <c r="K412" s="7" t="s">
        <v>125</v>
      </c>
      <c r="L412" s="7" t="s">
        <v>126</v>
      </c>
      <c r="M412" s="7">
        <v>1</v>
      </c>
      <c r="N412" s="9">
        <v>26882</v>
      </c>
      <c r="O412" s="7" t="s">
        <v>29</v>
      </c>
      <c r="P412" s="7" t="s">
        <v>30</v>
      </c>
      <c r="Q412" s="7" t="s">
        <v>359</v>
      </c>
      <c r="R412" s="7" t="s">
        <v>32</v>
      </c>
      <c r="S412" s="7" t="s">
        <v>29</v>
      </c>
      <c r="T412" s="10">
        <v>1.2065999999999999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89050</v>
      </c>
      <c r="F413" s="7" t="s">
        <v>24</v>
      </c>
      <c r="G413" s="7" t="s">
        <v>1000</v>
      </c>
      <c r="H413" s="8">
        <v>44218</v>
      </c>
      <c r="I413" s="7">
        <v>36</v>
      </c>
      <c r="J413" s="7" t="s">
        <v>26</v>
      </c>
      <c r="K413" s="7" t="s">
        <v>125</v>
      </c>
      <c r="L413" s="7" t="s">
        <v>126</v>
      </c>
      <c r="M413" s="7">
        <v>1</v>
      </c>
      <c r="N413" s="9">
        <v>28563</v>
      </c>
      <c r="O413" s="7" t="s">
        <v>29</v>
      </c>
      <c r="P413" s="7" t="s">
        <v>30</v>
      </c>
      <c r="Q413" s="7" t="s">
        <v>359</v>
      </c>
      <c r="R413" s="7" t="s">
        <v>32</v>
      </c>
      <c r="S413" s="7" t="s">
        <v>29</v>
      </c>
      <c r="T413" s="10">
        <v>1.2065999999999999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27150</v>
      </c>
      <c r="F414" s="7" t="s">
        <v>44</v>
      </c>
      <c r="G414" s="7" t="s">
        <v>1000</v>
      </c>
      <c r="H414" s="8">
        <v>44218</v>
      </c>
      <c r="I414" s="7">
        <v>36</v>
      </c>
      <c r="J414" s="7" t="s">
        <v>26</v>
      </c>
      <c r="K414" s="7" t="s">
        <v>125</v>
      </c>
      <c r="L414" s="7" t="s">
        <v>126</v>
      </c>
      <c r="M414" s="7">
        <v>4</v>
      </c>
      <c r="N414" s="9">
        <v>10556</v>
      </c>
      <c r="O414" s="7" t="s">
        <v>29</v>
      </c>
      <c r="P414" s="7" t="s">
        <v>30</v>
      </c>
      <c r="Q414" s="7" t="s">
        <v>359</v>
      </c>
      <c r="R414" s="7" t="s">
        <v>32</v>
      </c>
      <c r="S414" s="7" t="s">
        <v>29</v>
      </c>
      <c r="T414" s="10">
        <v>1.2065999999999999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1001</v>
      </c>
      <c r="F415" s="7" t="s">
        <v>323</v>
      </c>
      <c r="G415" s="7" t="s">
        <v>1002</v>
      </c>
      <c r="H415" s="8">
        <v>44218</v>
      </c>
      <c r="I415" s="7">
        <v>36</v>
      </c>
      <c r="J415" s="7" t="s">
        <v>26</v>
      </c>
      <c r="K415" s="7" t="s">
        <v>351</v>
      </c>
      <c r="L415" s="7" t="s">
        <v>352</v>
      </c>
      <c r="M415" s="7">
        <v>1</v>
      </c>
      <c r="N415" s="9">
        <v>26457</v>
      </c>
      <c r="O415" s="7" t="s">
        <v>29</v>
      </c>
      <c r="P415" s="7" t="s">
        <v>30</v>
      </c>
      <c r="Q415" s="7" t="s">
        <v>359</v>
      </c>
      <c r="R415" s="7" t="s">
        <v>32</v>
      </c>
      <c r="S415" s="7" t="s">
        <v>29</v>
      </c>
      <c r="T415" s="10">
        <v>1.2065999999999999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40036</v>
      </c>
      <c r="F416" s="7" t="s">
        <v>687</v>
      </c>
      <c r="G416" s="7" t="s">
        <v>1003</v>
      </c>
      <c r="H416" s="8">
        <v>44218</v>
      </c>
      <c r="I416" s="7">
        <v>36</v>
      </c>
      <c r="J416" s="7" t="s">
        <v>26</v>
      </c>
      <c r="K416" s="7" t="s">
        <v>1004</v>
      </c>
      <c r="L416" s="7" t="s">
        <v>1005</v>
      </c>
      <c r="M416" s="7">
        <v>1</v>
      </c>
      <c r="N416" s="9">
        <v>137135</v>
      </c>
      <c r="O416" s="7" t="s">
        <v>37</v>
      </c>
      <c r="P416" s="7" t="s">
        <v>30</v>
      </c>
      <c r="Q416" s="7" t="s">
        <v>359</v>
      </c>
      <c r="R416" s="7" t="s">
        <v>32</v>
      </c>
      <c r="S416" s="7" t="s">
        <v>37</v>
      </c>
      <c r="T416" s="10">
        <v>1.2065999999999999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59</v>
      </c>
      <c r="F417" s="7" t="s">
        <v>630</v>
      </c>
      <c r="G417" s="7" t="s">
        <v>1003</v>
      </c>
      <c r="H417" s="8">
        <v>44218</v>
      </c>
      <c r="I417" s="7">
        <v>36</v>
      </c>
      <c r="J417" s="7" t="s">
        <v>26</v>
      </c>
      <c r="K417" s="7" t="s">
        <v>1004</v>
      </c>
      <c r="L417" s="7" t="s">
        <v>1005</v>
      </c>
      <c r="M417" s="7">
        <v>1</v>
      </c>
      <c r="N417" s="9">
        <v>26042</v>
      </c>
      <c r="O417" s="7" t="s">
        <v>42</v>
      </c>
      <c r="P417" s="7" t="s">
        <v>30</v>
      </c>
      <c r="Q417" s="7" t="s">
        <v>359</v>
      </c>
      <c r="R417" s="7" t="s">
        <v>32</v>
      </c>
      <c r="S417" s="7" t="s">
        <v>37</v>
      </c>
      <c r="T417" s="10">
        <v>1.2065999999999999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89050</v>
      </c>
      <c r="F418" s="7" t="s">
        <v>24</v>
      </c>
      <c r="G418" s="7" t="s">
        <v>1006</v>
      </c>
      <c r="H418" s="8">
        <v>44218</v>
      </c>
      <c r="I418" s="7">
        <v>36</v>
      </c>
      <c r="J418" s="7" t="s">
        <v>26</v>
      </c>
      <c r="K418" s="7" t="s">
        <v>125</v>
      </c>
      <c r="L418" s="7" t="s">
        <v>126</v>
      </c>
      <c r="M418" s="7">
        <v>2</v>
      </c>
      <c r="N418" s="9">
        <v>57126</v>
      </c>
      <c r="O418" s="7" t="s">
        <v>29</v>
      </c>
      <c r="P418" s="7" t="s">
        <v>30</v>
      </c>
      <c r="Q418" s="7" t="s">
        <v>359</v>
      </c>
      <c r="R418" s="7" t="s">
        <v>85</v>
      </c>
      <c r="S418" s="7" t="s">
        <v>29</v>
      </c>
      <c r="T418" s="10">
        <v>1.2065999999999999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15101</v>
      </c>
      <c r="F419" s="7" t="s">
        <v>1007</v>
      </c>
      <c r="G419" s="7" t="s">
        <v>1008</v>
      </c>
      <c r="H419" s="8">
        <v>44218</v>
      </c>
      <c r="I419" s="7">
        <v>36</v>
      </c>
      <c r="J419" s="7" t="s">
        <v>26</v>
      </c>
      <c r="K419" s="7" t="s">
        <v>1009</v>
      </c>
      <c r="L419" s="7" t="s">
        <v>1010</v>
      </c>
      <c r="M419" s="7">
        <v>1</v>
      </c>
      <c r="N419" s="9">
        <v>16843</v>
      </c>
      <c r="O419" s="7" t="s">
        <v>29</v>
      </c>
      <c r="P419" s="7" t="s">
        <v>30</v>
      </c>
      <c r="Q419" s="7" t="s">
        <v>359</v>
      </c>
      <c r="R419" s="7" t="s">
        <v>32</v>
      </c>
      <c r="S419" s="7" t="s">
        <v>29</v>
      </c>
      <c r="T419" s="10">
        <v>1.2065999999999999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40049</v>
      </c>
      <c r="F420" s="7" t="s">
        <v>539</v>
      </c>
      <c r="G420" s="7" t="s">
        <v>1011</v>
      </c>
      <c r="H420" s="8">
        <v>44218</v>
      </c>
      <c r="I420" s="7">
        <v>36</v>
      </c>
      <c r="J420" s="7" t="s">
        <v>26</v>
      </c>
      <c r="K420" s="7" t="s">
        <v>1012</v>
      </c>
      <c r="L420" s="7" t="s">
        <v>1013</v>
      </c>
      <c r="M420" s="7">
        <v>4</v>
      </c>
      <c r="N420" s="9">
        <v>647060</v>
      </c>
      <c r="O420" s="7" t="s">
        <v>37</v>
      </c>
      <c r="P420" s="7" t="s">
        <v>30</v>
      </c>
      <c r="Q420" s="7" t="s">
        <v>359</v>
      </c>
      <c r="R420" s="7" t="s">
        <v>32</v>
      </c>
      <c r="S420" s="7" t="s">
        <v>37</v>
      </c>
      <c r="T420" s="10">
        <v>1.2065999999999999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3572</v>
      </c>
      <c r="F421" s="7" t="s">
        <v>255</v>
      </c>
      <c r="G421" s="7" t="s">
        <v>1014</v>
      </c>
      <c r="H421" s="8">
        <v>44218</v>
      </c>
      <c r="I421" s="7">
        <v>36</v>
      </c>
      <c r="J421" s="7" t="s">
        <v>26</v>
      </c>
      <c r="K421" s="7" t="s">
        <v>1015</v>
      </c>
      <c r="L421" s="7" t="s">
        <v>1016</v>
      </c>
      <c r="M421" s="7">
        <v>2</v>
      </c>
      <c r="N421" s="9">
        <v>38638</v>
      </c>
      <c r="O421" s="7" t="s">
        <v>42</v>
      </c>
      <c r="P421" s="7" t="s">
        <v>30</v>
      </c>
      <c r="Q421" s="7" t="s">
        <v>359</v>
      </c>
      <c r="R421" s="7" t="s">
        <v>32</v>
      </c>
      <c r="S421" s="7" t="s">
        <v>37</v>
      </c>
      <c r="T421" s="10">
        <v>1.2065999999999999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376</v>
      </c>
      <c r="F422" s="7" t="s">
        <v>377</v>
      </c>
      <c r="G422" s="7" t="s">
        <v>1017</v>
      </c>
      <c r="H422" s="8">
        <v>44218</v>
      </c>
      <c r="I422" s="7">
        <v>36</v>
      </c>
      <c r="J422" s="7" t="s">
        <v>26</v>
      </c>
      <c r="K422" s="7" t="s">
        <v>1018</v>
      </c>
      <c r="L422" s="7" t="s">
        <v>1019</v>
      </c>
      <c r="M422" s="7">
        <v>2</v>
      </c>
      <c r="N422" s="9">
        <v>12436</v>
      </c>
      <c r="O422" s="7" t="s">
        <v>64</v>
      </c>
      <c r="P422" s="7" t="s">
        <v>30</v>
      </c>
      <c r="Q422" s="7" t="s">
        <v>359</v>
      </c>
      <c r="R422" s="7" t="s">
        <v>32</v>
      </c>
      <c r="S422" s="7" t="s">
        <v>64</v>
      </c>
      <c r="T422" s="10">
        <v>1.2065999999999999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662</v>
      </c>
      <c r="F423" s="7" t="s">
        <v>663</v>
      </c>
      <c r="G423" s="7" t="s">
        <v>1017</v>
      </c>
      <c r="H423" s="8">
        <v>44218</v>
      </c>
      <c r="I423" s="7">
        <v>36</v>
      </c>
      <c r="J423" s="7" t="s">
        <v>26</v>
      </c>
      <c r="K423" s="7" t="s">
        <v>1018</v>
      </c>
      <c r="L423" s="7" t="s">
        <v>1019</v>
      </c>
      <c r="M423" s="7">
        <v>2</v>
      </c>
      <c r="N423" s="9">
        <v>11428</v>
      </c>
      <c r="O423" s="7" t="s">
        <v>64</v>
      </c>
      <c r="P423" s="7" t="s">
        <v>30</v>
      </c>
      <c r="Q423" s="7" t="s">
        <v>359</v>
      </c>
      <c r="R423" s="7" t="s">
        <v>32</v>
      </c>
      <c r="S423" s="7" t="s">
        <v>64</v>
      </c>
      <c r="T423" s="10">
        <v>1.2065999999999999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47531</v>
      </c>
      <c r="F424" s="7" t="s">
        <v>1020</v>
      </c>
      <c r="G424" s="7" t="s">
        <v>1017</v>
      </c>
      <c r="H424" s="8">
        <v>44218</v>
      </c>
      <c r="I424" s="7">
        <v>36</v>
      </c>
      <c r="J424" s="7" t="s">
        <v>26</v>
      </c>
      <c r="K424" s="7" t="s">
        <v>1018</v>
      </c>
      <c r="L424" s="7" t="s">
        <v>1019</v>
      </c>
      <c r="M424" s="7">
        <v>2</v>
      </c>
      <c r="N424" s="9">
        <v>282892</v>
      </c>
      <c r="O424" s="7" t="s">
        <v>37</v>
      </c>
      <c r="P424" s="7" t="s">
        <v>30</v>
      </c>
      <c r="Q424" s="7" t="s">
        <v>359</v>
      </c>
      <c r="R424" s="7" t="s">
        <v>32</v>
      </c>
      <c r="S424" s="7" t="s">
        <v>37</v>
      </c>
      <c r="T424" s="10">
        <v>1.2065999999999999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10623</v>
      </c>
      <c r="F425" s="7" t="s">
        <v>442</v>
      </c>
      <c r="G425" s="7" t="s">
        <v>1021</v>
      </c>
      <c r="H425" s="8">
        <v>44218</v>
      </c>
      <c r="I425" s="7">
        <v>36</v>
      </c>
      <c r="J425" s="7" t="s">
        <v>26</v>
      </c>
      <c r="K425" s="7" t="s">
        <v>655</v>
      </c>
      <c r="L425" s="7" t="s">
        <v>656</v>
      </c>
      <c r="M425" s="7">
        <v>1</v>
      </c>
      <c r="N425" s="9">
        <v>7126</v>
      </c>
      <c r="O425" s="7" t="s">
        <v>29</v>
      </c>
      <c r="P425" s="7" t="s">
        <v>30</v>
      </c>
      <c r="Q425" s="7" t="s">
        <v>359</v>
      </c>
      <c r="R425" s="7" t="s">
        <v>32</v>
      </c>
      <c r="S425" s="7" t="s">
        <v>29</v>
      </c>
      <c r="T425" s="10">
        <v>1.2065999999999999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60</v>
      </c>
      <c r="F426" s="7" t="s">
        <v>597</v>
      </c>
      <c r="G426" s="7" t="s">
        <v>1021</v>
      </c>
      <c r="H426" s="8">
        <v>44218</v>
      </c>
      <c r="I426" s="7">
        <v>36</v>
      </c>
      <c r="J426" s="7" t="s">
        <v>26</v>
      </c>
      <c r="K426" s="7" t="s">
        <v>655</v>
      </c>
      <c r="L426" s="7" t="s">
        <v>656</v>
      </c>
      <c r="M426" s="7">
        <v>1</v>
      </c>
      <c r="N426" s="9">
        <v>41135</v>
      </c>
      <c r="O426" s="7" t="s">
        <v>42</v>
      </c>
      <c r="P426" s="7" t="s">
        <v>30</v>
      </c>
      <c r="Q426" s="7" t="s">
        <v>359</v>
      </c>
      <c r="R426" s="7" t="s">
        <v>32</v>
      </c>
      <c r="S426" s="7" t="s">
        <v>37</v>
      </c>
      <c r="T426" s="10">
        <v>1.2065999999999999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1022</v>
      </c>
      <c r="F427" s="7" t="s">
        <v>1023</v>
      </c>
      <c r="G427" s="7" t="s">
        <v>1024</v>
      </c>
      <c r="H427" s="8">
        <v>44218</v>
      </c>
      <c r="I427" s="7">
        <v>36</v>
      </c>
      <c r="J427" s="7" t="s">
        <v>26</v>
      </c>
      <c r="K427" s="7" t="s">
        <v>788</v>
      </c>
      <c r="L427" s="7" t="s">
        <v>789</v>
      </c>
      <c r="M427" s="7">
        <v>1</v>
      </c>
      <c r="N427" s="9">
        <v>33210</v>
      </c>
      <c r="O427" s="7" t="s">
        <v>29</v>
      </c>
      <c r="P427" s="7" t="s">
        <v>30</v>
      </c>
      <c r="Q427" s="7" t="s">
        <v>359</v>
      </c>
      <c r="R427" s="7" t="s">
        <v>32</v>
      </c>
      <c r="S427" s="7" t="s">
        <v>29</v>
      </c>
      <c r="T427" s="10">
        <v>1.2065999999999999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643</v>
      </c>
      <c r="F428" s="7" t="s">
        <v>644</v>
      </c>
      <c r="G428" s="7" t="s">
        <v>1025</v>
      </c>
      <c r="H428" s="8">
        <v>44218</v>
      </c>
      <c r="I428" s="7">
        <v>36</v>
      </c>
      <c r="J428" s="7" t="s">
        <v>26</v>
      </c>
      <c r="K428" s="7" t="s">
        <v>1026</v>
      </c>
      <c r="L428" s="7" t="s">
        <v>1027</v>
      </c>
      <c r="M428" s="7">
        <v>1</v>
      </c>
      <c r="N428" s="9">
        <v>67218</v>
      </c>
      <c r="O428" s="7" t="s">
        <v>29</v>
      </c>
      <c r="P428" s="7" t="s">
        <v>30</v>
      </c>
      <c r="Q428" s="7" t="s">
        <v>359</v>
      </c>
      <c r="R428" s="7" t="s">
        <v>32</v>
      </c>
      <c r="S428" s="7" t="s">
        <v>37</v>
      </c>
      <c r="T428" s="10">
        <v>1.2065999999999999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45603</v>
      </c>
      <c r="F429" s="7" t="s">
        <v>961</v>
      </c>
      <c r="G429" s="7" t="s">
        <v>1028</v>
      </c>
      <c r="H429" s="8">
        <v>44218</v>
      </c>
      <c r="I429" s="7">
        <v>36</v>
      </c>
      <c r="J429" s="7" t="s">
        <v>26</v>
      </c>
      <c r="K429" s="7" t="s">
        <v>1029</v>
      </c>
      <c r="L429" s="7" t="s">
        <v>1030</v>
      </c>
      <c r="M429" s="7">
        <v>4</v>
      </c>
      <c r="N429" s="9">
        <v>249548</v>
      </c>
      <c r="O429" s="7" t="s">
        <v>37</v>
      </c>
      <c r="P429" s="7" t="s">
        <v>30</v>
      </c>
      <c r="Q429" s="7" t="s">
        <v>359</v>
      </c>
      <c r="R429" s="7" t="s">
        <v>32</v>
      </c>
      <c r="S429" s="7" t="s">
        <v>37</v>
      </c>
      <c r="T429" s="10">
        <v>1.2065999999999999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51149</v>
      </c>
      <c r="F430" s="7" t="s">
        <v>1031</v>
      </c>
      <c r="G430" s="7" t="s">
        <v>1032</v>
      </c>
      <c r="H430" s="8">
        <v>44218</v>
      </c>
      <c r="I430" s="7">
        <v>36</v>
      </c>
      <c r="J430" s="7" t="s">
        <v>26</v>
      </c>
      <c r="K430" s="7" t="s">
        <v>1033</v>
      </c>
      <c r="L430" s="7" t="s">
        <v>1034</v>
      </c>
      <c r="M430" s="7">
        <v>2</v>
      </c>
      <c r="N430" s="9">
        <v>765362</v>
      </c>
      <c r="O430" s="7" t="s">
        <v>37</v>
      </c>
      <c r="P430" s="7" t="s">
        <v>30</v>
      </c>
      <c r="Q430" s="7" t="s">
        <v>359</v>
      </c>
      <c r="R430" s="7" t="s">
        <v>32</v>
      </c>
      <c r="S430" s="7" t="s">
        <v>37</v>
      </c>
      <c r="T430" s="10">
        <v>1.2065999999999999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10576</v>
      </c>
      <c r="F431" s="7" t="s">
        <v>836</v>
      </c>
      <c r="G431" s="7" t="s">
        <v>1035</v>
      </c>
      <c r="H431" s="8">
        <v>44219</v>
      </c>
      <c r="I431" s="7">
        <v>36</v>
      </c>
      <c r="J431" s="7" t="s">
        <v>26</v>
      </c>
      <c r="K431" s="7" t="s">
        <v>1036</v>
      </c>
      <c r="L431" s="7" t="s">
        <v>1037</v>
      </c>
      <c r="M431" s="7">
        <v>1</v>
      </c>
      <c r="N431" s="9">
        <v>9235</v>
      </c>
      <c r="O431" s="7" t="s">
        <v>29</v>
      </c>
      <c r="P431" s="7" t="s">
        <v>30</v>
      </c>
      <c r="Q431" s="7" t="s">
        <v>359</v>
      </c>
      <c r="R431" s="7" t="s">
        <v>32</v>
      </c>
      <c r="S431" s="7" t="s">
        <v>29</v>
      </c>
      <c r="T431" s="10">
        <v>1.2065999999999999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1022</v>
      </c>
      <c r="F432" s="7" t="s">
        <v>1023</v>
      </c>
      <c r="G432" s="7" t="s">
        <v>1038</v>
      </c>
      <c r="H432" s="8">
        <v>44219</v>
      </c>
      <c r="I432" s="7">
        <v>36</v>
      </c>
      <c r="J432" s="7" t="s">
        <v>26</v>
      </c>
      <c r="K432" s="7" t="s">
        <v>788</v>
      </c>
      <c r="L432" s="7" t="s">
        <v>789</v>
      </c>
      <c r="M432" s="7">
        <v>1</v>
      </c>
      <c r="N432" s="9">
        <v>33210</v>
      </c>
      <c r="O432" s="7" t="s">
        <v>29</v>
      </c>
      <c r="P432" s="7" t="s">
        <v>30</v>
      </c>
      <c r="Q432" s="7" t="s">
        <v>359</v>
      </c>
      <c r="R432" s="7" t="s">
        <v>32</v>
      </c>
      <c r="S432" s="7" t="s">
        <v>29</v>
      </c>
      <c r="T432" s="10">
        <v>1.2065999999999999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1039</v>
      </c>
      <c r="F433" s="7" t="s">
        <v>44</v>
      </c>
      <c r="G433" s="7" t="s">
        <v>1040</v>
      </c>
      <c r="H433" s="8">
        <v>44219</v>
      </c>
      <c r="I433" s="7">
        <v>36</v>
      </c>
      <c r="J433" s="7" t="s">
        <v>26</v>
      </c>
      <c r="K433" s="7" t="s">
        <v>1041</v>
      </c>
      <c r="L433" s="7" t="s">
        <v>1042</v>
      </c>
      <c r="M433" s="7">
        <v>2</v>
      </c>
      <c r="N433" s="9">
        <v>16084</v>
      </c>
      <c r="O433" s="7" t="s">
        <v>29</v>
      </c>
      <c r="P433" s="7" t="s">
        <v>30</v>
      </c>
      <c r="Q433" s="7" t="s">
        <v>359</v>
      </c>
      <c r="R433" s="7" t="s">
        <v>32</v>
      </c>
      <c r="S433" s="7" t="s">
        <v>29</v>
      </c>
      <c r="T433" s="10">
        <v>1.2065999999999999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919</v>
      </c>
      <c r="F434" s="7" t="s">
        <v>696</v>
      </c>
      <c r="G434" s="7" t="s">
        <v>1040</v>
      </c>
      <c r="H434" s="8">
        <v>44219</v>
      </c>
      <c r="I434" s="7">
        <v>36</v>
      </c>
      <c r="J434" s="7" t="s">
        <v>26</v>
      </c>
      <c r="K434" s="7" t="s">
        <v>1041</v>
      </c>
      <c r="L434" s="7" t="s">
        <v>1042</v>
      </c>
      <c r="M434" s="7">
        <v>2</v>
      </c>
      <c r="N434" s="9">
        <v>6202</v>
      </c>
      <c r="O434" s="7" t="s">
        <v>29</v>
      </c>
      <c r="P434" s="7" t="s">
        <v>30</v>
      </c>
      <c r="Q434" s="7" t="s">
        <v>359</v>
      </c>
      <c r="R434" s="7" t="s">
        <v>32</v>
      </c>
      <c r="S434" s="7" t="s">
        <v>29</v>
      </c>
      <c r="T434" s="10">
        <v>1.2065999999999999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85106</v>
      </c>
      <c r="F435" s="7" t="s">
        <v>1043</v>
      </c>
      <c r="G435" s="7" t="s">
        <v>1044</v>
      </c>
      <c r="H435" s="8">
        <v>44219</v>
      </c>
      <c r="I435" s="7">
        <v>36</v>
      </c>
      <c r="J435" s="7" t="s">
        <v>26</v>
      </c>
      <c r="K435" s="7" t="s">
        <v>1045</v>
      </c>
      <c r="L435" s="7" t="s">
        <v>1046</v>
      </c>
      <c r="M435" s="7">
        <v>1</v>
      </c>
      <c r="N435" s="9">
        <v>76062</v>
      </c>
      <c r="O435" s="7" t="s">
        <v>29</v>
      </c>
      <c r="P435" s="7" t="s">
        <v>30</v>
      </c>
      <c r="Q435" s="7" t="s">
        <v>359</v>
      </c>
      <c r="R435" s="7" t="s">
        <v>32</v>
      </c>
      <c r="S435" s="7" t="s">
        <v>29</v>
      </c>
      <c r="T435" s="10">
        <v>1.2065999999999999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1047</v>
      </c>
      <c r="F436" s="7" t="s">
        <v>44</v>
      </c>
      <c r="G436" s="7" t="s">
        <v>1048</v>
      </c>
      <c r="H436" s="8">
        <v>44219</v>
      </c>
      <c r="I436" s="7">
        <v>36</v>
      </c>
      <c r="J436" s="7" t="s">
        <v>26</v>
      </c>
      <c r="K436" s="7" t="s">
        <v>1049</v>
      </c>
      <c r="L436" s="7" t="s">
        <v>1050</v>
      </c>
      <c r="M436" s="7">
        <v>1</v>
      </c>
      <c r="N436" s="9">
        <v>20764</v>
      </c>
      <c r="O436" s="7" t="s">
        <v>29</v>
      </c>
      <c r="P436" s="7" t="s">
        <v>30</v>
      </c>
      <c r="Q436" s="7" t="s">
        <v>359</v>
      </c>
      <c r="R436" s="7" t="s">
        <v>32</v>
      </c>
      <c r="S436" s="7" t="s">
        <v>29</v>
      </c>
      <c r="T436" s="10">
        <v>1.2065999999999999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210</v>
      </c>
      <c r="F437" s="7" t="s">
        <v>211</v>
      </c>
      <c r="G437" s="7" t="s">
        <v>1051</v>
      </c>
      <c r="H437" s="8">
        <v>44219</v>
      </c>
      <c r="I437" s="7">
        <v>36</v>
      </c>
      <c r="J437" s="7" t="s">
        <v>26</v>
      </c>
      <c r="K437" s="7" t="s">
        <v>342</v>
      </c>
      <c r="L437" s="7" t="s">
        <v>343</v>
      </c>
      <c r="M437" s="7">
        <v>2</v>
      </c>
      <c r="N437" s="9">
        <v>7732</v>
      </c>
      <c r="O437" s="7" t="s">
        <v>29</v>
      </c>
      <c r="P437" s="7" t="s">
        <v>30</v>
      </c>
      <c r="Q437" s="7" t="s">
        <v>359</v>
      </c>
      <c r="R437" s="7" t="s">
        <v>85</v>
      </c>
      <c r="S437" s="7" t="s">
        <v>29</v>
      </c>
      <c r="T437" s="10">
        <v>1.2065999999999999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1052</v>
      </c>
      <c r="F438" s="7" t="s">
        <v>1053</v>
      </c>
      <c r="G438" s="7" t="s">
        <v>1051</v>
      </c>
      <c r="H438" s="8">
        <v>44219</v>
      </c>
      <c r="I438" s="7">
        <v>36</v>
      </c>
      <c r="J438" s="7" t="s">
        <v>26</v>
      </c>
      <c r="K438" s="7" t="s">
        <v>342</v>
      </c>
      <c r="L438" s="7" t="s">
        <v>343</v>
      </c>
      <c r="M438" s="7">
        <v>1</v>
      </c>
      <c r="N438" s="9">
        <v>8061</v>
      </c>
      <c r="O438" s="7" t="s">
        <v>29</v>
      </c>
      <c r="P438" s="7" t="s">
        <v>30</v>
      </c>
      <c r="Q438" s="7" t="s">
        <v>359</v>
      </c>
      <c r="R438" s="7" t="s">
        <v>85</v>
      </c>
      <c r="S438" s="7" t="s">
        <v>29</v>
      </c>
      <c r="T438" s="10">
        <v>1.2065999999999999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40038</v>
      </c>
      <c r="F439" s="7" t="s">
        <v>364</v>
      </c>
      <c r="G439" s="7" t="s">
        <v>1054</v>
      </c>
      <c r="H439" s="8">
        <v>44219</v>
      </c>
      <c r="I439" s="7">
        <v>36</v>
      </c>
      <c r="J439" s="7" t="s">
        <v>26</v>
      </c>
      <c r="K439" s="7" t="s">
        <v>1055</v>
      </c>
      <c r="L439" s="7" t="s">
        <v>1056</v>
      </c>
      <c r="M439" s="7">
        <v>4</v>
      </c>
      <c r="N439" s="9">
        <v>632436</v>
      </c>
      <c r="O439" s="7" t="s">
        <v>37</v>
      </c>
      <c r="P439" s="7" t="s">
        <v>30</v>
      </c>
      <c r="Q439" s="7" t="s">
        <v>359</v>
      </c>
      <c r="R439" s="7" t="s">
        <v>32</v>
      </c>
      <c r="S439" s="7" t="s">
        <v>37</v>
      </c>
      <c r="T439" s="10">
        <v>1.2065999999999999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88022</v>
      </c>
      <c r="F440" s="7" t="s">
        <v>312</v>
      </c>
      <c r="G440" s="7" t="s">
        <v>1057</v>
      </c>
      <c r="H440" s="8">
        <v>44221</v>
      </c>
      <c r="I440" s="7">
        <v>36</v>
      </c>
      <c r="J440" s="7" t="s">
        <v>26</v>
      </c>
      <c r="K440" s="7" t="s">
        <v>1058</v>
      </c>
      <c r="L440" s="7" t="s">
        <v>1059</v>
      </c>
      <c r="M440" s="7">
        <v>3</v>
      </c>
      <c r="N440" s="9">
        <v>7512</v>
      </c>
      <c r="O440" s="7" t="s">
        <v>29</v>
      </c>
      <c r="P440" s="7" t="s">
        <v>30</v>
      </c>
      <c r="Q440" s="7" t="s">
        <v>359</v>
      </c>
      <c r="R440" s="7" t="s">
        <v>32</v>
      </c>
      <c r="S440" s="7" t="s">
        <v>29</v>
      </c>
      <c r="T440" s="10">
        <v>1.2065999999999999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1060</v>
      </c>
      <c r="F441" s="7" t="s">
        <v>269</v>
      </c>
      <c r="G441" s="7" t="s">
        <v>1057</v>
      </c>
      <c r="H441" s="8">
        <v>44221</v>
      </c>
      <c r="I441" s="7">
        <v>36</v>
      </c>
      <c r="J441" s="7" t="s">
        <v>26</v>
      </c>
      <c r="K441" s="7" t="s">
        <v>1058</v>
      </c>
      <c r="L441" s="7" t="s">
        <v>1059</v>
      </c>
      <c r="M441" s="7">
        <v>1</v>
      </c>
      <c r="N441" s="9">
        <v>43896</v>
      </c>
      <c r="O441" s="7" t="s">
        <v>29</v>
      </c>
      <c r="P441" s="7" t="s">
        <v>30</v>
      </c>
      <c r="Q441" s="7" t="s">
        <v>359</v>
      </c>
      <c r="R441" s="7" t="s">
        <v>32</v>
      </c>
      <c r="S441" s="7" t="s">
        <v>29</v>
      </c>
      <c r="T441" s="10">
        <v>1.2065999999999999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27118</v>
      </c>
      <c r="F442" s="7" t="s">
        <v>44</v>
      </c>
      <c r="G442" s="7" t="s">
        <v>1061</v>
      </c>
      <c r="H442" s="8">
        <v>44221</v>
      </c>
      <c r="I442" s="7">
        <v>36</v>
      </c>
      <c r="J442" s="7" t="s">
        <v>26</v>
      </c>
      <c r="K442" s="7" t="s">
        <v>1062</v>
      </c>
      <c r="L442" s="7" t="s">
        <v>1063</v>
      </c>
      <c r="M442" s="7">
        <v>1</v>
      </c>
      <c r="N442" s="9">
        <v>8403</v>
      </c>
      <c r="O442" s="7" t="s">
        <v>29</v>
      </c>
      <c r="P442" s="7" t="s">
        <v>30</v>
      </c>
      <c r="Q442" s="7" t="s">
        <v>359</v>
      </c>
      <c r="R442" s="7" t="s">
        <v>32</v>
      </c>
      <c r="S442" s="7" t="s">
        <v>29</v>
      </c>
      <c r="T442" s="10">
        <v>1.2065999999999999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27137</v>
      </c>
      <c r="F443" s="7" t="s">
        <v>696</v>
      </c>
      <c r="G443" s="7" t="s">
        <v>1061</v>
      </c>
      <c r="H443" s="8">
        <v>44221</v>
      </c>
      <c r="I443" s="7">
        <v>36</v>
      </c>
      <c r="J443" s="7" t="s">
        <v>26</v>
      </c>
      <c r="K443" s="7" t="s">
        <v>1062</v>
      </c>
      <c r="L443" s="7" t="s">
        <v>1063</v>
      </c>
      <c r="M443" s="7">
        <v>1</v>
      </c>
      <c r="N443" s="9">
        <v>1118</v>
      </c>
      <c r="O443" s="7" t="s">
        <v>29</v>
      </c>
      <c r="P443" s="7" t="s">
        <v>30</v>
      </c>
      <c r="Q443" s="7" t="s">
        <v>359</v>
      </c>
      <c r="R443" s="7" t="s">
        <v>32</v>
      </c>
      <c r="S443" s="7" t="s">
        <v>29</v>
      </c>
      <c r="T443" s="10">
        <v>1.2065999999999999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27138</v>
      </c>
      <c r="F444" s="7" t="s">
        <v>696</v>
      </c>
      <c r="G444" s="7" t="s">
        <v>1061</v>
      </c>
      <c r="H444" s="8">
        <v>44221</v>
      </c>
      <c r="I444" s="7">
        <v>36</v>
      </c>
      <c r="J444" s="7" t="s">
        <v>26</v>
      </c>
      <c r="K444" s="7" t="s">
        <v>1062</v>
      </c>
      <c r="L444" s="7" t="s">
        <v>1063</v>
      </c>
      <c r="M444" s="7">
        <v>1</v>
      </c>
      <c r="N444" s="9">
        <v>2017</v>
      </c>
      <c r="O444" s="7" t="s">
        <v>29</v>
      </c>
      <c r="P444" s="7" t="s">
        <v>30</v>
      </c>
      <c r="Q444" s="7" t="s">
        <v>359</v>
      </c>
      <c r="R444" s="7" t="s">
        <v>32</v>
      </c>
      <c r="S444" s="7" t="s">
        <v>29</v>
      </c>
      <c r="T444" s="10">
        <v>1.2065999999999999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60</v>
      </c>
      <c r="F445" s="7" t="s">
        <v>597</v>
      </c>
      <c r="G445" s="7" t="s">
        <v>1061</v>
      </c>
      <c r="H445" s="8">
        <v>44221</v>
      </c>
      <c r="I445" s="7">
        <v>36</v>
      </c>
      <c r="J445" s="7" t="s">
        <v>26</v>
      </c>
      <c r="K445" s="7" t="s">
        <v>1062</v>
      </c>
      <c r="L445" s="7" t="s">
        <v>1063</v>
      </c>
      <c r="M445" s="7">
        <v>1</v>
      </c>
      <c r="N445" s="9">
        <v>42849</v>
      </c>
      <c r="O445" s="7" t="s">
        <v>42</v>
      </c>
      <c r="P445" s="7" t="s">
        <v>30</v>
      </c>
      <c r="Q445" s="7" t="s">
        <v>359</v>
      </c>
      <c r="R445" s="7" t="s">
        <v>32</v>
      </c>
      <c r="S445" s="7" t="s">
        <v>37</v>
      </c>
      <c r="T445" s="10">
        <v>1.2065999999999999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59</v>
      </c>
      <c r="F446" s="7" t="s">
        <v>630</v>
      </c>
      <c r="G446" s="7" t="s">
        <v>1061</v>
      </c>
      <c r="H446" s="8">
        <v>44221</v>
      </c>
      <c r="I446" s="7">
        <v>36</v>
      </c>
      <c r="J446" s="7" t="s">
        <v>26</v>
      </c>
      <c r="K446" s="7" t="s">
        <v>1062</v>
      </c>
      <c r="L446" s="7" t="s">
        <v>1063</v>
      </c>
      <c r="M446" s="7">
        <v>2</v>
      </c>
      <c r="N446" s="9">
        <v>52084</v>
      </c>
      <c r="O446" s="7" t="s">
        <v>42</v>
      </c>
      <c r="P446" s="7" t="s">
        <v>30</v>
      </c>
      <c r="Q446" s="7" t="s">
        <v>359</v>
      </c>
      <c r="R446" s="7" t="s">
        <v>32</v>
      </c>
      <c r="S446" s="7" t="s">
        <v>37</v>
      </c>
      <c r="T446" s="10">
        <v>1.2065999999999999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69</v>
      </c>
      <c r="F447" s="7" t="s">
        <v>1064</v>
      </c>
      <c r="G447" s="7" t="s">
        <v>1065</v>
      </c>
      <c r="H447" s="8">
        <v>44221</v>
      </c>
      <c r="I447" s="7">
        <v>36</v>
      </c>
      <c r="J447" s="7" t="s">
        <v>26</v>
      </c>
      <c r="K447" s="7" t="s">
        <v>1066</v>
      </c>
      <c r="L447" s="7" t="s">
        <v>1067</v>
      </c>
      <c r="M447" s="7">
        <v>1</v>
      </c>
      <c r="N447" s="9">
        <v>242008</v>
      </c>
      <c r="O447" s="7" t="s">
        <v>42</v>
      </c>
      <c r="P447" s="7" t="s">
        <v>30</v>
      </c>
      <c r="Q447" s="7" t="s">
        <v>359</v>
      </c>
      <c r="R447" s="7" t="s">
        <v>85</v>
      </c>
      <c r="S447" s="7" t="s">
        <v>37</v>
      </c>
      <c r="T447" s="10">
        <v>1.2065999999999999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47534</v>
      </c>
      <c r="F448" s="7" t="s">
        <v>1068</v>
      </c>
      <c r="G448" s="7" t="s">
        <v>1069</v>
      </c>
      <c r="H448" s="8">
        <v>44221</v>
      </c>
      <c r="I448" s="7">
        <v>36</v>
      </c>
      <c r="J448" s="7" t="s">
        <v>26</v>
      </c>
      <c r="K448" s="7" t="s">
        <v>968</v>
      </c>
      <c r="L448" s="7" t="s">
        <v>969</v>
      </c>
      <c r="M448" s="7">
        <v>2</v>
      </c>
      <c r="N448" s="9">
        <v>505530</v>
      </c>
      <c r="O448" s="7" t="s">
        <v>37</v>
      </c>
      <c r="P448" s="7" t="s">
        <v>30</v>
      </c>
      <c r="Q448" s="7" t="s">
        <v>359</v>
      </c>
      <c r="R448" s="7" t="s">
        <v>32</v>
      </c>
      <c r="S448" s="7" t="s">
        <v>37</v>
      </c>
      <c r="T448" s="10">
        <v>1.2065999999999999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40038</v>
      </c>
      <c r="F449" s="7" t="s">
        <v>364</v>
      </c>
      <c r="G449" s="7" t="s">
        <v>1070</v>
      </c>
      <c r="H449" s="8">
        <v>44221</v>
      </c>
      <c r="I449" s="7">
        <v>36</v>
      </c>
      <c r="J449" s="7" t="s">
        <v>26</v>
      </c>
      <c r="K449" s="7" t="s">
        <v>752</v>
      </c>
      <c r="L449" s="7" t="s">
        <v>753</v>
      </c>
      <c r="M449" s="7">
        <v>4</v>
      </c>
      <c r="N449" s="9">
        <v>606084</v>
      </c>
      <c r="O449" s="7" t="s">
        <v>37</v>
      </c>
      <c r="P449" s="7" t="s">
        <v>30</v>
      </c>
      <c r="Q449" s="7" t="s">
        <v>359</v>
      </c>
      <c r="R449" s="7" t="s">
        <v>85</v>
      </c>
      <c r="S449" s="7" t="s">
        <v>37</v>
      </c>
      <c r="T449" s="10">
        <v>1.2065999999999999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27173</v>
      </c>
      <c r="F450" s="7" t="s">
        <v>286</v>
      </c>
      <c r="G450" s="7" t="s">
        <v>1071</v>
      </c>
      <c r="H450" s="8">
        <v>44221</v>
      </c>
      <c r="I450" s="7">
        <v>36</v>
      </c>
      <c r="J450" s="7" t="s">
        <v>26</v>
      </c>
      <c r="K450" s="7" t="s">
        <v>736</v>
      </c>
      <c r="L450" s="7" t="s">
        <v>737</v>
      </c>
      <c r="M450" s="7">
        <v>1</v>
      </c>
      <c r="N450" s="9">
        <v>5034</v>
      </c>
      <c r="O450" s="7" t="s">
        <v>29</v>
      </c>
      <c r="P450" s="7" t="s">
        <v>30</v>
      </c>
      <c r="Q450" s="7" t="s">
        <v>359</v>
      </c>
      <c r="R450" s="7" t="s">
        <v>32</v>
      </c>
      <c r="S450" s="7" t="s">
        <v>29</v>
      </c>
      <c r="T450" s="10">
        <v>1.2065999999999999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27152</v>
      </c>
      <c r="F451" s="7" t="s">
        <v>696</v>
      </c>
      <c r="G451" s="7" t="s">
        <v>1071</v>
      </c>
      <c r="H451" s="8">
        <v>44221</v>
      </c>
      <c r="I451" s="7">
        <v>36</v>
      </c>
      <c r="J451" s="7" t="s">
        <v>26</v>
      </c>
      <c r="K451" s="7" t="s">
        <v>736</v>
      </c>
      <c r="L451" s="7" t="s">
        <v>737</v>
      </c>
      <c r="M451" s="7">
        <v>1</v>
      </c>
      <c r="N451" s="9">
        <v>7555</v>
      </c>
      <c r="O451" s="7" t="s">
        <v>29</v>
      </c>
      <c r="P451" s="7" t="s">
        <v>30</v>
      </c>
      <c r="Q451" s="7" t="s">
        <v>359</v>
      </c>
      <c r="R451" s="7" t="s">
        <v>32</v>
      </c>
      <c r="S451" s="7" t="s">
        <v>29</v>
      </c>
      <c r="T451" s="10">
        <v>1.2065999999999999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27116</v>
      </c>
      <c r="F452" s="7" t="s">
        <v>44</v>
      </c>
      <c r="G452" s="7" t="s">
        <v>1071</v>
      </c>
      <c r="H452" s="8">
        <v>44221</v>
      </c>
      <c r="I452" s="7">
        <v>36</v>
      </c>
      <c r="J452" s="7" t="s">
        <v>26</v>
      </c>
      <c r="K452" s="7" t="s">
        <v>736</v>
      </c>
      <c r="L452" s="7" t="s">
        <v>737</v>
      </c>
      <c r="M452" s="7">
        <v>1</v>
      </c>
      <c r="N452" s="9">
        <v>3950</v>
      </c>
      <c r="O452" s="7" t="s">
        <v>29</v>
      </c>
      <c r="P452" s="7" t="s">
        <v>30</v>
      </c>
      <c r="Q452" s="7" t="s">
        <v>359</v>
      </c>
      <c r="R452" s="7" t="s">
        <v>32</v>
      </c>
      <c r="S452" s="7" t="s">
        <v>29</v>
      </c>
      <c r="T452" s="10">
        <v>1.2065999999999999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47638</v>
      </c>
      <c r="F453" s="7" t="s">
        <v>1072</v>
      </c>
      <c r="G453" s="7" t="s">
        <v>1073</v>
      </c>
      <c r="H453" s="8">
        <v>44221</v>
      </c>
      <c r="I453" s="7">
        <v>36</v>
      </c>
      <c r="J453" s="7" t="s">
        <v>26</v>
      </c>
      <c r="K453" s="7" t="s">
        <v>910</v>
      </c>
      <c r="L453" s="7" t="s">
        <v>911</v>
      </c>
      <c r="M453" s="7">
        <v>2</v>
      </c>
      <c r="N453" s="9">
        <v>278974</v>
      </c>
      <c r="O453" s="7" t="s">
        <v>37</v>
      </c>
      <c r="P453" s="7" t="s">
        <v>30</v>
      </c>
      <c r="Q453" s="7" t="s">
        <v>359</v>
      </c>
      <c r="R453" s="7" t="s">
        <v>32</v>
      </c>
      <c r="S453" s="7" t="s">
        <v>37</v>
      </c>
      <c r="T453" s="10">
        <v>1.2065999999999999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75</v>
      </c>
      <c r="F454" s="7" t="s">
        <v>1074</v>
      </c>
      <c r="G454" s="7" t="s">
        <v>1073</v>
      </c>
      <c r="H454" s="8">
        <v>44221</v>
      </c>
      <c r="I454" s="7">
        <v>36</v>
      </c>
      <c r="J454" s="7" t="s">
        <v>26</v>
      </c>
      <c r="K454" s="7" t="s">
        <v>910</v>
      </c>
      <c r="L454" s="7" t="s">
        <v>911</v>
      </c>
      <c r="M454" s="7">
        <v>1</v>
      </c>
      <c r="N454" s="9">
        <v>32933</v>
      </c>
      <c r="O454" s="7" t="s">
        <v>42</v>
      </c>
      <c r="P454" s="7" t="s">
        <v>30</v>
      </c>
      <c r="Q454" s="7" t="s">
        <v>359</v>
      </c>
      <c r="R454" s="7" t="s">
        <v>32</v>
      </c>
      <c r="S454" s="7" t="s">
        <v>37</v>
      </c>
      <c r="T454" s="10">
        <v>1.2065999999999999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85</v>
      </c>
      <c r="F455" s="7" t="s">
        <v>143</v>
      </c>
      <c r="G455" s="7" t="s">
        <v>1073</v>
      </c>
      <c r="H455" s="8">
        <v>44221</v>
      </c>
      <c r="I455" s="7">
        <v>36</v>
      </c>
      <c r="J455" s="7" t="s">
        <v>26</v>
      </c>
      <c r="K455" s="7" t="s">
        <v>910</v>
      </c>
      <c r="L455" s="7" t="s">
        <v>911</v>
      </c>
      <c r="M455" s="7">
        <v>1</v>
      </c>
      <c r="N455" s="9">
        <v>37874</v>
      </c>
      <c r="O455" s="7" t="s">
        <v>42</v>
      </c>
      <c r="P455" s="7" t="s">
        <v>30</v>
      </c>
      <c r="Q455" s="7" t="s">
        <v>359</v>
      </c>
      <c r="R455" s="7" t="s">
        <v>32</v>
      </c>
      <c r="S455" s="7" t="s">
        <v>37</v>
      </c>
      <c r="T455" s="10">
        <v>1.2065999999999999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27118</v>
      </c>
      <c r="F456" s="7" t="s">
        <v>44</v>
      </c>
      <c r="G456" s="7" t="s">
        <v>1073</v>
      </c>
      <c r="H456" s="8">
        <v>44221</v>
      </c>
      <c r="I456" s="7">
        <v>36</v>
      </c>
      <c r="J456" s="7" t="s">
        <v>26</v>
      </c>
      <c r="K456" s="7" t="s">
        <v>910</v>
      </c>
      <c r="L456" s="7" t="s">
        <v>911</v>
      </c>
      <c r="M456" s="7">
        <v>1</v>
      </c>
      <c r="N456" s="9">
        <v>7563</v>
      </c>
      <c r="O456" s="7" t="s">
        <v>29</v>
      </c>
      <c r="P456" s="7" t="s">
        <v>30</v>
      </c>
      <c r="Q456" s="7" t="s">
        <v>359</v>
      </c>
      <c r="R456" s="7" t="s">
        <v>32</v>
      </c>
      <c r="S456" s="7" t="s">
        <v>29</v>
      </c>
      <c r="T456" s="10">
        <v>1.2065999999999999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86323</v>
      </c>
      <c r="F457" s="7" t="s">
        <v>839</v>
      </c>
      <c r="G457" s="7" t="s">
        <v>1075</v>
      </c>
      <c r="H457" s="8">
        <v>44222</v>
      </c>
      <c r="I457" s="7">
        <v>36</v>
      </c>
      <c r="J457" s="7" t="s">
        <v>26</v>
      </c>
      <c r="K457" s="7" t="s">
        <v>1076</v>
      </c>
      <c r="L457" s="7" t="s">
        <v>1077</v>
      </c>
      <c r="M457" s="7">
        <v>1</v>
      </c>
      <c r="N457" s="9">
        <v>13437</v>
      </c>
      <c r="O457" s="7" t="s">
        <v>29</v>
      </c>
      <c r="P457" s="7" t="s">
        <v>30</v>
      </c>
      <c r="Q457" s="7" t="s">
        <v>359</v>
      </c>
      <c r="R457" s="7" t="s">
        <v>32</v>
      </c>
      <c r="S457" s="7" t="s">
        <v>29</v>
      </c>
      <c r="T457" s="10">
        <v>1.2065999999999999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2108</v>
      </c>
      <c r="F458" s="7" t="s">
        <v>1078</v>
      </c>
      <c r="G458" s="7" t="s">
        <v>1079</v>
      </c>
      <c r="H458" s="8">
        <v>44222</v>
      </c>
      <c r="I458" s="7">
        <v>36</v>
      </c>
      <c r="J458" s="7" t="s">
        <v>26</v>
      </c>
      <c r="K458" s="7" t="s">
        <v>1080</v>
      </c>
      <c r="L458" s="7" t="s">
        <v>1081</v>
      </c>
      <c r="M458" s="7">
        <v>2</v>
      </c>
      <c r="N458" s="9">
        <v>64664</v>
      </c>
      <c r="O458" s="7" t="s">
        <v>29</v>
      </c>
      <c r="P458" s="7" t="s">
        <v>30</v>
      </c>
      <c r="Q458" s="7" t="s">
        <v>359</v>
      </c>
      <c r="R458" s="7" t="s">
        <v>32</v>
      </c>
      <c r="S458" s="7" t="s">
        <v>29</v>
      </c>
      <c r="T458" s="10">
        <v>1.2065999999999999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1082</v>
      </c>
      <c r="F459" s="7" t="s">
        <v>1083</v>
      </c>
      <c r="G459" s="7" t="s">
        <v>1084</v>
      </c>
      <c r="H459" s="8">
        <v>44222</v>
      </c>
      <c r="I459" s="7">
        <v>36</v>
      </c>
      <c r="J459" s="7" t="s">
        <v>26</v>
      </c>
      <c r="K459" s="7" t="s">
        <v>502</v>
      </c>
      <c r="L459" s="7" t="s">
        <v>503</v>
      </c>
      <c r="M459" s="7">
        <v>2</v>
      </c>
      <c r="N459" s="9">
        <v>7972</v>
      </c>
      <c r="O459" s="7" t="s">
        <v>29</v>
      </c>
      <c r="P459" s="7" t="s">
        <v>30</v>
      </c>
      <c r="Q459" s="7" t="s">
        <v>359</v>
      </c>
      <c r="R459" s="7" t="s">
        <v>32</v>
      </c>
      <c r="S459" s="7" t="s">
        <v>37</v>
      </c>
      <c r="T459" s="10">
        <v>1.2065999999999999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13208</v>
      </c>
      <c r="F460" s="7" t="s">
        <v>33</v>
      </c>
      <c r="G460" s="7" t="s">
        <v>1084</v>
      </c>
      <c r="H460" s="8">
        <v>44222</v>
      </c>
      <c r="I460" s="7">
        <v>36</v>
      </c>
      <c r="J460" s="7" t="s">
        <v>26</v>
      </c>
      <c r="K460" s="7" t="s">
        <v>502</v>
      </c>
      <c r="L460" s="7" t="s">
        <v>503</v>
      </c>
      <c r="M460" s="7">
        <v>5</v>
      </c>
      <c r="N460" s="9">
        <v>105000</v>
      </c>
      <c r="O460" s="7" t="s">
        <v>29</v>
      </c>
      <c r="P460" s="7" t="s">
        <v>30</v>
      </c>
      <c r="Q460" s="7" t="s">
        <v>359</v>
      </c>
      <c r="R460" s="7" t="s">
        <v>32</v>
      </c>
      <c r="S460" s="7" t="s">
        <v>37</v>
      </c>
      <c r="T460" s="10">
        <v>1.2065999999999999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509</v>
      </c>
      <c r="F461" s="7" t="s">
        <v>510</v>
      </c>
      <c r="G461" s="7" t="s">
        <v>1084</v>
      </c>
      <c r="H461" s="8">
        <v>44222</v>
      </c>
      <c r="I461" s="7">
        <v>36</v>
      </c>
      <c r="J461" s="7" t="s">
        <v>26</v>
      </c>
      <c r="K461" s="7" t="s">
        <v>502</v>
      </c>
      <c r="L461" s="7" t="s">
        <v>503</v>
      </c>
      <c r="M461" s="7">
        <v>4</v>
      </c>
      <c r="N461" s="9">
        <v>36272</v>
      </c>
      <c r="O461" s="7" t="s">
        <v>29</v>
      </c>
      <c r="P461" s="7" t="s">
        <v>30</v>
      </c>
      <c r="Q461" s="7" t="s">
        <v>359</v>
      </c>
      <c r="R461" s="7" t="s">
        <v>32</v>
      </c>
      <c r="S461" s="7" t="s">
        <v>37</v>
      </c>
      <c r="T461" s="10">
        <v>1.2065999999999999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1085</v>
      </c>
      <c r="F462" s="7" t="s">
        <v>1086</v>
      </c>
      <c r="G462" s="7" t="s">
        <v>1084</v>
      </c>
      <c r="H462" s="8">
        <v>44222</v>
      </c>
      <c r="I462" s="7">
        <v>36</v>
      </c>
      <c r="J462" s="7" t="s">
        <v>26</v>
      </c>
      <c r="K462" s="7" t="s">
        <v>502</v>
      </c>
      <c r="L462" s="7" t="s">
        <v>503</v>
      </c>
      <c r="M462" s="7">
        <v>4</v>
      </c>
      <c r="N462" s="9">
        <v>35548</v>
      </c>
      <c r="O462" s="7" t="s">
        <v>29</v>
      </c>
      <c r="P462" s="7" t="s">
        <v>30</v>
      </c>
      <c r="Q462" s="7" t="s">
        <v>359</v>
      </c>
      <c r="R462" s="7" t="s">
        <v>32</v>
      </c>
      <c r="S462" s="7" t="s">
        <v>37</v>
      </c>
      <c r="T462" s="10">
        <v>1.2065999999999999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40662</v>
      </c>
      <c r="F463" s="7" t="s">
        <v>808</v>
      </c>
      <c r="G463" s="7" t="s">
        <v>1084</v>
      </c>
      <c r="H463" s="8">
        <v>44222</v>
      </c>
      <c r="I463" s="7">
        <v>36</v>
      </c>
      <c r="J463" s="7" t="s">
        <v>26</v>
      </c>
      <c r="K463" s="7" t="s">
        <v>502</v>
      </c>
      <c r="L463" s="7" t="s">
        <v>503</v>
      </c>
      <c r="M463" s="7">
        <v>6</v>
      </c>
      <c r="N463" s="9">
        <v>909126</v>
      </c>
      <c r="O463" s="7" t="s">
        <v>37</v>
      </c>
      <c r="P463" s="7" t="s">
        <v>30</v>
      </c>
      <c r="Q463" s="7" t="s">
        <v>359</v>
      </c>
      <c r="R463" s="7" t="s">
        <v>32</v>
      </c>
      <c r="S463" s="7" t="s">
        <v>37</v>
      </c>
      <c r="T463" s="10">
        <v>1.2065999999999999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40038</v>
      </c>
      <c r="F464" s="7" t="s">
        <v>364</v>
      </c>
      <c r="G464" s="7" t="s">
        <v>1087</v>
      </c>
      <c r="H464" s="8">
        <v>44222</v>
      </c>
      <c r="I464" s="7">
        <v>36</v>
      </c>
      <c r="J464" s="7" t="s">
        <v>26</v>
      </c>
      <c r="K464" s="7" t="s">
        <v>502</v>
      </c>
      <c r="L464" s="7" t="s">
        <v>503</v>
      </c>
      <c r="M464" s="7">
        <v>16</v>
      </c>
      <c r="N464" s="9">
        <v>2424336</v>
      </c>
      <c r="O464" s="7" t="s">
        <v>37</v>
      </c>
      <c r="P464" s="7" t="s">
        <v>30</v>
      </c>
      <c r="Q464" s="7" t="s">
        <v>359</v>
      </c>
      <c r="R464" s="7" t="s">
        <v>32</v>
      </c>
      <c r="S464" s="7" t="s">
        <v>37</v>
      </c>
      <c r="T464" s="10">
        <v>1.2065999999999999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57084</v>
      </c>
      <c r="F465" s="7" t="s">
        <v>1088</v>
      </c>
      <c r="G465" s="7" t="s">
        <v>1089</v>
      </c>
      <c r="H465" s="8">
        <v>44222</v>
      </c>
      <c r="I465" s="7">
        <v>36</v>
      </c>
      <c r="J465" s="7" t="s">
        <v>26</v>
      </c>
      <c r="K465" s="7" t="s">
        <v>342</v>
      </c>
      <c r="L465" s="7" t="s">
        <v>343</v>
      </c>
      <c r="M465" s="7">
        <v>10</v>
      </c>
      <c r="N465" s="9">
        <v>26820</v>
      </c>
      <c r="O465" s="7" t="s">
        <v>29</v>
      </c>
      <c r="P465" s="7" t="s">
        <v>30</v>
      </c>
      <c r="Q465" s="7" t="s">
        <v>359</v>
      </c>
      <c r="R465" s="7" t="s">
        <v>32</v>
      </c>
      <c r="S465" s="7" t="s">
        <v>29</v>
      </c>
      <c r="T465" s="10">
        <v>1.2065999999999999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 t="s">
        <v>1090</v>
      </c>
      <c r="F466" s="7" t="s">
        <v>1091</v>
      </c>
      <c r="G466" s="7" t="s">
        <v>1092</v>
      </c>
      <c r="H466" s="8">
        <v>44223</v>
      </c>
      <c r="I466" s="7">
        <v>36</v>
      </c>
      <c r="J466" s="7" t="s">
        <v>26</v>
      </c>
      <c r="K466" s="7" t="s">
        <v>1093</v>
      </c>
      <c r="L466" s="7" t="s">
        <v>1094</v>
      </c>
      <c r="M466" s="7">
        <v>1</v>
      </c>
      <c r="N466" s="9">
        <v>111485</v>
      </c>
      <c r="O466" s="7" t="s">
        <v>29</v>
      </c>
      <c r="P466" s="7" t="s">
        <v>30</v>
      </c>
      <c r="Q466" s="7" t="s">
        <v>359</v>
      </c>
      <c r="R466" s="7" t="s">
        <v>32</v>
      </c>
      <c r="S466" s="7" t="s">
        <v>29</v>
      </c>
      <c r="T466" s="10">
        <v>1.2065999999999999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534</v>
      </c>
      <c r="F467" s="7" t="s">
        <v>44</v>
      </c>
      <c r="G467" s="7" t="s">
        <v>1095</v>
      </c>
      <c r="H467" s="8">
        <v>44223</v>
      </c>
      <c r="I467" s="7">
        <v>36</v>
      </c>
      <c r="J467" s="7" t="s">
        <v>26</v>
      </c>
      <c r="K467" s="7" t="s">
        <v>448</v>
      </c>
      <c r="L467" s="7" t="s">
        <v>449</v>
      </c>
      <c r="M467" s="7">
        <v>4</v>
      </c>
      <c r="N467" s="9">
        <v>26140</v>
      </c>
      <c r="O467" s="7" t="s">
        <v>29</v>
      </c>
      <c r="P467" s="7" t="s">
        <v>30</v>
      </c>
      <c r="Q467" s="7" t="s">
        <v>359</v>
      </c>
      <c r="R467" s="7" t="s">
        <v>32</v>
      </c>
      <c r="S467" s="7" t="s">
        <v>29</v>
      </c>
      <c r="T467" s="10">
        <v>1.2065999999999999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1096</v>
      </c>
      <c r="F468" s="7" t="s">
        <v>1097</v>
      </c>
      <c r="G468" s="7" t="s">
        <v>1098</v>
      </c>
      <c r="H468" s="8">
        <v>44223</v>
      </c>
      <c r="I468" s="7">
        <v>36</v>
      </c>
      <c r="J468" s="7" t="s">
        <v>26</v>
      </c>
      <c r="K468" s="7" t="s">
        <v>1099</v>
      </c>
      <c r="L468" s="7" t="s">
        <v>1100</v>
      </c>
      <c r="M468" s="7">
        <v>1</v>
      </c>
      <c r="N468" s="9">
        <v>310916</v>
      </c>
      <c r="O468" s="7" t="s">
        <v>29</v>
      </c>
      <c r="P468" s="7" t="s">
        <v>30</v>
      </c>
      <c r="Q468" s="7" t="s">
        <v>359</v>
      </c>
      <c r="R468" s="7" t="s">
        <v>32</v>
      </c>
      <c r="S468" s="7" t="s">
        <v>37</v>
      </c>
      <c r="T468" s="10">
        <v>1.2065999999999999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4289</v>
      </c>
      <c r="F469" s="7" t="s">
        <v>1101</v>
      </c>
      <c r="G469" s="7" t="s">
        <v>1102</v>
      </c>
      <c r="H469" s="8">
        <v>44223</v>
      </c>
      <c r="I469" s="7">
        <v>36</v>
      </c>
      <c r="J469" s="7" t="s">
        <v>26</v>
      </c>
      <c r="K469" s="7" t="s">
        <v>1103</v>
      </c>
      <c r="L469" s="7" t="s">
        <v>1104</v>
      </c>
      <c r="M469" s="7">
        <v>1</v>
      </c>
      <c r="N469" s="9">
        <v>38647</v>
      </c>
      <c r="O469" s="7" t="s">
        <v>42</v>
      </c>
      <c r="P469" s="7" t="s">
        <v>30</v>
      </c>
      <c r="Q469" s="7" t="s">
        <v>359</v>
      </c>
      <c r="R469" s="7" t="s">
        <v>32</v>
      </c>
      <c r="S469" s="7" t="s">
        <v>37</v>
      </c>
      <c r="T469" s="10">
        <v>1.2065999999999999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10</v>
      </c>
      <c r="F470" s="7" t="s">
        <v>1105</v>
      </c>
      <c r="G470" s="7" t="s">
        <v>1106</v>
      </c>
      <c r="H470" s="8">
        <v>44223</v>
      </c>
      <c r="I470" s="7">
        <v>36</v>
      </c>
      <c r="J470" s="7" t="s">
        <v>26</v>
      </c>
      <c r="K470" s="7" t="s">
        <v>1107</v>
      </c>
      <c r="L470" s="7" t="s">
        <v>1108</v>
      </c>
      <c r="M470" s="7">
        <v>1</v>
      </c>
      <c r="N470" s="9">
        <v>7555</v>
      </c>
      <c r="O470" s="7" t="s">
        <v>42</v>
      </c>
      <c r="P470" s="7" t="s">
        <v>30</v>
      </c>
      <c r="Q470" s="7" t="s">
        <v>359</v>
      </c>
      <c r="R470" s="7" t="s">
        <v>32</v>
      </c>
      <c r="S470" s="7" t="s">
        <v>37</v>
      </c>
      <c r="T470" s="10">
        <v>1.2065999999999999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90206</v>
      </c>
      <c r="F471" s="7" t="s">
        <v>24</v>
      </c>
      <c r="G471" s="7" t="s">
        <v>1109</v>
      </c>
      <c r="H471" s="8">
        <v>44223</v>
      </c>
      <c r="I471" s="7">
        <v>36</v>
      </c>
      <c r="J471" s="7" t="s">
        <v>26</v>
      </c>
      <c r="K471" s="7" t="s">
        <v>370</v>
      </c>
      <c r="L471" s="7" t="s">
        <v>371</v>
      </c>
      <c r="M471" s="7">
        <v>1</v>
      </c>
      <c r="N471" s="9">
        <v>30244</v>
      </c>
      <c r="O471" s="7" t="s">
        <v>29</v>
      </c>
      <c r="P471" s="7" t="s">
        <v>30</v>
      </c>
      <c r="Q471" s="7" t="s">
        <v>359</v>
      </c>
      <c r="R471" s="7" t="s">
        <v>32</v>
      </c>
      <c r="S471" s="7" t="s">
        <v>29</v>
      </c>
      <c r="T471" s="10">
        <v>1.2065999999999999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86323</v>
      </c>
      <c r="F472" s="7" t="s">
        <v>839</v>
      </c>
      <c r="G472" s="7" t="s">
        <v>1110</v>
      </c>
      <c r="H472" s="8">
        <v>44223</v>
      </c>
      <c r="I472" s="7">
        <v>36</v>
      </c>
      <c r="J472" s="7" t="s">
        <v>26</v>
      </c>
      <c r="K472" s="7" t="s">
        <v>1018</v>
      </c>
      <c r="L472" s="7" t="s">
        <v>1019</v>
      </c>
      <c r="M472" s="7">
        <v>1</v>
      </c>
      <c r="N472" s="9">
        <v>13437</v>
      </c>
      <c r="O472" s="7" t="s">
        <v>29</v>
      </c>
      <c r="P472" s="7" t="s">
        <v>30</v>
      </c>
      <c r="Q472" s="7" t="s">
        <v>359</v>
      </c>
      <c r="R472" s="7" t="s">
        <v>32</v>
      </c>
      <c r="S472" s="7" t="s">
        <v>29</v>
      </c>
      <c r="T472" s="10">
        <v>1.2065999999999999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24162</v>
      </c>
      <c r="F473" s="7" t="s">
        <v>1111</v>
      </c>
      <c r="G473" s="7" t="s">
        <v>1112</v>
      </c>
      <c r="H473" s="8">
        <v>44223</v>
      </c>
      <c r="I473" s="7">
        <v>36</v>
      </c>
      <c r="J473" s="7" t="s">
        <v>26</v>
      </c>
      <c r="K473" s="7" t="s">
        <v>370</v>
      </c>
      <c r="L473" s="7" t="s">
        <v>371</v>
      </c>
      <c r="M473" s="7">
        <v>2</v>
      </c>
      <c r="N473" s="9">
        <v>42414</v>
      </c>
      <c r="O473" s="7" t="s">
        <v>29</v>
      </c>
      <c r="P473" s="7" t="s">
        <v>30</v>
      </c>
      <c r="Q473" s="7" t="s">
        <v>359</v>
      </c>
      <c r="R473" s="7" t="s">
        <v>85</v>
      </c>
      <c r="S473" s="7" t="s">
        <v>29</v>
      </c>
      <c r="T473" s="10">
        <v>1.2065999999999999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774</v>
      </c>
      <c r="F474" s="7" t="s">
        <v>775</v>
      </c>
      <c r="G474" s="7" t="s">
        <v>1113</v>
      </c>
      <c r="H474" s="8">
        <v>44223</v>
      </c>
      <c r="I474" s="7">
        <v>36</v>
      </c>
      <c r="J474" s="7" t="s">
        <v>26</v>
      </c>
      <c r="K474" s="7" t="s">
        <v>1114</v>
      </c>
      <c r="L474" s="7" t="s">
        <v>1115</v>
      </c>
      <c r="M474" s="7">
        <v>1</v>
      </c>
      <c r="N474" s="9">
        <v>5874</v>
      </c>
      <c r="O474" s="7" t="s">
        <v>29</v>
      </c>
      <c r="P474" s="7" t="s">
        <v>30</v>
      </c>
      <c r="Q474" s="7" t="s">
        <v>359</v>
      </c>
      <c r="R474" s="7" t="s">
        <v>32</v>
      </c>
      <c r="S474" s="7" t="s">
        <v>37</v>
      </c>
      <c r="T474" s="10">
        <v>1.2065999999999999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1116</v>
      </c>
      <c r="F475" s="7" t="s">
        <v>1117</v>
      </c>
      <c r="G475" s="7" t="s">
        <v>1113</v>
      </c>
      <c r="H475" s="8">
        <v>44223</v>
      </c>
      <c r="I475" s="7">
        <v>36</v>
      </c>
      <c r="J475" s="7" t="s">
        <v>26</v>
      </c>
      <c r="K475" s="7" t="s">
        <v>1114</v>
      </c>
      <c r="L475" s="7" t="s">
        <v>1115</v>
      </c>
      <c r="M475" s="7">
        <v>1</v>
      </c>
      <c r="N475" s="9">
        <v>6714</v>
      </c>
      <c r="O475" s="7" t="s">
        <v>29</v>
      </c>
      <c r="P475" s="7" t="s">
        <v>30</v>
      </c>
      <c r="Q475" s="7" t="s">
        <v>359</v>
      </c>
      <c r="R475" s="7" t="s">
        <v>32</v>
      </c>
      <c r="S475" s="7" t="s">
        <v>37</v>
      </c>
      <c r="T475" s="10">
        <v>1.2065999999999999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5061</v>
      </c>
      <c r="F476" s="7" t="s">
        <v>1118</v>
      </c>
      <c r="G476" s="7" t="s">
        <v>1119</v>
      </c>
      <c r="H476" s="8">
        <v>44223</v>
      </c>
      <c r="I476" s="7">
        <v>36</v>
      </c>
      <c r="J476" s="7" t="s">
        <v>26</v>
      </c>
      <c r="K476" s="7" t="s">
        <v>356</v>
      </c>
      <c r="L476" s="7" t="s">
        <v>357</v>
      </c>
      <c r="M476" s="7">
        <v>1</v>
      </c>
      <c r="N476" s="9">
        <v>55707</v>
      </c>
      <c r="O476" s="7" t="s">
        <v>29</v>
      </c>
      <c r="P476" s="7" t="s">
        <v>30</v>
      </c>
      <c r="Q476" s="7" t="s">
        <v>359</v>
      </c>
      <c r="R476" s="7" t="s">
        <v>85</v>
      </c>
      <c r="S476" s="7" t="s">
        <v>29</v>
      </c>
      <c r="T476" s="10">
        <v>1.2065999999999999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57084</v>
      </c>
      <c r="F477" s="7" t="s">
        <v>1088</v>
      </c>
      <c r="G477" s="7" t="s">
        <v>1120</v>
      </c>
      <c r="H477" s="8">
        <v>44223</v>
      </c>
      <c r="I477" s="7">
        <v>36</v>
      </c>
      <c r="J477" s="7" t="s">
        <v>26</v>
      </c>
      <c r="K477" s="7" t="s">
        <v>342</v>
      </c>
      <c r="L477" s="7" t="s">
        <v>343</v>
      </c>
      <c r="M477" s="7">
        <v>10</v>
      </c>
      <c r="N477" s="9">
        <v>26820</v>
      </c>
      <c r="O477" s="7" t="s">
        <v>29</v>
      </c>
      <c r="P477" s="7" t="s">
        <v>30</v>
      </c>
      <c r="Q477" s="7" t="s">
        <v>359</v>
      </c>
      <c r="R477" s="7" t="s">
        <v>85</v>
      </c>
      <c r="S477" s="7" t="s">
        <v>29</v>
      </c>
      <c r="T477" s="10">
        <v>1.2065999999999999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47143</v>
      </c>
      <c r="F478" s="7" t="s">
        <v>1121</v>
      </c>
      <c r="G478" s="7" t="s">
        <v>1122</v>
      </c>
      <c r="H478" s="8">
        <v>44224</v>
      </c>
      <c r="I478" s="7">
        <v>36</v>
      </c>
      <c r="J478" s="7" t="s">
        <v>26</v>
      </c>
      <c r="K478" s="7" t="s">
        <v>356</v>
      </c>
      <c r="L478" s="7" t="s">
        <v>357</v>
      </c>
      <c r="M478" s="7">
        <v>1</v>
      </c>
      <c r="N478" s="9">
        <v>65876</v>
      </c>
      <c r="O478" s="7" t="s">
        <v>37</v>
      </c>
      <c r="P478" s="7" t="s">
        <v>30</v>
      </c>
      <c r="Q478" s="7" t="s">
        <v>359</v>
      </c>
      <c r="R478" s="7" t="s">
        <v>85</v>
      </c>
      <c r="S478" s="7" t="s">
        <v>37</v>
      </c>
      <c r="T478" s="10">
        <v>1.2065999999999999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46774</v>
      </c>
      <c r="F479" s="7" t="s">
        <v>173</v>
      </c>
      <c r="G479" s="7" t="s">
        <v>1123</v>
      </c>
      <c r="H479" s="8">
        <v>44224</v>
      </c>
      <c r="I479" s="7">
        <v>36</v>
      </c>
      <c r="J479" s="7" t="s">
        <v>26</v>
      </c>
      <c r="K479" s="7" t="s">
        <v>752</v>
      </c>
      <c r="L479" s="7" t="s">
        <v>753</v>
      </c>
      <c r="M479" s="7">
        <v>6</v>
      </c>
      <c r="N479" s="9">
        <v>152712</v>
      </c>
      <c r="O479" s="7" t="s">
        <v>37</v>
      </c>
      <c r="P479" s="7" t="s">
        <v>30</v>
      </c>
      <c r="Q479" s="7" t="s">
        <v>359</v>
      </c>
      <c r="R479" s="7" t="s">
        <v>85</v>
      </c>
      <c r="S479" s="7" t="s">
        <v>37</v>
      </c>
      <c r="T479" s="10">
        <v>1.2065999999999999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46586</v>
      </c>
      <c r="F480" s="7" t="s">
        <v>215</v>
      </c>
      <c r="G480" s="7" t="s">
        <v>1124</v>
      </c>
      <c r="H480" s="8">
        <v>44224</v>
      </c>
      <c r="I480" s="7">
        <v>36</v>
      </c>
      <c r="J480" s="7" t="s">
        <v>26</v>
      </c>
      <c r="K480" s="7" t="s">
        <v>752</v>
      </c>
      <c r="L480" s="7" t="s">
        <v>753</v>
      </c>
      <c r="M480" s="7">
        <v>6</v>
      </c>
      <c r="N480" s="9">
        <v>149028</v>
      </c>
      <c r="O480" s="7" t="s">
        <v>37</v>
      </c>
      <c r="P480" s="7" t="s">
        <v>30</v>
      </c>
      <c r="Q480" s="7" t="s">
        <v>359</v>
      </c>
      <c r="R480" s="7" t="s">
        <v>85</v>
      </c>
      <c r="S480" s="7" t="s">
        <v>37</v>
      </c>
      <c r="T480" s="10">
        <v>1.2065999999999999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59</v>
      </c>
      <c r="F481" s="7" t="s">
        <v>630</v>
      </c>
      <c r="G481" s="7" t="s">
        <v>1125</v>
      </c>
      <c r="H481" s="8">
        <v>44224</v>
      </c>
      <c r="I481" s="7">
        <v>36</v>
      </c>
      <c r="J481" s="7" t="s">
        <v>26</v>
      </c>
      <c r="K481" s="7" t="s">
        <v>1004</v>
      </c>
      <c r="L481" s="7" t="s">
        <v>1005</v>
      </c>
      <c r="M481" s="7">
        <v>1</v>
      </c>
      <c r="N481" s="9">
        <v>26042</v>
      </c>
      <c r="O481" s="7" t="s">
        <v>42</v>
      </c>
      <c r="P481" s="7" t="s">
        <v>30</v>
      </c>
      <c r="Q481" s="7" t="s">
        <v>359</v>
      </c>
      <c r="R481" s="7" t="s">
        <v>32</v>
      </c>
      <c r="S481" s="7" t="s">
        <v>37</v>
      </c>
      <c r="T481" s="10">
        <v>1.2065999999999999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46992</v>
      </c>
      <c r="F482" s="7" t="s">
        <v>1126</v>
      </c>
      <c r="G482" s="7" t="s">
        <v>1127</v>
      </c>
      <c r="H482" s="8">
        <v>44224</v>
      </c>
      <c r="I482" s="7">
        <v>36</v>
      </c>
      <c r="J482" s="7" t="s">
        <v>26</v>
      </c>
      <c r="K482" s="7" t="s">
        <v>436</v>
      </c>
      <c r="L482" s="7" t="s">
        <v>437</v>
      </c>
      <c r="M482" s="7">
        <v>1</v>
      </c>
      <c r="N482" s="9">
        <v>51523</v>
      </c>
      <c r="O482" s="7" t="s">
        <v>37</v>
      </c>
      <c r="P482" s="7" t="s">
        <v>30</v>
      </c>
      <c r="Q482" s="7" t="s">
        <v>359</v>
      </c>
      <c r="R482" s="7" t="s">
        <v>85</v>
      </c>
      <c r="S482" s="7" t="s">
        <v>37</v>
      </c>
      <c r="T482" s="10">
        <v>1.2065999999999999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 t="s">
        <v>884</v>
      </c>
      <c r="F483" s="7" t="s">
        <v>885</v>
      </c>
      <c r="G483" s="7" t="s">
        <v>1128</v>
      </c>
      <c r="H483" s="8">
        <v>44224</v>
      </c>
      <c r="I483" s="7">
        <v>36</v>
      </c>
      <c r="J483" s="7" t="s">
        <v>26</v>
      </c>
      <c r="K483" s="7" t="s">
        <v>949</v>
      </c>
      <c r="L483" s="7" t="s">
        <v>950</v>
      </c>
      <c r="M483" s="7">
        <v>2</v>
      </c>
      <c r="N483" s="9">
        <v>24534</v>
      </c>
      <c r="O483" s="7" t="s">
        <v>37</v>
      </c>
      <c r="P483" s="7" t="s">
        <v>30</v>
      </c>
      <c r="Q483" s="7" t="s">
        <v>359</v>
      </c>
      <c r="R483" s="7" t="s">
        <v>32</v>
      </c>
      <c r="S483" s="7" t="s">
        <v>37</v>
      </c>
      <c r="T483" s="10">
        <v>1.2065999999999999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2197</v>
      </c>
      <c r="F484" s="7" t="s">
        <v>1129</v>
      </c>
      <c r="G484" s="7" t="s">
        <v>1130</v>
      </c>
      <c r="H484" s="8">
        <v>44224</v>
      </c>
      <c r="I484" s="7">
        <v>36</v>
      </c>
      <c r="J484" s="7" t="s">
        <v>26</v>
      </c>
      <c r="K484" s="7" t="s">
        <v>370</v>
      </c>
      <c r="L484" s="7" t="s">
        <v>371</v>
      </c>
      <c r="M484" s="7">
        <v>2</v>
      </c>
      <c r="N484" s="9">
        <v>36288</v>
      </c>
      <c r="O484" s="7" t="s">
        <v>29</v>
      </c>
      <c r="P484" s="7" t="s">
        <v>30</v>
      </c>
      <c r="Q484" s="7" t="s">
        <v>359</v>
      </c>
      <c r="R484" s="7" t="s">
        <v>85</v>
      </c>
      <c r="S484" s="7" t="s">
        <v>29</v>
      </c>
      <c r="T484" s="10">
        <v>1.2065999999999999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3572</v>
      </c>
      <c r="F485" s="7" t="s">
        <v>255</v>
      </c>
      <c r="G485" s="7" t="s">
        <v>1131</v>
      </c>
      <c r="H485" s="8">
        <v>44225</v>
      </c>
      <c r="I485" s="7">
        <v>36</v>
      </c>
      <c r="J485" s="7" t="s">
        <v>26</v>
      </c>
      <c r="K485" s="7" t="s">
        <v>1132</v>
      </c>
      <c r="L485" s="7" t="s">
        <v>1133</v>
      </c>
      <c r="M485" s="7">
        <v>2</v>
      </c>
      <c r="N485" s="9">
        <v>38638</v>
      </c>
      <c r="O485" s="7" t="s">
        <v>42</v>
      </c>
      <c r="P485" s="7" t="s">
        <v>30</v>
      </c>
      <c r="Q485" s="7" t="s">
        <v>359</v>
      </c>
      <c r="R485" s="7" t="s">
        <v>85</v>
      </c>
      <c r="S485" s="7" t="s">
        <v>37</v>
      </c>
      <c r="T485" s="10">
        <v>1.2065999999999999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36021</v>
      </c>
      <c r="F486" s="7" t="s">
        <v>1134</v>
      </c>
      <c r="G486" s="7" t="s">
        <v>1135</v>
      </c>
      <c r="H486" s="8">
        <v>44225</v>
      </c>
      <c r="I486" s="7">
        <v>36</v>
      </c>
      <c r="J486" s="7" t="s">
        <v>26</v>
      </c>
      <c r="K486" s="7" t="s">
        <v>1136</v>
      </c>
      <c r="L486" s="7" t="s">
        <v>1137</v>
      </c>
      <c r="M486" s="7">
        <v>1</v>
      </c>
      <c r="N486" s="9">
        <v>42008</v>
      </c>
      <c r="O486" s="7" t="s">
        <v>37</v>
      </c>
      <c r="P486" s="7" t="s">
        <v>30</v>
      </c>
      <c r="Q486" s="7" t="s">
        <v>359</v>
      </c>
      <c r="R486" s="7" t="s">
        <v>32</v>
      </c>
      <c r="S486" s="7" t="s">
        <v>37</v>
      </c>
      <c r="T486" s="10">
        <v>1.2065999999999999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27116</v>
      </c>
      <c r="F487" s="7" t="s">
        <v>44</v>
      </c>
      <c r="G487" s="7" t="s">
        <v>1138</v>
      </c>
      <c r="H487" s="8">
        <v>44225</v>
      </c>
      <c r="I487" s="7">
        <v>36</v>
      </c>
      <c r="J487" s="7" t="s">
        <v>26</v>
      </c>
      <c r="K487" s="7" t="s">
        <v>1139</v>
      </c>
      <c r="L487" s="7" t="s">
        <v>1140</v>
      </c>
      <c r="M487" s="7">
        <v>1</v>
      </c>
      <c r="N487" s="9">
        <v>3950</v>
      </c>
      <c r="O487" s="7" t="s">
        <v>29</v>
      </c>
      <c r="P487" s="7" t="s">
        <v>30</v>
      </c>
      <c r="Q487" s="7" t="s">
        <v>359</v>
      </c>
      <c r="R487" s="7" t="s">
        <v>32</v>
      </c>
      <c r="S487" s="7" t="s">
        <v>29</v>
      </c>
      <c r="T487" s="10">
        <v>1.2065999999999999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86056</v>
      </c>
      <c r="F488" s="7" t="s">
        <v>1141</v>
      </c>
      <c r="G488" s="7" t="s">
        <v>1142</v>
      </c>
      <c r="H488" s="8">
        <v>44225</v>
      </c>
      <c r="I488" s="7">
        <v>36</v>
      </c>
      <c r="J488" s="7" t="s">
        <v>26</v>
      </c>
      <c r="K488" s="7" t="s">
        <v>541</v>
      </c>
      <c r="L488" s="7" t="s">
        <v>542</v>
      </c>
      <c r="M488" s="7">
        <v>3</v>
      </c>
      <c r="N488" s="9">
        <v>3378</v>
      </c>
      <c r="O488" s="7" t="s">
        <v>29</v>
      </c>
      <c r="P488" s="7" t="s">
        <v>30</v>
      </c>
      <c r="Q488" s="7" t="s">
        <v>359</v>
      </c>
      <c r="R488" s="7" t="s">
        <v>32</v>
      </c>
      <c r="S488" s="7" t="s">
        <v>29</v>
      </c>
      <c r="T488" s="10">
        <v>1.2065999999999999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 t="s">
        <v>133</v>
      </c>
      <c r="F489" s="7" t="s">
        <v>134</v>
      </c>
      <c r="G489" s="7" t="s">
        <v>1143</v>
      </c>
      <c r="H489" s="8">
        <v>44225</v>
      </c>
      <c r="I489" s="7">
        <v>36</v>
      </c>
      <c r="J489" s="7" t="s">
        <v>26</v>
      </c>
      <c r="K489" s="7" t="s">
        <v>1144</v>
      </c>
      <c r="L489" s="7" t="s">
        <v>1145</v>
      </c>
      <c r="M489" s="7">
        <v>1</v>
      </c>
      <c r="N489" s="9">
        <v>6294</v>
      </c>
      <c r="O489" s="7" t="s">
        <v>29</v>
      </c>
      <c r="P489" s="7" t="s">
        <v>30</v>
      </c>
      <c r="Q489" s="7" t="s">
        <v>359</v>
      </c>
      <c r="R489" s="7" t="s">
        <v>32</v>
      </c>
      <c r="S489" s="7" t="s">
        <v>37</v>
      </c>
      <c r="T489" s="10">
        <v>1.2065999999999999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27137</v>
      </c>
      <c r="F490" s="7" t="s">
        <v>696</v>
      </c>
      <c r="G490" s="7" t="s">
        <v>1143</v>
      </c>
      <c r="H490" s="8">
        <v>44225</v>
      </c>
      <c r="I490" s="7">
        <v>36</v>
      </c>
      <c r="J490" s="7" t="s">
        <v>26</v>
      </c>
      <c r="K490" s="7" t="s">
        <v>1144</v>
      </c>
      <c r="L490" s="7" t="s">
        <v>1145</v>
      </c>
      <c r="M490" s="7">
        <v>1</v>
      </c>
      <c r="N490" s="9">
        <v>1118</v>
      </c>
      <c r="O490" s="7" t="s">
        <v>29</v>
      </c>
      <c r="P490" s="7" t="s">
        <v>30</v>
      </c>
      <c r="Q490" s="7" t="s">
        <v>359</v>
      </c>
      <c r="R490" s="7" t="s">
        <v>32</v>
      </c>
      <c r="S490" s="7" t="s">
        <v>29</v>
      </c>
      <c r="T490" s="10">
        <v>1.2065999999999999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27138</v>
      </c>
      <c r="F491" s="7" t="s">
        <v>696</v>
      </c>
      <c r="G491" s="7" t="s">
        <v>1143</v>
      </c>
      <c r="H491" s="8">
        <v>44225</v>
      </c>
      <c r="I491" s="7">
        <v>36</v>
      </c>
      <c r="J491" s="7" t="s">
        <v>26</v>
      </c>
      <c r="K491" s="7" t="s">
        <v>1144</v>
      </c>
      <c r="L491" s="7" t="s">
        <v>1145</v>
      </c>
      <c r="M491" s="7">
        <v>1</v>
      </c>
      <c r="N491" s="9">
        <v>2017</v>
      </c>
      <c r="O491" s="7" t="s">
        <v>29</v>
      </c>
      <c r="P491" s="7" t="s">
        <v>30</v>
      </c>
      <c r="Q491" s="7" t="s">
        <v>359</v>
      </c>
      <c r="R491" s="7" t="s">
        <v>32</v>
      </c>
      <c r="S491" s="7" t="s">
        <v>29</v>
      </c>
      <c r="T491" s="10">
        <v>1.2065999999999999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 t="s">
        <v>1146</v>
      </c>
      <c r="F492" s="7" t="s">
        <v>1147</v>
      </c>
      <c r="G492" s="7" t="s">
        <v>1148</v>
      </c>
      <c r="H492" s="8">
        <v>44225</v>
      </c>
      <c r="I492" s="7">
        <v>36</v>
      </c>
      <c r="J492" s="7" t="s">
        <v>26</v>
      </c>
      <c r="K492" s="7" t="s">
        <v>1149</v>
      </c>
      <c r="L492" s="7" t="s">
        <v>1150</v>
      </c>
      <c r="M492" s="7">
        <v>1</v>
      </c>
      <c r="N492" s="9">
        <v>96630</v>
      </c>
      <c r="O492" s="7" t="s">
        <v>29</v>
      </c>
      <c r="P492" s="7" t="s">
        <v>30</v>
      </c>
      <c r="Q492" s="7" t="s">
        <v>359</v>
      </c>
      <c r="R492" s="7" t="s">
        <v>32</v>
      </c>
      <c r="S492" s="7" t="s">
        <v>37</v>
      </c>
      <c r="T492" s="10">
        <v>1.2065999999999999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4248</v>
      </c>
      <c r="F493" s="7" t="s">
        <v>1151</v>
      </c>
      <c r="G493" s="7" t="s">
        <v>1152</v>
      </c>
      <c r="H493" s="8">
        <v>44225</v>
      </c>
      <c r="I493" s="7">
        <v>36</v>
      </c>
      <c r="J493" s="7" t="s">
        <v>26</v>
      </c>
      <c r="K493" s="7" t="s">
        <v>561</v>
      </c>
      <c r="L493" s="7" t="s">
        <v>562</v>
      </c>
      <c r="M493" s="7">
        <v>1</v>
      </c>
      <c r="N493" s="9">
        <v>346883</v>
      </c>
      <c r="O493" s="7" t="s">
        <v>42</v>
      </c>
      <c r="P493" s="7" t="s">
        <v>30</v>
      </c>
      <c r="Q493" s="7" t="s">
        <v>359</v>
      </c>
      <c r="R493" s="7" t="s">
        <v>32</v>
      </c>
      <c r="S493" s="7" t="s">
        <v>37</v>
      </c>
      <c r="T493" s="10">
        <v>1.2065999999999999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 t="s">
        <v>1146</v>
      </c>
      <c r="F494" s="7" t="s">
        <v>1147</v>
      </c>
      <c r="G494" s="7" t="s">
        <v>1153</v>
      </c>
      <c r="H494" s="8">
        <v>44225</v>
      </c>
      <c r="I494" s="7">
        <v>36</v>
      </c>
      <c r="J494" s="7" t="s">
        <v>26</v>
      </c>
      <c r="K494" s="7" t="s">
        <v>1149</v>
      </c>
      <c r="L494" s="7" t="s">
        <v>1150</v>
      </c>
      <c r="M494" s="7">
        <v>1</v>
      </c>
      <c r="N494" s="9">
        <v>96630</v>
      </c>
      <c r="O494" s="7" t="s">
        <v>29</v>
      </c>
      <c r="P494" s="7" t="s">
        <v>30</v>
      </c>
      <c r="Q494" s="7" t="s">
        <v>359</v>
      </c>
      <c r="R494" s="7" t="s">
        <v>32</v>
      </c>
      <c r="S494" s="7" t="s">
        <v>37</v>
      </c>
      <c r="T494" s="10">
        <v>1.2065999999999999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85365</v>
      </c>
      <c r="F495" s="7" t="s">
        <v>1154</v>
      </c>
      <c r="G495" s="7" t="s">
        <v>1155</v>
      </c>
      <c r="H495" s="8">
        <v>44225</v>
      </c>
      <c r="I495" s="7">
        <v>36</v>
      </c>
      <c r="J495" s="7" t="s">
        <v>26</v>
      </c>
      <c r="K495" s="7" t="s">
        <v>370</v>
      </c>
      <c r="L495" s="7" t="s">
        <v>371</v>
      </c>
      <c r="M495" s="7">
        <v>2</v>
      </c>
      <c r="N495" s="9">
        <v>42858</v>
      </c>
      <c r="O495" s="7" t="s">
        <v>29</v>
      </c>
      <c r="P495" s="7" t="s">
        <v>30</v>
      </c>
      <c r="Q495" s="7" t="s">
        <v>359</v>
      </c>
      <c r="R495" s="7" t="s">
        <v>85</v>
      </c>
      <c r="S495" s="7" t="s">
        <v>29</v>
      </c>
      <c r="T495" s="10">
        <v>1.2065999999999999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 t="s">
        <v>425</v>
      </c>
      <c r="F496" s="7" t="s">
        <v>426</v>
      </c>
      <c r="G496" s="7" t="s">
        <v>1156</v>
      </c>
      <c r="H496" s="8">
        <v>44225</v>
      </c>
      <c r="I496" s="7">
        <v>36</v>
      </c>
      <c r="J496" s="7" t="s">
        <v>26</v>
      </c>
      <c r="K496" s="7" t="s">
        <v>1157</v>
      </c>
      <c r="L496" s="7" t="s">
        <v>1158</v>
      </c>
      <c r="M496" s="7">
        <v>1</v>
      </c>
      <c r="N496" s="9">
        <v>37051</v>
      </c>
      <c r="O496" s="7" t="s">
        <v>29</v>
      </c>
      <c r="P496" s="7" t="s">
        <v>30</v>
      </c>
      <c r="Q496" s="7" t="s">
        <v>359</v>
      </c>
      <c r="R496" s="7" t="s">
        <v>32</v>
      </c>
      <c r="S496" s="7" t="s">
        <v>29</v>
      </c>
      <c r="T496" s="10">
        <v>1.2065999999999999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 t="s">
        <v>1159</v>
      </c>
      <c r="F497" s="7" t="s">
        <v>323</v>
      </c>
      <c r="G497" s="7" t="s">
        <v>1156</v>
      </c>
      <c r="H497" s="8">
        <v>44225</v>
      </c>
      <c r="I497" s="7">
        <v>36</v>
      </c>
      <c r="J497" s="7" t="s">
        <v>26</v>
      </c>
      <c r="K497" s="7" t="s">
        <v>1157</v>
      </c>
      <c r="L497" s="7" t="s">
        <v>1158</v>
      </c>
      <c r="M497" s="7">
        <v>1</v>
      </c>
      <c r="N497" s="9">
        <v>34034</v>
      </c>
      <c r="O497" s="7" t="s">
        <v>29</v>
      </c>
      <c r="P497" s="7" t="s">
        <v>30</v>
      </c>
      <c r="Q497" s="7" t="s">
        <v>359</v>
      </c>
      <c r="R497" s="7" t="s">
        <v>32</v>
      </c>
      <c r="S497" s="7" t="s">
        <v>29</v>
      </c>
      <c r="T497" s="10">
        <v>1.2065999999999999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36021</v>
      </c>
      <c r="F498" s="7" t="s">
        <v>1134</v>
      </c>
      <c r="G498" s="7" t="s">
        <v>1160</v>
      </c>
      <c r="H498" s="8">
        <v>44225</v>
      </c>
      <c r="I498" s="7">
        <v>36</v>
      </c>
      <c r="J498" s="7" t="s">
        <v>26</v>
      </c>
      <c r="K498" s="7" t="s">
        <v>362</v>
      </c>
      <c r="L498" s="7" t="s">
        <v>363</v>
      </c>
      <c r="M498" s="7">
        <v>1</v>
      </c>
      <c r="N498" s="9">
        <v>42008</v>
      </c>
      <c r="O498" s="7" t="s">
        <v>37</v>
      </c>
      <c r="P498" s="7" t="s">
        <v>30</v>
      </c>
      <c r="Q498" s="7" t="s">
        <v>359</v>
      </c>
      <c r="R498" s="7" t="s">
        <v>85</v>
      </c>
      <c r="S498" s="7" t="s">
        <v>37</v>
      </c>
      <c r="T498" s="10">
        <v>1.2065999999999999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6123</v>
      </c>
      <c r="F499" s="7" t="s">
        <v>1161</v>
      </c>
      <c r="G499" s="7" t="s">
        <v>1162</v>
      </c>
      <c r="H499" s="8">
        <v>44225</v>
      </c>
      <c r="I499" s="7">
        <v>36</v>
      </c>
      <c r="J499" s="7" t="s">
        <v>26</v>
      </c>
      <c r="K499" s="7" t="s">
        <v>370</v>
      </c>
      <c r="L499" s="7" t="s">
        <v>371</v>
      </c>
      <c r="M499" s="7">
        <v>16</v>
      </c>
      <c r="N499" s="9">
        <v>74432</v>
      </c>
      <c r="O499" s="7" t="s">
        <v>29</v>
      </c>
      <c r="P499" s="7" t="s">
        <v>30</v>
      </c>
      <c r="Q499" s="7" t="s">
        <v>359</v>
      </c>
      <c r="R499" s="7" t="s">
        <v>85</v>
      </c>
      <c r="S499" s="7" t="s">
        <v>29</v>
      </c>
      <c r="T499" s="10">
        <v>1.2065999999999999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50656</v>
      </c>
      <c r="F500" s="7" t="s">
        <v>528</v>
      </c>
      <c r="G500" s="7" t="s">
        <v>1163</v>
      </c>
      <c r="H500" s="8">
        <v>44225</v>
      </c>
      <c r="I500" s="7">
        <v>36</v>
      </c>
      <c r="J500" s="7" t="s">
        <v>26</v>
      </c>
      <c r="K500" s="7" t="s">
        <v>975</v>
      </c>
      <c r="L500" s="7" t="s">
        <v>976</v>
      </c>
      <c r="M500" s="7">
        <v>2</v>
      </c>
      <c r="N500" s="9">
        <v>358168</v>
      </c>
      <c r="O500" s="7" t="s">
        <v>37</v>
      </c>
      <c r="P500" s="7" t="s">
        <v>30</v>
      </c>
      <c r="Q500" s="7" t="s">
        <v>359</v>
      </c>
      <c r="R500" s="7" t="s">
        <v>32</v>
      </c>
      <c r="S500" s="7" t="s">
        <v>37</v>
      </c>
      <c r="T500" s="10">
        <v>1.2065999999999999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47402</v>
      </c>
      <c r="F501" s="7" t="s">
        <v>1164</v>
      </c>
      <c r="G501" s="7" t="s">
        <v>1165</v>
      </c>
      <c r="H501" s="8">
        <v>44225</v>
      </c>
      <c r="I501" s="7">
        <v>36</v>
      </c>
      <c r="J501" s="7" t="s">
        <v>26</v>
      </c>
      <c r="K501" s="7" t="s">
        <v>1166</v>
      </c>
      <c r="L501" s="7" t="s">
        <v>1167</v>
      </c>
      <c r="M501" s="7">
        <v>4</v>
      </c>
      <c r="N501" s="9">
        <v>403332</v>
      </c>
      <c r="O501" s="7" t="s">
        <v>37</v>
      </c>
      <c r="P501" s="7" t="s">
        <v>30</v>
      </c>
      <c r="Q501" s="7" t="s">
        <v>359</v>
      </c>
      <c r="R501" s="7" t="s">
        <v>32</v>
      </c>
      <c r="S501" s="7" t="s">
        <v>37</v>
      </c>
      <c r="T501" s="10">
        <v>1.2065999999999999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47531</v>
      </c>
      <c r="F502" s="7" t="s">
        <v>1020</v>
      </c>
      <c r="G502" s="7" t="s">
        <v>1168</v>
      </c>
      <c r="H502" s="8">
        <v>44225</v>
      </c>
      <c r="I502" s="7">
        <v>36</v>
      </c>
      <c r="J502" s="7" t="s">
        <v>26</v>
      </c>
      <c r="K502" s="7" t="s">
        <v>1169</v>
      </c>
      <c r="L502" s="7" t="s">
        <v>1170</v>
      </c>
      <c r="M502" s="7">
        <v>4</v>
      </c>
      <c r="N502" s="9">
        <v>571396</v>
      </c>
      <c r="O502" s="7" t="s">
        <v>37</v>
      </c>
      <c r="P502" s="7" t="s">
        <v>30</v>
      </c>
      <c r="Q502" s="7" t="s">
        <v>359</v>
      </c>
      <c r="R502" s="7" t="s">
        <v>32</v>
      </c>
      <c r="S502" s="7" t="s">
        <v>37</v>
      </c>
      <c r="T502" s="10">
        <v>1.2065999999999999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 t="s">
        <v>376</v>
      </c>
      <c r="F503" s="7" t="s">
        <v>377</v>
      </c>
      <c r="G503" s="7" t="s">
        <v>1168</v>
      </c>
      <c r="H503" s="8">
        <v>44225</v>
      </c>
      <c r="I503" s="7">
        <v>36</v>
      </c>
      <c r="J503" s="7" t="s">
        <v>26</v>
      </c>
      <c r="K503" s="7" t="s">
        <v>1169</v>
      </c>
      <c r="L503" s="7" t="s">
        <v>1170</v>
      </c>
      <c r="M503" s="7">
        <v>4</v>
      </c>
      <c r="N503" s="9">
        <v>24872</v>
      </c>
      <c r="O503" s="7" t="s">
        <v>64</v>
      </c>
      <c r="P503" s="7" t="s">
        <v>30</v>
      </c>
      <c r="Q503" s="7" t="s">
        <v>359</v>
      </c>
      <c r="R503" s="7" t="s">
        <v>32</v>
      </c>
      <c r="S503" s="7" t="s">
        <v>64</v>
      </c>
      <c r="T503" s="10">
        <v>1.2065999999999999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133</v>
      </c>
      <c r="F504" s="7" t="s">
        <v>134</v>
      </c>
      <c r="G504" s="7" t="s">
        <v>1168</v>
      </c>
      <c r="H504" s="8">
        <v>44225</v>
      </c>
      <c r="I504" s="7">
        <v>36</v>
      </c>
      <c r="J504" s="7" t="s">
        <v>26</v>
      </c>
      <c r="K504" s="7" t="s">
        <v>1169</v>
      </c>
      <c r="L504" s="7" t="s">
        <v>1170</v>
      </c>
      <c r="M504" s="7">
        <v>9</v>
      </c>
      <c r="N504" s="9">
        <v>56646</v>
      </c>
      <c r="O504" s="7" t="s">
        <v>29</v>
      </c>
      <c r="P504" s="7" t="s">
        <v>30</v>
      </c>
      <c r="Q504" s="7" t="s">
        <v>359</v>
      </c>
      <c r="R504" s="7" t="s">
        <v>32</v>
      </c>
      <c r="S504" s="7" t="s">
        <v>37</v>
      </c>
      <c r="T504" s="10">
        <v>1.2065999999999999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 t="s">
        <v>1171</v>
      </c>
      <c r="F505" s="7" t="s">
        <v>1172</v>
      </c>
      <c r="G505" s="7" t="s">
        <v>1173</v>
      </c>
      <c r="H505" s="8">
        <v>44225</v>
      </c>
      <c r="I505" s="7">
        <v>36</v>
      </c>
      <c r="J505" s="7" t="s">
        <v>26</v>
      </c>
      <c r="K505" s="7" t="s">
        <v>1174</v>
      </c>
      <c r="L505" s="7" t="s">
        <v>1175</v>
      </c>
      <c r="M505" s="7">
        <v>1</v>
      </c>
      <c r="N505" s="9">
        <v>15035</v>
      </c>
      <c r="O505" s="7" t="s">
        <v>29</v>
      </c>
      <c r="P505" s="7" t="s">
        <v>30</v>
      </c>
      <c r="Q505" s="7" t="s">
        <v>359</v>
      </c>
      <c r="R505" s="7" t="s">
        <v>32</v>
      </c>
      <c r="S505" s="7" t="s">
        <v>29</v>
      </c>
      <c r="T505" s="10">
        <v>1.2065999999999999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10544</v>
      </c>
      <c r="F506" s="7" t="s">
        <v>443</v>
      </c>
      <c r="G506" s="7" t="s">
        <v>1173</v>
      </c>
      <c r="H506" s="8">
        <v>44225</v>
      </c>
      <c r="I506" s="7">
        <v>36</v>
      </c>
      <c r="J506" s="7" t="s">
        <v>26</v>
      </c>
      <c r="K506" s="7" t="s">
        <v>1174</v>
      </c>
      <c r="L506" s="7" t="s">
        <v>1175</v>
      </c>
      <c r="M506" s="7">
        <v>1</v>
      </c>
      <c r="N506" s="9">
        <v>8395</v>
      </c>
      <c r="O506" s="7" t="s">
        <v>29</v>
      </c>
      <c r="P506" s="7" t="s">
        <v>30</v>
      </c>
      <c r="Q506" s="7" t="s">
        <v>359</v>
      </c>
      <c r="R506" s="7" t="s">
        <v>32</v>
      </c>
      <c r="S506" s="7" t="s">
        <v>29</v>
      </c>
      <c r="T506" s="10">
        <v>1.2065999999999999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10637</v>
      </c>
      <c r="F507" s="7" t="s">
        <v>442</v>
      </c>
      <c r="G507" s="7" t="s">
        <v>1173</v>
      </c>
      <c r="H507" s="8">
        <v>44225</v>
      </c>
      <c r="I507" s="7">
        <v>36</v>
      </c>
      <c r="J507" s="7" t="s">
        <v>26</v>
      </c>
      <c r="K507" s="7" t="s">
        <v>1174</v>
      </c>
      <c r="L507" s="7" t="s">
        <v>1175</v>
      </c>
      <c r="M507" s="7">
        <v>1</v>
      </c>
      <c r="N507" s="9">
        <v>8395</v>
      </c>
      <c r="O507" s="7" t="s">
        <v>29</v>
      </c>
      <c r="P507" s="7" t="s">
        <v>30</v>
      </c>
      <c r="Q507" s="7" t="s">
        <v>359</v>
      </c>
      <c r="R507" s="7" t="s">
        <v>32</v>
      </c>
      <c r="S507" s="7" t="s">
        <v>29</v>
      </c>
      <c r="T507" s="10">
        <v>1.2065999999999999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27247</v>
      </c>
      <c r="F508" s="7" t="s">
        <v>88</v>
      </c>
      <c r="G508" s="7" t="s">
        <v>1173</v>
      </c>
      <c r="H508" s="8">
        <v>44225</v>
      </c>
      <c r="I508" s="7">
        <v>36</v>
      </c>
      <c r="J508" s="7" t="s">
        <v>26</v>
      </c>
      <c r="K508" s="7" t="s">
        <v>1174</v>
      </c>
      <c r="L508" s="7" t="s">
        <v>1175</v>
      </c>
      <c r="M508" s="7">
        <v>1</v>
      </c>
      <c r="N508" s="9">
        <v>13485</v>
      </c>
      <c r="O508" s="7" t="s">
        <v>29</v>
      </c>
      <c r="P508" s="7" t="s">
        <v>30</v>
      </c>
      <c r="Q508" s="7" t="s">
        <v>359</v>
      </c>
      <c r="R508" s="7" t="s">
        <v>32</v>
      </c>
      <c r="S508" s="7" t="s">
        <v>29</v>
      </c>
      <c r="T508" s="10">
        <v>1.2065999999999999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40049</v>
      </c>
      <c r="F509" s="7" t="s">
        <v>539</v>
      </c>
      <c r="G509" s="7" t="s">
        <v>1176</v>
      </c>
      <c r="H509" s="8">
        <v>44225</v>
      </c>
      <c r="I509" s="7">
        <v>36</v>
      </c>
      <c r="J509" s="7" t="s">
        <v>26</v>
      </c>
      <c r="K509" s="7" t="s">
        <v>1177</v>
      </c>
      <c r="L509" s="7" t="s">
        <v>1178</v>
      </c>
      <c r="M509" s="7">
        <v>8</v>
      </c>
      <c r="N509" s="9">
        <v>1280208</v>
      </c>
      <c r="O509" s="7" t="s">
        <v>37</v>
      </c>
      <c r="P509" s="7" t="s">
        <v>30</v>
      </c>
      <c r="Q509" s="7" t="s">
        <v>359</v>
      </c>
      <c r="R509" s="7" t="s">
        <v>85</v>
      </c>
      <c r="S509" s="7" t="s">
        <v>37</v>
      </c>
      <c r="T509" s="10">
        <v>1.2065999999999999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1179</v>
      </c>
      <c r="F510" s="7" t="s">
        <v>44</v>
      </c>
      <c r="G510" s="7" t="s">
        <v>1180</v>
      </c>
      <c r="H510" s="8">
        <v>44225</v>
      </c>
      <c r="I510" s="7">
        <v>36</v>
      </c>
      <c r="J510" s="7" t="s">
        <v>26</v>
      </c>
      <c r="K510" s="7" t="s">
        <v>436</v>
      </c>
      <c r="L510" s="7" t="s">
        <v>437</v>
      </c>
      <c r="M510" s="7">
        <v>1</v>
      </c>
      <c r="N510" s="9">
        <v>13462</v>
      </c>
      <c r="O510" s="7" t="s">
        <v>29</v>
      </c>
      <c r="P510" s="7" t="s">
        <v>30</v>
      </c>
      <c r="Q510" s="7" t="s">
        <v>359</v>
      </c>
      <c r="R510" s="7" t="s">
        <v>85</v>
      </c>
      <c r="S510" s="7" t="s">
        <v>29</v>
      </c>
      <c r="T510" s="10">
        <v>1.2065999999999999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4154</v>
      </c>
      <c r="F511" s="7" t="s">
        <v>160</v>
      </c>
      <c r="G511" s="7" t="s">
        <v>1181</v>
      </c>
      <c r="H511" s="8">
        <v>44226</v>
      </c>
      <c r="I511" s="7">
        <v>36</v>
      </c>
      <c r="J511" s="7" t="s">
        <v>26</v>
      </c>
      <c r="K511" s="7" t="s">
        <v>1182</v>
      </c>
      <c r="L511" s="7" t="s">
        <v>1183</v>
      </c>
      <c r="M511" s="7">
        <v>1</v>
      </c>
      <c r="N511" s="9">
        <v>10916</v>
      </c>
      <c r="O511" s="7" t="s">
        <v>42</v>
      </c>
      <c r="P511" s="7" t="s">
        <v>30</v>
      </c>
      <c r="Q511" s="7" t="s">
        <v>359</v>
      </c>
      <c r="R511" s="7" t="s">
        <v>32</v>
      </c>
      <c r="S511" s="7" t="s">
        <v>37</v>
      </c>
      <c r="T511" s="10">
        <v>1.2065999999999999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57</v>
      </c>
      <c r="F512" s="7" t="s">
        <v>430</v>
      </c>
      <c r="G512" s="7" t="s">
        <v>1181</v>
      </c>
      <c r="H512" s="8">
        <v>44226</v>
      </c>
      <c r="I512" s="7">
        <v>36</v>
      </c>
      <c r="J512" s="7" t="s">
        <v>26</v>
      </c>
      <c r="K512" s="7" t="s">
        <v>1182</v>
      </c>
      <c r="L512" s="7" t="s">
        <v>1183</v>
      </c>
      <c r="M512" s="7">
        <v>3</v>
      </c>
      <c r="N512" s="9">
        <v>96330</v>
      </c>
      <c r="O512" s="7" t="s">
        <v>42</v>
      </c>
      <c r="P512" s="7" t="s">
        <v>30</v>
      </c>
      <c r="Q512" s="7" t="s">
        <v>359</v>
      </c>
      <c r="R512" s="7" t="s">
        <v>32</v>
      </c>
      <c r="S512" s="7" t="s">
        <v>37</v>
      </c>
      <c r="T512" s="10">
        <v>1.2065999999999999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40070</v>
      </c>
      <c r="F513" s="7" t="s">
        <v>1184</v>
      </c>
      <c r="G513" s="7" t="s">
        <v>1181</v>
      </c>
      <c r="H513" s="8">
        <v>44226</v>
      </c>
      <c r="I513" s="7">
        <v>36</v>
      </c>
      <c r="J513" s="7" t="s">
        <v>26</v>
      </c>
      <c r="K513" s="7" t="s">
        <v>1182</v>
      </c>
      <c r="L513" s="7" t="s">
        <v>1183</v>
      </c>
      <c r="M513" s="7">
        <v>4</v>
      </c>
      <c r="N513" s="9">
        <v>631900</v>
      </c>
      <c r="O513" s="7" t="s">
        <v>37</v>
      </c>
      <c r="P513" s="7" t="s">
        <v>30</v>
      </c>
      <c r="Q513" s="7" t="s">
        <v>359</v>
      </c>
      <c r="R513" s="7" t="s">
        <v>32</v>
      </c>
      <c r="S513" s="7" t="s">
        <v>37</v>
      </c>
      <c r="T513" s="10">
        <v>1.2065999999999999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>
        <v>40036</v>
      </c>
      <c r="F514" s="7" t="s">
        <v>687</v>
      </c>
      <c r="G514" s="7" t="s">
        <v>1185</v>
      </c>
      <c r="H514" s="8">
        <v>44226</v>
      </c>
      <c r="I514" s="7">
        <v>36</v>
      </c>
      <c r="J514" s="7" t="s">
        <v>26</v>
      </c>
      <c r="K514" s="7" t="s">
        <v>1186</v>
      </c>
      <c r="L514" s="7" t="s">
        <v>1187</v>
      </c>
      <c r="M514" s="7">
        <v>2</v>
      </c>
      <c r="N514" s="9">
        <v>274270</v>
      </c>
      <c r="O514" s="7" t="s">
        <v>37</v>
      </c>
      <c r="P514" s="7" t="s">
        <v>30</v>
      </c>
      <c r="Q514" s="7" t="s">
        <v>359</v>
      </c>
      <c r="R514" s="7" t="s">
        <v>32</v>
      </c>
      <c r="S514" s="7" t="s">
        <v>37</v>
      </c>
      <c r="T514" s="10">
        <v>1.2065999999999999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57</v>
      </c>
      <c r="F515" s="7" t="s">
        <v>430</v>
      </c>
      <c r="G515" s="7" t="s">
        <v>1188</v>
      </c>
      <c r="H515" s="8">
        <v>44226</v>
      </c>
      <c r="I515" s="7">
        <v>36</v>
      </c>
      <c r="J515" s="7" t="s">
        <v>26</v>
      </c>
      <c r="K515" s="7" t="s">
        <v>921</v>
      </c>
      <c r="L515" s="7" t="s">
        <v>922</v>
      </c>
      <c r="M515" s="7">
        <v>1</v>
      </c>
      <c r="N515" s="9">
        <v>32765</v>
      </c>
      <c r="O515" s="7" t="s">
        <v>42</v>
      </c>
      <c r="P515" s="7" t="s">
        <v>30</v>
      </c>
      <c r="Q515" s="7" t="s">
        <v>359</v>
      </c>
      <c r="R515" s="7" t="s">
        <v>32</v>
      </c>
      <c r="S515" s="7" t="s">
        <v>37</v>
      </c>
      <c r="T515" s="10">
        <v>1.2065999999999999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1189</v>
      </c>
      <c r="F516" s="7" t="s">
        <v>1190</v>
      </c>
      <c r="G516" s="7" t="s">
        <v>1191</v>
      </c>
      <c r="H516" s="8">
        <v>44226</v>
      </c>
      <c r="I516" s="7">
        <v>36</v>
      </c>
      <c r="J516" s="7" t="s">
        <v>26</v>
      </c>
      <c r="K516" s="7" t="s">
        <v>1192</v>
      </c>
      <c r="L516" s="7" t="s">
        <v>1193</v>
      </c>
      <c r="M516" s="7">
        <v>2</v>
      </c>
      <c r="N516" s="9">
        <v>168050</v>
      </c>
      <c r="O516" s="7" t="s">
        <v>29</v>
      </c>
      <c r="P516" s="7" t="s">
        <v>30</v>
      </c>
      <c r="Q516" s="7" t="s">
        <v>359</v>
      </c>
      <c r="R516" s="7" t="s">
        <v>32</v>
      </c>
      <c r="S516" s="7" t="s">
        <v>37</v>
      </c>
      <c r="T516" s="10">
        <v>1.2065999999999999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 t="s">
        <v>1194</v>
      </c>
      <c r="F517" s="7" t="s">
        <v>1195</v>
      </c>
      <c r="G517" s="7" t="s">
        <v>1191</v>
      </c>
      <c r="H517" s="8">
        <v>44226</v>
      </c>
      <c r="I517" s="7">
        <v>36</v>
      </c>
      <c r="J517" s="7" t="s">
        <v>26</v>
      </c>
      <c r="K517" s="7" t="s">
        <v>1192</v>
      </c>
      <c r="L517" s="7" t="s">
        <v>1193</v>
      </c>
      <c r="M517" s="7">
        <v>2</v>
      </c>
      <c r="N517" s="9">
        <v>17648</v>
      </c>
      <c r="O517" s="7" t="s">
        <v>64</v>
      </c>
      <c r="P517" s="7" t="s">
        <v>30</v>
      </c>
      <c r="Q517" s="7" t="s">
        <v>359</v>
      </c>
      <c r="R517" s="7" t="s">
        <v>32</v>
      </c>
      <c r="S517" s="7" t="s">
        <v>64</v>
      </c>
      <c r="T517" s="10">
        <v>1.2065999999999999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45622</v>
      </c>
      <c r="F518" s="7" t="s">
        <v>1196</v>
      </c>
      <c r="G518" s="7" t="s">
        <v>1191</v>
      </c>
      <c r="H518" s="8">
        <v>44226</v>
      </c>
      <c r="I518" s="7">
        <v>36</v>
      </c>
      <c r="J518" s="7" t="s">
        <v>26</v>
      </c>
      <c r="K518" s="7" t="s">
        <v>1192</v>
      </c>
      <c r="L518" s="7" t="s">
        <v>1193</v>
      </c>
      <c r="M518" s="7">
        <v>2</v>
      </c>
      <c r="N518" s="9">
        <v>399682</v>
      </c>
      <c r="O518" s="7" t="s">
        <v>37</v>
      </c>
      <c r="P518" s="7" t="s">
        <v>30</v>
      </c>
      <c r="Q518" s="7" t="s">
        <v>359</v>
      </c>
      <c r="R518" s="7" t="s">
        <v>32</v>
      </c>
      <c r="S518" s="7" t="s">
        <v>37</v>
      </c>
      <c r="T518" s="10">
        <v>1.2065999999999999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40049</v>
      </c>
      <c r="F519" s="7" t="s">
        <v>539</v>
      </c>
      <c r="G519" s="7" t="s">
        <v>1197</v>
      </c>
      <c r="H519" s="8">
        <v>44226</v>
      </c>
      <c r="I519" s="7">
        <v>36</v>
      </c>
      <c r="J519" s="7" t="s">
        <v>26</v>
      </c>
      <c r="K519" s="7" t="s">
        <v>998</v>
      </c>
      <c r="L519" s="7" t="s">
        <v>999</v>
      </c>
      <c r="M519" s="7">
        <v>4</v>
      </c>
      <c r="N519" s="9">
        <v>654020</v>
      </c>
      <c r="O519" s="7" t="s">
        <v>37</v>
      </c>
      <c r="P519" s="7" t="s">
        <v>30</v>
      </c>
      <c r="Q519" s="7" t="s">
        <v>359</v>
      </c>
      <c r="R519" s="7" t="s">
        <v>32</v>
      </c>
      <c r="S519" s="7" t="s">
        <v>37</v>
      </c>
      <c r="T519" s="10">
        <v>1.2065999999999999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 t="s">
        <v>376</v>
      </c>
      <c r="F520" s="7" t="s">
        <v>377</v>
      </c>
      <c r="G520" s="7" t="s">
        <v>1197</v>
      </c>
      <c r="H520" s="8">
        <v>44226</v>
      </c>
      <c r="I520" s="7">
        <v>36</v>
      </c>
      <c r="J520" s="7" t="s">
        <v>26</v>
      </c>
      <c r="K520" s="7" t="s">
        <v>998</v>
      </c>
      <c r="L520" s="7" t="s">
        <v>999</v>
      </c>
      <c r="M520" s="7">
        <v>4</v>
      </c>
      <c r="N520" s="9">
        <v>24872</v>
      </c>
      <c r="O520" s="7" t="s">
        <v>64</v>
      </c>
      <c r="P520" s="7" t="s">
        <v>30</v>
      </c>
      <c r="Q520" s="7" t="s">
        <v>359</v>
      </c>
      <c r="R520" s="7" t="s">
        <v>32</v>
      </c>
      <c r="S520" s="7" t="s">
        <v>64</v>
      </c>
      <c r="T520" s="10">
        <v>1.2065999999999999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2021-02-26T17:38:34Z</dcterms:created>
  <dcterms:modified xsi:type="dcterms:W3CDTF">2021-02-26T17:38:35Z</dcterms:modified>
</cp:coreProperties>
</file>