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0BEECB09-A796-486D-A0E9-F0FE19843010}" xr6:coauthVersionLast="46" xr6:coauthVersionMax="46" xr10:uidLastSave="{00000000-0000-0000-0000-000000000000}"/>
  <bookViews>
    <workbookView xWindow="-108" yWindow="-108" windowWidth="23256" windowHeight="12576" xr2:uid="{8EED67F0-F8D7-4E9F-A83F-A79A495B4DA3}"/>
  </bookViews>
  <sheets>
    <sheet name="2021_03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  <c r="W42" i="1"/>
  <c r="W44" i="1" s="1"/>
</calcChain>
</file>

<file path=xl/sharedStrings.xml><?xml version="1.0" encoding="utf-8"?>
<sst xmlns="http://schemas.openxmlformats.org/spreadsheetml/2006/main" count="7221" uniqueCount="1180">
  <si>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</si>
  <si>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</si>
  <si>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</si>
  <si>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</si>
  <si>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</si>
  <si>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</si>
  <si>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</si>
  <si>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</si>
  <si>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</si>
  <si>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</si>
  <si>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</si>
  <si>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</si>
  <si>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</si>
  <si>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</si>
  <si>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</si>
  <si>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</si>
  <si>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</si>
  <si>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</si>
  <si>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</si>
  <si>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</si>
  <si>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2021_03_14207727</t>
  </si>
  <si>
    <t xml:space="preserve">MEDINA MORALES ROBERT RENATO                 </t>
  </si>
  <si>
    <t>C1</t>
  </si>
  <si>
    <t>14207727-2</t>
  </si>
  <si>
    <t xml:space="preserve">V3313 </t>
  </si>
  <si>
    <t xml:space="preserve">CRUCETA CARDAN DADO 59X167.60MM NEW </t>
  </si>
  <si>
    <t>FV-A-0000-02376072</t>
  </si>
  <si>
    <t xml:space="preserve">CONCEPCION REPUESTOS </t>
  </si>
  <si>
    <t>0006880579-1-0</t>
  </si>
  <si>
    <t xml:space="preserve">MONTOYA FIGUEROA BERNARDO POLICARPO </t>
  </si>
  <si>
    <t>Repuestos</t>
  </si>
  <si>
    <t>Actual</t>
  </si>
  <si>
    <t>Factura</t>
  </si>
  <si>
    <t>S</t>
  </si>
  <si>
    <t xml:space="preserve">ADBLUE BY ADQUIM BIDON 10 LTS </t>
  </si>
  <si>
    <t>BV-A-0000-00306584</t>
  </si>
  <si>
    <t>0019121426-9-0</t>
  </si>
  <si>
    <t xml:space="preserve">REBOLLEDO HIDALGO DIEGO </t>
  </si>
  <si>
    <t>Lubricantes</t>
  </si>
  <si>
    <t>Boleta</t>
  </si>
  <si>
    <t>Neumaticos</t>
  </si>
  <si>
    <t xml:space="preserve">V1499 </t>
  </si>
  <si>
    <t xml:space="preserve">PUNTA CARDAN C/HILO M30X2 60X46STRIAS </t>
  </si>
  <si>
    <t>FV-A-0000-02376091</t>
  </si>
  <si>
    <t>0076216380-2-0</t>
  </si>
  <si>
    <t xml:space="preserve">TRANSPORTES SANTA ESTER LIMITADA </t>
  </si>
  <si>
    <t>N</t>
  </si>
  <si>
    <t>Nombre</t>
  </si>
  <si>
    <t xml:space="preserve">V3186 </t>
  </si>
  <si>
    <t xml:space="preserve">BRIDA CENTRAL DE ACOPLAMIENTO 46 STRIAS </t>
  </si>
  <si>
    <t>Cod Vendedor</t>
  </si>
  <si>
    <t>REFRIGERANTE ANTICONGELANTE -10BIDON 20L</t>
  </si>
  <si>
    <t>FV-A-0000-02376115</t>
  </si>
  <si>
    <t>0009926450-0-0</t>
  </si>
  <si>
    <t xml:space="preserve">CARRILLO BERMEDO MARCO ANTONIO </t>
  </si>
  <si>
    <t>Rut</t>
  </si>
  <si>
    <t xml:space="preserve">S8047 </t>
  </si>
  <si>
    <t>TAPABARRO DELANTERO IZQ. / TRASERO DERCH</t>
  </si>
  <si>
    <t>CV-A-0000-00231561</t>
  </si>
  <si>
    <t>CENTRO DE DISTRIBUCION REPUEST</t>
  </si>
  <si>
    <t>0076381645-1-0</t>
  </si>
  <si>
    <t xml:space="preserve">TRANSPORTES AIO SPA </t>
  </si>
  <si>
    <t>Nota Crédito</t>
  </si>
  <si>
    <t>Mes Pago</t>
  </si>
  <si>
    <t xml:space="preserve">V5324 </t>
  </si>
  <si>
    <t xml:space="preserve">CULATIN COMPRESOR T/WABCO 2PISTON 85MM </t>
  </si>
  <si>
    <t>FV-A-0000-02376219</t>
  </si>
  <si>
    <t xml:space="preserve">V5369 </t>
  </si>
  <si>
    <t xml:space="preserve">POTENCIOMETRO 5 LINE CONECCION CUADRADO </t>
  </si>
  <si>
    <t xml:space="preserve">PERNO RUEDA TRA.22X98LL32 STD </t>
  </si>
  <si>
    <t>FV-A-0000-02376234</t>
  </si>
  <si>
    <t>0076502092-1-0</t>
  </si>
  <si>
    <t xml:space="preserve">SOC. DE TRANSPORTES Y CARGUIO RIETCULL L </t>
  </si>
  <si>
    <t>COMISION REPUESTOS</t>
  </si>
  <si>
    <t>Tabla de Cumplimiento Repuestos</t>
  </si>
  <si>
    <t xml:space="preserve">PERNO RUEDA TRA.COMP.22X98LL32 </t>
  </si>
  <si>
    <t>VTA TOTAL PERIODO ANTERIOR</t>
  </si>
  <si>
    <t>Ventas</t>
  </si>
  <si>
    <t>% Comisión</t>
  </si>
  <si>
    <t xml:space="preserve">TUERCA RUEDA 22 MM LLAVE 32MM BAJA </t>
  </si>
  <si>
    <t>VTA NORMAL PERIODO ANTERIOR</t>
  </si>
  <si>
    <t>Desde</t>
  </si>
  <si>
    <t>Hasta</t>
  </si>
  <si>
    <t xml:space="preserve">ESTANQUE COMPENSACION AGUA </t>
  </si>
  <si>
    <t>COMISION NORMAL (%)</t>
  </si>
  <si>
    <t>o mas</t>
  </si>
  <si>
    <t xml:space="preserve">REP.COMPRESOR COMPLETO(I PIST) S/PLACA </t>
  </si>
  <si>
    <t>FV-A-0000-02376278</t>
  </si>
  <si>
    <t>0011499770-6-0</t>
  </si>
  <si>
    <t xml:space="preserve">SOTO HASBUN GUILLERMO ALEJANDRO </t>
  </si>
  <si>
    <t>COMISION NORMAL ($)</t>
  </si>
  <si>
    <t xml:space="preserve">V2521 </t>
  </si>
  <si>
    <t xml:space="preserve">PIOLA PALANCA CAJA CAMBIO L2650MM GRIS </t>
  </si>
  <si>
    <t>FV-A-0000-02376316</t>
  </si>
  <si>
    <t>0016601623-1-0</t>
  </si>
  <si>
    <t xml:space="preserve">ANDRADE LISBOA CRISTIAN ALEJANDRO </t>
  </si>
  <si>
    <t xml:space="preserve">V2563 </t>
  </si>
  <si>
    <t xml:space="preserve">VALVULA PEDALERA FRENO T/KNORR </t>
  </si>
  <si>
    <t>TOTAL COMISION REPUESTOS</t>
  </si>
  <si>
    <t xml:space="preserve">V1402 </t>
  </si>
  <si>
    <t xml:space="preserve">SERVO EMBRAGUE C/FUELLE KONGSBERGER </t>
  </si>
  <si>
    <t xml:space="preserve">FILTRO SEPARADOR TECFIL </t>
  </si>
  <si>
    <t xml:space="preserve">V4425 </t>
  </si>
  <si>
    <t xml:space="preserve">EJE LEVA MOTOR </t>
  </si>
  <si>
    <t>FV-A-0000-02376398</t>
  </si>
  <si>
    <t>COMISION NEUMATICOS, LUBRICANTES, BATERIAS Y REMOLQUE</t>
  </si>
  <si>
    <t>Tabla de Cumplimiento Neumaticos, Lubricantes, Baterias y Remolques</t>
  </si>
  <si>
    <t xml:space="preserve">V2513 </t>
  </si>
  <si>
    <t xml:space="preserve">VALVULA REGULADORA CALEFACCION </t>
  </si>
  <si>
    <t>VENTA TOTAL PERIODO ACTUAL</t>
  </si>
  <si>
    <t>FV-A-0000-02376423</t>
  </si>
  <si>
    <t>VENTA NORMAL</t>
  </si>
  <si>
    <t xml:space="preserve">V5168 </t>
  </si>
  <si>
    <t xml:space="preserve">PIOLA PALANCA CAJA CAMBIO L2750MM NEGRA </t>
  </si>
  <si>
    <t>FV-A-0000-02376454</t>
  </si>
  <si>
    <t xml:space="preserve">CORTA CORRIENTE 12/24 V </t>
  </si>
  <si>
    <t>FV-A-0000-02376465</t>
  </si>
  <si>
    <t>0076275924-1-0</t>
  </si>
  <si>
    <t xml:space="preserve">CONSTRUCTORA RR EIRL </t>
  </si>
  <si>
    <t xml:space="preserve">VALVULA DISTRIBUIDORA C/EMERG. T/WABCO </t>
  </si>
  <si>
    <t>FV-A-0000-02376470</t>
  </si>
  <si>
    <t>PULMON FRENO DOBLE MAXI 30/30 (8" DOBLE)</t>
  </si>
  <si>
    <t>FV-A-0000-02376479</t>
  </si>
  <si>
    <t>0076757316-2-0</t>
  </si>
  <si>
    <t xml:space="preserve">TRANS Y MAQIUINARIA JREH LTDA </t>
  </si>
  <si>
    <t xml:space="preserve">TOTAL COMISION </t>
  </si>
  <si>
    <t xml:space="preserve">11R22.5 16PR 148/145M AT27S AUSTONE </t>
  </si>
  <si>
    <t>FV-A-0000-02376486</t>
  </si>
  <si>
    <t>0076654993-4-0</t>
  </si>
  <si>
    <t xml:space="preserve">TRANSFARUGO SPA </t>
  </si>
  <si>
    <t xml:space="preserve">PLASTICO FAROL TRASERO C/MARCHA ATRAS </t>
  </si>
  <si>
    <t>FV-A-0000-02376516</t>
  </si>
  <si>
    <t>0008362018-8-0</t>
  </si>
  <si>
    <t xml:space="preserve">SAEZ GONZALEZ MARCELO RAMON </t>
  </si>
  <si>
    <t xml:space="preserve">EURODIESEL E-4 15W40 CI-4 BL 19 LT </t>
  </si>
  <si>
    <t>FV-A-0000-02376556</t>
  </si>
  <si>
    <t>0012324358-7-0</t>
  </si>
  <si>
    <t xml:space="preserve">GONZALEZ DELGADO JUANA </t>
  </si>
  <si>
    <t>BONO GRUPAL</t>
  </si>
  <si>
    <t>Tabla de Cumplimiento Bono Grupal</t>
  </si>
  <si>
    <t xml:space="preserve">FILTRO LUBRICANTE TECFIL </t>
  </si>
  <si>
    <t>CUMPLIMIENTO GRUPAL SUCURSAL</t>
  </si>
  <si>
    <t>$ Bono</t>
  </si>
  <si>
    <t xml:space="preserve">FILTRO COMBUSTIBLE TECFIL </t>
  </si>
  <si>
    <t>BONO</t>
  </si>
  <si>
    <t xml:space="preserve">FILTRO SEC. AIRE WABCO (NEG) </t>
  </si>
  <si>
    <t xml:space="preserve">FILTRO SEPARADOR CON VASO </t>
  </si>
  <si>
    <t>TOTAL BONO META</t>
  </si>
  <si>
    <t xml:space="preserve">V4185 </t>
  </si>
  <si>
    <t xml:space="preserve">VISERA CABINA 2HOYOS GRIS </t>
  </si>
  <si>
    <t>FV-A-0000-02376583</t>
  </si>
  <si>
    <t xml:space="preserve">GRASA RODAMIENTO EP-2 BL. 3 KGS. </t>
  </si>
  <si>
    <t>FV-A-0000-02376589</t>
  </si>
  <si>
    <t>0076316009-2-0</t>
  </si>
  <si>
    <t xml:space="preserve">ISMAEL CHAMBLAS TRANSPORTES DE CARGA EIR </t>
  </si>
  <si>
    <t xml:space="preserve">V0574 </t>
  </si>
  <si>
    <t xml:space="preserve">FILTRO LUBRICANTE DONALDSON </t>
  </si>
  <si>
    <t>FV-A-0000-02376610</t>
  </si>
  <si>
    <t>0015530167-8-0</t>
  </si>
  <si>
    <t xml:space="preserve">MUNOZ ARAVENA CESAR MOISES </t>
  </si>
  <si>
    <t>COMISION IMPULSO</t>
  </si>
  <si>
    <t>Tabla de Cumplimiento Impulso</t>
  </si>
  <si>
    <t xml:space="preserve">V4924 </t>
  </si>
  <si>
    <t xml:space="preserve">COMPRESOR LK3930/82 T/KNORR 1 PISTON </t>
  </si>
  <si>
    <t>FV-A-0000-02376614</t>
  </si>
  <si>
    <t>FV-A-0000-02376620</t>
  </si>
  <si>
    <t xml:space="preserve">VALVOLUBE G.O. 85W140 GL-5 BL.19 LT </t>
  </si>
  <si>
    <t>FV-A-0000-02376622</t>
  </si>
  <si>
    <t>0015174856-2-0</t>
  </si>
  <si>
    <t xml:space="preserve">GONZALEZ URRUTIA MIGUEL ANGEL </t>
  </si>
  <si>
    <t xml:space="preserve">FILTRO AIRE DONALDSON </t>
  </si>
  <si>
    <t>FV-A-0000-02376696</t>
  </si>
  <si>
    <t xml:space="preserve">COMPRESOR 1 PISTON KNORR </t>
  </si>
  <si>
    <t xml:space="preserve">MASCARA COMPLETA FRONTAL MB (UN) </t>
  </si>
  <si>
    <t xml:space="preserve">F1095 </t>
  </si>
  <si>
    <t xml:space="preserve">PASADOR MUNON 33.00 STD JGO E/BRASEIXOS </t>
  </si>
  <si>
    <t>FV-A-0000-02376697</t>
  </si>
  <si>
    <t>0076827125-9-0</t>
  </si>
  <si>
    <t xml:space="preserve">DISTRIBUIDORA Y COMER.JESA SPA </t>
  </si>
  <si>
    <t xml:space="preserve">PIOLA CAJA CAMBIO (11.750 M/M) </t>
  </si>
  <si>
    <t>FV-A-0000-02376703</t>
  </si>
  <si>
    <t>0006654806-6-0</t>
  </si>
  <si>
    <t xml:space="preserve">VILLALOBOS ALARCON DAVID AVELINO </t>
  </si>
  <si>
    <t>TOTAL REMUNERACION VARIABLE</t>
  </si>
  <si>
    <t xml:space="preserve">F0222 </t>
  </si>
  <si>
    <t>TELECOMANDO INTERMITENTE "6C45/13335/AA"</t>
  </si>
  <si>
    <t>FV-A-0000-02376714</t>
  </si>
  <si>
    <t>FV-A-0000-02376716</t>
  </si>
  <si>
    <t xml:space="preserve">W0001 </t>
  </si>
  <si>
    <t xml:space="preserve">RETEN RUEDA DEL. 57.3X84X8 </t>
  </si>
  <si>
    <t xml:space="preserve">S0140 </t>
  </si>
  <si>
    <t xml:space="preserve">BICO LUBRICADOR ACEITE (IRRIGADOR) </t>
  </si>
  <si>
    <t>FV-A-0000-02376782</t>
  </si>
  <si>
    <t xml:space="preserve">S0578 </t>
  </si>
  <si>
    <t xml:space="preserve">ALL ENGINE 20W50 CG-4 BL 19 LT </t>
  </si>
  <si>
    <t xml:space="preserve">S0964 </t>
  </si>
  <si>
    <t xml:space="preserve">ANILLO MOTOR STD 1CIL. KS (RECTO) </t>
  </si>
  <si>
    <t xml:space="preserve">S2701 </t>
  </si>
  <si>
    <t xml:space="preserve">METAL BANCADA 0.25 JGO KS </t>
  </si>
  <si>
    <t>FV-A-0000-02376787</t>
  </si>
  <si>
    <t xml:space="preserve">S0547 </t>
  </si>
  <si>
    <t xml:space="preserve">PISTON MOTOR STD KIT 127 M/M KS </t>
  </si>
  <si>
    <t>FV-A-0000-02376794</t>
  </si>
  <si>
    <t xml:space="preserve">11R22.5 16PR 146/143M TRACPRO POWERTRAC </t>
  </si>
  <si>
    <t>FV-A-0000-02376798</t>
  </si>
  <si>
    <t xml:space="preserve">S2110 </t>
  </si>
  <si>
    <t xml:space="preserve">METAL BIELA STD JGO KS </t>
  </si>
  <si>
    <t>FV-A-0000-02376939</t>
  </si>
  <si>
    <t>0015196572-5-0</t>
  </si>
  <si>
    <t xml:space="preserve">JEREZ GAYOSO GALVARINO ENRIQUE </t>
  </si>
  <si>
    <t xml:space="preserve">FILTRO AIRE D.TECHNIC </t>
  </si>
  <si>
    <t>FV-A-0000-02376941</t>
  </si>
  <si>
    <t>0076312231-K-0</t>
  </si>
  <si>
    <t xml:space="preserve">TRANSPORTES PARADA Y YANEZ LTDA </t>
  </si>
  <si>
    <t xml:space="preserve">S0097 </t>
  </si>
  <si>
    <t xml:space="preserve">EMPAQ.CARTER ACEITE </t>
  </si>
  <si>
    <t>FV-A-0000-02376942</t>
  </si>
  <si>
    <t xml:space="preserve">S0356 </t>
  </si>
  <si>
    <t xml:space="preserve">EMPAQ.DESCARB.JGO C/EMPAQ.CULATA </t>
  </si>
  <si>
    <t xml:space="preserve">S0358 </t>
  </si>
  <si>
    <t xml:space="preserve">METAL BIELA 0.25 JGO MLV </t>
  </si>
  <si>
    <t xml:space="preserve">S0521 </t>
  </si>
  <si>
    <t xml:space="preserve">GOMA CAMISA MOTOR 127 M (JGO) </t>
  </si>
  <si>
    <t xml:space="preserve">S0617 </t>
  </si>
  <si>
    <t xml:space="preserve">FILTRO DE AGUA TECFIL </t>
  </si>
  <si>
    <t xml:space="preserve">HK150 </t>
  </si>
  <si>
    <t xml:space="preserve">BATERIA 150 AMP 1000 CCA HANKOOK </t>
  </si>
  <si>
    <t>FV-A-0000-02376960</t>
  </si>
  <si>
    <t>0077879310-5-0</t>
  </si>
  <si>
    <t xml:space="preserve">SERVICIO Y TRANSPORTES SAEZ LIMITADA </t>
  </si>
  <si>
    <t xml:space="preserve">FILTRO HIDRAULICO DONALDSON </t>
  </si>
  <si>
    <t>FV-A-0000-02376961</t>
  </si>
  <si>
    <t xml:space="preserve">V4135 </t>
  </si>
  <si>
    <t xml:space="preserve">VISCOSO ASPA VENTILADOR TERMOSTATICO </t>
  </si>
  <si>
    <t>FV-A-0000-02376979</t>
  </si>
  <si>
    <t xml:space="preserve">S3385 </t>
  </si>
  <si>
    <t xml:space="preserve">CHICHARRA F/AIRE TRA DER IZQ </t>
  </si>
  <si>
    <t>FV-A-0000-02376980</t>
  </si>
  <si>
    <t>FV-A-0000-02376981</t>
  </si>
  <si>
    <t xml:space="preserve">V4394 </t>
  </si>
  <si>
    <t xml:space="preserve">TUERCA PERNO RUEDA M22X1,5 </t>
  </si>
  <si>
    <t>CV-A-0000-00231612</t>
  </si>
  <si>
    <t xml:space="preserve">V4292 </t>
  </si>
  <si>
    <t xml:space="preserve">PERNO RUEDA MAZA TRAS.M22X1,5X124/114 1 </t>
  </si>
  <si>
    <t>CV-A-0000-00231613</t>
  </si>
  <si>
    <t>FV-A-0000-02377102</t>
  </si>
  <si>
    <t xml:space="preserve">S3361 </t>
  </si>
  <si>
    <t xml:space="preserve">RODTO MAZA DELANTERA 1382900 ESC </t>
  </si>
  <si>
    <t>FV-A-0000-02377139</t>
  </si>
  <si>
    <t xml:space="preserve">CANERIA INYECTOR </t>
  </si>
  <si>
    <t>FV-A-0000-02377225</t>
  </si>
  <si>
    <t>0077168061-5-0</t>
  </si>
  <si>
    <t xml:space="preserve">ASSGOM SPA </t>
  </si>
  <si>
    <t xml:space="preserve">FILTRO SEPARADOR </t>
  </si>
  <si>
    <t>FV-A-0000-02377242</t>
  </si>
  <si>
    <t xml:space="preserve">FILTRO COMBUSTIBLE DONALSON </t>
  </si>
  <si>
    <t>FV-A-0000-02377249</t>
  </si>
  <si>
    <t>0008109896-4-0</t>
  </si>
  <si>
    <t xml:space="preserve">SARMIENTO RETAMAL ALTIRCIO ULISES </t>
  </si>
  <si>
    <t xml:space="preserve">C2261 </t>
  </si>
  <si>
    <t>FOCO LED 4" ROJO MULTIVOLTAJE DE SENALER</t>
  </si>
  <si>
    <t>FV-A-0000-02377323</t>
  </si>
  <si>
    <t>0076226910-4-0</t>
  </si>
  <si>
    <t xml:space="preserve">TRANSPORTES RIQUELME E HIJO LIMITADA </t>
  </si>
  <si>
    <t xml:space="preserve">C2259 </t>
  </si>
  <si>
    <t>FOCO LED 4" AMARILLO MULTIVOLTAJE DE SEN</t>
  </si>
  <si>
    <t xml:space="preserve">LIQUIDO FRENO DOT3 1/2 LITRO VARGA </t>
  </si>
  <si>
    <t xml:space="preserve">S4141 </t>
  </si>
  <si>
    <t xml:space="preserve">VISERA PARASOL (ACRILICA) 5 FOCOS </t>
  </si>
  <si>
    <t>FV-A-0000-02377334</t>
  </si>
  <si>
    <t>0076867724-7-0</t>
  </si>
  <si>
    <t xml:space="preserve">TRANSPORTES CONSTENLA NOVA SPA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</si>
  <si>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</si>
  <si>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</si>
  <si>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</si>
  <si>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</si>
  <si>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C2262 </t>
  </si>
  <si>
    <t xml:space="preserve">FOCO LED 2" AMARILLO MULTIVOLTAJE </t>
  </si>
  <si>
    <t>FV-A-0000-02377341</t>
  </si>
  <si>
    <t xml:space="preserve">C2267 </t>
  </si>
  <si>
    <t xml:space="preserve">FOCO LED 2" ROJO MULTIVOLTAJE </t>
  </si>
  <si>
    <t>CV-A-0000-00231629</t>
  </si>
  <si>
    <t xml:space="preserve">265/60R18 110T SL369 GOODRIDE </t>
  </si>
  <si>
    <t>FV-A-0000-02377400</t>
  </si>
  <si>
    <t>0076756889-4-0</t>
  </si>
  <si>
    <t xml:space="preserve">FORESTAL LOS BATROS LIMITADA </t>
  </si>
  <si>
    <t xml:space="preserve">750R16 14PR CB981 SET GOODRIDE </t>
  </si>
  <si>
    <t>FV-A-0000-02377451</t>
  </si>
  <si>
    <t>0010738243-7-0</t>
  </si>
  <si>
    <t xml:space="preserve">CRISOSTOMO SOLAR LEONEL </t>
  </si>
  <si>
    <t xml:space="preserve">BRAZO L/PARABRISA CPV </t>
  </si>
  <si>
    <t>FV-A-0000-02377470</t>
  </si>
  <si>
    <t>0007091899-4-0</t>
  </si>
  <si>
    <t xml:space="preserve">CARRASCO PARRA ISAAC </t>
  </si>
  <si>
    <t xml:space="preserve">F0036 </t>
  </si>
  <si>
    <t xml:space="preserve">TAMBOR DEL/TRAS 6 HOYOS </t>
  </si>
  <si>
    <t>FV-A-0000-02377515</t>
  </si>
  <si>
    <t>0077290717-6-0</t>
  </si>
  <si>
    <t xml:space="preserve">TRANSPORTES SANTA CRUZ SPA </t>
  </si>
  <si>
    <t xml:space="preserve">FILTRO AIRE TECFIL </t>
  </si>
  <si>
    <t xml:space="preserve">FILTRO AIRE SECUN. HIGHFIL </t>
  </si>
  <si>
    <t xml:space="preserve">S0584 </t>
  </si>
  <si>
    <t xml:space="preserve">FILTRO LUBRICANTE C/CAMBIOS/DIFERENCIAL </t>
  </si>
  <si>
    <t>FV-A-0000-02377559</t>
  </si>
  <si>
    <t xml:space="preserve">FILTRO HIDRAULICO TECFIL </t>
  </si>
  <si>
    <t xml:space="preserve">S3084 </t>
  </si>
  <si>
    <t xml:space="preserve">REP.RETARDADOR JGO COMPLETO </t>
  </si>
  <si>
    <t xml:space="preserve">S0456 </t>
  </si>
  <si>
    <t xml:space="preserve">DISCO EMBRAGUE 17"(24 ESTRIAS) </t>
  </si>
  <si>
    <t xml:space="preserve">S0271 </t>
  </si>
  <si>
    <t>PRENSA EMBRAGUE 17" 430 MM(TIRO)S/KIT MO</t>
  </si>
  <si>
    <t xml:space="preserve">S3005 </t>
  </si>
  <si>
    <t xml:space="preserve">RODTO EMBRAGUE </t>
  </si>
  <si>
    <t xml:space="preserve">ANILLO DESEMBRAGUE KIT </t>
  </si>
  <si>
    <t>1200R24 20PR 160/157K SET CR926B GOODRID</t>
  </si>
  <si>
    <t>FV-A-0000-02377562</t>
  </si>
  <si>
    <t>0010209620-7-0</t>
  </si>
  <si>
    <t xml:space="preserve">MORENO PENA RICARDO ANDRES </t>
  </si>
  <si>
    <t xml:space="preserve">TAMBOR FRENO DELANTERO 410X180X237 </t>
  </si>
  <si>
    <t>FV-A-0000-02377590</t>
  </si>
  <si>
    <t>0076447356-6-0</t>
  </si>
  <si>
    <t xml:space="preserve">TRANS.MARCOS SAEZ NAVARRO EMP.IND.RESPON </t>
  </si>
  <si>
    <t xml:space="preserve">12R22.5 16PR 150/147F CB972 GOODRIDE </t>
  </si>
  <si>
    <t xml:space="preserve">CHICHARRA F/AIRE TRAS.IZQ. </t>
  </si>
  <si>
    <t>1200R24 18PR 158/155F SET CB972E GOODRID</t>
  </si>
  <si>
    <t>FV-A-0000-02377604</t>
  </si>
  <si>
    <t xml:space="preserve">S0872 </t>
  </si>
  <si>
    <t xml:space="preserve">CRUCETA CARDAN DADO 57X162,9 P-500 </t>
  </si>
  <si>
    <t>FV-A-0000-02377618</t>
  </si>
  <si>
    <t>0076609883-5-0</t>
  </si>
  <si>
    <t xml:space="preserve">VERA SPA </t>
  </si>
  <si>
    <t xml:space="preserve">S3750 </t>
  </si>
  <si>
    <t xml:space="preserve">BOMBA AGUA "ESC" </t>
  </si>
  <si>
    <t xml:space="preserve">V3623 </t>
  </si>
  <si>
    <t>PANEL DE INTERRUPTORES PUERTA,ESPEJO,ELE</t>
  </si>
  <si>
    <t xml:space="preserve">S0266 </t>
  </si>
  <si>
    <t>EMPAQ.CULATA JGO 1LAMINA C/RETEN 11HOYOS</t>
  </si>
  <si>
    <t>FV-A-0000-02377630</t>
  </si>
  <si>
    <t xml:space="preserve">S1359 </t>
  </si>
  <si>
    <t xml:space="preserve">METAL BIELA STD JGO LV </t>
  </si>
  <si>
    <t xml:space="preserve">S4407 </t>
  </si>
  <si>
    <t xml:space="preserve">GOMA CAMISA SUPERIOR 142,5X3,5 M/M </t>
  </si>
  <si>
    <t xml:space="preserve">S4518 </t>
  </si>
  <si>
    <t>GOMA CAMISA MOTOR INFERIOR NEW (EPDM)</t>
  </si>
  <si>
    <t>TURBO MOTOR OM-904-LA BIAGIO (SOLO 170HP</t>
  </si>
  <si>
    <t>FV-A-0000-02377657</t>
  </si>
  <si>
    <t>0013571507-7-0</t>
  </si>
  <si>
    <t xml:space="preserve">OLEA CORNEJO FELIX ANTONIO </t>
  </si>
  <si>
    <t xml:space="preserve">ORING TUBO BBA SOLIDARIA (LAPIZ) </t>
  </si>
  <si>
    <t>FV-A-0000-02377686</t>
  </si>
  <si>
    <t>FV-A-0000-02377731</t>
  </si>
  <si>
    <t xml:space="preserve">C4001 </t>
  </si>
  <si>
    <t xml:space="preserve">GOLILLA PERFORADA PUNTA EJE </t>
  </si>
  <si>
    <t>FV-A-0000-02377752</t>
  </si>
  <si>
    <t>0015518100-1-0</t>
  </si>
  <si>
    <t xml:space="preserve">SALGADO NAVARRETE HECTOR EDUARDO </t>
  </si>
  <si>
    <t xml:space="preserve">C4021 </t>
  </si>
  <si>
    <t xml:space="preserve">TUERCA PUNTA EJE EXTERIOR </t>
  </si>
  <si>
    <t xml:space="preserve">V2271 </t>
  </si>
  <si>
    <t xml:space="preserve">PORTA FILTRO PETROLEO/SEPARADOR DOBLE </t>
  </si>
  <si>
    <t>FV-A-0000-02377770</t>
  </si>
  <si>
    <t>0009234626-9-0</t>
  </si>
  <si>
    <t xml:space="preserve">JARAMILLO LECERF MARCO ALEJANDRO </t>
  </si>
  <si>
    <t xml:space="preserve">C3066 </t>
  </si>
  <si>
    <t>PULMON SUSPENSION 1T15M-6/9082 B.METALIC</t>
  </si>
  <si>
    <t>FV-A-0000-02377786</t>
  </si>
  <si>
    <t>0077189488-7-0</t>
  </si>
  <si>
    <t xml:space="preserve">FRENOS REPULLO LTDA </t>
  </si>
  <si>
    <t xml:space="preserve">S2285 </t>
  </si>
  <si>
    <t>FV-A-0000-02377791</t>
  </si>
  <si>
    <t xml:space="preserve">F1096 </t>
  </si>
  <si>
    <t xml:space="preserve">PASADOR MUNON 45.54 STD JGO </t>
  </si>
  <si>
    <t>FV-A-0000-02377841</t>
  </si>
  <si>
    <t xml:space="preserve">CHICHARRA FRENO DELANTERA DERECHA </t>
  </si>
  <si>
    <t>FV-A-0000-02377847</t>
  </si>
  <si>
    <t xml:space="preserve">V1622 </t>
  </si>
  <si>
    <t xml:space="preserve">TENSOR CORREA ALTERNADOR/VENTILADOR </t>
  </si>
  <si>
    <t>FV-A-0000-02377862</t>
  </si>
  <si>
    <t>0076775328-4-0</t>
  </si>
  <si>
    <t xml:space="preserve">SOCIEDAD DE TRANSPORTES PATAGUAL LTDA </t>
  </si>
  <si>
    <t xml:space="preserve">V5027 </t>
  </si>
  <si>
    <t xml:space="preserve">SENSOR PRESION TURBO </t>
  </si>
  <si>
    <t>FV-A-0000-02377905</t>
  </si>
  <si>
    <t>0096643350-7-0</t>
  </si>
  <si>
    <t xml:space="preserve">VOLPARTS CHILE S.A. </t>
  </si>
  <si>
    <t>VALVULA RELE FRENO EJE TRASERO ESTACIONA</t>
  </si>
  <si>
    <t>FV-A-0000-02377906</t>
  </si>
  <si>
    <t>0077156643-K-0</t>
  </si>
  <si>
    <t xml:space="preserve">ALTA INVERSIONES SPA </t>
  </si>
  <si>
    <t>FV-A-0000-02377907</t>
  </si>
  <si>
    <t xml:space="preserve">PC150 </t>
  </si>
  <si>
    <t xml:space="preserve">BATERIA 150 AMP 900 CCA POWER CELL </t>
  </si>
  <si>
    <t>FV-A-0000-02377972</t>
  </si>
  <si>
    <t>0014210293-5-0</t>
  </si>
  <si>
    <t xml:space="preserve">VEGA VEGA LUIS ANDRES </t>
  </si>
  <si>
    <t xml:space="preserve">V1551 </t>
  </si>
  <si>
    <t xml:space="preserve">METAL EJE LEVA STD JGO. </t>
  </si>
  <si>
    <t>FV-A-0000-02378103</t>
  </si>
  <si>
    <t xml:space="preserve">S2810 </t>
  </si>
  <si>
    <t>TERMOSTATO 80 GRADOS DOBLE C/RETARDADOR</t>
  </si>
  <si>
    <t>FV-A-0000-02378268</t>
  </si>
  <si>
    <t xml:space="preserve">V5076 </t>
  </si>
  <si>
    <t xml:space="preserve">BRAZO SOPORTE ESPEJO DER. RH </t>
  </si>
  <si>
    <t xml:space="preserve">V3451 </t>
  </si>
  <si>
    <t xml:space="preserve">FAROL DELANTERO DER/IZQ. (RECTANGULO) </t>
  </si>
  <si>
    <t>FV-A-0000-02378355</t>
  </si>
  <si>
    <t xml:space="preserve">S0323 </t>
  </si>
  <si>
    <t xml:space="preserve">FAROL DELANTERO IZQ.DER. </t>
  </si>
  <si>
    <t xml:space="preserve">S5414 </t>
  </si>
  <si>
    <t xml:space="preserve">MANGUERA RADIADOR SUPERIOR </t>
  </si>
  <si>
    <t xml:space="preserve">V3745 </t>
  </si>
  <si>
    <t xml:space="preserve">SENSOR MARCHA ATRAS 2PIN M18X1.5 </t>
  </si>
  <si>
    <t xml:space="preserve">V4746 </t>
  </si>
  <si>
    <t xml:space="preserve">FILTRO AIRE PRIMARIO DONALDSON </t>
  </si>
  <si>
    <t>FV-A-0000-02378367</t>
  </si>
  <si>
    <t>0013958448-1-0</t>
  </si>
  <si>
    <t xml:space="preserve">ULLOA AREVALO OSCAR FRANCISCO FABIAN </t>
  </si>
  <si>
    <t xml:space="preserve">V3299 </t>
  </si>
  <si>
    <t xml:space="preserve">TENSOR CORREA VENTILADOR SUPERIOR </t>
  </si>
  <si>
    <t>FV-A-0000-02378380</t>
  </si>
  <si>
    <t>FV-A-0000-02378407</t>
  </si>
  <si>
    <t>FV-A-0000-02378421</t>
  </si>
  <si>
    <t xml:space="preserve">S3248 </t>
  </si>
  <si>
    <t xml:space="preserve">VALVULA ELECTROMAGNETICA RETARDADOR </t>
  </si>
  <si>
    <t xml:space="preserve">S5419 </t>
  </si>
  <si>
    <t xml:space="preserve">MANGUERA AGUA RADIADOR </t>
  </si>
  <si>
    <t xml:space="preserve">S8191 </t>
  </si>
  <si>
    <t xml:space="preserve">BOMBA LIMPIA PARABRISAS </t>
  </si>
  <si>
    <t xml:space="preserve">S8244 </t>
  </si>
  <si>
    <t xml:space="preserve">MANGUERA RADIADOR INFERIOR </t>
  </si>
  <si>
    <t xml:space="preserve">11R22.5 16PR 148/145J CB972 GOODRIDE </t>
  </si>
  <si>
    <t>FV-A-0000-02378449</t>
  </si>
  <si>
    <t>0076200345-7-0</t>
  </si>
  <si>
    <t xml:space="preserve">SOCIEDAD COMERCIALIZADORA PUGIN Y PUGIN </t>
  </si>
  <si>
    <t xml:space="preserve">255/60R18 112V SU318 GOODRIDE </t>
  </si>
  <si>
    <t>FV-A-0000-02378452</t>
  </si>
  <si>
    <t>0077909590-8-0</t>
  </si>
  <si>
    <t xml:space="preserve">SOC.TRANSPORTE HENRI ECHEVERRIA LTDA </t>
  </si>
  <si>
    <t xml:space="preserve">V3414 </t>
  </si>
  <si>
    <t xml:space="preserve">FAROL TRASERO DER. </t>
  </si>
  <si>
    <t>FV-A-0000-02378455</t>
  </si>
  <si>
    <t>215/75R17.5 14PR 128/126M GSR+1 GOODRIDE</t>
  </si>
  <si>
    <t>FV-A-0000-02378479</t>
  </si>
  <si>
    <t>0077023221-K-0</t>
  </si>
  <si>
    <t xml:space="preserve">FABRICASCIONES CANVAL SPA </t>
  </si>
  <si>
    <t xml:space="preserve">NIPLE RACORT 14 M/M (FOSFATIZADO) </t>
  </si>
  <si>
    <t xml:space="preserve">GOLILLA ALUMINIO 14X20 M/M </t>
  </si>
  <si>
    <t xml:space="preserve">PASTILLA FRENO DEL.TRAS.(JGO) </t>
  </si>
  <si>
    <t>FV-A-0000-02378549</t>
  </si>
  <si>
    <t>0076949123-6-0</t>
  </si>
  <si>
    <t xml:space="preserve">RICARDO MARIN SERV DE MECANI Y ELECTRICI </t>
  </si>
  <si>
    <t xml:space="preserve">TAPA ESTANQUE PETROLEO C/LLAVE </t>
  </si>
  <si>
    <t>FV-A-0000-02378559</t>
  </si>
  <si>
    <t>0007723496-9-0</t>
  </si>
  <si>
    <t xml:space="preserve">MELO SAGREDO JOSE VALERIANO </t>
  </si>
  <si>
    <t xml:space="preserve">REP.BOMBA INYECTORA (LAINAS) </t>
  </si>
  <si>
    <t>FV-A-0000-02378560</t>
  </si>
  <si>
    <t xml:space="preserve">CANERIA DE RETORNO AGUA </t>
  </si>
  <si>
    <t>FV-A-0000-02378561</t>
  </si>
  <si>
    <t>FV-A-0000-02378582</t>
  </si>
  <si>
    <t>0012591280-K-0</t>
  </si>
  <si>
    <t xml:space="preserve">NORAMBUENA FIGUEROA SEBASTIAN ENRIQUE </t>
  </si>
  <si>
    <t>FV-A-0000-02378615</t>
  </si>
  <si>
    <t>0016033077-5-0</t>
  </si>
  <si>
    <t xml:space="preserve">HINOJOSA NEIRA FELIPE ALEJANDRO </t>
  </si>
  <si>
    <t xml:space="preserve">VOLANTE MOTOR </t>
  </si>
  <si>
    <t>FV-A-0000-02378660</t>
  </si>
  <si>
    <t>0012382191-2-0</t>
  </si>
  <si>
    <t xml:space="preserve">ONATE VASQUEZ EVARISTO IVAN </t>
  </si>
  <si>
    <t>FV-A-0000-02378742</t>
  </si>
  <si>
    <t xml:space="preserve">C3088 </t>
  </si>
  <si>
    <t xml:space="preserve">PULMON SUSPENSION 1R14-171 </t>
  </si>
  <si>
    <t>FV-A-0000-02378766</t>
  </si>
  <si>
    <t>0076226034-4-0</t>
  </si>
  <si>
    <t xml:space="preserve">SOCIEDAD FORESTAL ALKAMAKO LIMITADA </t>
  </si>
  <si>
    <t xml:space="preserve">FAROL DELANTERO DERECHO </t>
  </si>
  <si>
    <t>FV-A-0000-02378798</t>
  </si>
  <si>
    <t>0005734104-1-0</t>
  </si>
  <si>
    <t xml:space="preserve">SAEZ SALAS SEGUNDO SAMUEL </t>
  </si>
  <si>
    <t xml:space="preserve">RODTO EMBRAGUE (BAJO) SACHS </t>
  </si>
  <si>
    <t>FV-A-0000-02378935</t>
  </si>
  <si>
    <t xml:space="preserve">REP.HORQUILLA EMBRAGUE </t>
  </si>
  <si>
    <t>VALVOLINE HIDRO-LUBE SAE 80W GL-4 BL19LT</t>
  </si>
  <si>
    <t>FV-A-0000-02378987</t>
  </si>
  <si>
    <t xml:space="preserve">11R22.5 16PR 148/145M CR926D GOODRIDE </t>
  </si>
  <si>
    <t>FV-A-0000-02379079</t>
  </si>
  <si>
    <t>0012564417-1-0</t>
  </si>
  <si>
    <t xml:space="preserve">SAEZ CUEVAS GASTON OSVALDO </t>
  </si>
  <si>
    <t>LLANTA 8.25X22.5 10H TUB.LISO DISCO EURO</t>
  </si>
  <si>
    <t>FV-A-0000-02379119</t>
  </si>
  <si>
    <t>0076178382-3-0</t>
  </si>
  <si>
    <t xml:space="preserve">OBRAS CIVILES AREVALO Y VIVEROS LTDA </t>
  </si>
  <si>
    <t xml:space="preserve">HYDRAULIC AW ISO 68 BL 19 LT </t>
  </si>
  <si>
    <t>FV-A-0000-02379163</t>
  </si>
  <si>
    <t>0010087291-9-0</t>
  </si>
  <si>
    <t xml:space="preserve">ALDEA PERALTA AVELINO ALFREDO </t>
  </si>
  <si>
    <t xml:space="preserve">V2988 </t>
  </si>
  <si>
    <t xml:space="preserve">VALVULA BLOQUEAD.C/CAMBIO 4 PERNOS </t>
  </si>
  <si>
    <t xml:space="preserve">V3371 </t>
  </si>
  <si>
    <t>PATIN FRENO 8" 200MM TRAS.JGO. REFORZADO</t>
  </si>
  <si>
    <t>FV-A-0000-02379201</t>
  </si>
  <si>
    <t xml:space="preserve">V3423 </t>
  </si>
  <si>
    <t xml:space="preserve">PATIN FRENO 7" 175MM DEL.JGO.REFORZADO </t>
  </si>
  <si>
    <t xml:space="preserve">V1852 </t>
  </si>
  <si>
    <t xml:space="preserve">RADIADOR AGUA (767MM) </t>
  </si>
  <si>
    <t>FV-A-0000-02379221</t>
  </si>
  <si>
    <t xml:space="preserve">VALVULA ADMISION 30ø </t>
  </si>
  <si>
    <t>FV-A-0000-02379237</t>
  </si>
  <si>
    <t>0007876971-8-0</t>
  </si>
  <si>
    <t xml:space="preserve">CEA ANGULO JORGE SEGUNDO </t>
  </si>
  <si>
    <t xml:space="preserve">VALVULA ESCAPE 45ø </t>
  </si>
  <si>
    <t xml:space="preserve">ASIENTO VALVULA ADMISION 60.11 </t>
  </si>
  <si>
    <t xml:space="preserve">ASIENTO VALVULA ESCAPE 53,11 M/M </t>
  </si>
  <si>
    <t xml:space="preserve">S5053 </t>
  </si>
  <si>
    <t xml:space="preserve">ASPA C/VISCOSO </t>
  </si>
  <si>
    <t>FV-A-0000-02379293</t>
  </si>
  <si>
    <t>0016285039-3-0</t>
  </si>
  <si>
    <t xml:space="preserve">RIVAS CAMPOS BRAULIO ELEODORO </t>
  </si>
  <si>
    <t>CV-A-0000-00231722</t>
  </si>
  <si>
    <t>0007407581-9-0</t>
  </si>
  <si>
    <t xml:space="preserve">RAMIREZ PINTO VALERIANO NARDO </t>
  </si>
  <si>
    <t>FV-A-0000-02379345</t>
  </si>
  <si>
    <t>0076774800-0-0</t>
  </si>
  <si>
    <t xml:space="preserve">FRANCISCO ALEJANDRO MARTINEZ MUNOZ EIRL </t>
  </si>
  <si>
    <t xml:space="preserve">C3099 </t>
  </si>
  <si>
    <t xml:space="preserve">CINTA C/RATCHET 1" C/GANCHO JJ 3MTS </t>
  </si>
  <si>
    <t xml:space="preserve">ACEITE 15W40 MOBIL DELVAC MX 19LT </t>
  </si>
  <si>
    <t>FV-A-0000-02379349</t>
  </si>
  <si>
    <t xml:space="preserve">S3133 </t>
  </si>
  <si>
    <t xml:space="preserve">RELE ALTA Y BAJA </t>
  </si>
  <si>
    <t>FV-A-0000-02379358</t>
  </si>
  <si>
    <t xml:space="preserve">V5368 </t>
  </si>
  <si>
    <t>POTENCIOMETRO 5 LINES CONECCION RECTANGU</t>
  </si>
  <si>
    <t>FV-A-0000-02379365</t>
  </si>
  <si>
    <t>0013951248-0-0</t>
  </si>
  <si>
    <t xml:space="preserve">VALENCIA GAJARDO ROLANDO </t>
  </si>
  <si>
    <t xml:space="preserve">V0526 </t>
  </si>
  <si>
    <t>FV-A-0000-02379406</t>
  </si>
  <si>
    <t>0008032614-9-0</t>
  </si>
  <si>
    <t xml:space="preserve">SAAVEDRA NOURDIN ENZIO </t>
  </si>
  <si>
    <t xml:space="preserve">V0575 </t>
  </si>
  <si>
    <t xml:space="preserve">ADBLUE BY ADQUIM BIDON 20 LTS </t>
  </si>
  <si>
    <t xml:space="preserve">ANILLO MOTOR STD.3DEG.1C.KS </t>
  </si>
  <si>
    <t>FV-A-0000-02379411</t>
  </si>
  <si>
    <t>FV-A-0000-02379445</t>
  </si>
  <si>
    <t xml:space="preserve">VALVULA GOBERNADORA MODERNA T/WABCO </t>
  </si>
  <si>
    <t>FV-A-0000-02379446</t>
  </si>
  <si>
    <t>0007648685-9-0</t>
  </si>
  <si>
    <t xml:space="preserve">AZOCAR ROMERO MIRIAM INES </t>
  </si>
  <si>
    <t xml:space="preserve">U0960 </t>
  </si>
  <si>
    <t xml:space="preserve">FILTRO COMBUSTIBLE </t>
  </si>
  <si>
    <t>FV-A-0000-02379447</t>
  </si>
  <si>
    <t xml:space="preserve">U2005 </t>
  </si>
  <si>
    <t xml:space="preserve">U2006 </t>
  </si>
  <si>
    <t>FV-A-0000-02379464</t>
  </si>
  <si>
    <t xml:space="preserve">VIDRIO FAROL DELANTERO IZQUIERDO </t>
  </si>
  <si>
    <t>FV-A-0000-02379470</t>
  </si>
  <si>
    <t>0076308190-7-0</t>
  </si>
  <si>
    <t xml:space="preserve">TRANSPORTES Y COMERCIALIZADORA CARLOS LO </t>
  </si>
  <si>
    <t xml:space="preserve">VIDRIO FAROL DELANTERO DERECHO </t>
  </si>
  <si>
    <t>FV-A-0000-02379561</t>
  </si>
  <si>
    <t>0076166954-0-0</t>
  </si>
  <si>
    <t xml:space="preserve">SOC DE TRANS SANTA ANNA LTDA </t>
  </si>
  <si>
    <t xml:space="preserve">PASTILLA FRENO TRAS.(JGO) </t>
  </si>
  <si>
    <t>FV-A-0000-02379571</t>
  </si>
  <si>
    <t>0076425527-5-0</t>
  </si>
  <si>
    <t xml:space="preserve">TRANSPORTES VILLA VERDE S.A. </t>
  </si>
  <si>
    <t xml:space="preserve">PASTILLA FRENO DEL.(JGO) </t>
  </si>
  <si>
    <t xml:space="preserve">C5007 </t>
  </si>
  <si>
    <t xml:space="preserve">QUINTA RUEDA 2" 185MM JOST ALEMANIA </t>
  </si>
  <si>
    <t>FV-A-0000-02379601</t>
  </si>
  <si>
    <t>0076303728-2-0</t>
  </si>
  <si>
    <t xml:space="preserve">TRANSP. DE CARGA POR CARRETERA JUAN C. A </t>
  </si>
  <si>
    <t>FV-A-0000-02379633</t>
  </si>
  <si>
    <t>FV-A-0000-02379679</t>
  </si>
  <si>
    <t xml:space="preserve">GUIA VALVULA ESCAPE ADMISION </t>
  </si>
  <si>
    <t xml:space="preserve">ESPEJO RETRO IZQ DER </t>
  </si>
  <si>
    <t>FV-A-0000-02379694</t>
  </si>
  <si>
    <t>0012920283-1-0</t>
  </si>
  <si>
    <t xml:space="preserve">FERRADA SILVA JUAN RODRIGO </t>
  </si>
  <si>
    <t xml:space="preserve">V2810 </t>
  </si>
  <si>
    <t xml:space="preserve">ESPEJO RETROVISOR IZQ. S/BRAZO </t>
  </si>
  <si>
    <t>FV-A-0000-02379712</t>
  </si>
  <si>
    <t>0096992020-4-0</t>
  </si>
  <si>
    <t xml:space="preserve">TRANSPORTES JUAN YANEZ SOCIEDAD ANONIMA </t>
  </si>
  <si>
    <t xml:space="preserve">V0914 </t>
  </si>
  <si>
    <t xml:space="preserve">PASADOR MUNON JGO. 53MM </t>
  </si>
  <si>
    <t>FV-A-0000-02379714</t>
  </si>
  <si>
    <t>0017055676-3-0</t>
  </si>
  <si>
    <t xml:space="preserve">ESCOBAR CABRERA CRISTIAN IVAN </t>
  </si>
  <si>
    <t>CV-A-0000-00231752</t>
  </si>
  <si>
    <t>CV-A-0000-00231753</t>
  </si>
  <si>
    <t>CV-A-0000-00231754</t>
  </si>
  <si>
    <t xml:space="preserve">BRAZO COMANDO LIMPIAPARABRISA </t>
  </si>
  <si>
    <t>CV-A-0000-00231755</t>
  </si>
  <si>
    <t>CV-A-0000-00231756</t>
  </si>
  <si>
    <t>FV-A-0000-02379798</t>
  </si>
  <si>
    <t>0076777497-4-0</t>
  </si>
  <si>
    <t xml:space="preserve">DIAGONAL REPUESTOS LTDA </t>
  </si>
  <si>
    <t>FV-A-0000-02379812</t>
  </si>
  <si>
    <t>0015197663-8-0</t>
  </si>
  <si>
    <t xml:space="preserve">CARCAMO LOPEZ HERNAN PATRICIO </t>
  </si>
  <si>
    <t>FV-A-0000-02379825</t>
  </si>
  <si>
    <t xml:space="preserve">SOPORTE ESPEJO EXTERIOR DER </t>
  </si>
  <si>
    <t>FV-A-0000-02379828</t>
  </si>
  <si>
    <t xml:space="preserve">ESPEJO EXTERIOR DERECHO </t>
  </si>
  <si>
    <t>FV-A-0000-02379862</t>
  </si>
  <si>
    <t>0076192553-9-0</t>
  </si>
  <si>
    <t xml:space="preserve">TRANS YGM E.I.R.L. </t>
  </si>
  <si>
    <t>FV-A-0000-02379893</t>
  </si>
  <si>
    <t>0007332624-9-0</t>
  </si>
  <si>
    <t xml:space="preserve">MU¥OZ BIZAMA LUIS ALBERTO </t>
  </si>
  <si>
    <t xml:space="preserve">TARJETA TACOGRAFO 1 DIA 125 KM </t>
  </si>
  <si>
    <t xml:space="preserve">FUNDA TUERCA RUEDA CROMADA 32M </t>
  </si>
  <si>
    <t xml:space="preserve">12R22.5 18PR 152/149L AT557 GOODRIDE </t>
  </si>
  <si>
    <t>FV-A-0000-02379961</t>
  </si>
  <si>
    <t>0076157979-7-0</t>
  </si>
  <si>
    <t xml:space="preserve">HECTOR MONSALVE MARTINEZ TRANSP. DE CARG </t>
  </si>
  <si>
    <t xml:space="preserve">TAPA DEPOSITO ADBLUE </t>
  </si>
  <si>
    <t xml:space="preserve">C5074 </t>
  </si>
  <si>
    <t>CINTA C/RATCHET 2" C/GANCHO TIPO JJ 9MTS</t>
  </si>
  <si>
    <t xml:space="preserve">BARRA LARGA DIRECCION 1625 M/M </t>
  </si>
  <si>
    <t>FV-A-0000-02379980</t>
  </si>
  <si>
    <t xml:space="preserve">BULBO TEMPERATURA (VDO) </t>
  </si>
  <si>
    <t>FV-A-0000-02379982</t>
  </si>
  <si>
    <t xml:space="preserve">V2430 </t>
  </si>
  <si>
    <t>BOMBA PETROLEO (TRABAJA C/BBA.DIRECC.HID</t>
  </si>
  <si>
    <t>FV-A-0000-02379983</t>
  </si>
  <si>
    <t>0076979982-6-0</t>
  </si>
  <si>
    <t xml:space="preserve">FORESTAL SAN SEBASTIAN SPA </t>
  </si>
  <si>
    <t>FV-A-0000-02380042</t>
  </si>
  <si>
    <t>0078500900-2-0</t>
  </si>
  <si>
    <t xml:space="preserve">SOC.COMERCIAL AGRICOLA Y FORESTAL ROMERO </t>
  </si>
  <si>
    <t xml:space="preserve">AMPOLLETA 24V 70W H7 PX26D </t>
  </si>
  <si>
    <t xml:space="preserve">C3065 </t>
  </si>
  <si>
    <t xml:space="preserve">PULMON SUSPENSION 1T19L-11/6364 </t>
  </si>
  <si>
    <t>FV-A-0000-02380099</t>
  </si>
  <si>
    <t>0077728820-2-0</t>
  </si>
  <si>
    <t xml:space="preserve">|OC.TRANSPORTES EME SUR CARGO LTDA. </t>
  </si>
  <si>
    <t>FV-A-0000-02380155</t>
  </si>
  <si>
    <t>FV-A-0000-02380172</t>
  </si>
  <si>
    <t>FV-A-0000-02380183</t>
  </si>
  <si>
    <t>0076280878-1-0</t>
  </si>
  <si>
    <t xml:space="preserve">SOCIEDAD COMERCIAL TRANSLOGISTIC SPA </t>
  </si>
  <si>
    <t xml:space="preserve">S3639 </t>
  </si>
  <si>
    <t xml:space="preserve">REP.CAJA DIRECCION TAS 85 </t>
  </si>
  <si>
    <t>FV-A-0000-02380186</t>
  </si>
  <si>
    <t xml:space="preserve">PASADOR MUNON STD JGO 51 M/M </t>
  </si>
  <si>
    <t>FV-A-0000-02380210</t>
  </si>
  <si>
    <t>FV-A-0000-02380223</t>
  </si>
  <si>
    <t>0076392269-3-0</t>
  </si>
  <si>
    <t xml:space="preserve">ECEMCO FABRICACION Y MONTAJE LTDA. </t>
  </si>
  <si>
    <t>PERNO RUEDA TRA.COMP.22X110 LL32(T.ALTA)</t>
  </si>
  <si>
    <t>FV-A-0000-02380318</t>
  </si>
  <si>
    <t xml:space="preserve">E0960 </t>
  </si>
  <si>
    <t xml:space="preserve">GOLILLA </t>
  </si>
  <si>
    <t>FV-A-0000-02380351</t>
  </si>
  <si>
    <t xml:space="preserve">V4402 </t>
  </si>
  <si>
    <t xml:space="preserve">PORTA TERMOSTATO </t>
  </si>
  <si>
    <t>FV-A-0000-02380367</t>
  </si>
  <si>
    <t xml:space="preserve">V0501 </t>
  </si>
  <si>
    <t xml:space="preserve">CILINDRO EMBRAGUE. SUP. (8126730) </t>
  </si>
  <si>
    <t>FV-A-0000-02380393</t>
  </si>
  <si>
    <t>0077209993-2-0</t>
  </si>
  <si>
    <t xml:space="preserve">TRANSPORTES VERGARA QUIERO SPA </t>
  </si>
  <si>
    <t>FV-A-0000-02380406</t>
  </si>
  <si>
    <t>0076471058-4-0</t>
  </si>
  <si>
    <t xml:space="preserve">SOC DE TRANS.BRICENO Y COMPANIA </t>
  </si>
  <si>
    <t xml:space="preserve">FILTRO SECADOR AIRE WABCO (PL) </t>
  </si>
  <si>
    <t>FV-A-0000-02380414</t>
  </si>
  <si>
    <t xml:space="preserve">V1308 </t>
  </si>
  <si>
    <t xml:space="preserve">CILINDRO EMBRAGUE SUP. </t>
  </si>
  <si>
    <t>FV-A-0000-02380415</t>
  </si>
  <si>
    <t>FV-A-0000-02380429</t>
  </si>
  <si>
    <t>0007967276-9-0</t>
  </si>
  <si>
    <t xml:space="preserve">AROCA MUNOZ BELARMINO ALFREDO </t>
  </si>
  <si>
    <t>FV-A-0000-02380457</t>
  </si>
  <si>
    <t>0013127971-K-0</t>
  </si>
  <si>
    <t xml:space="preserve">ULLOA BAUTISTA PEDRO </t>
  </si>
  <si>
    <t xml:space="preserve">PERNO RUEDA DEL.COMP.22X80LL32 </t>
  </si>
  <si>
    <t>FV-A-0000-02380462</t>
  </si>
  <si>
    <t>FV-A-0000-02380512</t>
  </si>
  <si>
    <t>0012362502-1-0</t>
  </si>
  <si>
    <t xml:space="preserve">VEGA COFRE CARLOS ALFREDO </t>
  </si>
  <si>
    <t xml:space="preserve">ANILLO MOTOR STD.3SEG.1C.COFAP </t>
  </si>
  <si>
    <t>295/80R22.5 18PR 152/149M CR976A GOODRID</t>
  </si>
  <si>
    <t>FV-A-0000-02380533</t>
  </si>
  <si>
    <t>FV-A-0000-02380543</t>
  </si>
  <si>
    <t xml:space="preserve">RED GREASE EP-2 BL 16 KG </t>
  </si>
  <si>
    <t>CV-A-0000-00231803</t>
  </si>
  <si>
    <t>CV-A-0000-00231804</t>
  </si>
  <si>
    <t xml:space="preserve">S3751 </t>
  </si>
  <si>
    <t xml:space="preserve">BOMBA AGUA 420 HP SCHADEK C/BASE "ESC" </t>
  </si>
  <si>
    <t>FV-A-0000-02380584</t>
  </si>
  <si>
    <t>FV-A-0000-02380621</t>
  </si>
  <si>
    <t>0011574458-5-0</t>
  </si>
  <si>
    <t xml:space="preserve">ARROYO ROCHA MARCELO RICHAR </t>
  </si>
  <si>
    <t>FV-A-0000-02380630</t>
  </si>
  <si>
    <t xml:space="preserve">S3643 </t>
  </si>
  <si>
    <t xml:space="preserve">BOMBA DIRECCION HIDRAULICA </t>
  </si>
  <si>
    <t>FV-A-0000-02380673</t>
  </si>
  <si>
    <t xml:space="preserve">V2434 </t>
  </si>
  <si>
    <t xml:space="preserve">REP.CILINDRO SPLIT (SELLOS) </t>
  </si>
  <si>
    <t xml:space="preserve">S2703 </t>
  </si>
  <si>
    <t>VALVULA SOLENOIDE C/C (GAMA) 1334037</t>
  </si>
  <si>
    <t>FV-A-0000-02380751</t>
  </si>
  <si>
    <t xml:space="preserve">BOMBA AGUA R.125MM S/RETARDADOR </t>
  </si>
  <si>
    <t>FV-A-0000-02380758</t>
  </si>
  <si>
    <t xml:space="preserve">NE150 </t>
  </si>
  <si>
    <t xml:space="preserve">BATERIA 150 AMP 840 CCA NEXBAT </t>
  </si>
  <si>
    <t>FV-A-0000-02380803</t>
  </si>
  <si>
    <t>0076493088-6-0</t>
  </si>
  <si>
    <t xml:space="preserve">ODIN TRANSPORTES LTDA. </t>
  </si>
  <si>
    <t>FV-A-0000-02380837</t>
  </si>
  <si>
    <t>0076868579-7-0</t>
  </si>
  <si>
    <t xml:space="preserve">LOS CIPRESES SPA </t>
  </si>
  <si>
    <t xml:space="preserve">V4141 </t>
  </si>
  <si>
    <t xml:space="preserve">PASADOR MUNON 50.MM JGO. C/RDTO. </t>
  </si>
  <si>
    <t>FV-A-0000-02380880</t>
  </si>
  <si>
    <t xml:space="preserve">V0095 </t>
  </si>
  <si>
    <t>EJE REGULADOR FRENO Z-CAM PUNTAS C/PINON</t>
  </si>
  <si>
    <t>FV-A-0000-02380885</t>
  </si>
  <si>
    <t>0076520886-6-0</t>
  </si>
  <si>
    <t xml:space="preserve">TRANSPORTES ISR LTDA </t>
  </si>
  <si>
    <t xml:space="preserve">FILTRO AIRE PRIMARIO </t>
  </si>
  <si>
    <t xml:space="preserve">S0263 </t>
  </si>
  <si>
    <t xml:space="preserve">FILTRO SEC. AIRE WABCO </t>
  </si>
  <si>
    <t>FV-A-0000-02380890</t>
  </si>
  <si>
    <t>FV-A-0000-02380928</t>
  </si>
  <si>
    <t>FV-A-0000-02380937</t>
  </si>
  <si>
    <t xml:space="preserve">FILTRO DE AIRE SECUNDARIO TECFIL </t>
  </si>
  <si>
    <t>FV-A-0000-02380938</t>
  </si>
  <si>
    <t>FV-A-0000-02380943</t>
  </si>
  <si>
    <t xml:space="preserve">PERNO RUEDA COMPLETO 22X1,5X86 </t>
  </si>
  <si>
    <t>FV-A-0000-02381026</t>
  </si>
  <si>
    <t xml:space="preserve">FILTRO COMBUSTIBLE DONALDSON </t>
  </si>
  <si>
    <t>FV-A-0000-02381073</t>
  </si>
  <si>
    <t>0076221839-9-0</t>
  </si>
  <si>
    <t xml:space="preserve">TRANSPORTES MAULE LTDA </t>
  </si>
  <si>
    <t xml:space="preserve">FILTRO AIRE DONALDSON "ESC" </t>
  </si>
  <si>
    <t xml:space="preserve">AGUA DESMINERALIZADA 5 LTS </t>
  </si>
  <si>
    <t xml:space="preserve">BUJE BIELA MOTOR STD SEMI 42 M/M </t>
  </si>
  <si>
    <t>CV-A-0000-00231843</t>
  </si>
  <si>
    <t>CV-A-0000-00231859</t>
  </si>
  <si>
    <t>CV-A-0000-00231861</t>
  </si>
  <si>
    <t>RETEN CARCAZA TAPA TRASERA C/CAMBIO EXT.</t>
  </si>
  <si>
    <t>CV-A-0000-00231999</t>
  </si>
  <si>
    <t>0076280597-9-0</t>
  </si>
  <si>
    <t xml:space="preserve">TRANSPORTES JORDAN LIMITADA </t>
  </si>
  <si>
    <t>RETEN CARCAZA TAPA TRASERA C/CAMBIO INT.</t>
  </si>
  <si>
    <t>CV-A-0000-00232000</t>
  </si>
  <si>
    <t xml:space="preserve">VOLANTE MOTOR 360MM </t>
  </si>
  <si>
    <t>CV-A-0000-00232081</t>
  </si>
  <si>
    <t>FV-A-0000-02390814</t>
  </si>
  <si>
    <t xml:space="preserve">WILLIAMS T-300 15W40 CI-4 BALDE 19LT </t>
  </si>
  <si>
    <t>FV-A-0000-02390868</t>
  </si>
  <si>
    <t>0014552476-8-0</t>
  </si>
  <si>
    <t xml:space="preserve">CARO CARO DAVID DANIEL </t>
  </si>
  <si>
    <t>FV-A-0000-02390997</t>
  </si>
  <si>
    <t>295/80R22.5 18PR 152/149M AT161 GOODRIDE</t>
  </si>
  <si>
    <t>FV-A-0000-02391090</t>
  </si>
  <si>
    <t>0076185950-1-0</t>
  </si>
  <si>
    <t xml:space="preserve">TRANSPORTES SEBACOL LIMITADA </t>
  </si>
  <si>
    <t xml:space="preserve">VALVOLUBE G.O. 80W90 BL 19 LT </t>
  </si>
  <si>
    <t xml:space="preserve">FILTRO LUBRICANTE DONALDSON "ESC" </t>
  </si>
  <si>
    <t xml:space="preserve">FILTRO SEPARADOR DONALDSON </t>
  </si>
  <si>
    <t xml:space="preserve">A0562 </t>
  </si>
  <si>
    <t xml:space="preserve">GOBERNADOR DE AIRE TODOS AMERICANOS </t>
  </si>
  <si>
    <t xml:space="preserve">S3356 </t>
  </si>
  <si>
    <t xml:space="preserve">REP.RETARDADOR JGO (SIN RETEN) </t>
  </si>
  <si>
    <t>FV-A-0000-02391169</t>
  </si>
  <si>
    <t xml:space="preserve">195/60R16 89H RP28 GOODRIDE </t>
  </si>
  <si>
    <t>FV-A-0000-02391177</t>
  </si>
  <si>
    <t xml:space="preserve">C1014 </t>
  </si>
  <si>
    <t xml:space="preserve">PULMON FRENO SIMPLE 7" TIPO 24 </t>
  </si>
  <si>
    <t>FV-A-0000-02391190</t>
  </si>
  <si>
    <t>0010227017-7-0</t>
  </si>
  <si>
    <t xml:space="preserve">BARRA AGUILERA JOSE GUILLERMO </t>
  </si>
  <si>
    <t xml:space="preserve">NE171 </t>
  </si>
  <si>
    <t xml:space="preserve">BATERIA 170 AMP 1060 CCA NEXBAT </t>
  </si>
  <si>
    <t>FV-A-0000-02391202</t>
  </si>
  <si>
    <t xml:space="preserve">VALVOLINE A.T.F. D.II BL.19 LT </t>
  </si>
  <si>
    <t xml:space="preserve">F0246 </t>
  </si>
  <si>
    <t xml:space="preserve">CILINDRO SUP.EMBRAGUE </t>
  </si>
  <si>
    <t>FV-A-0000-02391204</t>
  </si>
  <si>
    <t>0076936672-5-0</t>
  </si>
  <si>
    <t xml:space="preserve">SERV AGRICOLAS PATRICIO CAMPO A EIRL </t>
  </si>
  <si>
    <t>CV-A-0000-00232350</t>
  </si>
  <si>
    <t>FV-A-0000-02391220</t>
  </si>
  <si>
    <t>CV-A-0000-00232351</t>
  </si>
  <si>
    <t>CV-A-0000-00232352</t>
  </si>
  <si>
    <t>FV-A-0000-02391288</t>
  </si>
  <si>
    <t>0007598728-5-0</t>
  </si>
  <si>
    <t xml:space="preserve">URRA GOMEZ HECTOR ORLANDO </t>
  </si>
  <si>
    <t xml:space="preserve">METAL EJE LEVA STD JGO KS </t>
  </si>
  <si>
    <t>FV-A-0000-02391342</t>
  </si>
  <si>
    <t>0016011676-5-0</t>
  </si>
  <si>
    <t xml:space="preserve">BUSTOS OPAZO CRISTIAN IVAN </t>
  </si>
  <si>
    <t>FV-A-0000-02391351</t>
  </si>
  <si>
    <t>0016567169-4-0</t>
  </si>
  <si>
    <t xml:space="preserve">LICANCURA GUTIERREZ PABLO FERNANDO </t>
  </si>
  <si>
    <t xml:space="preserve">TAPA ESTANQUE C/LLAVE </t>
  </si>
  <si>
    <t>FV-A-0000-02391468</t>
  </si>
  <si>
    <t xml:space="preserve">C5194 </t>
  </si>
  <si>
    <t xml:space="preserve">ESTANQUE AGUA 25 LITROS NEGRO C/SOPORTE </t>
  </si>
  <si>
    <t xml:space="preserve">F0273 </t>
  </si>
  <si>
    <t xml:space="preserve">BUJE BARRA ESTAB.DELANTERA (JGO) </t>
  </si>
  <si>
    <t xml:space="preserve">F0814 </t>
  </si>
  <si>
    <t xml:space="preserve">PRENSA EMBRAGUE 13" 325MM SACHS </t>
  </si>
  <si>
    <t xml:space="preserve">F0933 </t>
  </si>
  <si>
    <t xml:space="preserve">DISCO EMBRAGUE 325M/M SACHS </t>
  </si>
  <si>
    <t xml:space="preserve">E0113 </t>
  </si>
  <si>
    <t>CUBETA RODTO CONICO PINON MOT.CONTRA EJE</t>
  </si>
  <si>
    <t>FV-A-0000-02391500</t>
  </si>
  <si>
    <t xml:space="preserve">E0230 </t>
  </si>
  <si>
    <t xml:space="preserve">CONTRA EJE INTERMEDIO </t>
  </si>
  <si>
    <t xml:space="preserve">E0258 </t>
  </si>
  <si>
    <t xml:space="preserve">RETEN EJE PILOTO 47.5X63.7X13.5 </t>
  </si>
  <si>
    <t xml:space="preserve">E0260 </t>
  </si>
  <si>
    <t xml:space="preserve">RETEN TRASERO 63.5X82.5X12.7 </t>
  </si>
  <si>
    <t xml:space="preserve">E0297 </t>
  </si>
  <si>
    <t xml:space="preserve">SINCRO.4TA/5TA </t>
  </si>
  <si>
    <t xml:space="preserve">E0298 </t>
  </si>
  <si>
    <t xml:space="preserve">SINCRO.2DA/3RA CONJUNTO / 5TA / 6TA </t>
  </si>
  <si>
    <t xml:space="preserve">E0690 </t>
  </si>
  <si>
    <t xml:space="preserve">KIT CUBETA CONICO EJE TRIPLE "ESC" </t>
  </si>
  <si>
    <t xml:space="preserve">E1226 </t>
  </si>
  <si>
    <t xml:space="preserve">RODTO CONICO PINON CONTRAEJE </t>
  </si>
  <si>
    <t>FV-A-0000-02391515</t>
  </si>
  <si>
    <t xml:space="preserve">C2264 </t>
  </si>
  <si>
    <t xml:space="preserve">FOCO LED SENALERA COMPLETA MV DERECHO </t>
  </si>
  <si>
    <t xml:space="preserve">295/80R22.5 18PR 152/149M GDR1 GOODRIDE </t>
  </si>
  <si>
    <t>FV-A-0000-02391525</t>
  </si>
  <si>
    <t>FV-A-0000-02391528</t>
  </si>
  <si>
    <t>0076147659-9-0</t>
  </si>
  <si>
    <t xml:space="preserve">SOC.DE TRANSPORTES TINEO LTDA. </t>
  </si>
  <si>
    <t xml:space="preserve">175/65R14 82H PC2 CONTINENTAL </t>
  </si>
  <si>
    <t>FV-A-0000-02391533</t>
  </si>
  <si>
    <t>FV-A-0000-02391625</t>
  </si>
  <si>
    <t>0077031802-5-0</t>
  </si>
  <si>
    <t xml:space="preserve">TRANSPORTES JL SPA </t>
  </si>
  <si>
    <t xml:space="preserve">S8432 </t>
  </si>
  <si>
    <t xml:space="preserve">VASO FILTRO SEPARADOR </t>
  </si>
  <si>
    <t xml:space="preserve">FILTRO DE AGUA SIN VASO MAHLE </t>
  </si>
  <si>
    <t>RIMULA R4X 15W40 CI-4/E7/DH-1 BALDE 20LT</t>
  </si>
  <si>
    <t xml:space="preserve">175/65R14 82T CPC 2 CONTI </t>
  </si>
  <si>
    <t>FV-A-0000-02391648</t>
  </si>
  <si>
    <t>FV-A-0000-02391677</t>
  </si>
  <si>
    <t xml:space="preserve">V1423 </t>
  </si>
  <si>
    <t xml:space="preserve">AMORTIGUADOR CABINA TRAS.(TIPO PULMON) </t>
  </si>
  <si>
    <t>FV-A-0000-02391692</t>
  </si>
  <si>
    <t>0007068115-3-0</t>
  </si>
  <si>
    <t xml:space="preserve">MELGAREJO ULLOA JUAN DE DIOS </t>
  </si>
  <si>
    <t>FV-A-0000-02391700</t>
  </si>
  <si>
    <t>FV-A-0000-02391736</t>
  </si>
  <si>
    <t>0006485685-5-0</t>
  </si>
  <si>
    <t xml:space="preserve">LOPEZ SILVA MARINA ELIANA </t>
  </si>
  <si>
    <t xml:space="preserve">S8488 </t>
  </si>
  <si>
    <t xml:space="preserve">CARCASA DEL TERMOSTATO </t>
  </si>
  <si>
    <t>FV-A-0000-02391766</t>
  </si>
  <si>
    <t>FV-A-0000-02391783</t>
  </si>
  <si>
    <t>0076580763-8-0</t>
  </si>
  <si>
    <t xml:space="preserve">TRANSPORTES PEDRO MUNOZ GARRIDO EIRL </t>
  </si>
  <si>
    <t xml:space="preserve">V1779 </t>
  </si>
  <si>
    <t>PORTA FOCO MAYOR IZQ. (BICEL RECTANGULO)</t>
  </si>
  <si>
    <t>FV-A-0000-02391821</t>
  </si>
  <si>
    <t xml:space="preserve">CHICHARRA F/AIRE TRAS.DER. </t>
  </si>
  <si>
    <t>FV-A-0000-02391848</t>
  </si>
  <si>
    <t>0009954184-9-0</t>
  </si>
  <si>
    <t xml:space="preserve">ELME ORTIZ GUSTAVO HERNAN </t>
  </si>
  <si>
    <t>FV-A-0000-02391893</t>
  </si>
  <si>
    <t xml:space="preserve">S4676 </t>
  </si>
  <si>
    <t xml:space="preserve">FAROL TRASERO LED DERECHO </t>
  </si>
  <si>
    <t>FV-A-0000-02391905</t>
  </si>
  <si>
    <t xml:space="preserve">S4675 </t>
  </si>
  <si>
    <t xml:space="preserve">FAROL TRASERO LED IZQUIERDO </t>
  </si>
  <si>
    <t>CV-A-0000-00232381</t>
  </si>
  <si>
    <t>CV-A-0000-00232382</t>
  </si>
  <si>
    <t xml:space="preserve">V3706 </t>
  </si>
  <si>
    <t>MOTOR DE PARTIDA 24V/12T/7.5KW MITSUBISH</t>
  </si>
  <si>
    <t>FV-A-0000-02391956</t>
  </si>
  <si>
    <t>FV-A-0000-02391957</t>
  </si>
  <si>
    <t xml:space="preserve">V3932 </t>
  </si>
  <si>
    <t xml:space="preserve">CILINDRO EMBRAGUE SUP. C/DEPOSITO </t>
  </si>
  <si>
    <t>FV-A-0000-02391980</t>
  </si>
  <si>
    <t xml:space="preserve">V0699 </t>
  </si>
  <si>
    <t xml:space="preserve">PASADOR ABRAZADERA SISTEMA FRENO Z-CAM </t>
  </si>
  <si>
    <t>FV-A-0000-02391994</t>
  </si>
  <si>
    <t xml:space="preserve">S4085 </t>
  </si>
  <si>
    <t xml:space="preserve">TAPA BATERIA </t>
  </si>
  <si>
    <t>FV-A-0000-02392010</t>
  </si>
  <si>
    <t xml:space="preserve">12R22.5 18PR 152/149L AT27 AUSTONE </t>
  </si>
  <si>
    <t>FV-A-0000-02392043</t>
  </si>
  <si>
    <t>0007856348-6-0</t>
  </si>
  <si>
    <t xml:space="preserve">ASCENCIO PROBOSTE RODEMIL BRAULIO </t>
  </si>
  <si>
    <t xml:space="preserve">V3062 </t>
  </si>
  <si>
    <t xml:space="preserve">RESORTE, PIN EJE PRIMARIO JGO. </t>
  </si>
  <si>
    <t>FV-A-0000-02392055</t>
  </si>
  <si>
    <t xml:space="preserve">V0172 </t>
  </si>
  <si>
    <t xml:space="preserve">BRONCE HORQUILLA C/CAMBIO (USA2) </t>
  </si>
  <si>
    <t xml:space="preserve">S0592 </t>
  </si>
  <si>
    <t xml:space="preserve">MOTOR DE PARTIDA 24 V KB 6.6KW LARGO </t>
  </si>
  <si>
    <t>FV-A-0000-02392061</t>
  </si>
  <si>
    <t>0012384879-9-0</t>
  </si>
  <si>
    <t xml:space="preserve">PENA JEREZ JOSE LEONARDO </t>
  </si>
  <si>
    <t>FV-A-0000-02392080</t>
  </si>
  <si>
    <t>BV-A-0000-00308032</t>
  </si>
  <si>
    <t>0010101440-1-0</t>
  </si>
  <si>
    <t xml:space="preserve">PEREIRA SEGUEL ELIANA DEL CARMEN </t>
  </si>
  <si>
    <t>295/80R22.5 18PR 152/149M AT127S AUSTONE</t>
  </si>
  <si>
    <t>FV-A-0000-02392215</t>
  </si>
  <si>
    <t>0011904761-7-0</t>
  </si>
  <si>
    <t xml:space="preserve">PEREZ LEAL JORGE LUIS </t>
  </si>
  <si>
    <t xml:space="preserve">AMPOLLETA 24V 4W BA9S T4W </t>
  </si>
  <si>
    <t>FV-A-0000-02392234</t>
  </si>
  <si>
    <t xml:space="preserve">AMPOLLETA 24V 21/5W BAY 15D (P21/5W) </t>
  </si>
  <si>
    <t>FV-A-0000-02392240</t>
  </si>
  <si>
    <t>FV-A-0000-02392308</t>
  </si>
  <si>
    <t>0076051505-1-0</t>
  </si>
  <si>
    <t xml:space="preserve">TRANSP MAURICIO TEUBER E.I.R.L. </t>
  </si>
  <si>
    <t>FV-A-0000-02392350</t>
  </si>
  <si>
    <t xml:space="preserve">S8046 </t>
  </si>
  <si>
    <t xml:space="preserve">TAPABARRO DELANTERO DER./ TRASERO IZQ. </t>
  </si>
  <si>
    <t xml:space="preserve">V3413 </t>
  </si>
  <si>
    <t xml:space="preserve">MASCARA FOCO MAYOR IZQ. LH </t>
  </si>
  <si>
    <t xml:space="preserve">V3412 </t>
  </si>
  <si>
    <t xml:space="preserve">MASCARA FOCO MAYOR DER. </t>
  </si>
  <si>
    <t xml:space="preserve">V1555 </t>
  </si>
  <si>
    <t xml:space="preserve">FOCO MAYOR DERECHO (OPTICO ALARGADO) </t>
  </si>
  <si>
    <t xml:space="preserve">V1537 </t>
  </si>
  <si>
    <t xml:space="preserve">FOCO MAYOR IZQUIERDO (OPTICO ALARGADO) </t>
  </si>
  <si>
    <t xml:space="preserve">V1880 </t>
  </si>
  <si>
    <t xml:space="preserve">PORTA ESTRIBO DER. </t>
  </si>
  <si>
    <t xml:space="preserve">V2368 </t>
  </si>
  <si>
    <t xml:space="preserve">PORTA ESTRIBO IZQ. </t>
  </si>
  <si>
    <t xml:space="preserve">GRASA FEDERAL RED PURPLE EP2 16 KG </t>
  </si>
  <si>
    <t>FV-A-0000-02392366</t>
  </si>
  <si>
    <t>0008672865-6-0</t>
  </si>
  <si>
    <t xml:space="preserve">FERNANDEZ BUSTOS CARLOS ALEXIS </t>
  </si>
  <si>
    <t xml:space="preserve">TAMBOR TRAS.S/MAZA F/AIRE 10 HOYOS </t>
  </si>
  <si>
    <t>FV-A-0000-02392402</t>
  </si>
  <si>
    <t>BV-A-0000-00308057</t>
  </si>
  <si>
    <t>0010020461-4-0</t>
  </si>
  <si>
    <t xml:space="preserve">SERRANO VALDES GUILLERMO ANIBAL </t>
  </si>
  <si>
    <t xml:space="preserve">S3875 </t>
  </si>
  <si>
    <t xml:space="preserve">CILINDRO EMBRAGUE INFERIOR </t>
  </si>
  <si>
    <t>FV-A-0000-02392473</t>
  </si>
  <si>
    <t>FV-A-0000-02392640</t>
  </si>
  <si>
    <t>FV-A-0000-02392666</t>
  </si>
  <si>
    <t>0015713896-0-0</t>
  </si>
  <si>
    <t xml:space="preserve">OLEA CORNEJO JOSE MIGUEL </t>
  </si>
  <si>
    <t>FV-A-0000-02392670</t>
  </si>
  <si>
    <t>0010110793-0-0</t>
  </si>
  <si>
    <t xml:space="preserve">QUINTERO BRAVO JUAN ENRIQUE </t>
  </si>
  <si>
    <t xml:space="preserve">FILTRO SEC. AIRE SORL </t>
  </si>
  <si>
    <t xml:space="preserve">185/65R15 88H RP28 GOODRIDE </t>
  </si>
  <si>
    <t>FV-A-0000-02392697</t>
  </si>
  <si>
    <t xml:space="preserve">CRUCETA CARDAN DADO 68X166.5 M/M </t>
  </si>
  <si>
    <t>FV-A-0000-02392797</t>
  </si>
  <si>
    <t xml:space="preserve">SERVO EMBRAGUE </t>
  </si>
  <si>
    <t>CV-A-0000-00232441</t>
  </si>
  <si>
    <t>0009691333-8-0</t>
  </si>
  <si>
    <t xml:space="preserve">ABURTO TORO CARLOS MANUEL </t>
  </si>
  <si>
    <t xml:space="preserve">S2494 </t>
  </si>
  <si>
    <t xml:space="preserve">CAMISA CILIND.MOTOR STD 127,00 M/M KS </t>
  </si>
  <si>
    <t>FV-A-0000-02393069</t>
  </si>
  <si>
    <t>FV-A-0000-02393115</t>
  </si>
  <si>
    <t>0077063763-5-0</t>
  </si>
  <si>
    <t xml:space="preserve">TRANSPORTES JUAN CARLOS VIDAL JARA EIRL </t>
  </si>
  <si>
    <t>FV-A-0000-02393159</t>
  </si>
  <si>
    <t>0008526499-0-0</t>
  </si>
  <si>
    <t xml:space="preserve">MANCILLA CARO LUIS ABELARDO </t>
  </si>
  <si>
    <t>FV-A-0000-02393164</t>
  </si>
  <si>
    <t>0021171056-K-0</t>
  </si>
  <si>
    <t xml:space="preserve">MORAGA ROA FELIPE IGNACIO </t>
  </si>
  <si>
    <t xml:space="preserve">S0303 </t>
  </si>
  <si>
    <t xml:space="preserve">VALVULA SOLENOIDE 24 V </t>
  </si>
  <si>
    <t>FV-A-0000-02393177</t>
  </si>
  <si>
    <t>0076707929-K-0</t>
  </si>
  <si>
    <t xml:space="preserve">ING Y SERV BORIS MEJIAS G. EIRL </t>
  </si>
  <si>
    <t xml:space="preserve">S0825 </t>
  </si>
  <si>
    <t xml:space="preserve">PIOLA PARADOR 3.082 M/M </t>
  </si>
  <si>
    <t>FV-A-0000-02393303</t>
  </si>
  <si>
    <t xml:space="preserve">V2540 </t>
  </si>
  <si>
    <t xml:space="preserve">GUIA VALVULA ADM/ESC. (USA24) </t>
  </si>
  <si>
    <t>FV-A-0000-02393318</t>
  </si>
  <si>
    <t xml:space="preserve">V2429 </t>
  </si>
  <si>
    <t xml:space="preserve">ASIENTO VALVULA ESCAPE </t>
  </si>
  <si>
    <t>FV-A-0000-02393326</t>
  </si>
  <si>
    <t>FV-A-0000-02393337</t>
  </si>
  <si>
    <t>0014513708-K-0</t>
  </si>
  <si>
    <t xml:space="preserve">SALAZAR ESPINDOLA ALEJANDRO ESTEBAN </t>
  </si>
  <si>
    <t xml:space="preserve">REP.CAJA CILINDRO GP (COMPLETO) </t>
  </si>
  <si>
    <t>FV-A-0000-02393343</t>
  </si>
  <si>
    <t>0076376309-9-0</t>
  </si>
  <si>
    <t xml:space="preserve">WELL CAM EIRL </t>
  </si>
  <si>
    <t>FV-A-0000-02393359</t>
  </si>
  <si>
    <t xml:space="preserve">V3159 </t>
  </si>
  <si>
    <t xml:space="preserve">REP.CILINDRO RANGE S/RETARDADOR NEW </t>
  </si>
  <si>
    <t xml:space="preserve">F1103 </t>
  </si>
  <si>
    <t xml:space="preserve">VALVULA PEDALERA COJALI </t>
  </si>
  <si>
    <t>FV-A-0000-02393415</t>
  </si>
  <si>
    <t xml:space="preserve">S1360 </t>
  </si>
  <si>
    <t xml:space="preserve">METAL BIELA 0.25 JGO LV </t>
  </si>
  <si>
    <t>FV-A-0000-02393416</t>
  </si>
  <si>
    <t xml:space="preserve">S8382 </t>
  </si>
  <si>
    <t xml:space="preserve">VALVULA PEDAL DE FRENO SERVICIO </t>
  </si>
  <si>
    <t xml:space="preserve">V4131 </t>
  </si>
  <si>
    <t xml:space="preserve">RADIADOR CONDENSADOR AIRE ACONDICIONADO </t>
  </si>
  <si>
    <t xml:space="preserve">V4575 </t>
  </si>
  <si>
    <t xml:space="preserve">VALVULA PALANCA F/MANO COJALI </t>
  </si>
  <si>
    <t xml:space="preserve">C5659 </t>
  </si>
  <si>
    <t xml:space="preserve">LLANTA ALUMINIO 8.25X22.5 DISCO EUROPEA </t>
  </si>
  <si>
    <t>FV-A-0000-02393474</t>
  </si>
  <si>
    <t>0076854368-2-0</t>
  </si>
  <si>
    <t xml:space="preserve">SERVICIOS DE LOGISTICA Y MANO FACTURA </t>
  </si>
  <si>
    <t xml:space="preserve">S3758 </t>
  </si>
  <si>
    <t xml:space="preserve">RADIADOR AGUA 860X712X43 </t>
  </si>
  <si>
    <t>FV-A-0000-02393482</t>
  </si>
  <si>
    <t xml:space="preserve">V2730 </t>
  </si>
  <si>
    <t xml:space="preserve">CHAPA CONTACTO JGO. COMPLETO </t>
  </si>
  <si>
    <t>FV-A-0000-02393502</t>
  </si>
  <si>
    <t xml:space="preserve">EMBLEMA CAPOT (CHICO) </t>
  </si>
  <si>
    <t>FV-A-0000-02393537</t>
  </si>
  <si>
    <t>0077379930-K-0</t>
  </si>
  <si>
    <t xml:space="preserve">INGEMAC LTDA </t>
  </si>
  <si>
    <t>FV-A-0000-02393647</t>
  </si>
  <si>
    <t>0008438477-1-0</t>
  </si>
  <si>
    <t xml:space="preserve">SAEZ SARAVIA ALVARO FERNANDO </t>
  </si>
  <si>
    <t>FV-A-0000-02393702</t>
  </si>
  <si>
    <t xml:space="preserve">F0845 </t>
  </si>
  <si>
    <t xml:space="preserve">HORQUILLA PARA EMBRAGUE DE 14" Y 15" </t>
  </si>
  <si>
    <t>FV-A-0000-02393715</t>
  </si>
  <si>
    <t xml:space="preserve">F1104 </t>
  </si>
  <si>
    <t>FV-A-0000-02393730</t>
  </si>
  <si>
    <t>FV-A-0000-02393756</t>
  </si>
  <si>
    <t>FV-A-0000-02393771</t>
  </si>
  <si>
    <t>0009088544-8-0</t>
  </si>
  <si>
    <t xml:space="preserve">URRA VASQUEZ JUAN EDUARDO </t>
  </si>
  <si>
    <t xml:space="preserve">295/80R22.5 18PR 152/149M AT27 AUSTONE </t>
  </si>
  <si>
    <t>FV-A-0000-02393840</t>
  </si>
  <si>
    <t>0076812849-9-0</t>
  </si>
  <si>
    <t xml:space="preserve">TRANSPORTES SERGIO EDUARDO REYES PEDRERO </t>
  </si>
  <si>
    <t xml:space="preserve">BOMBIN ACELERADOR F/MOTOR 8 M/M </t>
  </si>
  <si>
    <t>FV-A-0000-02394036</t>
  </si>
  <si>
    <t>0076052532-4-0</t>
  </si>
  <si>
    <t xml:space="preserve">COMERCIAL Y CONSERVERA SAN LAZARO LTDA </t>
  </si>
  <si>
    <t xml:space="preserve">ROTULA ACELERADOR CORTA 8 M/M </t>
  </si>
  <si>
    <t>FV-A-0000-02394057</t>
  </si>
  <si>
    <t>0076198004-1-0</t>
  </si>
  <si>
    <t xml:space="preserve">COMERCIALIZADORA ESTOBAR LTDA </t>
  </si>
  <si>
    <t xml:space="preserve">V3561 </t>
  </si>
  <si>
    <t xml:space="preserve">PERILLA PALANCA CAMBIOS (NEGRO) </t>
  </si>
  <si>
    <t>FV-A-0000-02394229</t>
  </si>
  <si>
    <t>FV-A-0000-02394262</t>
  </si>
  <si>
    <t>0077979540-3-0</t>
  </si>
  <si>
    <t xml:space="preserve">TRANSPORTES CHESTA LTDA. </t>
  </si>
  <si>
    <t xml:space="preserve">V1935 </t>
  </si>
  <si>
    <t>FOCO POSICION IZQ/DER. (ESTACIONAMIENTO)</t>
  </si>
  <si>
    <t>FV-A-0000-02394288</t>
  </si>
  <si>
    <t xml:space="preserve">V5109 </t>
  </si>
  <si>
    <t xml:space="preserve">EXTREMO DIRECCION IZQ. 30 CONO 24 (ELE) </t>
  </si>
  <si>
    <t>FV-A-0000-02394334</t>
  </si>
  <si>
    <t xml:space="preserve">C1562 </t>
  </si>
  <si>
    <t xml:space="preserve">LLANTA ARTILLERA TUBULAR 8.25X22.5 GRIS </t>
  </si>
  <si>
    <t>FV-A-0000-02394362</t>
  </si>
  <si>
    <t>0077971930-8-0</t>
  </si>
  <si>
    <t xml:space="preserve">SOC.DE TRANSPORTES TERRESTRES MENA LTDA. </t>
  </si>
  <si>
    <t>FV-A-0000-02394365</t>
  </si>
  <si>
    <t>FV-A-0000-02394397</t>
  </si>
  <si>
    <t xml:space="preserve">V4108 </t>
  </si>
  <si>
    <t xml:space="preserve">VALVULA REGULADORA PRESION </t>
  </si>
  <si>
    <t>FV-A-0000-02394404</t>
  </si>
  <si>
    <t xml:space="preserve">S4207 </t>
  </si>
  <si>
    <t xml:space="preserve">BOMBA ELEVADORA DE PETROLEO </t>
  </si>
  <si>
    <t>FV-A-0000-02394421</t>
  </si>
  <si>
    <t xml:space="preserve">V1723 </t>
  </si>
  <si>
    <t>VALVULA BLOQUEADORA 3/2 VIAS ESTACIONAMI</t>
  </si>
  <si>
    <t xml:space="preserve">V3345 </t>
  </si>
  <si>
    <t xml:space="preserve">ANILLO RETEN REGULADOR FRENO MOTOR </t>
  </si>
  <si>
    <t>FV-A-0000-02394428</t>
  </si>
  <si>
    <t xml:space="preserve">C4095 </t>
  </si>
  <si>
    <t>LLANTA 8,25 X 22,5 10H TUB.DIS.AME "ESC"</t>
  </si>
  <si>
    <t>FV-A-0000-02394465</t>
  </si>
  <si>
    <t xml:space="preserve">KIT DE EMBRAGUE C/RODAMIENTO "ESC" </t>
  </si>
  <si>
    <t>BV-A-0000-00308260</t>
  </si>
  <si>
    <t>0012554958-6-0</t>
  </si>
  <si>
    <t xml:space="preserve">BELMAR ALARCON RICHARD ESTEBAN </t>
  </si>
  <si>
    <t xml:space="preserve">AMORTIG.DELANTERO COFAP </t>
  </si>
  <si>
    <t>FV-A-0000-02394683</t>
  </si>
  <si>
    <t>0076537317-4-0</t>
  </si>
  <si>
    <t xml:space="preserve">SERV.INTEGRALES SAAVEDRA SPA </t>
  </si>
  <si>
    <t xml:space="preserve">AMORTIG.TRASERO </t>
  </si>
  <si>
    <t xml:space="preserve">V3608 </t>
  </si>
  <si>
    <t xml:space="preserve">SECADOR AIRE 8.5 BAR LA8271T/KNORR 1F </t>
  </si>
  <si>
    <t>FV-A-0000-02394686</t>
  </si>
  <si>
    <t>0008848417-7-0</t>
  </si>
  <si>
    <t xml:space="preserve">GAVILAN VILLAROEL VICTOR ADRIAN </t>
  </si>
  <si>
    <t xml:space="preserve">V5342 </t>
  </si>
  <si>
    <t xml:space="preserve">CULATIN COMPRESOR </t>
  </si>
  <si>
    <t>FV-A-0000-02394771</t>
  </si>
  <si>
    <t>0076210728-7-0</t>
  </si>
  <si>
    <t xml:space="preserve">CARLOS VALVERDE LIMITADA </t>
  </si>
  <si>
    <t xml:space="preserve">V1034 </t>
  </si>
  <si>
    <t xml:space="preserve">PISTON MOTOR STD KIT 131.01 MAHLE </t>
  </si>
  <si>
    <t>FV-A-0000-02394899</t>
  </si>
  <si>
    <t>TAPA PROTEC.PERNOS RUEDA DEL-PATA HUACHA</t>
  </si>
  <si>
    <t>FV-A-0000-02395072</t>
  </si>
  <si>
    <t xml:space="preserve">SECADOR AIRE APU S/CALEFACCION </t>
  </si>
  <si>
    <t>FV-A-0000-02395113</t>
  </si>
  <si>
    <t>0076550095-8-0</t>
  </si>
  <si>
    <t xml:space="preserve">AGRIFOR SPA </t>
  </si>
  <si>
    <t xml:space="preserve">V4163 </t>
  </si>
  <si>
    <t>ESPEJO PRINCIPAL COMPLETO IZQ. ELECTRICO</t>
  </si>
  <si>
    <t>FV-A-0000-02395119</t>
  </si>
  <si>
    <t>0076798078-7-0</t>
  </si>
  <si>
    <t xml:space="preserve">TRANSPORTES DE CARGA LUIS ALBERTO LUENGO </t>
  </si>
  <si>
    <t>FV-A-0000-02395133</t>
  </si>
  <si>
    <t>FV-A-0000-02395343</t>
  </si>
  <si>
    <t>0076155031-4-0</t>
  </si>
  <si>
    <t xml:space="preserve">SOC.DE TRANS,FORESTAL Y SERV.COMPUTACION </t>
  </si>
  <si>
    <t xml:space="preserve">V3138 </t>
  </si>
  <si>
    <t xml:space="preserve">INTERRUP. ALZA VIDRIO LADO CHOFER </t>
  </si>
  <si>
    <t>FV-A-0000-02395351</t>
  </si>
  <si>
    <t>FV-A-0000-02395372</t>
  </si>
  <si>
    <t xml:space="preserve">PASADOR MUNON 35.00 STD JGO </t>
  </si>
  <si>
    <t>FV-A-0000-02395373</t>
  </si>
  <si>
    <t>0009554811-3-0</t>
  </si>
  <si>
    <t xml:space="preserve">FLORES CHAVEZ SANDRO </t>
  </si>
  <si>
    <t xml:space="preserve">RODTO EMBRAGUE (BAJO) SACHS ALEMAN </t>
  </si>
  <si>
    <t>FV-A-0000-02395390</t>
  </si>
  <si>
    <t>0077066523-K-0</t>
  </si>
  <si>
    <t xml:space="preserve">TRANSPORTES CCM LIMITADA </t>
  </si>
  <si>
    <t xml:space="preserve">V1278 </t>
  </si>
  <si>
    <t xml:space="preserve">PLUMILLA 24.8" (63CM) </t>
  </si>
  <si>
    <t>FV-A-0000-02395464</t>
  </si>
  <si>
    <t>0077207376-3-0</t>
  </si>
  <si>
    <t xml:space="preserve">TRANS.DANIEL OCTAVO0 ROJAS NEIRA EIRL </t>
  </si>
  <si>
    <t xml:space="preserve">S0525 </t>
  </si>
  <si>
    <t xml:space="preserve">ANILLO SINCRON.1A/2DA 3A/4TA GR900 </t>
  </si>
  <si>
    <t>FV-A-0000-02395633</t>
  </si>
  <si>
    <t>FV-A-0000-02395636</t>
  </si>
  <si>
    <t xml:space="preserve">V3139 </t>
  </si>
  <si>
    <t xml:space="preserve">INTERRUP. ALZA VIDRIO LADO COPILOTO </t>
  </si>
  <si>
    <t>FV-A-0000-02395667</t>
  </si>
  <si>
    <t xml:space="preserve">LUNA ESPEJO EXTER/IZQ. S/PESTANA </t>
  </si>
  <si>
    <t>FV-A-0000-02395668</t>
  </si>
  <si>
    <t>0015198738-9-0</t>
  </si>
  <si>
    <t xml:space="preserve">JARA ALARCON LESTER </t>
  </si>
  <si>
    <t>FV-A-0000-02395713</t>
  </si>
  <si>
    <t xml:space="preserve">V3708 </t>
  </si>
  <si>
    <t xml:space="preserve">PORTA CRUCETA CARDAN (SOLDAR) 60,0 </t>
  </si>
  <si>
    <t>FV-A-0000-02395786</t>
  </si>
  <si>
    <t>0077282875-6-0</t>
  </si>
  <si>
    <t xml:space="preserve">TRANS.DIEGO ALARCON RIQUELME EIRL </t>
  </si>
  <si>
    <t>FV-A-0000-02395816</t>
  </si>
  <si>
    <t>0010521414-6-0</t>
  </si>
  <si>
    <t xml:space="preserve">VASQUEZ SALINAS RINO ALBERTO </t>
  </si>
  <si>
    <t xml:space="preserve">SOPORTE PAQUETE RESORTE H=150 M/M </t>
  </si>
  <si>
    <t>FV-A-0000-02395907</t>
  </si>
  <si>
    <t>0007403183-8-0</t>
  </si>
  <si>
    <t xml:space="preserve">CARRIL CARRIL IVAN JOSE </t>
  </si>
  <si>
    <t xml:space="preserve">C1209 </t>
  </si>
  <si>
    <t xml:space="preserve">PULMON FRENO TRISTOP 16/24 </t>
  </si>
  <si>
    <t>FV-A-0000-02395957</t>
  </si>
  <si>
    <t>0076269197-3-0</t>
  </si>
  <si>
    <t xml:space="preserve">ARRIENDO DE MAQ.E INVERS JM LTDA </t>
  </si>
  <si>
    <t xml:space="preserve">S8302 </t>
  </si>
  <si>
    <t xml:space="preserve">ESPEJO EXT.IZQ.C/DEFROSTER C/CUNETERO </t>
  </si>
  <si>
    <t>FV-A-0000-02395976</t>
  </si>
  <si>
    <t>FV-A-0000-02396037</t>
  </si>
  <si>
    <t>0014366683-2-0</t>
  </si>
  <si>
    <t xml:space="preserve">YAUPE MELI JORGE ESTEBAN </t>
  </si>
  <si>
    <t xml:space="preserve">S3797 </t>
  </si>
  <si>
    <t xml:space="preserve">EXTREMO IZQ. 30 CONO 27 </t>
  </si>
  <si>
    <t xml:space="preserve">S3846 </t>
  </si>
  <si>
    <t xml:space="preserve">EXTREMO DER. 120M/M 30X1.5 CON 30 </t>
  </si>
  <si>
    <t>FV-A-0000-02396070</t>
  </si>
  <si>
    <t>0010553773-5-0</t>
  </si>
  <si>
    <t xml:space="preserve">BURGOS NEIRA FERMIN LORENZO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</si>
</sst>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AC52-E237-4FE8-8454-A8056056A66C}">
  <sheetPr codeName="Hoja22">
    <tabColor rgb="FFFF0000"/>
  </sheetPr>
  <dimension ref="A1:AA494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8.8867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8.5546875" style="6" bestFit="1" customWidth="1"/>
    <col min="11" max="11" width="14.109375" style="6" bestFit="1" customWidth="1"/>
    <col min="12" max="12" width="40.77734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44228</v>
      </c>
      <c r="I2" s="6">
        <v>19</v>
      </c>
      <c r="J2" s="6" t="s">
        <v>27</v>
      </c>
      <c r="K2" s="6" t="s">
        <v>28</v>
      </c>
      <c r="L2" s="6" t="s">
        <v>29</v>
      </c>
      <c r="M2" s="6">
        <v>1</v>
      </c>
      <c r="N2" s="9">
        <v>67850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1.1087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10</v>
      </c>
      <c r="F3" s="6" t="s">
        <v>34</v>
      </c>
      <c r="G3" s="6" t="s">
        <v>35</v>
      </c>
      <c r="H3" s="8">
        <v>44228</v>
      </c>
      <c r="I3" s="6">
        <v>19</v>
      </c>
      <c r="J3" s="6" t="s">
        <v>27</v>
      </c>
      <c r="K3" s="6" t="s">
        <v>36</v>
      </c>
      <c r="L3" s="6" t="s">
        <v>37</v>
      </c>
      <c r="M3" s="6">
        <v>1</v>
      </c>
      <c r="N3" s="9">
        <v>8395</v>
      </c>
      <c r="O3" s="6" t="s">
        <v>38</v>
      </c>
      <c r="P3" s="6" t="s">
        <v>31</v>
      </c>
      <c r="Q3" s="6" t="s">
        <v>39</v>
      </c>
      <c r="R3" s="6" t="s">
        <v>33</v>
      </c>
      <c r="S3" s="6" t="s">
        <v>40</v>
      </c>
      <c r="T3" s="10">
        <v>1.1087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41</v>
      </c>
      <c r="F4" s="6" t="s">
        <v>42</v>
      </c>
      <c r="G4" s="6" t="s">
        <v>43</v>
      </c>
      <c r="H4" s="8">
        <v>44228</v>
      </c>
      <c r="I4" s="6">
        <v>19</v>
      </c>
      <c r="J4" s="6" t="s">
        <v>27</v>
      </c>
      <c r="K4" s="6" t="s">
        <v>44</v>
      </c>
      <c r="L4" s="6" t="s">
        <v>45</v>
      </c>
      <c r="M4" s="6">
        <v>1</v>
      </c>
      <c r="N4" s="9">
        <v>71264</v>
      </c>
      <c r="O4" s="6" t="s">
        <v>30</v>
      </c>
      <c r="P4" s="6" t="s">
        <v>31</v>
      </c>
      <c r="Q4" s="6" t="s">
        <v>32</v>
      </c>
      <c r="R4" s="6" t="s">
        <v>46</v>
      </c>
      <c r="S4" s="6" t="s">
        <v>30</v>
      </c>
      <c r="T4" s="10">
        <v>1.1087</v>
      </c>
      <c r="V4" s="11" t="s">
        <v>47</v>
      </c>
      <c r="W4" s="11" t="str">
        <f>+$B$2</f>
        <v xml:space="preserve">MEDINA MORALES ROBERT RENATO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48</v>
      </c>
      <c r="F5" s="6" t="s">
        <v>49</v>
      </c>
      <c r="G5" s="6" t="s">
        <v>43</v>
      </c>
      <c r="H5" s="8">
        <v>44228</v>
      </c>
      <c r="I5" s="6">
        <v>19</v>
      </c>
      <c r="J5" s="6" t="s">
        <v>27</v>
      </c>
      <c r="K5" s="6" t="s">
        <v>44</v>
      </c>
      <c r="L5" s="6" t="s">
        <v>45</v>
      </c>
      <c r="M5" s="6">
        <v>1</v>
      </c>
      <c r="N5" s="9">
        <v>100728</v>
      </c>
      <c r="O5" s="6" t="s">
        <v>30</v>
      </c>
      <c r="P5" s="6" t="s">
        <v>31</v>
      </c>
      <c r="Q5" s="6" t="s">
        <v>32</v>
      </c>
      <c r="R5" s="6" t="s">
        <v>46</v>
      </c>
      <c r="S5" s="6" t="s">
        <v>30</v>
      </c>
      <c r="T5" s="10">
        <v>1.1087</v>
      </c>
      <c r="V5" s="11" t="s">
        <v>50</v>
      </c>
      <c r="W5" s="11" t="str">
        <f>+$C$2</f>
        <v>C1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3572</v>
      </c>
      <c r="F6" s="6" t="s">
        <v>51</v>
      </c>
      <c r="G6" s="6" t="s">
        <v>52</v>
      </c>
      <c r="H6" s="8">
        <v>44228</v>
      </c>
      <c r="I6" s="6">
        <v>19</v>
      </c>
      <c r="J6" s="6" t="s">
        <v>27</v>
      </c>
      <c r="K6" s="6" t="s">
        <v>53</v>
      </c>
      <c r="L6" s="6" t="s">
        <v>54</v>
      </c>
      <c r="M6" s="6">
        <v>1</v>
      </c>
      <c r="N6" s="9">
        <v>20160</v>
      </c>
      <c r="O6" s="6" t="s">
        <v>38</v>
      </c>
      <c r="P6" s="6" t="s">
        <v>31</v>
      </c>
      <c r="Q6" s="6" t="s">
        <v>32</v>
      </c>
      <c r="R6" s="6" t="s">
        <v>33</v>
      </c>
      <c r="S6" s="6" t="s">
        <v>40</v>
      </c>
      <c r="T6" s="10">
        <v>1.1087</v>
      </c>
      <c r="V6" s="11" t="s">
        <v>55</v>
      </c>
      <c r="W6" s="13" t="str">
        <f>+$D$2</f>
        <v>14207727-2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56</v>
      </c>
      <c r="F7" s="6" t="s">
        <v>57</v>
      </c>
      <c r="G7" s="6" t="s">
        <v>58</v>
      </c>
      <c r="H7" s="8">
        <v>44228</v>
      </c>
      <c r="I7" s="6">
        <v>40</v>
      </c>
      <c r="J7" s="6" t="s">
        <v>59</v>
      </c>
      <c r="K7" s="6" t="s">
        <v>60</v>
      </c>
      <c r="L7" s="6" t="s">
        <v>61</v>
      </c>
      <c r="M7" s="6">
        <v>-2</v>
      </c>
      <c r="N7" s="9">
        <v>-72058</v>
      </c>
      <c r="O7" s="6" t="s">
        <v>30</v>
      </c>
      <c r="P7" s="6" t="s">
        <v>31</v>
      </c>
      <c r="Q7" s="6" t="s">
        <v>62</v>
      </c>
      <c r="R7" s="6" t="s">
        <v>46</v>
      </c>
      <c r="S7" s="6" t="s">
        <v>30</v>
      </c>
      <c r="T7" s="10">
        <v>1.1087</v>
      </c>
      <c r="V7" s="11" t="s">
        <v>63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64</v>
      </c>
      <c r="F8" s="6" t="s">
        <v>65</v>
      </c>
      <c r="G8" s="6" t="s">
        <v>66</v>
      </c>
      <c r="H8" s="8">
        <v>44228</v>
      </c>
      <c r="I8" s="6">
        <v>19</v>
      </c>
      <c r="J8" s="6" t="s">
        <v>27</v>
      </c>
      <c r="K8" s="6" t="s">
        <v>44</v>
      </c>
      <c r="L8" s="6" t="s">
        <v>45</v>
      </c>
      <c r="M8" s="6">
        <v>1</v>
      </c>
      <c r="N8" s="9">
        <v>98736</v>
      </c>
      <c r="O8" s="6" t="s">
        <v>30</v>
      </c>
      <c r="P8" s="6" t="s">
        <v>31</v>
      </c>
      <c r="Q8" s="6" t="s">
        <v>32</v>
      </c>
      <c r="R8" s="6" t="s">
        <v>46</v>
      </c>
      <c r="S8" s="6" t="s">
        <v>30</v>
      </c>
      <c r="T8" s="10">
        <v>1.1087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67</v>
      </c>
      <c r="F9" s="6" t="s">
        <v>68</v>
      </c>
      <c r="G9" s="6" t="s">
        <v>66</v>
      </c>
      <c r="H9" s="8">
        <v>44228</v>
      </c>
      <c r="I9" s="6">
        <v>19</v>
      </c>
      <c r="J9" s="6" t="s">
        <v>27</v>
      </c>
      <c r="K9" s="6" t="s">
        <v>44</v>
      </c>
      <c r="L9" s="6" t="s">
        <v>45</v>
      </c>
      <c r="M9" s="6">
        <v>1</v>
      </c>
      <c r="N9" s="9">
        <v>22522</v>
      </c>
      <c r="O9" s="6" t="s">
        <v>30</v>
      </c>
      <c r="P9" s="6" t="s">
        <v>31</v>
      </c>
      <c r="Q9" s="6" t="s">
        <v>32</v>
      </c>
      <c r="R9" s="6" t="s">
        <v>46</v>
      </c>
      <c r="S9" s="6" t="s">
        <v>30</v>
      </c>
      <c r="T9" s="10">
        <v>1.1087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57011</v>
      </c>
      <c r="F10" s="6" t="s">
        <v>69</v>
      </c>
      <c r="G10" s="6" t="s">
        <v>70</v>
      </c>
      <c r="H10" s="8">
        <v>44228</v>
      </c>
      <c r="I10" s="6">
        <v>19</v>
      </c>
      <c r="J10" s="6" t="s">
        <v>27</v>
      </c>
      <c r="K10" s="6" t="s">
        <v>71</v>
      </c>
      <c r="L10" s="6" t="s">
        <v>72</v>
      </c>
      <c r="M10" s="6">
        <v>10</v>
      </c>
      <c r="N10" s="9">
        <v>11290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10">
        <v>1.1087</v>
      </c>
      <c r="V10" s="17" t="s">
        <v>73</v>
      </c>
      <c r="W10" s="18"/>
      <c r="Y10" s="19" t="s">
        <v>74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57080</v>
      </c>
      <c r="F11" s="6" t="s">
        <v>75</v>
      </c>
      <c r="G11" s="6" t="s">
        <v>70</v>
      </c>
      <c r="H11" s="8">
        <v>44228</v>
      </c>
      <c r="I11" s="6">
        <v>19</v>
      </c>
      <c r="J11" s="6" t="s">
        <v>27</v>
      </c>
      <c r="K11" s="6" t="s">
        <v>71</v>
      </c>
      <c r="L11" s="6" t="s">
        <v>72</v>
      </c>
      <c r="M11" s="6">
        <v>10</v>
      </c>
      <c r="N11" s="9">
        <v>23650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10">
        <v>1.1087</v>
      </c>
      <c r="V11" s="22" t="s">
        <v>76</v>
      </c>
      <c r="W11" s="23">
        <f>SUMIFS(N:N,S:S,"Repuestos",P:P,"Actual")</f>
        <v>17254493</v>
      </c>
      <c r="X11" s="7"/>
      <c r="Y11" s="19" t="s">
        <v>77</v>
      </c>
      <c r="Z11" s="21"/>
      <c r="AA11" s="24" t="s">
        <v>78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57086</v>
      </c>
      <c r="F12" s="6" t="s">
        <v>79</v>
      </c>
      <c r="G12" s="6" t="s">
        <v>70</v>
      </c>
      <c r="H12" s="8">
        <v>44228</v>
      </c>
      <c r="I12" s="6">
        <v>19</v>
      </c>
      <c r="J12" s="6" t="s">
        <v>27</v>
      </c>
      <c r="K12" s="6" t="s">
        <v>71</v>
      </c>
      <c r="L12" s="6" t="s">
        <v>72</v>
      </c>
      <c r="M12" s="6">
        <v>10</v>
      </c>
      <c r="N12" s="9">
        <v>18000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1.1087</v>
      </c>
      <c r="V12" s="22" t="s">
        <v>80</v>
      </c>
      <c r="W12" s="23">
        <f>SUMIFS(N:N,S:S,"Repuestos",P:P,"Actual")</f>
        <v>17254493</v>
      </c>
      <c r="X12" s="7"/>
      <c r="Y12" s="25" t="s">
        <v>81</v>
      </c>
      <c r="Z12" s="25" t="s">
        <v>82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20103</v>
      </c>
      <c r="F13" s="6" t="s">
        <v>83</v>
      </c>
      <c r="G13" s="6" t="s">
        <v>70</v>
      </c>
      <c r="H13" s="8">
        <v>44228</v>
      </c>
      <c r="I13" s="6">
        <v>19</v>
      </c>
      <c r="J13" s="6" t="s">
        <v>27</v>
      </c>
      <c r="K13" s="6" t="s">
        <v>71</v>
      </c>
      <c r="L13" s="6" t="s">
        <v>72</v>
      </c>
      <c r="M13" s="6">
        <v>1</v>
      </c>
      <c r="N13" s="9">
        <v>84064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1.1087</v>
      </c>
      <c r="V13" s="22" t="s">
        <v>84</v>
      </c>
      <c r="W13" s="27">
        <f>+IF(W11&lt;=Z15,AA15,IF(W11&lt;=Z14,AA14,IF(W11&gt;=Y13,AA13)))</f>
        <v>0.01</v>
      </c>
      <c r="X13" s="7"/>
      <c r="Y13" s="28">
        <v>25000000</v>
      </c>
      <c r="Z13" s="29" t="s">
        <v>85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85403</v>
      </c>
      <c r="F14" s="6" t="s">
        <v>86</v>
      </c>
      <c r="G14" s="6" t="s">
        <v>87</v>
      </c>
      <c r="H14" s="8">
        <v>44228</v>
      </c>
      <c r="I14" s="6">
        <v>19</v>
      </c>
      <c r="J14" s="6" t="s">
        <v>27</v>
      </c>
      <c r="K14" s="6" t="s">
        <v>88</v>
      </c>
      <c r="L14" s="6" t="s">
        <v>89</v>
      </c>
      <c r="M14" s="6">
        <v>1</v>
      </c>
      <c r="N14" s="9">
        <v>66029</v>
      </c>
      <c r="O14" s="6" t="s">
        <v>30</v>
      </c>
      <c r="P14" s="6" t="s">
        <v>31</v>
      </c>
      <c r="Q14" s="6" t="s">
        <v>32</v>
      </c>
      <c r="R14" s="6" t="s">
        <v>46</v>
      </c>
      <c r="S14" s="6" t="s">
        <v>30</v>
      </c>
      <c r="T14" s="10">
        <v>1.1087</v>
      </c>
      <c r="V14" s="22" t="s">
        <v>90</v>
      </c>
      <c r="W14" s="23">
        <f>+W12*W13</f>
        <v>172544.93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91</v>
      </c>
      <c r="F15" s="6" t="s">
        <v>92</v>
      </c>
      <c r="G15" s="6" t="s">
        <v>93</v>
      </c>
      <c r="H15" s="8">
        <v>44228</v>
      </c>
      <c r="I15" s="6">
        <v>19</v>
      </c>
      <c r="J15" s="6" t="s">
        <v>27</v>
      </c>
      <c r="K15" s="6" t="s">
        <v>94</v>
      </c>
      <c r="L15" s="6" t="s">
        <v>95</v>
      </c>
      <c r="M15" s="6">
        <v>1</v>
      </c>
      <c r="N15" s="9">
        <v>84027</v>
      </c>
      <c r="O15" s="6" t="s">
        <v>30</v>
      </c>
      <c r="P15" s="6" t="s">
        <v>31</v>
      </c>
      <c r="Q15" s="6" t="s">
        <v>32</v>
      </c>
      <c r="R15" s="6" t="s">
        <v>46</v>
      </c>
      <c r="S15" s="6" t="s">
        <v>30</v>
      </c>
      <c r="T15" s="10">
        <v>1.1087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96</v>
      </c>
      <c r="F16" s="6" t="s">
        <v>97</v>
      </c>
      <c r="G16" s="6" t="s">
        <v>93</v>
      </c>
      <c r="H16" s="8">
        <v>44228</v>
      </c>
      <c r="I16" s="6">
        <v>19</v>
      </c>
      <c r="J16" s="6" t="s">
        <v>27</v>
      </c>
      <c r="K16" s="6" t="s">
        <v>94</v>
      </c>
      <c r="L16" s="6" t="s">
        <v>95</v>
      </c>
      <c r="M16" s="6">
        <v>2</v>
      </c>
      <c r="N16" s="9">
        <v>26596</v>
      </c>
      <c r="O16" s="6" t="s">
        <v>30</v>
      </c>
      <c r="P16" s="6" t="s">
        <v>31</v>
      </c>
      <c r="Q16" s="6" t="s">
        <v>32</v>
      </c>
      <c r="R16" s="6" t="s">
        <v>46</v>
      </c>
      <c r="S16" s="6" t="s">
        <v>30</v>
      </c>
      <c r="T16" s="10">
        <v>1.1087</v>
      </c>
      <c r="V16" s="37" t="s">
        <v>98</v>
      </c>
      <c r="W16" s="38">
        <f>+W14</f>
        <v>172544.93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99</v>
      </c>
      <c r="F17" s="6" t="s">
        <v>100</v>
      </c>
      <c r="G17" s="6" t="s">
        <v>93</v>
      </c>
      <c r="H17" s="8">
        <v>44228</v>
      </c>
      <c r="I17" s="6">
        <v>19</v>
      </c>
      <c r="J17" s="6" t="s">
        <v>27</v>
      </c>
      <c r="K17" s="6" t="s">
        <v>94</v>
      </c>
      <c r="L17" s="6" t="s">
        <v>95</v>
      </c>
      <c r="M17" s="6">
        <v>1</v>
      </c>
      <c r="N17" s="9">
        <v>125035</v>
      </c>
      <c r="O17" s="6" t="s">
        <v>30</v>
      </c>
      <c r="P17" s="6" t="s">
        <v>31</v>
      </c>
      <c r="Q17" s="6" t="s">
        <v>32</v>
      </c>
      <c r="R17" s="6" t="s">
        <v>46</v>
      </c>
      <c r="S17" s="6" t="s">
        <v>30</v>
      </c>
      <c r="T17" s="10">
        <v>1.1087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27134</v>
      </c>
      <c r="F18" s="6" t="s">
        <v>101</v>
      </c>
      <c r="G18" s="6" t="s">
        <v>93</v>
      </c>
      <c r="H18" s="8">
        <v>44228</v>
      </c>
      <c r="I18" s="6">
        <v>19</v>
      </c>
      <c r="J18" s="6" t="s">
        <v>27</v>
      </c>
      <c r="K18" s="6" t="s">
        <v>94</v>
      </c>
      <c r="L18" s="6" t="s">
        <v>95</v>
      </c>
      <c r="M18" s="6">
        <v>1</v>
      </c>
      <c r="N18" s="9">
        <v>7530</v>
      </c>
      <c r="O18" s="6" t="s">
        <v>30</v>
      </c>
      <c r="P18" s="6" t="s">
        <v>31</v>
      </c>
      <c r="Q18" s="6" t="s">
        <v>32</v>
      </c>
      <c r="R18" s="6" t="s">
        <v>46</v>
      </c>
      <c r="S18" s="6" t="s">
        <v>30</v>
      </c>
      <c r="T18" s="10">
        <v>1.1087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102</v>
      </c>
      <c r="F19" s="6" t="s">
        <v>103</v>
      </c>
      <c r="G19" s="6" t="s">
        <v>104</v>
      </c>
      <c r="H19" s="8">
        <v>44228</v>
      </c>
      <c r="I19" s="6">
        <v>19</v>
      </c>
      <c r="J19" s="6" t="s">
        <v>27</v>
      </c>
      <c r="K19" s="6" t="s">
        <v>94</v>
      </c>
      <c r="L19" s="6" t="s">
        <v>95</v>
      </c>
      <c r="M19" s="6">
        <v>1</v>
      </c>
      <c r="N19" s="9">
        <v>352928</v>
      </c>
      <c r="O19" s="6" t="s">
        <v>30</v>
      </c>
      <c r="P19" s="6" t="s">
        <v>31</v>
      </c>
      <c r="Q19" s="6" t="s">
        <v>32</v>
      </c>
      <c r="R19" s="6" t="s">
        <v>46</v>
      </c>
      <c r="S19" s="6" t="s">
        <v>30</v>
      </c>
      <c r="T19" s="10">
        <v>1.1087</v>
      </c>
      <c r="V19" s="17" t="s">
        <v>105</v>
      </c>
      <c r="W19" s="18"/>
      <c r="Y19" s="19" t="s">
        <v>106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107</v>
      </c>
      <c r="F20" s="6" t="s">
        <v>108</v>
      </c>
      <c r="G20" s="6" t="s">
        <v>104</v>
      </c>
      <c r="H20" s="8">
        <v>44228</v>
      </c>
      <c r="I20" s="6">
        <v>19</v>
      </c>
      <c r="J20" s="6" t="s">
        <v>27</v>
      </c>
      <c r="K20" s="6" t="s">
        <v>94</v>
      </c>
      <c r="L20" s="6" t="s">
        <v>95</v>
      </c>
      <c r="M20" s="6">
        <v>1</v>
      </c>
      <c r="N20" s="9">
        <v>12511</v>
      </c>
      <c r="O20" s="6" t="s">
        <v>30</v>
      </c>
      <c r="P20" s="6" t="s">
        <v>31</v>
      </c>
      <c r="Q20" s="6" t="s">
        <v>32</v>
      </c>
      <c r="R20" s="6" t="s">
        <v>46</v>
      </c>
      <c r="S20" s="6" t="s">
        <v>30</v>
      </c>
      <c r="T20" s="10">
        <v>1.1087</v>
      </c>
      <c r="V20" s="22" t="s">
        <v>109</v>
      </c>
      <c r="W20" s="23">
        <f>SUMIFS(N:N,S:S,"Neumaticos",P:P,"Actual")</f>
        <v>19636178</v>
      </c>
      <c r="X20" s="7"/>
      <c r="Y20" s="19" t="s">
        <v>77</v>
      </c>
      <c r="Z20" s="21"/>
      <c r="AA20" s="24" t="s">
        <v>78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56</v>
      </c>
      <c r="F21" s="6" t="s">
        <v>57</v>
      </c>
      <c r="G21" s="6" t="s">
        <v>110</v>
      </c>
      <c r="H21" s="8">
        <v>44228</v>
      </c>
      <c r="I21" s="6">
        <v>19</v>
      </c>
      <c r="J21" s="6" t="s">
        <v>27</v>
      </c>
      <c r="K21" s="6" t="s">
        <v>60</v>
      </c>
      <c r="L21" s="6" t="s">
        <v>61</v>
      </c>
      <c r="M21" s="6">
        <v>2</v>
      </c>
      <c r="N21" s="9">
        <v>72058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30</v>
      </c>
      <c r="T21" s="10">
        <v>1.1087</v>
      </c>
      <c r="V21" s="22" t="s">
        <v>111</v>
      </c>
      <c r="W21" s="23">
        <f>SUMIFS(N:N,S:S,"Neumaticos",P:P,"Actual")</f>
        <v>19636178</v>
      </c>
      <c r="X21" s="7"/>
      <c r="Y21" s="25" t="s">
        <v>81</v>
      </c>
      <c r="Z21" s="25" t="s">
        <v>82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112</v>
      </c>
      <c r="F22" s="6" t="s">
        <v>113</v>
      </c>
      <c r="G22" s="6" t="s">
        <v>114</v>
      </c>
      <c r="H22" s="8">
        <v>44228</v>
      </c>
      <c r="I22" s="6">
        <v>19</v>
      </c>
      <c r="J22" s="6" t="s">
        <v>27</v>
      </c>
      <c r="K22" s="6" t="s">
        <v>94</v>
      </c>
      <c r="L22" s="6" t="s">
        <v>95</v>
      </c>
      <c r="M22" s="6">
        <v>1</v>
      </c>
      <c r="N22" s="9">
        <v>54447</v>
      </c>
      <c r="O22" s="6" t="s">
        <v>30</v>
      </c>
      <c r="P22" s="6" t="s">
        <v>31</v>
      </c>
      <c r="Q22" s="6" t="s">
        <v>32</v>
      </c>
      <c r="R22" s="6" t="s">
        <v>46</v>
      </c>
      <c r="S22" s="6" t="s">
        <v>30</v>
      </c>
      <c r="T22" s="10">
        <v>1.1087</v>
      </c>
      <c r="V22" s="22" t="s">
        <v>84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85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14021</v>
      </c>
      <c r="F23" s="6" t="s">
        <v>115</v>
      </c>
      <c r="G23" s="6" t="s">
        <v>116</v>
      </c>
      <c r="H23" s="8">
        <v>44228</v>
      </c>
      <c r="I23" s="6">
        <v>19</v>
      </c>
      <c r="J23" s="6" t="s">
        <v>27</v>
      </c>
      <c r="K23" s="6" t="s">
        <v>117</v>
      </c>
      <c r="L23" s="6" t="s">
        <v>118</v>
      </c>
      <c r="M23" s="6">
        <v>1</v>
      </c>
      <c r="N23" s="9">
        <v>41093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10">
        <v>1.1087</v>
      </c>
      <c r="V23" s="22" t="s">
        <v>90</v>
      </c>
      <c r="W23" s="23">
        <f>+W21*W22</f>
        <v>117817.068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85145</v>
      </c>
      <c r="F24" s="6" t="s">
        <v>119</v>
      </c>
      <c r="G24" s="6" t="s">
        <v>120</v>
      </c>
      <c r="H24" s="8">
        <v>44228</v>
      </c>
      <c r="I24" s="6">
        <v>19</v>
      </c>
      <c r="J24" s="6" t="s">
        <v>27</v>
      </c>
      <c r="K24" s="6" t="s">
        <v>94</v>
      </c>
      <c r="L24" s="6" t="s">
        <v>95</v>
      </c>
      <c r="M24" s="6">
        <v>1</v>
      </c>
      <c r="N24" s="9">
        <v>22145</v>
      </c>
      <c r="O24" s="6" t="s">
        <v>30</v>
      </c>
      <c r="P24" s="6" t="s">
        <v>31</v>
      </c>
      <c r="Q24" s="6" t="s">
        <v>32</v>
      </c>
      <c r="R24" s="6" t="s">
        <v>46</v>
      </c>
      <c r="S24" s="6" t="s">
        <v>30</v>
      </c>
      <c r="T24" s="10">
        <v>1.1087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13208</v>
      </c>
      <c r="F25" s="6" t="s">
        <v>121</v>
      </c>
      <c r="G25" s="6" t="s">
        <v>122</v>
      </c>
      <c r="H25" s="8">
        <v>44228</v>
      </c>
      <c r="I25" s="6">
        <v>19</v>
      </c>
      <c r="J25" s="6" t="s">
        <v>27</v>
      </c>
      <c r="K25" s="6" t="s">
        <v>123</v>
      </c>
      <c r="L25" s="6" t="s">
        <v>124</v>
      </c>
      <c r="M25" s="6">
        <v>1</v>
      </c>
      <c r="N25" s="9">
        <v>21000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40</v>
      </c>
      <c r="T25" s="10">
        <v>1.1087</v>
      </c>
      <c r="V25" s="37" t="s">
        <v>125</v>
      </c>
      <c r="W25" s="38">
        <f>+W23</f>
        <v>117817.068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50657</v>
      </c>
      <c r="F26" s="6" t="s">
        <v>126</v>
      </c>
      <c r="G26" s="6" t="s">
        <v>127</v>
      </c>
      <c r="H26" s="8">
        <v>44228</v>
      </c>
      <c r="I26" s="6">
        <v>19</v>
      </c>
      <c r="J26" s="6" t="s">
        <v>27</v>
      </c>
      <c r="K26" s="6" t="s">
        <v>128</v>
      </c>
      <c r="L26" s="6" t="s">
        <v>129</v>
      </c>
      <c r="M26" s="6">
        <v>4</v>
      </c>
      <c r="N26" s="9">
        <v>516268</v>
      </c>
      <c r="O26" s="6" t="s">
        <v>40</v>
      </c>
      <c r="P26" s="6" t="s">
        <v>31</v>
      </c>
      <c r="Q26" s="6" t="s">
        <v>32</v>
      </c>
      <c r="R26" s="6" t="s">
        <v>33</v>
      </c>
      <c r="S26" s="6" t="s">
        <v>40</v>
      </c>
      <c r="T26" s="10">
        <v>1.1087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33018</v>
      </c>
      <c r="F27" s="6" t="s">
        <v>130</v>
      </c>
      <c r="G27" s="6" t="s">
        <v>131</v>
      </c>
      <c r="H27" s="8">
        <v>44228</v>
      </c>
      <c r="I27" s="6">
        <v>19</v>
      </c>
      <c r="J27" s="6" t="s">
        <v>27</v>
      </c>
      <c r="K27" s="6" t="s">
        <v>132</v>
      </c>
      <c r="L27" s="6" t="s">
        <v>133</v>
      </c>
      <c r="M27" s="6">
        <v>2</v>
      </c>
      <c r="N27" s="9">
        <v>10044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10">
        <v>1.1087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3200</v>
      </c>
      <c r="F28" s="6" t="s">
        <v>134</v>
      </c>
      <c r="G28" s="6" t="s">
        <v>135</v>
      </c>
      <c r="H28" s="8">
        <v>44228</v>
      </c>
      <c r="I28" s="6">
        <v>19</v>
      </c>
      <c r="J28" s="6" t="s">
        <v>27</v>
      </c>
      <c r="K28" s="6" t="s">
        <v>136</v>
      </c>
      <c r="L28" s="6" t="s">
        <v>137</v>
      </c>
      <c r="M28" s="6">
        <v>2</v>
      </c>
      <c r="N28" s="9">
        <v>73932</v>
      </c>
      <c r="O28" s="6" t="s">
        <v>38</v>
      </c>
      <c r="P28" s="6" t="s">
        <v>31</v>
      </c>
      <c r="Q28" s="6" t="s">
        <v>32</v>
      </c>
      <c r="R28" s="6" t="s">
        <v>33</v>
      </c>
      <c r="S28" s="6" t="s">
        <v>40</v>
      </c>
      <c r="T28" s="10">
        <v>1.1087</v>
      </c>
      <c r="V28" s="17" t="s">
        <v>138</v>
      </c>
      <c r="W28" s="18"/>
      <c r="X28" s="41"/>
      <c r="Y28" s="19" t="s">
        <v>139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27150</v>
      </c>
      <c r="F29" s="6" t="s">
        <v>140</v>
      </c>
      <c r="G29" s="6" t="s">
        <v>135</v>
      </c>
      <c r="H29" s="8">
        <v>44228</v>
      </c>
      <c r="I29" s="6">
        <v>19</v>
      </c>
      <c r="J29" s="6" t="s">
        <v>27</v>
      </c>
      <c r="K29" s="6" t="s">
        <v>136</v>
      </c>
      <c r="L29" s="6" t="s">
        <v>137</v>
      </c>
      <c r="M29" s="6">
        <v>1</v>
      </c>
      <c r="N29" s="9">
        <v>3429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10">
        <v>1.1087</v>
      </c>
      <c r="V29" s="22" t="s">
        <v>141</v>
      </c>
      <c r="W29" s="45">
        <f>+$T$2</f>
        <v>1.1087</v>
      </c>
      <c r="X29" s="41"/>
      <c r="Y29" s="19" t="s">
        <v>77</v>
      </c>
      <c r="Z29" s="21"/>
      <c r="AA29" s="24" t="s">
        <v>142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27217</v>
      </c>
      <c r="F30" s="6" t="s">
        <v>143</v>
      </c>
      <c r="G30" s="6" t="s">
        <v>135</v>
      </c>
      <c r="H30" s="8">
        <v>44228</v>
      </c>
      <c r="I30" s="6">
        <v>19</v>
      </c>
      <c r="J30" s="6" t="s">
        <v>27</v>
      </c>
      <c r="K30" s="6" t="s">
        <v>136</v>
      </c>
      <c r="L30" s="6" t="s">
        <v>137</v>
      </c>
      <c r="M30" s="6">
        <v>1</v>
      </c>
      <c r="N30" s="9">
        <v>4536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10">
        <v>1.1087</v>
      </c>
      <c r="V30" s="22" t="s">
        <v>144</v>
      </c>
      <c r="W30" s="23">
        <f>+IF(W29&lt;=Z35,AA35,IF(W29&lt;=Z34,AA34,IF(W29&lt;=Z33,AA33,IF(W29&lt;=Z32,AA32,IF(W29&gt;=Y31,AA31)))))</f>
        <v>75600</v>
      </c>
      <c r="Y30" s="25" t="s">
        <v>81</v>
      </c>
      <c r="Z30" s="25" t="s">
        <v>82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86323</v>
      </c>
      <c r="F31" s="6" t="s">
        <v>145</v>
      </c>
      <c r="G31" s="6" t="s">
        <v>135</v>
      </c>
      <c r="H31" s="8">
        <v>44228</v>
      </c>
      <c r="I31" s="6">
        <v>19</v>
      </c>
      <c r="J31" s="6" t="s">
        <v>27</v>
      </c>
      <c r="K31" s="6" t="s">
        <v>136</v>
      </c>
      <c r="L31" s="6" t="s">
        <v>137</v>
      </c>
      <c r="M31" s="6">
        <v>1</v>
      </c>
      <c r="N31" s="9">
        <v>18165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10">
        <v>1.1087</v>
      </c>
      <c r="V31" s="47"/>
      <c r="W31" s="48"/>
      <c r="X31" s="7"/>
      <c r="Y31" s="49">
        <v>1.2</v>
      </c>
      <c r="Z31" s="29" t="s">
        <v>85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10810</v>
      </c>
      <c r="F32" s="6" t="s">
        <v>146</v>
      </c>
      <c r="G32" s="6" t="s">
        <v>135</v>
      </c>
      <c r="H32" s="8">
        <v>44228</v>
      </c>
      <c r="I32" s="6">
        <v>19</v>
      </c>
      <c r="J32" s="6" t="s">
        <v>27</v>
      </c>
      <c r="K32" s="6" t="s">
        <v>136</v>
      </c>
      <c r="L32" s="6" t="s">
        <v>137</v>
      </c>
      <c r="M32" s="6">
        <v>1</v>
      </c>
      <c r="N32" s="9">
        <v>10357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10">
        <v>1.1087</v>
      </c>
      <c r="V32" s="37" t="s">
        <v>147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148</v>
      </c>
      <c r="F33" s="6" t="s">
        <v>149</v>
      </c>
      <c r="G33" s="6" t="s">
        <v>150</v>
      </c>
      <c r="H33" s="8">
        <v>44228</v>
      </c>
      <c r="I33" s="6">
        <v>19</v>
      </c>
      <c r="J33" s="6" t="s">
        <v>27</v>
      </c>
      <c r="K33" s="6" t="s">
        <v>94</v>
      </c>
      <c r="L33" s="6" t="s">
        <v>95</v>
      </c>
      <c r="M33" s="6">
        <v>1</v>
      </c>
      <c r="N33" s="9">
        <v>54830</v>
      </c>
      <c r="O33" s="6" t="s">
        <v>30</v>
      </c>
      <c r="P33" s="6" t="s">
        <v>31</v>
      </c>
      <c r="Q33" s="6" t="s">
        <v>32</v>
      </c>
      <c r="R33" s="6" t="s">
        <v>46</v>
      </c>
      <c r="S33" s="6" t="s">
        <v>30</v>
      </c>
      <c r="T33" s="10">
        <v>1.1087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4154</v>
      </c>
      <c r="F34" s="6" t="s">
        <v>151</v>
      </c>
      <c r="G34" s="6" t="s">
        <v>152</v>
      </c>
      <c r="H34" s="8">
        <v>44228</v>
      </c>
      <c r="I34" s="6">
        <v>19</v>
      </c>
      <c r="J34" s="6" t="s">
        <v>27</v>
      </c>
      <c r="K34" s="6" t="s">
        <v>153</v>
      </c>
      <c r="L34" s="6" t="s">
        <v>154</v>
      </c>
      <c r="M34" s="6">
        <v>1</v>
      </c>
      <c r="N34" s="9">
        <v>11756</v>
      </c>
      <c r="O34" s="6" t="s">
        <v>38</v>
      </c>
      <c r="P34" s="6" t="s">
        <v>31</v>
      </c>
      <c r="Q34" s="6" t="s">
        <v>32</v>
      </c>
      <c r="R34" s="6" t="s">
        <v>33</v>
      </c>
      <c r="S34" s="6" t="s">
        <v>40</v>
      </c>
      <c r="T34" s="10">
        <v>1.1087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155</v>
      </c>
      <c r="F35" s="6" t="s">
        <v>143</v>
      </c>
      <c r="G35" s="6" t="s">
        <v>152</v>
      </c>
      <c r="H35" s="8">
        <v>44228</v>
      </c>
      <c r="I35" s="6">
        <v>19</v>
      </c>
      <c r="J35" s="6" t="s">
        <v>27</v>
      </c>
      <c r="K35" s="6" t="s">
        <v>153</v>
      </c>
      <c r="L35" s="6" t="s">
        <v>154</v>
      </c>
      <c r="M35" s="6">
        <v>3</v>
      </c>
      <c r="N35" s="9">
        <v>7908</v>
      </c>
      <c r="O35" s="6" t="s">
        <v>30</v>
      </c>
      <c r="P35" s="6" t="s">
        <v>31</v>
      </c>
      <c r="Q35" s="6" t="s">
        <v>32</v>
      </c>
      <c r="R35" s="6" t="s">
        <v>33</v>
      </c>
      <c r="S35" s="6" t="s">
        <v>30</v>
      </c>
      <c r="T35" s="10">
        <v>1.1087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10616</v>
      </c>
      <c r="F36" s="6" t="s">
        <v>156</v>
      </c>
      <c r="G36" s="6" t="s">
        <v>157</v>
      </c>
      <c r="H36" s="8">
        <v>44228</v>
      </c>
      <c r="I36" s="6">
        <v>19</v>
      </c>
      <c r="J36" s="6" t="s">
        <v>27</v>
      </c>
      <c r="K36" s="6" t="s">
        <v>158</v>
      </c>
      <c r="L36" s="6" t="s">
        <v>159</v>
      </c>
      <c r="M36" s="6">
        <v>1</v>
      </c>
      <c r="N36" s="9">
        <v>8928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30</v>
      </c>
      <c r="T36" s="10">
        <v>1.1087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10629</v>
      </c>
      <c r="F37" s="6" t="s">
        <v>156</v>
      </c>
      <c r="G37" s="6" t="s">
        <v>157</v>
      </c>
      <c r="H37" s="8">
        <v>44228</v>
      </c>
      <c r="I37" s="6">
        <v>19</v>
      </c>
      <c r="J37" s="6" t="s">
        <v>27</v>
      </c>
      <c r="K37" s="6" t="s">
        <v>158</v>
      </c>
      <c r="L37" s="6" t="s">
        <v>159</v>
      </c>
      <c r="M37" s="6">
        <v>2</v>
      </c>
      <c r="N37" s="9">
        <v>15000</v>
      </c>
      <c r="O37" s="6" t="s">
        <v>30</v>
      </c>
      <c r="P37" s="6" t="s">
        <v>31</v>
      </c>
      <c r="Q37" s="6" t="s">
        <v>32</v>
      </c>
      <c r="R37" s="6" t="s">
        <v>33</v>
      </c>
      <c r="S37" s="6" t="s">
        <v>30</v>
      </c>
      <c r="T37" s="10">
        <v>1.1087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85145</v>
      </c>
      <c r="F38" s="6" t="s">
        <v>119</v>
      </c>
      <c r="G38" s="6" t="s">
        <v>157</v>
      </c>
      <c r="H38" s="8">
        <v>44228</v>
      </c>
      <c r="I38" s="6">
        <v>19</v>
      </c>
      <c r="J38" s="6" t="s">
        <v>27</v>
      </c>
      <c r="K38" s="6" t="s">
        <v>158</v>
      </c>
      <c r="L38" s="6" t="s">
        <v>159</v>
      </c>
      <c r="M38" s="6">
        <v>1</v>
      </c>
      <c r="N38" s="9">
        <v>33600</v>
      </c>
      <c r="O38" s="6" t="s">
        <v>30</v>
      </c>
      <c r="P38" s="6" t="s">
        <v>31</v>
      </c>
      <c r="Q38" s="6" t="s">
        <v>32</v>
      </c>
      <c r="R38" s="6" t="s">
        <v>33</v>
      </c>
      <c r="S38" s="6" t="s">
        <v>30</v>
      </c>
      <c r="T38" s="10">
        <v>1.1087</v>
      </c>
      <c r="V38" s="17" t="s">
        <v>160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96</v>
      </c>
      <c r="F39" s="6" t="s">
        <v>97</v>
      </c>
      <c r="G39" s="6" t="s">
        <v>157</v>
      </c>
      <c r="H39" s="8">
        <v>44228</v>
      </c>
      <c r="I39" s="6">
        <v>19</v>
      </c>
      <c r="J39" s="6" t="s">
        <v>27</v>
      </c>
      <c r="K39" s="6" t="s">
        <v>158</v>
      </c>
      <c r="L39" s="6" t="s">
        <v>159</v>
      </c>
      <c r="M39" s="6">
        <v>1</v>
      </c>
      <c r="N39" s="9">
        <v>23257</v>
      </c>
      <c r="O39" s="6" t="s">
        <v>30</v>
      </c>
      <c r="P39" s="6" t="s">
        <v>31</v>
      </c>
      <c r="Q39" s="6" t="s">
        <v>32</v>
      </c>
      <c r="R39" s="6" t="s">
        <v>33</v>
      </c>
      <c r="S39" s="6" t="s">
        <v>30</v>
      </c>
      <c r="T39" s="10">
        <v>1.1087</v>
      </c>
      <c r="V39" s="22" t="s">
        <v>76</v>
      </c>
      <c r="W39" s="23">
        <f>SUMIFS(N:N,S:S,"Impulso ",P:P,"Actual")</f>
        <v>0</v>
      </c>
      <c r="Y39" s="19" t="s">
        <v>161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162</v>
      </c>
      <c r="F40" s="6" t="s">
        <v>163</v>
      </c>
      <c r="G40" s="6" t="s">
        <v>164</v>
      </c>
      <c r="H40" s="8">
        <v>44228</v>
      </c>
      <c r="I40" s="6">
        <v>19</v>
      </c>
      <c r="J40" s="6" t="s">
        <v>27</v>
      </c>
      <c r="K40" s="6" t="s">
        <v>158</v>
      </c>
      <c r="L40" s="6" t="s">
        <v>159</v>
      </c>
      <c r="M40" s="6">
        <v>1</v>
      </c>
      <c r="N40" s="9">
        <v>244793</v>
      </c>
      <c r="O40" s="6" t="s">
        <v>30</v>
      </c>
      <c r="P40" s="6" t="s">
        <v>31</v>
      </c>
      <c r="Q40" s="6" t="s">
        <v>32</v>
      </c>
      <c r="R40" s="6" t="s">
        <v>33</v>
      </c>
      <c r="S40" s="6" t="s">
        <v>30</v>
      </c>
      <c r="T40" s="10">
        <v>1.1087</v>
      </c>
      <c r="V40" s="22" t="s">
        <v>80</v>
      </c>
      <c r="W40" s="23">
        <f>SUMIFS(N:N,S:S,"Impulso ",P:P,"Actual")</f>
        <v>0</v>
      </c>
      <c r="Y40" s="19" t="s">
        <v>77</v>
      </c>
      <c r="Z40" s="21"/>
      <c r="AA40" s="24" t="s">
        <v>78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3200</v>
      </c>
      <c r="F41" s="6" t="s">
        <v>134</v>
      </c>
      <c r="G41" s="6" t="s">
        <v>165</v>
      </c>
      <c r="H41" s="8">
        <v>44228</v>
      </c>
      <c r="I41" s="6">
        <v>19</v>
      </c>
      <c r="J41" s="6" t="s">
        <v>27</v>
      </c>
      <c r="K41" s="6" t="s">
        <v>158</v>
      </c>
      <c r="L41" s="6" t="s">
        <v>159</v>
      </c>
      <c r="M41" s="6">
        <v>2</v>
      </c>
      <c r="N41" s="9">
        <v>73932</v>
      </c>
      <c r="O41" s="6" t="s">
        <v>38</v>
      </c>
      <c r="P41" s="6" t="s">
        <v>31</v>
      </c>
      <c r="Q41" s="6" t="s">
        <v>32</v>
      </c>
      <c r="R41" s="6" t="s">
        <v>33</v>
      </c>
      <c r="S41" s="6" t="s">
        <v>40</v>
      </c>
      <c r="T41" s="10">
        <v>1.1087</v>
      </c>
      <c r="V41" s="22" t="s">
        <v>84</v>
      </c>
      <c r="W41" s="27">
        <f>+IF(W39&lt;=Z44,AA44,IF(W39&lt;=Z43,AA43,IF(W39&gt;=Y42,AA42)))</f>
        <v>4.0000000000000001E-3</v>
      </c>
      <c r="Y41" s="25" t="s">
        <v>81</v>
      </c>
      <c r="Z41" s="25" t="s">
        <v>82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4301</v>
      </c>
      <c r="F42" s="6" t="s">
        <v>166</v>
      </c>
      <c r="G42" s="6" t="s">
        <v>167</v>
      </c>
      <c r="H42" s="8">
        <v>44228</v>
      </c>
      <c r="I42" s="6">
        <v>19</v>
      </c>
      <c r="J42" s="6" t="s">
        <v>27</v>
      </c>
      <c r="K42" s="6" t="s">
        <v>168</v>
      </c>
      <c r="L42" s="6" t="s">
        <v>169</v>
      </c>
      <c r="M42" s="6">
        <v>1</v>
      </c>
      <c r="N42" s="9">
        <v>43689</v>
      </c>
      <c r="O42" s="6" t="s">
        <v>38</v>
      </c>
      <c r="P42" s="6" t="s">
        <v>31</v>
      </c>
      <c r="Q42" s="6" t="s">
        <v>32</v>
      </c>
      <c r="R42" s="6" t="s">
        <v>33</v>
      </c>
      <c r="S42" s="6" t="s">
        <v>40</v>
      </c>
      <c r="T42" s="10">
        <v>1.1087</v>
      </c>
      <c r="V42" s="22" t="s">
        <v>90</v>
      </c>
      <c r="W42" s="23">
        <f>+W40*W41</f>
        <v>0</v>
      </c>
      <c r="Y42" s="28">
        <v>25000000</v>
      </c>
      <c r="Z42" s="29" t="s">
        <v>85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10436</v>
      </c>
      <c r="F43" s="6" t="s">
        <v>170</v>
      </c>
      <c r="G43" s="6" t="s">
        <v>171</v>
      </c>
      <c r="H43" s="8">
        <v>44228</v>
      </c>
      <c r="I43" s="6">
        <v>19</v>
      </c>
      <c r="J43" s="6" t="s">
        <v>27</v>
      </c>
      <c r="K43" s="6" t="s">
        <v>136</v>
      </c>
      <c r="L43" s="6" t="s">
        <v>137</v>
      </c>
      <c r="M43" s="6">
        <v>1</v>
      </c>
      <c r="N43" s="9">
        <v>51393</v>
      </c>
      <c r="O43" s="6" t="s">
        <v>30</v>
      </c>
      <c r="P43" s="6" t="s">
        <v>31</v>
      </c>
      <c r="Q43" s="6" t="s">
        <v>32</v>
      </c>
      <c r="R43" s="6" t="s">
        <v>33</v>
      </c>
      <c r="S43" s="6" t="s">
        <v>30</v>
      </c>
      <c r="T43" s="10">
        <v>1.1087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13551</v>
      </c>
      <c r="F44" s="6" t="s">
        <v>172</v>
      </c>
      <c r="G44" s="6" t="s">
        <v>171</v>
      </c>
      <c r="H44" s="8">
        <v>44228</v>
      </c>
      <c r="I44" s="6">
        <v>19</v>
      </c>
      <c r="J44" s="6" t="s">
        <v>27</v>
      </c>
      <c r="K44" s="6" t="s">
        <v>136</v>
      </c>
      <c r="L44" s="6" t="s">
        <v>137</v>
      </c>
      <c r="M44" s="6">
        <v>1</v>
      </c>
      <c r="N44" s="9">
        <v>331714</v>
      </c>
      <c r="O44" s="6" t="s">
        <v>30</v>
      </c>
      <c r="P44" s="6" t="s">
        <v>31</v>
      </c>
      <c r="Q44" s="6" t="s">
        <v>32</v>
      </c>
      <c r="R44" s="6" t="s">
        <v>33</v>
      </c>
      <c r="S44" s="6" t="s">
        <v>30</v>
      </c>
      <c r="T44" s="10">
        <v>1.1087</v>
      </c>
      <c r="V44" s="37" t="s">
        <v>98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38313</v>
      </c>
      <c r="F45" s="6" t="s">
        <v>173</v>
      </c>
      <c r="G45" s="6" t="s">
        <v>171</v>
      </c>
      <c r="H45" s="8">
        <v>44228</v>
      </c>
      <c r="I45" s="6">
        <v>19</v>
      </c>
      <c r="J45" s="6" t="s">
        <v>27</v>
      </c>
      <c r="K45" s="6" t="s">
        <v>136</v>
      </c>
      <c r="L45" s="6" t="s">
        <v>137</v>
      </c>
      <c r="M45" s="6">
        <v>1</v>
      </c>
      <c r="N45" s="9">
        <v>192557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30</v>
      </c>
      <c r="T45" s="10">
        <v>1.1087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174</v>
      </c>
      <c r="F46" s="6" t="s">
        <v>175</v>
      </c>
      <c r="G46" s="6" t="s">
        <v>176</v>
      </c>
      <c r="H46" s="8">
        <v>44228</v>
      </c>
      <c r="I46" s="6">
        <v>19</v>
      </c>
      <c r="J46" s="6" t="s">
        <v>27</v>
      </c>
      <c r="K46" s="6" t="s">
        <v>177</v>
      </c>
      <c r="L46" s="6" t="s">
        <v>178</v>
      </c>
      <c r="M46" s="6">
        <v>2</v>
      </c>
      <c r="N46" s="9">
        <v>50070</v>
      </c>
      <c r="O46" s="6" t="s">
        <v>30</v>
      </c>
      <c r="P46" s="6" t="s">
        <v>31</v>
      </c>
      <c r="Q46" s="6" t="s">
        <v>32</v>
      </c>
      <c r="R46" s="6" t="s">
        <v>46</v>
      </c>
      <c r="S46" s="6" t="s">
        <v>30</v>
      </c>
      <c r="T46" s="10">
        <v>1.1087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51218</v>
      </c>
      <c r="F47" s="6" t="s">
        <v>179</v>
      </c>
      <c r="G47" s="6" t="s">
        <v>180</v>
      </c>
      <c r="H47" s="8">
        <v>44228</v>
      </c>
      <c r="I47" s="6">
        <v>19</v>
      </c>
      <c r="J47" s="6" t="s">
        <v>27</v>
      </c>
      <c r="K47" s="6" t="s">
        <v>181</v>
      </c>
      <c r="L47" s="6" t="s">
        <v>182</v>
      </c>
      <c r="M47" s="6">
        <v>1</v>
      </c>
      <c r="N47" s="9">
        <v>163000</v>
      </c>
      <c r="O47" s="6" t="s">
        <v>30</v>
      </c>
      <c r="P47" s="6" t="s">
        <v>31</v>
      </c>
      <c r="Q47" s="6" t="s">
        <v>32</v>
      </c>
      <c r="R47" s="6" t="s">
        <v>46</v>
      </c>
      <c r="S47" s="6" t="s">
        <v>30</v>
      </c>
      <c r="T47" s="10">
        <v>1.1087</v>
      </c>
      <c r="V47" s="37" t="s">
        <v>183</v>
      </c>
      <c r="W47" s="55">
        <f>+W32+W25+W16+W44</f>
        <v>365961.99800000002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184</v>
      </c>
      <c r="F48" s="6" t="s">
        <v>185</v>
      </c>
      <c r="G48" s="6" t="s">
        <v>186</v>
      </c>
      <c r="H48" s="8">
        <v>44228</v>
      </c>
      <c r="I48" s="6">
        <v>19</v>
      </c>
      <c r="J48" s="6" t="s">
        <v>27</v>
      </c>
      <c r="K48" s="6" t="s">
        <v>177</v>
      </c>
      <c r="L48" s="6" t="s">
        <v>178</v>
      </c>
      <c r="M48" s="6">
        <v>3</v>
      </c>
      <c r="N48" s="9">
        <v>50442</v>
      </c>
      <c r="O48" s="6" t="s">
        <v>30</v>
      </c>
      <c r="P48" s="6" t="s">
        <v>31</v>
      </c>
      <c r="Q48" s="6" t="s">
        <v>32</v>
      </c>
      <c r="R48" s="6" t="s">
        <v>46</v>
      </c>
      <c r="S48" s="6" t="s">
        <v>30</v>
      </c>
      <c r="T48" s="10">
        <v>1.1087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184</v>
      </c>
      <c r="F49" s="6" t="s">
        <v>185</v>
      </c>
      <c r="G49" s="6" t="s">
        <v>187</v>
      </c>
      <c r="H49" s="8">
        <v>44228</v>
      </c>
      <c r="I49" s="6">
        <v>19</v>
      </c>
      <c r="J49" s="6" t="s">
        <v>27</v>
      </c>
      <c r="K49" s="6" t="s">
        <v>177</v>
      </c>
      <c r="L49" s="6" t="s">
        <v>178</v>
      </c>
      <c r="M49" s="6">
        <v>1</v>
      </c>
      <c r="N49" s="9">
        <v>16814</v>
      </c>
      <c r="O49" s="6" t="s">
        <v>30</v>
      </c>
      <c r="P49" s="6" t="s">
        <v>31</v>
      </c>
      <c r="Q49" s="6" t="s">
        <v>32</v>
      </c>
      <c r="R49" s="6" t="s">
        <v>46</v>
      </c>
      <c r="S49" s="6" t="s">
        <v>30</v>
      </c>
      <c r="T49" s="10">
        <v>1.1087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188</v>
      </c>
      <c r="F50" s="6" t="s">
        <v>189</v>
      </c>
      <c r="G50" s="6" t="s">
        <v>187</v>
      </c>
      <c r="H50" s="8">
        <v>44228</v>
      </c>
      <c r="I50" s="6">
        <v>19</v>
      </c>
      <c r="J50" s="6" t="s">
        <v>27</v>
      </c>
      <c r="K50" s="6" t="s">
        <v>177</v>
      </c>
      <c r="L50" s="6" t="s">
        <v>178</v>
      </c>
      <c r="M50" s="6">
        <v>3</v>
      </c>
      <c r="N50" s="9">
        <v>4416</v>
      </c>
      <c r="O50" s="6" t="s">
        <v>30</v>
      </c>
      <c r="P50" s="6" t="s">
        <v>31</v>
      </c>
      <c r="Q50" s="6" t="s">
        <v>32</v>
      </c>
      <c r="R50" s="6" t="s">
        <v>46</v>
      </c>
      <c r="S50" s="6" t="s">
        <v>30</v>
      </c>
      <c r="T50" s="10">
        <v>1.1087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190</v>
      </c>
      <c r="F51" s="6" t="s">
        <v>191</v>
      </c>
      <c r="G51" s="6" t="s">
        <v>192</v>
      </c>
      <c r="H51" s="8">
        <v>44228</v>
      </c>
      <c r="I51" s="6">
        <v>19</v>
      </c>
      <c r="J51" s="6" t="s">
        <v>27</v>
      </c>
      <c r="K51" s="6" t="s">
        <v>158</v>
      </c>
      <c r="L51" s="6" t="s">
        <v>159</v>
      </c>
      <c r="M51" s="6">
        <v>6</v>
      </c>
      <c r="N51" s="9">
        <v>36810</v>
      </c>
      <c r="O51" s="6" t="s">
        <v>30</v>
      </c>
      <c r="P51" s="6" t="s">
        <v>31</v>
      </c>
      <c r="Q51" s="6" t="s">
        <v>32</v>
      </c>
      <c r="R51" s="6" t="s">
        <v>33</v>
      </c>
      <c r="S51" s="6" t="s">
        <v>30</v>
      </c>
      <c r="T51" s="10">
        <v>1.1087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193</v>
      </c>
      <c r="F52" s="6" t="s">
        <v>140</v>
      </c>
      <c r="G52" s="6" t="s">
        <v>192</v>
      </c>
      <c r="H52" s="8">
        <v>44228</v>
      </c>
      <c r="I52" s="6">
        <v>19</v>
      </c>
      <c r="J52" s="6" t="s">
        <v>27</v>
      </c>
      <c r="K52" s="6" t="s">
        <v>158</v>
      </c>
      <c r="L52" s="6" t="s">
        <v>159</v>
      </c>
      <c r="M52" s="6">
        <v>1</v>
      </c>
      <c r="N52" s="9">
        <v>2628</v>
      </c>
      <c r="O52" s="6" t="s">
        <v>30</v>
      </c>
      <c r="P52" s="6" t="s">
        <v>31</v>
      </c>
      <c r="Q52" s="6" t="s">
        <v>32</v>
      </c>
      <c r="R52" s="6" t="s">
        <v>33</v>
      </c>
      <c r="S52" s="6" t="s">
        <v>30</v>
      </c>
      <c r="T52" s="10">
        <v>1.1087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155</v>
      </c>
      <c r="F53" s="6" t="s">
        <v>143</v>
      </c>
      <c r="G53" s="6" t="s">
        <v>192</v>
      </c>
      <c r="H53" s="8">
        <v>44228</v>
      </c>
      <c r="I53" s="6">
        <v>19</v>
      </c>
      <c r="J53" s="6" t="s">
        <v>27</v>
      </c>
      <c r="K53" s="6" t="s">
        <v>158</v>
      </c>
      <c r="L53" s="6" t="s">
        <v>159</v>
      </c>
      <c r="M53" s="6">
        <v>2</v>
      </c>
      <c r="N53" s="9">
        <v>5272</v>
      </c>
      <c r="O53" s="6" t="s">
        <v>30</v>
      </c>
      <c r="P53" s="6" t="s">
        <v>31</v>
      </c>
      <c r="Q53" s="6" t="s">
        <v>32</v>
      </c>
      <c r="R53" s="6" t="s">
        <v>33</v>
      </c>
      <c r="S53" s="6" t="s">
        <v>30</v>
      </c>
      <c r="T53" s="10">
        <v>1.1087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4276</v>
      </c>
      <c r="F54" s="6" t="s">
        <v>194</v>
      </c>
      <c r="G54" s="6" t="s">
        <v>192</v>
      </c>
      <c r="H54" s="8">
        <v>44228</v>
      </c>
      <c r="I54" s="6">
        <v>19</v>
      </c>
      <c r="J54" s="6" t="s">
        <v>27</v>
      </c>
      <c r="K54" s="6" t="s">
        <v>158</v>
      </c>
      <c r="L54" s="6" t="s">
        <v>159</v>
      </c>
      <c r="M54" s="6">
        <v>2</v>
      </c>
      <c r="N54" s="9">
        <v>70974</v>
      </c>
      <c r="O54" s="6" t="s">
        <v>38</v>
      </c>
      <c r="P54" s="6" t="s">
        <v>31</v>
      </c>
      <c r="Q54" s="6" t="s">
        <v>32</v>
      </c>
      <c r="R54" s="6" t="s">
        <v>33</v>
      </c>
      <c r="S54" s="6" t="s">
        <v>40</v>
      </c>
      <c r="T54" s="10">
        <v>1.1087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195</v>
      </c>
      <c r="F55" s="6" t="s">
        <v>196</v>
      </c>
      <c r="G55" s="6" t="s">
        <v>192</v>
      </c>
      <c r="H55" s="8">
        <v>44228</v>
      </c>
      <c r="I55" s="6">
        <v>19</v>
      </c>
      <c r="J55" s="6" t="s">
        <v>27</v>
      </c>
      <c r="K55" s="6" t="s">
        <v>158</v>
      </c>
      <c r="L55" s="6" t="s">
        <v>159</v>
      </c>
      <c r="M55" s="6">
        <v>5</v>
      </c>
      <c r="N55" s="9">
        <v>66395</v>
      </c>
      <c r="O55" s="6" t="s">
        <v>30</v>
      </c>
      <c r="P55" s="6" t="s">
        <v>31</v>
      </c>
      <c r="Q55" s="6" t="s">
        <v>32</v>
      </c>
      <c r="R55" s="6" t="s">
        <v>33</v>
      </c>
      <c r="S55" s="6" t="s">
        <v>30</v>
      </c>
      <c r="T55" s="10">
        <v>1.1087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197</v>
      </c>
      <c r="F56" s="6" t="s">
        <v>198</v>
      </c>
      <c r="G56" s="6" t="s">
        <v>199</v>
      </c>
      <c r="H56" s="8">
        <v>44228</v>
      </c>
      <c r="I56" s="6">
        <v>19</v>
      </c>
      <c r="J56" s="6" t="s">
        <v>27</v>
      </c>
      <c r="K56" s="6" t="s">
        <v>158</v>
      </c>
      <c r="L56" s="6" t="s">
        <v>159</v>
      </c>
      <c r="M56" s="6">
        <v>1</v>
      </c>
      <c r="N56" s="9">
        <v>50707</v>
      </c>
      <c r="O56" s="6" t="s">
        <v>30</v>
      </c>
      <c r="P56" s="6" t="s">
        <v>31</v>
      </c>
      <c r="Q56" s="6" t="s">
        <v>32</v>
      </c>
      <c r="R56" s="6" t="s">
        <v>33</v>
      </c>
      <c r="S56" s="6" t="s">
        <v>30</v>
      </c>
      <c r="T56" s="10">
        <v>1.1087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200</v>
      </c>
      <c r="F57" s="6" t="s">
        <v>201</v>
      </c>
      <c r="G57" s="6" t="s">
        <v>202</v>
      </c>
      <c r="H57" s="8">
        <v>44228</v>
      </c>
      <c r="I57" s="6">
        <v>19</v>
      </c>
      <c r="J57" s="6" t="s">
        <v>27</v>
      </c>
      <c r="K57" s="6" t="s">
        <v>158</v>
      </c>
      <c r="L57" s="6" t="s">
        <v>159</v>
      </c>
      <c r="M57" s="6">
        <v>1</v>
      </c>
      <c r="N57" s="9">
        <v>126750</v>
      </c>
      <c r="O57" s="6" t="s">
        <v>30</v>
      </c>
      <c r="P57" s="6" t="s">
        <v>31</v>
      </c>
      <c r="Q57" s="6" t="s">
        <v>32</v>
      </c>
      <c r="R57" s="6" t="s">
        <v>33</v>
      </c>
      <c r="S57" s="6" t="s">
        <v>30</v>
      </c>
      <c r="T57" s="10">
        <v>1.1087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47532</v>
      </c>
      <c r="F58" s="6" t="s">
        <v>203</v>
      </c>
      <c r="G58" s="6" t="s">
        <v>204</v>
      </c>
      <c r="H58" s="8">
        <v>44228</v>
      </c>
      <c r="I58" s="6">
        <v>19</v>
      </c>
      <c r="J58" s="6" t="s">
        <v>27</v>
      </c>
      <c r="K58" s="6" t="s">
        <v>132</v>
      </c>
      <c r="L58" s="6" t="s">
        <v>133</v>
      </c>
      <c r="M58" s="6">
        <v>8</v>
      </c>
      <c r="N58" s="9">
        <v>1020440</v>
      </c>
      <c r="O58" s="6" t="s">
        <v>40</v>
      </c>
      <c r="P58" s="6" t="s">
        <v>31</v>
      </c>
      <c r="Q58" s="6" t="s">
        <v>32</v>
      </c>
      <c r="R58" s="6" t="s">
        <v>46</v>
      </c>
      <c r="S58" s="6" t="s">
        <v>40</v>
      </c>
      <c r="T58" s="10">
        <v>1.1087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205</v>
      </c>
      <c r="F59" s="6" t="s">
        <v>206</v>
      </c>
      <c r="G59" s="6" t="s">
        <v>207</v>
      </c>
      <c r="H59" s="8">
        <v>44228</v>
      </c>
      <c r="I59" s="6">
        <v>19</v>
      </c>
      <c r="J59" s="6" t="s">
        <v>27</v>
      </c>
      <c r="K59" s="6" t="s">
        <v>208</v>
      </c>
      <c r="L59" s="6" t="s">
        <v>209</v>
      </c>
      <c r="M59" s="6">
        <v>1</v>
      </c>
      <c r="N59" s="9">
        <v>39450</v>
      </c>
      <c r="O59" s="6" t="s">
        <v>30</v>
      </c>
      <c r="P59" s="6" t="s">
        <v>31</v>
      </c>
      <c r="Q59" s="6" t="s">
        <v>32</v>
      </c>
      <c r="R59" s="6" t="s">
        <v>33</v>
      </c>
      <c r="S59" s="6" t="s">
        <v>30</v>
      </c>
      <c r="T59" s="10">
        <v>1.1087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27446</v>
      </c>
      <c r="F60" s="6" t="s">
        <v>210</v>
      </c>
      <c r="G60" s="6" t="s">
        <v>211</v>
      </c>
      <c r="H60" s="8">
        <v>44228</v>
      </c>
      <c r="I60" s="6">
        <v>19</v>
      </c>
      <c r="J60" s="6" t="s">
        <v>27</v>
      </c>
      <c r="K60" s="6" t="s">
        <v>212</v>
      </c>
      <c r="L60" s="6" t="s">
        <v>213</v>
      </c>
      <c r="M60" s="6">
        <v>1</v>
      </c>
      <c r="N60" s="9">
        <v>48100</v>
      </c>
      <c r="O60" s="6" t="s">
        <v>30</v>
      </c>
      <c r="P60" s="6" t="s">
        <v>31</v>
      </c>
      <c r="Q60" s="6" t="s">
        <v>32</v>
      </c>
      <c r="R60" s="6" t="s">
        <v>33</v>
      </c>
      <c r="S60" s="6" t="s">
        <v>30</v>
      </c>
      <c r="T60" s="10">
        <v>1.1087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214</v>
      </c>
      <c r="F61" s="6" t="s">
        <v>215</v>
      </c>
      <c r="G61" s="6" t="s">
        <v>216</v>
      </c>
      <c r="H61" s="8">
        <v>44228</v>
      </c>
      <c r="I61" s="6">
        <v>19</v>
      </c>
      <c r="J61" s="6" t="s">
        <v>27</v>
      </c>
      <c r="K61" s="6" t="s">
        <v>158</v>
      </c>
      <c r="L61" s="6" t="s">
        <v>159</v>
      </c>
      <c r="M61" s="6">
        <v>1</v>
      </c>
      <c r="N61" s="9">
        <v>4279</v>
      </c>
      <c r="O61" s="6" t="s">
        <v>30</v>
      </c>
      <c r="P61" s="6" t="s">
        <v>31</v>
      </c>
      <c r="Q61" s="6" t="s">
        <v>32</v>
      </c>
      <c r="R61" s="6" t="s">
        <v>33</v>
      </c>
      <c r="S61" s="6" t="s">
        <v>30</v>
      </c>
      <c r="T61" s="10">
        <v>1.1087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217</v>
      </c>
      <c r="F62" s="6" t="s">
        <v>218</v>
      </c>
      <c r="G62" s="6" t="s">
        <v>216</v>
      </c>
      <c r="H62" s="8">
        <v>44228</v>
      </c>
      <c r="I62" s="6">
        <v>19</v>
      </c>
      <c r="J62" s="6" t="s">
        <v>27</v>
      </c>
      <c r="K62" s="6" t="s">
        <v>158</v>
      </c>
      <c r="L62" s="6" t="s">
        <v>159</v>
      </c>
      <c r="M62" s="6">
        <v>1</v>
      </c>
      <c r="N62" s="9">
        <v>56778</v>
      </c>
      <c r="O62" s="6" t="s">
        <v>30</v>
      </c>
      <c r="P62" s="6" t="s">
        <v>31</v>
      </c>
      <c r="Q62" s="6" t="s">
        <v>32</v>
      </c>
      <c r="R62" s="6" t="s">
        <v>33</v>
      </c>
      <c r="S62" s="6" t="s">
        <v>30</v>
      </c>
      <c r="T62" s="10">
        <v>1.1087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219</v>
      </c>
      <c r="F63" s="6" t="s">
        <v>220</v>
      </c>
      <c r="G63" s="6" t="s">
        <v>216</v>
      </c>
      <c r="H63" s="8">
        <v>44228</v>
      </c>
      <c r="I63" s="6">
        <v>19</v>
      </c>
      <c r="J63" s="6" t="s">
        <v>27</v>
      </c>
      <c r="K63" s="6" t="s">
        <v>158</v>
      </c>
      <c r="L63" s="6" t="s">
        <v>159</v>
      </c>
      <c r="M63" s="6">
        <v>1</v>
      </c>
      <c r="N63" s="9">
        <v>41743</v>
      </c>
      <c r="O63" s="6" t="s">
        <v>30</v>
      </c>
      <c r="P63" s="6" t="s">
        <v>31</v>
      </c>
      <c r="Q63" s="6" t="s">
        <v>32</v>
      </c>
      <c r="R63" s="6" t="s">
        <v>33</v>
      </c>
      <c r="S63" s="6" t="s">
        <v>30</v>
      </c>
      <c r="T63" s="10">
        <v>1.1087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221</v>
      </c>
      <c r="F64" s="6" t="s">
        <v>222</v>
      </c>
      <c r="G64" s="6" t="s">
        <v>216</v>
      </c>
      <c r="H64" s="8">
        <v>44228</v>
      </c>
      <c r="I64" s="6">
        <v>19</v>
      </c>
      <c r="J64" s="6" t="s">
        <v>27</v>
      </c>
      <c r="K64" s="6" t="s">
        <v>158</v>
      </c>
      <c r="L64" s="6" t="s">
        <v>159</v>
      </c>
      <c r="M64" s="6">
        <v>1</v>
      </c>
      <c r="N64" s="9">
        <v>6707</v>
      </c>
      <c r="O64" s="6" t="s">
        <v>30</v>
      </c>
      <c r="P64" s="6" t="s">
        <v>31</v>
      </c>
      <c r="Q64" s="6" t="s">
        <v>32</v>
      </c>
      <c r="R64" s="6" t="s">
        <v>33</v>
      </c>
      <c r="S64" s="6" t="s">
        <v>30</v>
      </c>
      <c r="T64" s="10">
        <v>1.1087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223</v>
      </c>
      <c r="F65" s="6" t="s">
        <v>224</v>
      </c>
      <c r="G65" s="6" t="s">
        <v>216</v>
      </c>
      <c r="H65" s="8">
        <v>44228</v>
      </c>
      <c r="I65" s="6">
        <v>19</v>
      </c>
      <c r="J65" s="6" t="s">
        <v>27</v>
      </c>
      <c r="K65" s="6" t="s">
        <v>158</v>
      </c>
      <c r="L65" s="6" t="s">
        <v>159</v>
      </c>
      <c r="M65" s="6">
        <v>1</v>
      </c>
      <c r="N65" s="9">
        <v>14957</v>
      </c>
      <c r="O65" s="6" t="s">
        <v>30</v>
      </c>
      <c r="P65" s="6" t="s">
        <v>31</v>
      </c>
      <c r="Q65" s="6" t="s">
        <v>32</v>
      </c>
      <c r="R65" s="6" t="s">
        <v>33</v>
      </c>
      <c r="S65" s="6" t="s">
        <v>30</v>
      </c>
      <c r="T65" s="10">
        <v>1.1087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225</v>
      </c>
      <c r="F66" s="6" t="s">
        <v>226</v>
      </c>
      <c r="G66" s="6" t="s">
        <v>227</v>
      </c>
      <c r="H66" s="8">
        <v>44228</v>
      </c>
      <c r="I66" s="6">
        <v>19</v>
      </c>
      <c r="J66" s="6" t="s">
        <v>27</v>
      </c>
      <c r="K66" s="6" t="s">
        <v>228</v>
      </c>
      <c r="L66" s="6" t="s">
        <v>229</v>
      </c>
      <c r="M66" s="6">
        <v>2</v>
      </c>
      <c r="N66" s="9">
        <v>252084</v>
      </c>
      <c r="O66" s="6" t="s">
        <v>30</v>
      </c>
      <c r="P66" s="6" t="s">
        <v>31</v>
      </c>
      <c r="Q66" s="6" t="s">
        <v>32</v>
      </c>
      <c r="R66" s="6" t="s">
        <v>33</v>
      </c>
      <c r="S66" s="6" t="s">
        <v>40</v>
      </c>
      <c r="T66" s="10">
        <v>1.1087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4301</v>
      </c>
      <c r="F67" s="6" t="s">
        <v>166</v>
      </c>
      <c r="G67" s="6" t="s">
        <v>227</v>
      </c>
      <c r="H67" s="8">
        <v>44228</v>
      </c>
      <c r="I67" s="6">
        <v>19</v>
      </c>
      <c r="J67" s="6" t="s">
        <v>27</v>
      </c>
      <c r="K67" s="6" t="s">
        <v>228</v>
      </c>
      <c r="L67" s="6" t="s">
        <v>229</v>
      </c>
      <c r="M67" s="6">
        <v>1</v>
      </c>
      <c r="N67" s="9">
        <v>41941</v>
      </c>
      <c r="O67" s="6" t="s">
        <v>38</v>
      </c>
      <c r="P67" s="6" t="s">
        <v>31</v>
      </c>
      <c r="Q67" s="6" t="s">
        <v>32</v>
      </c>
      <c r="R67" s="6" t="s">
        <v>33</v>
      </c>
      <c r="S67" s="6" t="s">
        <v>40</v>
      </c>
      <c r="T67" s="10">
        <v>1.1087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10597</v>
      </c>
      <c r="F68" s="6" t="s">
        <v>230</v>
      </c>
      <c r="G68" s="6" t="s">
        <v>231</v>
      </c>
      <c r="H68" s="8">
        <v>44228</v>
      </c>
      <c r="I68" s="6">
        <v>19</v>
      </c>
      <c r="J68" s="6" t="s">
        <v>27</v>
      </c>
      <c r="K68" s="6" t="s">
        <v>228</v>
      </c>
      <c r="L68" s="6" t="s">
        <v>229</v>
      </c>
      <c r="M68" s="6">
        <v>2</v>
      </c>
      <c r="N68" s="9">
        <v>5000</v>
      </c>
      <c r="O68" s="6" t="s">
        <v>30</v>
      </c>
      <c r="P68" s="6" t="s">
        <v>31</v>
      </c>
      <c r="Q68" s="6" t="s">
        <v>32</v>
      </c>
      <c r="R68" s="6" t="s">
        <v>33</v>
      </c>
      <c r="S68" s="6" t="s">
        <v>30</v>
      </c>
      <c r="T68" s="10">
        <v>1.1087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232</v>
      </c>
      <c r="F69" s="6" t="s">
        <v>233</v>
      </c>
      <c r="G69" s="6" t="s">
        <v>234</v>
      </c>
      <c r="H69" s="8">
        <v>44229</v>
      </c>
      <c r="I69" s="6">
        <v>19</v>
      </c>
      <c r="J69" s="6" t="s">
        <v>27</v>
      </c>
      <c r="K69" s="6" t="s">
        <v>94</v>
      </c>
      <c r="L69" s="6" t="s">
        <v>95</v>
      </c>
      <c r="M69" s="6">
        <v>1</v>
      </c>
      <c r="N69" s="9">
        <v>257116</v>
      </c>
      <c r="O69" s="6" t="s">
        <v>30</v>
      </c>
      <c r="P69" s="6" t="s">
        <v>31</v>
      </c>
      <c r="Q69" s="6" t="s">
        <v>32</v>
      </c>
      <c r="R69" s="6" t="s">
        <v>46</v>
      </c>
      <c r="S69" s="6" t="s">
        <v>30</v>
      </c>
      <c r="T69" s="10">
        <v>1.1087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235</v>
      </c>
      <c r="F70" s="6" t="s">
        <v>236</v>
      </c>
      <c r="G70" s="6" t="s">
        <v>237</v>
      </c>
      <c r="H70" s="8">
        <v>44229</v>
      </c>
      <c r="I70" s="6">
        <v>19</v>
      </c>
      <c r="J70" s="6" t="s">
        <v>27</v>
      </c>
      <c r="K70" s="6" t="s">
        <v>94</v>
      </c>
      <c r="L70" s="6" t="s">
        <v>95</v>
      </c>
      <c r="M70" s="6">
        <v>1</v>
      </c>
      <c r="N70" s="9">
        <v>8322</v>
      </c>
      <c r="O70" s="6" t="s">
        <v>30</v>
      </c>
      <c r="P70" s="6" t="s">
        <v>31</v>
      </c>
      <c r="Q70" s="6" t="s">
        <v>32</v>
      </c>
      <c r="R70" s="6" t="s">
        <v>33</v>
      </c>
      <c r="S70" s="6" t="s">
        <v>30</v>
      </c>
      <c r="T70" s="10">
        <v>1.1087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235</v>
      </c>
      <c r="F71" s="6" t="s">
        <v>236</v>
      </c>
      <c r="G71" s="6" t="s">
        <v>238</v>
      </c>
      <c r="H71" s="8">
        <v>44229</v>
      </c>
      <c r="I71" s="6">
        <v>19</v>
      </c>
      <c r="J71" s="6" t="s">
        <v>27</v>
      </c>
      <c r="K71" s="6" t="s">
        <v>94</v>
      </c>
      <c r="L71" s="6" t="s">
        <v>95</v>
      </c>
      <c r="M71" s="6">
        <v>1</v>
      </c>
      <c r="N71" s="9">
        <v>8322</v>
      </c>
      <c r="O71" s="6" t="s">
        <v>30</v>
      </c>
      <c r="P71" s="6" t="s">
        <v>31</v>
      </c>
      <c r="Q71" s="6" t="s">
        <v>32</v>
      </c>
      <c r="R71" s="6" t="s">
        <v>46</v>
      </c>
      <c r="S71" s="6" t="s">
        <v>30</v>
      </c>
      <c r="T71" s="10">
        <v>1.1087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239</v>
      </c>
      <c r="F72" s="6" t="s">
        <v>240</v>
      </c>
      <c r="G72" s="6" t="s">
        <v>241</v>
      </c>
      <c r="H72" s="8">
        <v>44229</v>
      </c>
      <c r="I72" s="6">
        <v>19</v>
      </c>
      <c r="J72" s="6" t="s">
        <v>27</v>
      </c>
      <c r="K72" s="6" t="s">
        <v>94</v>
      </c>
      <c r="L72" s="6" t="s">
        <v>95</v>
      </c>
      <c r="M72" s="6">
        <v>-23</v>
      </c>
      <c r="N72" s="9">
        <v>-26289</v>
      </c>
      <c r="O72" s="6" t="s">
        <v>30</v>
      </c>
      <c r="P72" s="6" t="s">
        <v>31</v>
      </c>
      <c r="Q72" s="6" t="s">
        <v>62</v>
      </c>
      <c r="R72" s="6" t="s">
        <v>33</v>
      </c>
      <c r="S72" s="6" t="s">
        <v>30</v>
      </c>
      <c r="T72" s="10">
        <v>1.1087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242</v>
      </c>
      <c r="F73" s="6" t="s">
        <v>243</v>
      </c>
      <c r="G73" s="6" t="s">
        <v>244</v>
      </c>
      <c r="H73" s="8">
        <v>44229</v>
      </c>
      <c r="I73" s="6">
        <v>19</v>
      </c>
      <c r="J73" s="6" t="s">
        <v>27</v>
      </c>
      <c r="K73" s="6" t="s">
        <v>94</v>
      </c>
      <c r="L73" s="6" t="s">
        <v>95</v>
      </c>
      <c r="M73" s="6">
        <v>-17</v>
      </c>
      <c r="N73" s="9">
        <v>-18394</v>
      </c>
      <c r="O73" s="6" t="s">
        <v>30</v>
      </c>
      <c r="P73" s="6" t="s">
        <v>31</v>
      </c>
      <c r="Q73" s="6" t="s">
        <v>62</v>
      </c>
      <c r="R73" s="6" t="s">
        <v>33</v>
      </c>
      <c r="S73" s="6" t="s">
        <v>30</v>
      </c>
      <c r="T73" s="10">
        <v>1.1087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239</v>
      </c>
      <c r="F74" s="6" t="s">
        <v>240</v>
      </c>
      <c r="G74" s="6" t="s">
        <v>245</v>
      </c>
      <c r="H74" s="8">
        <v>44229</v>
      </c>
      <c r="I74" s="6">
        <v>19</v>
      </c>
      <c r="J74" s="6" t="s">
        <v>27</v>
      </c>
      <c r="K74" s="6" t="s">
        <v>94</v>
      </c>
      <c r="L74" s="6" t="s">
        <v>95</v>
      </c>
      <c r="M74" s="6">
        <v>23</v>
      </c>
      <c r="N74" s="9">
        <v>23046</v>
      </c>
      <c r="O74" s="6" t="s">
        <v>30</v>
      </c>
      <c r="P74" s="6" t="s">
        <v>31</v>
      </c>
      <c r="Q74" s="6" t="s">
        <v>32</v>
      </c>
      <c r="R74" s="6" t="s">
        <v>46</v>
      </c>
      <c r="S74" s="6" t="s">
        <v>30</v>
      </c>
      <c r="T74" s="10">
        <v>1.1087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246</v>
      </c>
      <c r="F75" s="6" t="s">
        <v>247</v>
      </c>
      <c r="G75" s="6" t="s">
        <v>248</v>
      </c>
      <c r="H75" s="8">
        <v>44229</v>
      </c>
      <c r="I75" s="6">
        <v>19</v>
      </c>
      <c r="J75" s="6" t="s">
        <v>27</v>
      </c>
      <c r="K75" s="6" t="s">
        <v>94</v>
      </c>
      <c r="L75" s="6" t="s">
        <v>95</v>
      </c>
      <c r="M75" s="6">
        <v>2</v>
      </c>
      <c r="N75" s="9">
        <v>175758</v>
      </c>
      <c r="O75" s="6" t="s">
        <v>30</v>
      </c>
      <c r="P75" s="6" t="s">
        <v>31</v>
      </c>
      <c r="Q75" s="6" t="s">
        <v>32</v>
      </c>
      <c r="R75" s="6" t="s">
        <v>46</v>
      </c>
      <c r="S75" s="6" t="s">
        <v>30</v>
      </c>
      <c r="T75" s="10">
        <v>1.1087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12146</v>
      </c>
      <c r="F76" s="6" t="s">
        <v>249</v>
      </c>
      <c r="G76" s="6" t="s">
        <v>250</v>
      </c>
      <c r="H76" s="8">
        <v>44229</v>
      </c>
      <c r="I76" s="6">
        <v>19</v>
      </c>
      <c r="J76" s="6" t="s">
        <v>27</v>
      </c>
      <c r="K76" s="6" t="s">
        <v>251</v>
      </c>
      <c r="L76" s="6" t="s">
        <v>252</v>
      </c>
      <c r="M76" s="6">
        <v>4</v>
      </c>
      <c r="N76" s="9">
        <v>19816</v>
      </c>
      <c r="O76" s="6" t="s">
        <v>30</v>
      </c>
      <c r="P76" s="6" t="s">
        <v>31</v>
      </c>
      <c r="Q76" s="6" t="s">
        <v>32</v>
      </c>
      <c r="R76" s="6" t="s">
        <v>33</v>
      </c>
      <c r="S76" s="6" t="s">
        <v>30</v>
      </c>
      <c r="T76" s="10">
        <v>1.1087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10725</v>
      </c>
      <c r="F77" s="6" t="s">
        <v>253</v>
      </c>
      <c r="G77" s="6" t="s">
        <v>254</v>
      </c>
      <c r="H77" s="8">
        <v>44229</v>
      </c>
      <c r="I77" s="6">
        <v>19</v>
      </c>
      <c r="J77" s="6" t="s">
        <v>27</v>
      </c>
      <c r="K77" s="6" t="s">
        <v>94</v>
      </c>
      <c r="L77" s="6" t="s">
        <v>95</v>
      </c>
      <c r="M77" s="6">
        <v>1</v>
      </c>
      <c r="N77" s="9">
        <v>13513</v>
      </c>
      <c r="O77" s="6" t="s">
        <v>30</v>
      </c>
      <c r="P77" s="6" t="s">
        <v>31</v>
      </c>
      <c r="Q77" s="6" t="s">
        <v>32</v>
      </c>
      <c r="R77" s="6" t="s">
        <v>46</v>
      </c>
      <c r="S77" s="6" t="s">
        <v>30</v>
      </c>
      <c r="T77" s="10">
        <v>1.1087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10748</v>
      </c>
      <c r="F78" s="6" t="s">
        <v>255</v>
      </c>
      <c r="G78" s="6" t="s">
        <v>254</v>
      </c>
      <c r="H78" s="8">
        <v>44229</v>
      </c>
      <c r="I78" s="6">
        <v>19</v>
      </c>
      <c r="J78" s="6" t="s">
        <v>27</v>
      </c>
      <c r="K78" s="6" t="s">
        <v>94</v>
      </c>
      <c r="L78" s="6" t="s">
        <v>95</v>
      </c>
      <c r="M78" s="6">
        <v>1</v>
      </c>
      <c r="N78" s="9">
        <v>8182</v>
      </c>
      <c r="O78" s="6" t="s">
        <v>30</v>
      </c>
      <c r="P78" s="6" t="s">
        <v>31</v>
      </c>
      <c r="Q78" s="6" t="s">
        <v>32</v>
      </c>
      <c r="R78" s="6" t="s">
        <v>46</v>
      </c>
      <c r="S78" s="6" t="s">
        <v>30</v>
      </c>
      <c r="T78" s="10">
        <v>1.1087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4276</v>
      </c>
      <c r="F79" s="6" t="s">
        <v>194</v>
      </c>
      <c r="G79" s="6" t="s">
        <v>256</v>
      </c>
      <c r="H79" s="8">
        <v>44229</v>
      </c>
      <c r="I79" s="6">
        <v>19</v>
      </c>
      <c r="J79" s="6" t="s">
        <v>27</v>
      </c>
      <c r="K79" s="6" t="s">
        <v>257</v>
      </c>
      <c r="L79" s="6" t="s">
        <v>258</v>
      </c>
      <c r="M79" s="6">
        <v>2</v>
      </c>
      <c r="N79" s="9">
        <v>73932</v>
      </c>
      <c r="O79" s="6" t="s">
        <v>38</v>
      </c>
      <c r="P79" s="6" t="s">
        <v>31</v>
      </c>
      <c r="Q79" s="6" t="s">
        <v>32</v>
      </c>
      <c r="R79" s="6" t="s">
        <v>33</v>
      </c>
      <c r="S79" s="6" t="s">
        <v>40</v>
      </c>
      <c r="T79" s="10">
        <v>1.1087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3200</v>
      </c>
      <c r="F80" s="6" t="s">
        <v>134</v>
      </c>
      <c r="G80" s="6" t="s">
        <v>256</v>
      </c>
      <c r="H80" s="8">
        <v>44229</v>
      </c>
      <c r="I80" s="6">
        <v>19</v>
      </c>
      <c r="J80" s="6" t="s">
        <v>27</v>
      </c>
      <c r="K80" s="6" t="s">
        <v>257</v>
      </c>
      <c r="L80" s="6" t="s">
        <v>258</v>
      </c>
      <c r="M80" s="6">
        <v>1</v>
      </c>
      <c r="N80" s="9">
        <v>36966</v>
      </c>
      <c r="O80" s="6" t="s">
        <v>38</v>
      </c>
      <c r="P80" s="6" t="s">
        <v>31</v>
      </c>
      <c r="Q80" s="6" t="s">
        <v>32</v>
      </c>
      <c r="R80" s="6" t="s">
        <v>33</v>
      </c>
      <c r="S80" s="6" t="s">
        <v>40</v>
      </c>
      <c r="T80" s="10">
        <v>1.1087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259</v>
      </c>
      <c r="F81" s="6" t="s">
        <v>260</v>
      </c>
      <c r="G81" s="6" t="s">
        <v>261</v>
      </c>
      <c r="H81" s="8">
        <v>44229</v>
      </c>
      <c r="I81" s="6">
        <v>19</v>
      </c>
      <c r="J81" s="6" t="s">
        <v>27</v>
      </c>
      <c r="K81" s="6" t="s">
        <v>262</v>
      </c>
      <c r="L81" s="6" t="s">
        <v>263</v>
      </c>
      <c r="M81" s="6">
        <v>4</v>
      </c>
      <c r="N81" s="9">
        <v>23496</v>
      </c>
      <c r="O81" s="6" t="s">
        <v>30</v>
      </c>
      <c r="P81" s="6" t="s">
        <v>31</v>
      </c>
      <c r="Q81" s="6" t="s">
        <v>32</v>
      </c>
      <c r="R81" s="6" t="s">
        <v>33</v>
      </c>
      <c r="S81" s="6" t="s">
        <v>40</v>
      </c>
      <c r="T81" s="10">
        <v>1.1087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264</v>
      </c>
      <c r="F82" s="6" t="s">
        <v>265</v>
      </c>
      <c r="G82" s="6" t="s">
        <v>261</v>
      </c>
      <c r="H82" s="8">
        <v>44229</v>
      </c>
      <c r="I82" s="6">
        <v>19</v>
      </c>
      <c r="J82" s="6" t="s">
        <v>27</v>
      </c>
      <c r="K82" s="6" t="s">
        <v>262</v>
      </c>
      <c r="L82" s="6" t="s">
        <v>263</v>
      </c>
      <c r="M82" s="6">
        <v>2</v>
      </c>
      <c r="N82" s="9">
        <v>11748</v>
      </c>
      <c r="O82" s="6" t="s">
        <v>30</v>
      </c>
      <c r="P82" s="6" t="s">
        <v>31</v>
      </c>
      <c r="Q82" s="6" t="s">
        <v>32</v>
      </c>
      <c r="R82" s="6" t="s">
        <v>33</v>
      </c>
      <c r="S82" s="6" t="s">
        <v>40</v>
      </c>
      <c r="T82" s="10">
        <v>1.1087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88022</v>
      </c>
      <c r="F83" s="6" t="s">
        <v>266</v>
      </c>
      <c r="G83" s="6" t="s">
        <v>261</v>
      </c>
      <c r="H83" s="8">
        <v>44229</v>
      </c>
      <c r="I83" s="6">
        <v>19</v>
      </c>
      <c r="J83" s="6" t="s">
        <v>27</v>
      </c>
      <c r="K83" s="6" t="s">
        <v>262</v>
      </c>
      <c r="L83" s="6" t="s">
        <v>263</v>
      </c>
      <c r="M83" s="6">
        <v>1</v>
      </c>
      <c r="N83" s="9">
        <v>2814</v>
      </c>
      <c r="O83" s="6" t="s">
        <v>30</v>
      </c>
      <c r="P83" s="6" t="s">
        <v>31</v>
      </c>
      <c r="Q83" s="6" t="s">
        <v>32</v>
      </c>
      <c r="R83" s="6" t="s">
        <v>33</v>
      </c>
      <c r="S83" s="6" t="s">
        <v>30</v>
      </c>
      <c r="T83" s="10">
        <v>1.1087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267</v>
      </c>
      <c r="F84" s="6" t="s">
        <v>268</v>
      </c>
      <c r="G84" s="6" t="s">
        <v>269</v>
      </c>
      <c r="H84" s="8">
        <v>44229</v>
      </c>
      <c r="I84" s="6">
        <v>19</v>
      </c>
      <c r="J84" s="6" t="s">
        <v>27</v>
      </c>
      <c r="K84" s="6" t="s">
        <v>270</v>
      </c>
      <c r="L84" s="6" t="s">
        <v>271</v>
      </c>
      <c r="M84" s="6">
        <v>1</v>
      </c>
      <c r="N84" s="9">
        <v>73300</v>
      </c>
      <c r="O84" s="6" t="s">
        <v>30</v>
      </c>
      <c r="P84" s="6" t="s">
        <v>31</v>
      </c>
      <c r="Q84" s="6" t="s">
        <v>32</v>
      </c>
      <c r="R84" s="6" t="s">
        <v>33</v>
      </c>
      <c r="S84" s="6" t="s">
        <v>30</v>
      </c>
      <c r="T84" s="10">
        <v>1.1087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272</v>
      </c>
      <c r="F85" s="6" t="s">
        <v>273</v>
      </c>
      <c r="G85" s="6" t="s">
        <v>269</v>
      </c>
      <c r="H85" s="8">
        <v>44229</v>
      </c>
      <c r="I85" s="6">
        <v>19</v>
      </c>
      <c r="J85" s="6" t="s">
        <v>27</v>
      </c>
      <c r="K85" s="6" t="s">
        <v>270</v>
      </c>
      <c r="L85" s="6" t="s">
        <v>271</v>
      </c>
      <c r="M85" s="6">
        <v>1</v>
      </c>
      <c r="N85" s="9">
        <v>13936</v>
      </c>
      <c r="O85" s="6" t="s">
        <v>30</v>
      </c>
      <c r="P85" s="6" t="s">
        <v>31</v>
      </c>
      <c r="Q85" s="6" t="s">
        <v>32</v>
      </c>
      <c r="R85" s="6" t="s">
        <v>33</v>
      </c>
      <c r="S85" s="6" t="s">
        <v>30</v>
      </c>
      <c r="T85" s="10">
        <v>1.1087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274</v>
      </c>
      <c r="F86" s="6" t="s">
        <v>275</v>
      </c>
      <c r="G86" s="6" t="s">
        <v>269</v>
      </c>
      <c r="H86" s="8">
        <v>44229</v>
      </c>
      <c r="I86" s="6">
        <v>19</v>
      </c>
      <c r="J86" s="6" t="s">
        <v>27</v>
      </c>
      <c r="K86" s="6" t="s">
        <v>270</v>
      </c>
      <c r="L86" s="6" t="s">
        <v>271</v>
      </c>
      <c r="M86" s="6">
        <v>1</v>
      </c>
      <c r="N86" s="9">
        <v>13950</v>
      </c>
      <c r="O86" s="6" t="s">
        <v>30</v>
      </c>
      <c r="P86" s="6" t="s">
        <v>31</v>
      </c>
      <c r="Q86" s="6" t="s">
        <v>32</v>
      </c>
      <c r="R86" s="6" t="s">
        <v>33</v>
      </c>
      <c r="S86" s="6" t="s">
        <v>30</v>
      </c>
      <c r="T86" s="10">
        <v>1.1087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276</v>
      </c>
      <c r="F87" s="6" t="s">
        <v>277</v>
      </c>
      <c r="G87" s="6" t="s">
        <v>278</v>
      </c>
      <c r="H87" s="8">
        <v>44229</v>
      </c>
      <c r="I87" s="6">
        <v>19</v>
      </c>
      <c r="J87" s="6" t="s">
        <v>27</v>
      </c>
      <c r="K87" s="6" t="s">
        <v>262</v>
      </c>
      <c r="L87" s="6" t="s">
        <v>263</v>
      </c>
      <c r="M87" s="6">
        <v>2</v>
      </c>
      <c r="N87" s="9">
        <v>6514</v>
      </c>
      <c r="O87" s="6" t="s">
        <v>30</v>
      </c>
      <c r="P87" s="6" t="s">
        <v>31</v>
      </c>
      <c r="Q87" s="6" t="s">
        <v>32</v>
      </c>
      <c r="R87" s="6" t="s">
        <v>33</v>
      </c>
      <c r="S87" s="6" t="s">
        <v>40</v>
      </c>
      <c r="T87" s="10">
        <v>1.1087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279</v>
      </c>
      <c r="F88" s="6" t="s">
        <v>280</v>
      </c>
      <c r="G88" s="6" t="s">
        <v>278</v>
      </c>
      <c r="H88" s="8">
        <v>44229</v>
      </c>
      <c r="I88" s="6">
        <v>19</v>
      </c>
      <c r="J88" s="6" t="s">
        <v>27</v>
      </c>
      <c r="K88" s="6" t="s">
        <v>262</v>
      </c>
      <c r="L88" s="6" t="s">
        <v>263</v>
      </c>
      <c r="M88" s="6">
        <v>4</v>
      </c>
      <c r="N88" s="9">
        <v>10052</v>
      </c>
      <c r="O88" s="6" t="s">
        <v>30</v>
      </c>
      <c r="P88" s="6" t="s">
        <v>31</v>
      </c>
      <c r="Q88" s="6" t="s">
        <v>32</v>
      </c>
      <c r="R88" s="6" t="s">
        <v>33</v>
      </c>
      <c r="S88" s="6" t="s">
        <v>40</v>
      </c>
      <c r="T88" s="10">
        <v>1.1087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88022</v>
      </c>
      <c r="F89" s="6" t="s">
        <v>266</v>
      </c>
      <c r="G89" s="6" t="s">
        <v>278</v>
      </c>
      <c r="H89" s="8">
        <v>44229</v>
      </c>
      <c r="I89" s="6">
        <v>19</v>
      </c>
      <c r="J89" s="6" t="s">
        <v>27</v>
      </c>
      <c r="K89" s="6" t="s">
        <v>262</v>
      </c>
      <c r="L89" s="6" t="s">
        <v>263</v>
      </c>
      <c r="M89" s="6">
        <v>1</v>
      </c>
      <c r="N89" s="9">
        <v>2814</v>
      </c>
      <c r="O89" s="6" t="s">
        <v>30</v>
      </c>
      <c r="P89" s="6" t="s">
        <v>31</v>
      </c>
      <c r="Q89" s="6" t="s">
        <v>32</v>
      </c>
      <c r="R89" s="6" t="s">
        <v>33</v>
      </c>
      <c r="S89" s="6" t="s">
        <v>30</v>
      </c>
      <c r="T89" s="10">
        <v>1.1087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259</v>
      </c>
      <c r="F90" s="6" t="s">
        <v>260</v>
      </c>
      <c r="G90" s="6" t="s">
        <v>281</v>
      </c>
      <c r="H90" s="8">
        <v>44229</v>
      </c>
      <c r="I90" s="6">
        <v>19</v>
      </c>
      <c r="J90" s="6" t="s">
        <v>27</v>
      </c>
      <c r="K90" s="6" t="s">
        <v>262</v>
      </c>
      <c r="L90" s="6" t="s">
        <v>263</v>
      </c>
      <c r="M90" s="6">
        <v>-4</v>
      </c>
      <c r="N90" s="9">
        <v>-23496</v>
      </c>
      <c r="O90" s="6" t="s">
        <v>30</v>
      </c>
      <c r="P90" s="6" t="s">
        <v>31</v>
      </c>
      <c r="Q90" s="6" t="s">
        <v>62</v>
      </c>
      <c r="R90" s="6" t="s">
        <v>33</v>
      </c>
      <c r="S90" s="6" t="s">
        <v>40</v>
      </c>
      <c r="T90" s="10">
        <v>1.1087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264</v>
      </c>
      <c r="F91" s="6" t="s">
        <v>265</v>
      </c>
      <c r="G91" s="6" t="s">
        <v>281</v>
      </c>
      <c r="H91" s="8">
        <v>44229</v>
      </c>
      <c r="I91" s="6">
        <v>19</v>
      </c>
      <c r="J91" s="6" t="s">
        <v>27</v>
      </c>
      <c r="K91" s="6" t="s">
        <v>262</v>
      </c>
      <c r="L91" s="6" t="s">
        <v>263</v>
      </c>
      <c r="M91" s="6">
        <v>-2</v>
      </c>
      <c r="N91" s="9">
        <v>-11748</v>
      </c>
      <c r="O91" s="6" t="s">
        <v>30</v>
      </c>
      <c r="P91" s="6" t="s">
        <v>31</v>
      </c>
      <c r="Q91" s="6" t="s">
        <v>62</v>
      </c>
      <c r="R91" s="6" t="s">
        <v>33</v>
      </c>
      <c r="S91" s="6" t="s">
        <v>40</v>
      </c>
      <c r="T91" s="10">
        <v>1.1087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88022</v>
      </c>
      <c r="F92" s="6" t="s">
        <v>266</v>
      </c>
      <c r="G92" s="6" t="s">
        <v>281</v>
      </c>
      <c r="H92" s="8">
        <v>44229</v>
      </c>
      <c r="I92" s="6">
        <v>19</v>
      </c>
      <c r="J92" s="6" t="s">
        <v>27</v>
      </c>
      <c r="K92" s="6" t="s">
        <v>262</v>
      </c>
      <c r="L92" s="6" t="s">
        <v>263</v>
      </c>
      <c r="M92" s="6">
        <v>-1</v>
      </c>
      <c r="N92" s="9">
        <v>-2814</v>
      </c>
      <c r="O92" s="6" t="s">
        <v>30</v>
      </c>
      <c r="P92" s="6" t="s">
        <v>31</v>
      </c>
      <c r="Q92" s="6" t="s">
        <v>62</v>
      </c>
      <c r="R92" s="6" t="s">
        <v>33</v>
      </c>
      <c r="S92" s="6" t="s">
        <v>30</v>
      </c>
      <c r="T92" s="10">
        <v>1.1087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45606</v>
      </c>
      <c r="F93" s="6" t="s">
        <v>282</v>
      </c>
      <c r="G93" s="6" t="s">
        <v>283</v>
      </c>
      <c r="H93" s="8">
        <v>44229</v>
      </c>
      <c r="I93" s="6">
        <v>19</v>
      </c>
      <c r="J93" s="6" t="s">
        <v>27</v>
      </c>
      <c r="K93" s="6" t="s">
        <v>284</v>
      </c>
      <c r="L93" s="6" t="s">
        <v>285</v>
      </c>
      <c r="M93" s="6">
        <v>4</v>
      </c>
      <c r="N93" s="9">
        <v>354932</v>
      </c>
      <c r="O93" s="6" t="s">
        <v>40</v>
      </c>
      <c r="P93" s="6" t="s">
        <v>31</v>
      </c>
      <c r="Q93" s="6" t="s">
        <v>32</v>
      </c>
      <c r="R93" s="6" t="s">
        <v>46</v>
      </c>
      <c r="S93" s="6" t="s">
        <v>40</v>
      </c>
      <c r="T93" s="10">
        <v>1.1087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47402</v>
      </c>
      <c r="F94" s="6" t="s">
        <v>286</v>
      </c>
      <c r="G94" s="6" t="s">
        <v>287</v>
      </c>
      <c r="H94" s="8">
        <v>44229</v>
      </c>
      <c r="I94" s="6">
        <v>19</v>
      </c>
      <c r="J94" s="6" t="s">
        <v>27</v>
      </c>
      <c r="K94" s="6" t="s">
        <v>288</v>
      </c>
      <c r="L94" s="6" t="s">
        <v>289</v>
      </c>
      <c r="M94" s="6">
        <v>4</v>
      </c>
      <c r="N94" s="9">
        <v>403340</v>
      </c>
      <c r="O94" s="6" t="s">
        <v>40</v>
      </c>
      <c r="P94" s="6" t="s">
        <v>31</v>
      </c>
      <c r="Q94" s="6" t="s">
        <v>32</v>
      </c>
      <c r="R94" s="6" t="s">
        <v>33</v>
      </c>
      <c r="S94" s="6" t="s">
        <v>40</v>
      </c>
      <c r="T94" s="10">
        <v>1.1087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18052</v>
      </c>
      <c r="F95" s="6" t="s">
        <v>290</v>
      </c>
      <c r="G95" s="6" t="s">
        <v>291</v>
      </c>
      <c r="H95" s="8">
        <v>44229</v>
      </c>
      <c r="I95" s="6">
        <v>19</v>
      </c>
      <c r="J95" s="6" t="s">
        <v>27</v>
      </c>
      <c r="K95" s="6" t="s">
        <v>292</v>
      </c>
      <c r="L95" s="6" t="s">
        <v>293</v>
      </c>
      <c r="M95" s="6">
        <v>1</v>
      </c>
      <c r="N95" s="9">
        <v>7469</v>
      </c>
      <c r="O95" s="6" t="s">
        <v>30</v>
      </c>
      <c r="P95" s="6" t="s">
        <v>31</v>
      </c>
      <c r="Q95" s="6" t="s">
        <v>32</v>
      </c>
      <c r="R95" s="6" t="s">
        <v>33</v>
      </c>
      <c r="S95" s="6" t="s">
        <v>30</v>
      </c>
      <c r="T95" s="10">
        <v>1.1087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294</v>
      </c>
      <c r="F96" s="6" t="s">
        <v>295</v>
      </c>
      <c r="G96" s="6" t="s">
        <v>296</v>
      </c>
      <c r="H96" s="8">
        <v>44229</v>
      </c>
      <c r="I96" s="6">
        <v>19</v>
      </c>
      <c r="J96" s="6" t="s">
        <v>27</v>
      </c>
      <c r="K96" s="6" t="s">
        <v>297</v>
      </c>
      <c r="L96" s="6" t="s">
        <v>298</v>
      </c>
      <c r="M96" s="6">
        <v>2</v>
      </c>
      <c r="N96" s="9">
        <v>87458</v>
      </c>
      <c r="O96" s="6" t="s">
        <v>30</v>
      </c>
      <c r="P96" s="6" t="s">
        <v>31</v>
      </c>
      <c r="Q96" s="6" t="s">
        <v>32</v>
      </c>
      <c r="R96" s="6" t="s">
        <v>33</v>
      </c>
      <c r="S96" s="6" t="s">
        <v>30</v>
      </c>
      <c r="T96" s="10">
        <v>1.1087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27143</v>
      </c>
      <c r="F97" s="6" t="s">
        <v>101</v>
      </c>
      <c r="G97" s="6" t="s">
        <v>296</v>
      </c>
      <c r="H97" s="8">
        <v>44229</v>
      </c>
      <c r="I97" s="6">
        <v>19</v>
      </c>
      <c r="J97" s="6" t="s">
        <v>27</v>
      </c>
      <c r="K97" s="6" t="s">
        <v>297</v>
      </c>
      <c r="L97" s="6" t="s">
        <v>298</v>
      </c>
      <c r="M97" s="6">
        <v>1</v>
      </c>
      <c r="N97" s="9">
        <v>9167</v>
      </c>
      <c r="O97" s="6" t="s">
        <v>30</v>
      </c>
      <c r="P97" s="6" t="s">
        <v>31</v>
      </c>
      <c r="Q97" s="6" t="s">
        <v>32</v>
      </c>
      <c r="R97" s="6" t="s">
        <v>33</v>
      </c>
      <c r="S97" s="6" t="s">
        <v>30</v>
      </c>
      <c r="T97" s="10">
        <v>1.1087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155</v>
      </c>
      <c r="F98" s="6" t="s">
        <v>143</v>
      </c>
      <c r="G98" s="6" t="s">
        <v>296</v>
      </c>
      <c r="H98" s="8">
        <v>44229</v>
      </c>
      <c r="I98" s="6">
        <v>19</v>
      </c>
      <c r="J98" s="6" t="s">
        <v>27</v>
      </c>
      <c r="K98" s="6" t="s">
        <v>297</v>
      </c>
      <c r="L98" s="6" t="s">
        <v>298</v>
      </c>
      <c r="M98" s="6">
        <v>1</v>
      </c>
      <c r="N98" s="9">
        <v>2375</v>
      </c>
      <c r="O98" s="6" t="s">
        <v>30</v>
      </c>
      <c r="P98" s="6" t="s">
        <v>31</v>
      </c>
      <c r="Q98" s="6" t="s">
        <v>32</v>
      </c>
      <c r="R98" s="6" t="s">
        <v>33</v>
      </c>
      <c r="S98" s="6" t="s">
        <v>30</v>
      </c>
      <c r="T98" s="10">
        <v>1.1087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27123</v>
      </c>
      <c r="F99" s="6" t="s">
        <v>299</v>
      </c>
      <c r="G99" s="6" t="s">
        <v>296</v>
      </c>
      <c r="H99" s="8">
        <v>44229</v>
      </c>
      <c r="I99" s="6">
        <v>19</v>
      </c>
      <c r="J99" s="6" t="s">
        <v>27</v>
      </c>
      <c r="K99" s="6" t="s">
        <v>297</v>
      </c>
      <c r="L99" s="6" t="s">
        <v>298</v>
      </c>
      <c r="M99" s="6">
        <v>1</v>
      </c>
      <c r="N99" s="9">
        <v>14596</v>
      </c>
      <c r="O99" s="6" t="s">
        <v>30</v>
      </c>
      <c r="P99" s="6" t="s">
        <v>31</v>
      </c>
      <c r="Q99" s="6" t="s">
        <v>32</v>
      </c>
      <c r="R99" s="6" t="s">
        <v>33</v>
      </c>
      <c r="S99" s="6" t="s">
        <v>30</v>
      </c>
      <c r="T99" s="10">
        <v>1.1087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27105</v>
      </c>
      <c r="F100" s="6" t="s">
        <v>300</v>
      </c>
      <c r="G100" s="6" t="s">
        <v>296</v>
      </c>
      <c r="H100" s="8">
        <v>44229</v>
      </c>
      <c r="I100" s="6">
        <v>19</v>
      </c>
      <c r="J100" s="6" t="s">
        <v>27</v>
      </c>
      <c r="K100" s="6" t="s">
        <v>297</v>
      </c>
      <c r="L100" s="6" t="s">
        <v>298</v>
      </c>
      <c r="M100" s="6">
        <v>1</v>
      </c>
      <c r="N100" s="9">
        <v>2549</v>
      </c>
      <c r="O100" s="6" t="s">
        <v>30</v>
      </c>
      <c r="P100" s="6" t="s">
        <v>31</v>
      </c>
      <c r="Q100" s="6" t="s">
        <v>32</v>
      </c>
      <c r="R100" s="6" t="s">
        <v>33</v>
      </c>
      <c r="S100" s="6" t="s">
        <v>30</v>
      </c>
      <c r="T100" s="10">
        <v>1.1087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301</v>
      </c>
      <c r="F101" s="6" t="s">
        <v>302</v>
      </c>
      <c r="G101" s="6" t="s">
        <v>303</v>
      </c>
      <c r="H101" s="8">
        <v>44229</v>
      </c>
      <c r="I101" s="6">
        <v>19</v>
      </c>
      <c r="J101" s="6" t="s">
        <v>27</v>
      </c>
      <c r="K101" s="6" t="s">
        <v>94</v>
      </c>
      <c r="L101" s="6" t="s">
        <v>95</v>
      </c>
      <c r="M101" s="6">
        <v>2</v>
      </c>
      <c r="N101" s="9">
        <v>20156</v>
      </c>
      <c r="O101" s="6" t="s">
        <v>30</v>
      </c>
      <c r="P101" s="6" t="s">
        <v>31</v>
      </c>
      <c r="Q101" s="6" t="s">
        <v>32</v>
      </c>
      <c r="R101" s="6" t="s">
        <v>46</v>
      </c>
      <c r="S101" s="6" t="s">
        <v>30</v>
      </c>
      <c r="T101" s="10">
        <v>1.1087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27144</v>
      </c>
      <c r="F102" s="6" t="s">
        <v>304</v>
      </c>
      <c r="G102" s="6" t="s">
        <v>303</v>
      </c>
      <c r="H102" s="8">
        <v>44229</v>
      </c>
      <c r="I102" s="6">
        <v>19</v>
      </c>
      <c r="J102" s="6" t="s">
        <v>27</v>
      </c>
      <c r="K102" s="6" t="s">
        <v>94</v>
      </c>
      <c r="L102" s="6" t="s">
        <v>95</v>
      </c>
      <c r="M102" s="6">
        <v>1</v>
      </c>
      <c r="N102" s="9">
        <v>834</v>
      </c>
      <c r="O102" s="6" t="s">
        <v>30</v>
      </c>
      <c r="P102" s="6" t="s">
        <v>31</v>
      </c>
      <c r="Q102" s="6" t="s">
        <v>32</v>
      </c>
      <c r="R102" s="6" t="s">
        <v>46</v>
      </c>
      <c r="S102" s="6" t="s">
        <v>30</v>
      </c>
      <c r="T102" s="10">
        <v>1.1087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305</v>
      </c>
      <c r="F103" s="6" t="s">
        <v>306</v>
      </c>
      <c r="G103" s="6" t="s">
        <v>303</v>
      </c>
      <c r="H103" s="8">
        <v>44229</v>
      </c>
      <c r="I103" s="6">
        <v>19</v>
      </c>
      <c r="J103" s="6" t="s">
        <v>27</v>
      </c>
      <c r="K103" s="6" t="s">
        <v>94</v>
      </c>
      <c r="L103" s="6" t="s">
        <v>95</v>
      </c>
      <c r="M103" s="6">
        <v>1</v>
      </c>
      <c r="N103" s="9">
        <v>92141</v>
      </c>
      <c r="O103" s="6" t="s">
        <v>30</v>
      </c>
      <c r="P103" s="6" t="s">
        <v>31</v>
      </c>
      <c r="Q103" s="6" t="s">
        <v>32</v>
      </c>
      <c r="R103" s="6" t="s">
        <v>46</v>
      </c>
      <c r="S103" s="6" t="s">
        <v>30</v>
      </c>
      <c r="T103" s="10">
        <v>1.1087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307</v>
      </c>
      <c r="F104" s="6" t="s">
        <v>308</v>
      </c>
      <c r="G104" s="6" t="s">
        <v>303</v>
      </c>
      <c r="H104" s="8">
        <v>44229</v>
      </c>
      <c r="I104" s="6">
        <v>19</v>
      </c>
      <c r="J104" s="6" t="s">
        <v>27</v>
      </c>
      <c r="K104" s="6" t="s">
        <v>94</v>
      </c>
      <c r="L104" s="6" t="s">
        <v>95</v>
      </c>
      <c r="M104" s="6">
        <v>1</v>
      </c>
      <c r="N104" s="9">
        <v>310916</v>
      </c>
      <c r="O104" s="6" t="s">
        <v>30</v>
      </c>
      <c r="P104" s="6" t="s">
        <v>31</v>
      </c>
      <c r="Q104" s="6" t="s">
        <v>32</v>
      </c>
      <c r="R104" s="6" t="s">
        <v>46</v>
      </c>
      <c r="S104" s="6" t="s">
        <v>30</v>
      </c>
      <c r="T104" s="10">
        <v>1.1087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309</v>
      </c>
      <c r="F105" s="6" t="s">
        <v>310</v>
      </c>
      <c r="G105" s="6" t="s">
        <v>303</v>
      </c>
      <c r="H105" s="8">
        <v>44229</v>
      </c>
      <c r="I105" s="6">
        <v>19</v>
      </c>
      <c r="J105" s="6" t="s">
        <v>27</v>
      </c>
      <c r="K105" s="6" t="s">
        <v>94</v>
      </c>
      <c r="L105" s="6" t="s">
        <v>95</v>
      </c>
      <c r="M105" s="6">
        <v>1</v>
      </c>
      <c r="N105" s="9">
        <v>212597</v>
      </c>
      <c r="O105" s="6" t="s">
        <v>30</v>
      </c>
      <c r="P105" s="6" t="s">
        <v>31</v>
      </c>
      <c r="Q105" s="6" t="s">
        <v>32</v>
      </c>
      <c r="R105" s="6" t="s">
        <v>46</v>
      </c>
      <c r="S105" s="6" t="s">
        <v>30</v>
      </c>
      <c r="T105" s="10">
        <v>1.1087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311</v>
      </c>
      <c r="F106" s="6" t="s">
        <v>312</v>
      </c>
      <c r="G106" s="6" t="s">
        <v>303</v>
      </c>
      <c r="H106" s="8">
        <v>44229</v>
      </c>
      <c r="I106" s="6">
        <v>19</v>
      </c>
      <c r="J106" s="6" t="s">
        <v>27</v>
      </c>
      <c r="K106" s="6" t="s">
        <v>94</v>
      </c>
      <c r="L106" s="6" t="s">
        <v>95</v>
      </c>
      <c r="M106" s="6">
        <v>1</v>
      </c>
      <c r="N106" s="9">
        <v>77553</v>
      </c>
      <c r="O106" s="6" t="s">
        <v>30</v>
      </c>
      <c r="P106" s="6" t="s">
        <v>31</v>
      </c>
      <c r="Q106" s="6" t="s">
        <v>32</v>
      </c>
      <c r="R106" s="6" t="s">
        <v>46</v>
      </c>
      <c r="S106" s="6" t="s">
        <v>30</v>
      </c>
      <c r="T106" s="10">
        <v>1.1087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6061</v>
      </c>
      <c r="F107" s="6" t="s">
        <v>313</v>
      </c>
      <c r="G107" s="6" t="s">
        <v>303</v>
      </c>
      <c r="H107" s="8">
        <v>44229</v>
      </c>
      <c r="I107" s="6">
        <v>19</v>
      </c>
      <c r="J107" s="6" t="s">
        <v>27</v>
      </c>
      <c r="K107" s="6" t="s">
        <v>94</v>
      </c>
      <c r="L107" s="6" t="s">
        <v>95</v>
      </c>
      <c r="M107" s="6">
        <v>1</v>
      </c>
      <c r="N107" s="9">
        <v>9539</v>
      </c>
      <c r="O107" s="6" t="s">
        <v>30</v>
      </c>
      <c r="P107" s="6" t="s">
        <v>31</v>
      </c>
      <c r="Q107" s="6" t="s">
        <v>32</v>
      </c>
      <c r="R107" s="6" t="s">
        <v>46</v>
      </c>
      <c r="S107" s="6" t="s">
        <v>30</v>
      </c>
      <c r="T107" s="10">
        <v>1.1087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47271</v>
      </c>
      <c r="F108" s="6" t="s">
        <v>314</v>
      </c>
      <c r="G108" s="6" t="s">
        <v>315</v>
      </c>
      <c r="H108" s="8">
        <v>44229</v>
      </c>
      <c r="I108" s="6">
        <v>19</v>
      </c>
      <c r="J108" s="6" t="s">
        <v>27</v>
      </c>
      <c r="K108" s="6" t="s">
        <v>316</v>
      </c>
      <c r="L108" s="6" t="s">
        <v>317</v>
      </c>
      <c r="M108" s="6">
        <v>2</v>
      </c>
      <c r="N108" s="9">
        <v>417462</v>
      </c>
      <c r="O108" s="6" t="s">
        <v>40</v>
      </c>
      <c r="P108" s="6" t="s">
        <v>31</v>
      </c>
      <c r="Q108" s="6" t="s">
        <v>32</v>
      </c>
      <c r="R108" s="6" t="s">
        <v>33</v>
      </c>
      <c r="S108" s="6" t="s">
        <v>40</v>
      </c>
      <c r="T108" s="10">
        <v>1.1087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84050</v>
      </c>
      <c r="F109" s="6" t="s">
        <v>318</v>
      </c>
      <c r="G109" s="6" t="s">
        <v>319</v>
      </c>
      <c r="H109" s="8">
        <v>44229</v>
      </c>
      <c r="I109" s="6">
        <v>19</v>
      </c>
      <c r="J109" s="6" t="s">
        <v>27</v>
      </c>
      <c r="K109" s="6" t="s">
        <v>320</v>
      </c>
      <c r="L109" s="6" t="s">
        <v>321</v>
      </c>
      <c r="M109" s="6">
        <v>2</v>
      </c>
      <c r="N109" s="9">
        <v>188042</v>
      </c>
      <c r="O109" s="6" t="s">
        <v>30</v>
      </c>
      <c r="P109" s="6" t="s">
        <v>31</v>
      </c>
      <c r="Q109" s="6" t="s">
        <v>32</v>
      </c>
      <c r="R109" s="6" t="s">
        <v>46</v>
      </c>
      <c r="S109" s="6" t="s">
        <v>30</v>
      </c>
      <c r="T109" s="10">
        <v>1.1087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40049</v>
      </c>
      <c r="F110" s="6" t="s">
        <v>322</v>
      </c>
      <c r="G110" s="6" t="s">
        <v>319</v>
      </c>
      <c r="H110" s="8">
        <v>44229</v>
      </c>
      <c r="I110" s="6">
        <v>19</v>
      </c>
      <c r="J110" s="6" t="s">
        <v>27</v>
      </c>
      <c r="K110" s="6" t="s">
        <v>320</v>
      </c>
      <c r="L110" s="6" t="s">
        <v>321</v>
      </c>
      <c r="M110" s="6">
        <v>2</v>
      </c>
      <c r="N110" s="9">
        <v>338808</v>
      </c>
      <c r="O110" s="6" t="s">
        <v>40</v>
      </c>
      <c r="P110" s="6" t="s">
        <v>31</v>
      </c>
      <c r="Q110" s="6" t="s">
        <v>32</v>
      </c>
      <c r="R110" s="6" t="s">
        <v>46</v>
      </c>
      <c r="S110" s="6" t="s">
        <v>40</v>
      </c>
      <c r="T110" s="10">
        <v>1.1087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15083</v>
      </c>
      <c r="F111" s="6" t="s">
        <v>323</v>
      </c>
      <c r="G111" s="6" t="s">
        <v>319</v>
      </c>
      <c r="H111" s="8">
        <v>44229</v>
      </c>
      <c r="I111" s="6">
        <v>19</v>
      </c>
      <c r="J111" s="6" t="s">
        <v>27</v>
      </c>
      <c r="K111" s="6" t="s">
        <v>320</v>
      </c>
      <c r="L111" s="6" t="s">
        <v>321</v>
      </c>
      <c r="M111" s="6">
        <v>1</v>
      </c>
      <c r="N111" s="9">
        <v>9822</v>
      </c>
      <c r="O111" s="6" t="s">
        <v>30</v>
      </c>
      <c r="P111" s="6" t="s">
        <v>31</v>
      </c>
      <c r="Q111" s="6" t="s">
        <v>32</v>
      </c>
      <c r="R111" s="6" t="s">
        <v>46</v>
      </c>
      <c r="S111" s="6" t="s">
        <v>30</v>
      </c>
      <c r="T111" s="10">
        <v>1.1087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40497</v>
      </c>
      <c r="F112" s="6" t="s">
        <v>324</v>
      </c>
      <c r="G112" s="6" t="s">
        <v>325</v>
      </c>
      <c r="H112" s="8">
        <v>44229</v>
      </c>
      <c r="I112" s="6">
        <v>19</v>
      </c>
      <c r="J112" s="6" t="s">
        <v>27</v>
      </c>
      <c r="K112" s="6" t="s">
        <v>316</v>
      </c>
      <c r="L112" s="6" t="s">
        <v>317</v>
      </c>
      <c r="M112" s="6">
        <v>2</v>
      </c>
      <c r="N112" s="9">
        <v>487042</v>
      </c>
      <c r="O112" s="6" t="s">
        <v>40</v>
      </c>
      <c r="P112" s="6" t="s">
        <v>31</v>
      </c>
      <c r="Q112" s="6" t="s">
        <v>32</v>
      </c>
      <c r="R112" s="6" t="s">
        <v>33</v>
      </c>
      <c r="S112" s="6" t="s">
        <v>40</v>
      </c>
      <c r="T112" s="10">
        <v>1.1087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326</v>
      </c>
      <c r="F113" s="6" t="s">
        <v>327</v>
      </c>
      <c r="G113" s="6" t="s">
        <v>328</v>
      </c>
      <c r="H113" s="8">
        <v>44229</v>
      </c>
      <c r="I113" s="6">
        <v>19</v>
      </c>
      <c r="J113" s="6" t="s">
        <v>27</v>
      </c>
      <c r="K113" s="6" t="s">
        <v>329</v>
      </c>
      <c r="L113" s="6" t="s">
        <v>330</v>
      </c>
      <c r="M113" s="6">
        <v>2</v>
      </c>
      <c r="N113" s="9">
        <v>69324</v>
      </c>
      <c r="O113" s="6" t="s">
        <v>30</v>
      </c>
      <c r="P113" s="6" t="s">
        <v>31</v>
      </c>
      <c r="Q113" s="6" t="s">
        <v>32</v>
      </c>
      <c r="R113" s="6" t="s">
        <v>33</v>
      </c>
      <c r="S113" s="6" t="s">
        <v>30</v>
      </c>
      <c r="T113" s="10">
        <v>1.1087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331</v>
      </c>
      <c r="F114" s="6" t="s">
        <v>332</v>
      </c>
      <c r="G114" s="6" t="s">
        <v>328</v>
      </c>
      <c r="H114" s="8">
        <v>44229</v>
      </c>
      <c r="I114" s="6">
        <v>19</v>
      </c>
      <c r="J114" s="6" t="s">
        <v>27</v>
      </c>
      <c r="K114" s="6" t="s">
        <v>329</v>
      </c>
      <c r="L114" s="6" t="s">
        <v>330</v>
      </c>
      <c r="M114" s="6">
        <v>1</v>
      </c>
      <c r="N114" s="9">
        <v>50662</v>
      </c>
      <c r="O114" s="6" t="s">
        <v>30</v>
      </c>
      <c r="P114" s="6" t="s">
        <v>31</v>
      </c>
      <c r="Q114" s="6" t="s">
        <v>32</v>
      </c>
      <c r="R114" s="6" t="s">
        <v>33</v>
      </c>
      <c r="S114" s="6" t="s">
        <v>30</v>
      </c>
      <c r="T114" s="10">
        <v>1.1087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333</v>
      </c>
      <c r="F115" s="6" t="s">
        <v>334</v>
      </c>
      <c r="G115" s="6" t="s">
        <v>328</v>
      </c>
      <c r="H115" s="8">
        <v>44229</v>
      </c>
      <c r="I115" s="6">
        <v>19</v>
      </c>
      <c r="J115" s="6" t="s">
        <v>27</v>
      </c>
      <c r="K115" s="6" t="s">
        <v>329</v>
      </c>
      <c r="L115" s="6" t="s">
        <v>330</v>
      </c>
      <c r="M115" s="6">
        <v>2</v>
      </c>
      <c r="N115" s="9">
        <v>55502</v>
      </c>
      <c r="O115" s="6" t="s">
        <v>30</v>
      </c>
      <c r="P115" s="6" t="s">
        <v>31</v>
      </c>
      <c r="Q115" s="6" t="s">
        <v>32</v>
      </c>
      <c r="R115" s="6" t="s">
        <v>33</v>
      </c>
      <c r="S115" s="6" t="s">
        <v>30</v>
      </c>
      <c r="T115" s="10">
        <v>1.1087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335</v>
      </c>
      <c r="F116" s="6" t="s">
        <v>336</v>
      </c>
      <c r="G116" s="6" t="s">
        <v>337</v>
      </c>
      <c r="H116" s="8">
        <v>44229</v>
      </c>
      <c r="I116" s="6">
        <v>19</v>
      </c>
      <c r="J116" s="6" t="s">
        <v>27</v>
      </c>
      <c r="K116" s="6" t="s">
        <v>94</v>
      </c>
      <c r="L116" s="6" t="s">
        <v>95</v>
      </c>
      <c r="M116" s="6">
        <v>6</v>
      </c>
      <c r="N116" s="9">
        <v>72606</v>
      </c>
      <c r="O116" s="6" t="s">
        <v>30</v>
      </c>
      <c r="P116" s="6" t="s">
        <v>31</v>
      </c>
      <c r="Q116" s="6" t="s">
        <v>32</v>
      </c>
      <c r="R116" s="6" t="s">
        <v>46</v>
      </c>
      <c r="S116" s="6" t="s">
        <v>30</v>
      </c>
      <c r="T116" s="10">
        <v>1.1087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338</v>
      </c>
      <c r="F117" s="6" t="s">
        <v>339</v>
      </c>
      <c r="G117" s="6" t="s">
        <v>337</v>
      </c>
      <c r="H117" s="8">
        <v>44229</v>
      </c>
      <c r="I117" s="6">
        <v>19</v>
      </c>
      <c r="J117" s="6" t="s">
        <v>27</v>
      </c>
      <c r="K117" s="6" t="s">
        <v>94</v>
      </c>
      <c r="L117" s="6" t="s">
        <v>95</v>
      </c>
      <c r="M117" s="6">
        <v>1</v>
      </c>
      <c r="N117" s="9">
        <v>40591</v>
      </c>
      <c r="O117" s="6" t="s">
        <v>30</v>
      </c>
      <c r="P117" s="6" t="s">
        <v>31</v>
      </c>
      <c r="Q117" s="6" t="s">
        <v>32</v>
      </c>
      <c r="R117" s="6" t="s">
        <v>46</v>
      </c>
      <c r="S117" s="6" t="s">
        <v>30</v>
      </c>
      <c r="T117" s="10">
        <v>1.1087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340</v>
      </c>
      <c r="F118" s="6" t="s">
        <v>341</v>
      </c>
      <c r="G118" s="6" t="s">
        <v>337</v>
      </c>
      <c r="H118" s="8">
        <v>44229</v>
      </c>
      <c r="I118" s="6">
        <v>19</v>
      </c>
      <c r="J118" s="6" t="s">
        <v>27</v>
      </c>
      <c r="K118" s="6" t="s">
        <v>94</v>
      </c>
      <c r="L118" s="6" t="s">
        <v>95</v>
      </c>
      <c r="M118" s="6">
        <v>6</v>
      </c>
      <c r="N118" s="9">
        <v>14886</v>
      </c>
      <c r="O118" s="6" t="s">
        <v>30</v>
      </c>
      <c r="P118" s="6" t="s">
        <v>31</v>
      </c>
      <c r="Q118" s="6" t="s">
        <v>32</v>
      </c>
      <c r="R118" s="6" t="s">
        <v>46</v>
      </c>
      <c r="S118" s="6" t="s">
        <v>30</v>
      </c>
      <c r="T118" s="10">
        <v>1.1087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342</v>
      </c>
      <c r="F119" s="6" t="s">
        <v>343</v>
      </c>
      <c r="G119" s="6" t="s">
        <v>337</v>
      </c>
      <c r="H119" s="8">
        <v>44229</v>
      </c>
      <c r="I119" s="6">
        <v>19</v>
      </c>
      <c r="J119" s="6" t="s">
        <v>27</v>
      </c>
      <c r="K119" s="6" t="s">
        <v>94</v>
      </c>
      <c r="L119" s="6" t="s">
        <v>95</v>
      </c>
      <c r="M119" s="6">
        <v>6</v>
      </c>
      <c r="N119" s="9">
        <v>15732</v>
      </c>
      <c r="O119" s="6" t="s">
        <v>30</v>
      </c>
      <c r="P119" s="6" t="s">
        <v>31</v>
      </c>
      <c r="Q119" s="6" t="s">
        <v>32</v>
      </c>
      <c r="R119" s="6" t="s">
        <v>46</v>
      </c>
      <c r="S119" s="6" t="s">
        <v>30</v>
      </c>
      <c r="T119" s="10">
        <v>1.1087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81197</v>
      </c>
      <c r="F120" s="6" t="s">
        <v>344</v>
      </c>
      <c r="G120" s="6" t="s">
        <v>345</v>
      </c>
      <c r="H120" s="8">
        <v>44229</v>
      </c>
      <c r="I120" s="6">
        <v>19</v>
      </c>
      <c r="J120" s="6" t="s">
        <v>27</v>
      </c>
      <c r="K120" s="6" t="s">
        <v>346</v>
      </c>
      <c r="L120" s="6" t="s">
        <v>347</v>
      </c>
      <c r="M120" s="6">
        <v>1</v>
      </c>
      <c r="N120" s="9">
        <v>257634</v>
      </c>
      <c r="O120" s="6" t="s">
        <v>30</v>
      </c>
      <c r="P120" s="6" t="s">
        <v>31</v>
      </c>
      <c r="Q120" s="6" t="s">
        <v>32</v>
      </c>
      <c r="R120" s="6" t="s">
        <v>33</v>
      </c>
      <c r="S120" s="6" t="s">
        <v>30</v>
      </c>
      <c r="T120" s="10">
        <v>1.1087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29019</v>
      </c>
      <c r="F121" s="6" t="s">
        <v>348</v>
      </c>
      <c r="G121" s="6" t="s">
        <v>349</v>
      </c>
      <c r="H121" s="8">
        <v>44229</v>
      </c>
      <c r="I121" s="6">
        <v>19</v>
      </c>
      <c r="J121" s="6" t="s">
        <v>27</v>
      </c>
      <c r="K121" s="6" t="s">
        <v>346</v>
      </c>
      <c r="L121" s="6" t="s">
        <v>347</v>
      </c>
      <c r="M121" s="6">
        <v>4</v>
      </c>
      <c r="N121" s="9">
        <v>1344</v>
      </c>
      <c r="O121" s="6" t="s">
        <v>30</v>
      </c>
      <c r="P121" s="6" t="s">
        <v>31</v>
      </c>
      <c r="Q121" s="6" t="s">
        <v>32</v>
      </c>
      <c r="R121" s="6" t="s">
        <v>33</v>
      </c>
      <c r="S121" s="6" t="s">
        <v>30</v>
      </c>
      <c r="T121" s="10">
        <v>1.1087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294</v>
      </c>
      <c r="F122" s="6" t="s">
        <v>295</v>
      </c>
      <c r="G122" s="6" t="s">
        <v>350</v>
      </c>
      <c r="H122" s="8">
        <v>44229</v>
      </c>
      <c r="I122" s="6">
        <v>19</v>
      </c>
      <c r="J122" s="6" t="s">
        <v>27</v>
      </c>
      <c r="K122" s="6" t="s">
        <v>297</v>
      </c>
      <c r="L122" s="6" t="s">
        <v>298</v>
      </c>
      <c r="M122" s="6">
        <v>2</v>
      </c>
      <c r="N122" s="9">
        <v>87458</v>
      </c>
      <c r="O122" s="6" t="s">
        <v>30</v>
      </c>
      <c r="P122" s="6" t="s">
        <v>31</v>
      </c>
      <c r="Q122" s="6" t="s">
        <v>32</v>
      </c>
      <c r="R122" s="6" t="s">
        <v>33</v>
      </c>
      <c r="S122" s="6" t="s">
        <v>30</v>
      </c>
      <c r="T122" s="10">
        <v>1.1087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351</v>
      </c>
      <c r="F123" s="6" t="s">
        <v>352</v>
      </c>
      <c r="G123" s="6" t="s">
        <v>353</v>
      </c>
      <c r="H123" s="8">
        <v>44229</v>
      </c>
      <c r="I123" s="6">
        <v>19</v>
      </c>
      <c r="J123" s="6" t="s">
        <v>27</v>
      </c>
      <c r="K123" s="6" t="s">
        <v>354</v>
      </c>
      <c r="L123" s="6" t="s">
        <v>355</v>
      </c>
      <c r="M123" s="6">
        <v>2</v>
      </c>
      <c r="N123" s="9">
        <v>5414</v>
      </c>
      <c r="O123" s="6" t="s">
        <v>30</v>
      </c>
      <c r="P123" s="6" t="s">
        <v>31</v>
      </c>
      <c r="Q123" s="6" t="s">
        <v>32</v>
      </c>
      <c r="R123" s="6" t="s">
        <v>33</v>
      </c>
      <c r="S123" s="6" t="s">
        <v>40</v>
      </c>
      <c r="T123" s="10">
        <v>1.1087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356</v>
      </c>
      <c r="F124" s="6" t="s">
        <v>357</v>
      </c>
      <c r="G124" s="6" t="s">
        <v>353</v>
      </c>
      <c r="H124" s="8">
        <v>44229</v>
      </c>
      <c r="I124" s="6">
        <v>19</v>
      </c>
      <c r="J124" s="6" t="s">
        <v>27</v>
      </c>
      <c r="K124" s="6" t="s">
        <v>354</v>
      </c>
      <c r="L124" s="6" t="s">
        <v>355</v>
      </c>
      <c r="M124" s="6">
        <v>2</v>
      </c>
      <c r="N124" s="9">
        <v>5446</v>
      </c>
      <c r="O124" s="6" t="s">
        <v>30</v>
      </c>
      <c r="P124" s="6" t="s">
        <v>31</v>
      </c>
      <c r="Q124" s="6" t="s">
        <v>32</v>
      </c>
      <c r="R124" s="6" t="s">
        <v>33</v>
      </c>
      <c r="S124" s="6" t="s">
        <v>40</v>
      </c>
      <c r="T124" s="10">
        <v>1.1087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358</v>
      </c>
      <c r="F125" s="6" t="s">
        <v>359</v>
      </c>
      <c r="G125" s="6" t="s">
        <v>360</v>
      </c>
      <c r="H125" s="8">
        <v>44229</v>
      </c>
      <c r="I125" s="6">
        <v>19</v>
      </c>
      <c r="J125" s="6" t="s">
        <v>27</v>
      </c>
      <c r="K125" s="6" t="s">
        <v>361</v>
      </c>
      <c r="L125" s="6" t="s">
        <v>362</v>
      </c>
      <c r="M125" s="6">
        <v>1</v>
      </c>
      <c r="N125" s="9">
        <v>109257</v>
      </c>
      <c r="O125" s="6" t="s">
        <v>30</v>
      </c>
      <c r="P125" s="6" t="s">
        <v>31</v>
      </c>
      <c r="Q125" s="6" t="s">
        <v>32</v>
      </c>
      <c r="R125" s="6" t="s">
        <v>33</v>
      </c>
      <c r="S125" s="6" t="s">
        <v>30</v>
      </c>
      <c r="T125" s="10">
        <v>1.1087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363</v>
      </c>
      <c r="F126" s="6" t="s">
        <v>364</v>
      </c>
      <c r="G126" s="6" t="s">
        <v>365</v>
      </c>
      <c r="H126" s="8">
        <v>44229</v>
      </c>
      <c r="I126" s="6">
        <v>19</v>
      </c>
      <c r="J126" s="6" t="s">
        <v>27</v>
      </c>
      <c r="K126" s="6" t="s">
        <v>366</v>
      </c>
      <c r="L126" s="6" t="s">
        <v>367</v>
      </c>
      <c r="M126" s="6">
        <v>1</v>
      </c>
      <c r="N126" s="9">
        <v>42008</v>
      </c>
      <c r="O126" s="6" t="s">
        <v>30</v>
      </c>
      <c r="P126" s="6" t="s">
        <v>31</v>
      </c>
      <c r="Q126" s="6" t="s">
        <v>32</v>
      </c>
      <c r="R126" s="6" t="s">
        <v>33</v>
      </c>
      <c r="S126" s="6" t="s">
        <v>40</v>
      </c>
      <c r="T126" s="10">
        <v>1.1087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368</v>
      </c>
      <c r="F127" s="6" t="s">
        <v>299</v>
      </c>
      <c r="G127" s="6" t="s">
        <v>369</v>
      </c>
      <c r="H127" s="8">
        <v>44229</v>
      </c>
      <c r="I127" s="6">
        <v>19</v>
      </c>
      <c r="J127" s="6" t="s">
        <v>27</v>
      </c>
      <c r="K127" s="6" t="s">
        <v>94</v>
      </c>
      <c r="L127" s="6" t="s">
        <v>95</v>
      </c>
      <c r="M127" s="6">
        <v>1</v>
      </c>
      <c r="N127" s="9">
        <v>24901</v>
      </c>
      <c r="O127" s="6" t="s">
        <v>30</v>
      </c>
      <c r="P127" s="6" t="s">
        <v>31</v>
      </c>
      <c r="Q127" s="6" t="s">
        <v>32</v>
      </c>
      <c r="R127" s="6" t="s">
        <v>33</v>
      </c>
      <c r="S127" s="6" t="s">
        <v>30</v>
      </c>
      <c r="T127" s="10">
        <v>1.1087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370</v>
      </c>
      <c r="F128" s="6" t="s">
        <v>371</v>
      </c>
      <c r="G128" s="6" t="s">
        <v>372</v>
      </c>
      <c r="H128" s="8">
        <v>44229</v>
      </c>
      <c r="I128" s="6">
        <v>19</v>
      </c>
      <c r="J128" s="6" t="s">
        <v>27</v>
      </c>
      <c r="K128" s="6" t="s">
        <v>177</v>
      </c>
      <c r="L128" s="6" t="s">
        <v>178</v>
      </c>
      <c r="M128" s="6">
        <v>1</v>
      </c>
      <c r="N128" s="9">
        <v>66702</v>
      </c>
      <c r="O128" s="6" t="s">
        <v>30</v>
      </c>
      <c r="P128" s="6" t="s">
        <v>31</v>
      </c>
      <c r="Q128" s="6" t="s">
        <v>32</v>
      </c>
      <c r="R128" s="6" t="s">
        <v>46</v>
      </c>
      <c r="S128" s="6" t="s">
        <v>30</v>
      </c>
      <c r="T128" s="10">
        <v>1.1087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15123</v>
      </c>
      <c r="F129" s="6" t="s">
        <v>373</v>
      </c>
      <c r="G129" s="6" t="s">
        <v>374</v>
      </c>
      <c r="H129" s="8">
        <v>44229</v>
      </c>
      <c r="I129" s="6">
        <v>19</v>
      </c>
      <c r="J129" s="6" t="s">
        <v>27</v>
      </c>
      <c r="K129" s="6" t="s">
        <v>320</v>
      </c>
      <c r="L129" s="6" t="s">
        <v>321</v>
      </c>
      <c r="M129" s="6">
        <v>1</v>
      </c>
      <c r="N129" s="9">
        <v>51100</v>
      </c>
      <c r="O129" s="6" t="s">
        <v>30</v>
      </c>
      <c r="P129" s="6" t="s">
        <v>31</v>
      </c>
      <c r="Q129" s="6" t="s">
        <v>32</v>
      </c>
      <c r="R129" s="6" t="s">
        <v>46</v>
      </c>
      <c r="S129" s="6" t="s">
        <v>30</v>
      </c>
      <c r="T129" s="10">
        <v>1.1087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375</v>
      </c>
      <c r="F130" s="6" t="s">
        <v>376</v>
      </c>
      <c r="G130" s="6" t="s">
        <v>377</v>
      </c>
      <c r="H130" s="8">
        <v>44229</v>
      </c>
      <c r="I130" s="6">
        <v>19</v>
      </c>
      <c r="J130" s="6" t="s">
        <v>27</v>
      </c>
      <c r="K130" s="6" t="s">
        <v>378</v>
      </c>
      <c r="L130" s="6" t="s">
        <v>379</v>
      </c>
      <c r="M130" s="6">
        <v>1</v>
      </c>
      <c r="N130" s="9">
        <v>35614</v>
      </c>
      <c r="O130" s="6" t="s">
        <v>30</v>
      </c>
      <c r="P130" s="6" t="s">
        <v>31</v>
      </c>
      <c r="Q130" s="6" t="s">
        <v>32</v>
      </c>
      <c r="R130" s="6" t="s">
        <v>33</v>
      </c>
      <c r="S130" s="6" t="s">
        <v>30</v>
      </c>
      <c r="T130" s="10">
        <v>1.1087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380</v>
      </c>
      <c r="F131" s="6" t="s">
        <v>381</v>
      </c>
      <c r="G131" s="6" t="s">
        <v>382</v>
      </c>
      <c r="H131" s="8">
        <v>44230</v>
      </c>
      <c r="I131" s="6">
        <v>19</v>
      </c>
      <c r="J131" s="6" t="s">
        <v>27</v>
      </c>
      <c r="K131" s="6" t="s">
        <v>383</v>
      </c>
      <c r="L131" s="6" t="s">
        <v>384</v>
      </c>
      <c r="M131" s="6">
        <v>1</v>
      </c>
      <c r="N131" s="9">
        <v>31622</v>
      </c>
      <c r="O131" s="6" t="s">
        <v>30</v>
      </c>
      <c r="P131" s="6" t="s">
        <v>31</v>
      </c>
      <c r="Q131" s="6" t="s">
        <v>32</v>
      </c>
      <c r="R131" s="6" t="s">
        <v>46</v>
      </c>
      <c r="S131" s="6" t="s">
        <v>30</v>
      </c>
      <c r="T131" s="10">
        <v>1.1087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80131</v>
      </c>
      <c r="F132" s="6" t="s">
        <v>385</v>
      </c>
      <c r="G132" s="6" t="s">
        <v>386</v>
      </c>
      <c r="H132" s="8">
        <v>44230</v>
      </c>
      <c r="I132" s="6">
        <v>19</v>
      </c>
      <c r="J132" s="6" t="s">
        <v>27</v>
      </c>
      <c r="K132" s="6" t="s">
        <v>387</v>
      </c>
      <c r="L132" s="6" t="s">
        <v>388</v>
      </c>
      <c r="M132" s="6">
        <v>1</v>
      </c>
      <c r="N132" s="9">
        <v>30158</v>
      </c>
      <c r="O132" s="6" t="s">
        <v>30</v>
      </c>
      <c r="P132" s="6" t="s">
        <v>31</v>
      </c>
      <c r="Q132" s="6" t="s">
        <v>32</v>
      </c>
      <c r="R132" s="6" t="s">
        <v>33</v>
      </c>
      <c r="S132" s="6" t="s">
        <v>30</v>
      </c>
      <c r="T132" s="10">
        <v>1.1087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370</v>
      </c>
      <c r="F133" s="6" t="s">
        <v>371</v>
      </c>
      <c r="G133" s="6" t="s">
        <v>389</v>
      </c>
      <c r="H133" s="8">
        <v>44230</v>
      </c>
      <c r="I133" s="6">
        <v>19</v>
      </c>
      <c r="J133" s="6" t="s">
        <v>27</v>
      </c>
      <c r="K133" s="6" t="s">
        <v>177</v>
      </c>
      <c r="L133" s="6" t="s">
        <v>178</v>
      </c>
      <c r="M133" s="6">
        <v>3</v>
      </c>
      <c r="N133" s="9">
        <v>200106</v>
      </c>
      <c r="O133" s="6" t="s">
        <v>30</v>
      </c>
      <c r="P133" s="6" t="s">
        <v>31</v>
      </c>
      <c r="Q133" s="6" t="s">
        <v>32</v>
      </c>
      <c r="R133" s="6" t="s">
        <v>46</v>
      </c>
      <c r="S133" s="6" t="s">
        <v>30</v>
      </c>
      <c r="T133" s="10">
        <v>1.1087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390</v>
      </c>
      <c r="F134" s="6" t="s">
        <v>391</v>
      </c>
      <c r="G134" s="6" t="s">
        <v>392</v>
      </c>
      <c r="H134" s="8">
        <v>44230</v>
      </c>
      <c r="I134" s="6">
        <v>19</v>
      </c>
      <c r="J134" s="6" t="s">
        <v>27</v>
      </c>
      <c r="K134" s="6" t="s">
        <v>393</v>
      </c>
      <c r="L134" s="6" t="s">
        <v>394</v>
      </c>
      <c r="M134" s="6">
        <v>1</v>
      </c>
      <c r="N134" s="9">
        <v>84025</v>
      </c>
      <c r="O134" s="6" t="s">
        <v>30</v>
      </c>
      <c r="P134" s="6" t="s">
        <v>31</v>
      </c>
      <c r="Q134" s="6" t="s">
        <v>32</v>
      </c>
      <c r="R134" s="6" t="s">
        <v>33</v>
      </c>
      <c r="S134" s="6" t="s">
        <v>40</v>
      </c>
      <c r="T134" s="10">
        <v>1.1087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395</v>
      </c>
      <c r="F135" s="6" t="s">
        <v>396</v>
      </c>
      <c r="G135" s="6" t="s">
        <v>397</v>
      </c>
      <c r="H135" s="8">
        <v>44230</v>
      </c>
      <c r="I135" s="6">
        <v>19</v>
      </c>
      <c r="J135" s="6" t="s">
        <v>27</v>
      </c>
      <c r="K135" s="6" t="s">
        <v>94</v>
      </c>
      <c r="L135" s="6" t="s">
        <v>95</v>
      </c>
      <c r="M135" s="6">
        <v>1</v>
      </c>
      <c r="N135" s="9">
        <v>22098</v>
      </c>
      <c r="O135" s="6" t="s">
        <v>30</v>
      </c>
      <c r="P135" s="6" t="s">
        <v>31</v>
      </c>
      <c r="Q135" s="6" t="s">
        <v>32</v>
      </c>
      <c r="R135" s="6" t="s">
        <v>46</v>
      </c>
      <c r="S135" s="6" t="s">
        <v>30</v>
      </c>
      <c r="T135" s="10">
        <v>1.1087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398</v>
      </c>
      <c r="F136" s="6" t="s">
        <v>399</v>
      </c>
      <c r="G136" s="6" t="s">
        <v>400</v>
      </c>
      <c r="H136" s="8">
        <v>44230</v>
      </c>
      <c r="I136" s="6">
        <v>19</v>
      </c>
      <c r="J136" s="6" t="s">
        <v>27</v>
      </c>
      <c r="K136" s="6" t="s">
        <v>94</v>
      </c>
      <c r="L136" s="6" t="s">
        <v>95</v>
      </c>
      <c r="M136" s="6">
        <v>2</v>
      </c>
      <c r="N136" s="9">
        <v>37930</v>
      </c>
      <c r="O136" s="6" t="s">
        <v>30</v>
      </c>
      <c r="P136" s="6" t="s">
        <v>31</v>
      </c>
      <c r="Q136" s="6" t="s">
        <v>32</v>
      </c>
      <c r="R136" s="6" t="s">
        <v>46</v>
      </c>
      <c r="S136" s="6" t="s">
        <v>30</v>
      </c>
      <c r="T136" s="10">
        <v>1.1087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401</v>
      </c>
      <c r="F137" s="6" t="s">
        <v>402</v>
      </c>
      <c r="G137" s="6" t="s">
        <v>400</v>
      </c>
      <c r="H137" s="8">
        <v>44230</v>
      </c>
      <c r="I137" s="6">
        <v>19</v>
      </c>
      <c r="J137" s="6" t="s">
        <v>27</v>
      </c>
      <c r="K137" s="6" t="s">
        <v>94</v>
      </c>
      <c r="L137" s="6" t="s">
        <v>95</v>
      </c>
      <c r="M137" s="6">
        <v>1</v>
      </c>
      <c r="N137" s="9">
        <v>13876</v>
      </c>
      <c r="O137" s="6" t="s">
        <v>30</v>
      </c>
      <c r="P137" s="6" t="s">
        <v>31</v>
      </c>
      <c r="Q137" s="6" t="s">
        <v>32</v>
      </c>
      <c r="R137" s="6" t="s">
        <v>46</v>
      </c>
      <c r="S137" s="6" t="s">
        <v>30</v>
      </c>
      <c r="T137" s="10">
        <v>1.1087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403</v>
      </c>
      <c r="F138" s="6" t="s">
        <v>404</v>
      </c>
      <c r="G138" s="6" t="s">
        <v>405</v>
      </c>
      <c r="H138" s="8">
        <v>44230</v>
      </c>
      <c r="I138" s="6">
        <v>19</v>
      </c>
      <c r="J138" s="6" t="s">
        <v>27</v>
      </c>
      <c r="K138" s="6" t="s">
        <v>94</v>
      </c>
      <c r="L138" s="6" t="s">
        <v>95</v>
      </c>
      <c r="M138" s="6">
        <v>3</v>
      </c>
      <c r="N138" s="9">
        <v>26520</v>
      </c>
      <c r="O138" s="6" t="s">
        <v>30</v>
      </c>
      <c r="P138" s="6" t="s">
        <v>31</v>
      </c>
      <c r="Q138" s="6" t="s">
        <v>32</v>
      </c>
      <c r="R138" s="6" t="s">
        <v>46</v>
      </c>
      <c r="S138" s="6" t="s">
        <v>30</v>
      </c>
      <c r="T138" s="10">
        <v>1.1087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406</v>
      </c>
      <c r="F139" s="6" t="s">
        <v>407</v>
      </c>
      <c r="G139" s="6" t="s">
        <v>405</v>
      </c>
      <c r="H139" s="8">
        <v>44230</v>
      </c>
      <c r="I139" s="6">
        <v>19</v>
      </c>
      <c r="J139" s="6" t="s">
        <v>27</v>
      </c>
      <c r="K139" s="6" t="s">
        <v>94</v>
      </c>
      <c r="L139" s="6" t="s">
        <v>95</v>
      </c>
      <c r="M139" s="6">
        <v>1</v>
      </c>
      <c r="N139" s="9">
        <v>16444</v>
      </c>
      <c r="O139" s="6" t="s">
        <v>30</v>
      </c>
      <c r="P139" s="6" t="s">
        <v>31</v>
      </c>
      <c r="Q139" s="6" t="s">
        <v>32</v>
      </c>
      <c r="R139" s="6" t="s">
        <v>46</v>
      </c>
      <c r="S139" s="6" t="s">
        <v>30</v>
      </c>
      <c r="T139" s="10">
        <v>1.1087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408</v>
      </c>
      <c r="F140" s="6" t="s">
        <v>409</v>
      </c>
      <c r="G140" s="6" t="s">
        <v>405</v>
      </c>
      <c r="H140" s="8">
        <v>44230</v>
      </c>
      <c r="I140" s="6">
        <v>19</v>
      </c>
      <c r="J140" s="6" t="s">
        <v>27</v>
      </c>
      <c r="K140" s="6" t="s">
        <v>94</v>
      </c>
      <c r="L140" s="6" t="s">
        <v>95</v>
      </c>
      <c r="M140" s="6">
        <v>1</v>
      </c>
      <c r="N140" s="9">
        <v>18803</v>
      </c>
      <c r="O140" s="6" t="s">
        <v>30</v>
      </c>
      <c r="P140" s="6" t="s">
        <v>31</v>
      </c>
      <c r="Q140" s="6" t="s">
        <v>32</v>
      </c>
      <c r="R140" s="6" t="s">
        <v>46</v>
      </c>
      <c r="S140" s="6" t="s">
        <v>30</v>
      </c>
      <c r="T140" s="10">
        <v>1.1087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410</v>
      </c>
      <c r="F141" s="6" t="s">
        <v>411</v>
      </c>
      <c r="G141" s="6" t="s">
        <v>405</v>
      </c>
      <c r="H141" s="8">
        <v>44230</v>
      </c>
      <c r="I141" s="6">
        <v>19</v>
      </c>
      <c r="J141" s="6" t="s">
        <v>27</v>
      </c>
      <c r="K141" s="6" t="s">
        <v>94</v>
      </c>
      <c r="L141" s="6" t="s">
        <v>95</v>
      </c>
      <c r="M141" s="6">
        <v>1</v>
      </c>
      <c r="N141" s="9">
        <v>8370</v>
      </c>
      <c r="O141" s="6" t="s">
        <v>30</v>
      </c>
      <c r="P141" s="6" t="s">
        <v>31</v>
      </c>
      <c r="Q141" s="6" t="s">
        <v>32</v>
      </c>
      <c r="R141" s="6" t="s">
        <v>46</v>
      </c>
      <c r="S141" s="6" t="s">
        <v>30</v>
      </c>
      <c r="T141" s="10">
        <v>1.1087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412</v>
      </c>
      <c r="F142" s="6" t="s">
        <v>413</v>
      </c>
      <c r="G142" s="6" t="s">
        <v>414</v>
      </c>
      <c r="H142" s="8">
        <v>44230</v>
      </c>
      <c r="I142" s="6">
        <v>19</v>
      </c>
      <c r="J142" s="6" t="s">
        <v>27</v>
      </c>
      <c r="K142" s="6" t="s">
        <v>415</v>
      </c>
      <c r="L142" s="6" t="s">
        <v>416</v>
      </c>
      <c r="M142" s="6">
        <v>1</v>
      </c>
      <c r="N142" s="9">
        <v>47643</v>
      </c>
      <c r="O142" s="6" t="s">
        <v>30</v>
      </c>
      <c r="P142" s="6" t="s">
        <v>31</v>
      </c>
      <c r="Q142" s="6" t="s">
        <v>32</v>
      </c>
      <c r="R142" s="6" t="s">
        <v>33</v>
      </c>
      <c r="S142" s="6" t="s">
        <v>30</v>
      </c>
      <c r="T142" s="10">
        <v>1.1087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417</v>
      </c>
      <c r="F143" s="6" t="s">
        <v>418</v>
      </c>
      <c r="G143" s="6" t="s">
        <v>419</v>
      </c>
      <c r="H143" s="8">
        <v>44230</v>
      </c>
      <c r="I143" s="6">
        <v>19</v>
      </c>
      <c r="J143" s="6" t="s">
        <v>27</v>
      </c>
      <c r="K143" s="6" t="s">
        <v>94</v>
      </c>
      <c r="L143" s="6" t="s">
        <v>95</v>
      </c>
      <c r="M143" s="6">
        <v>1</v>
      </c>
      <c r="N143" s="9">
        <v>22696</v>
      </c>
      <c r="O143" s="6" t="s">
        <v>30</v>
      </c>
      <c r="P143" s="6" t="s">
        <v>31</v>
      </c>
      <c r="Q143" s="6" t="s">
        <v>32</v>
      </c>
      <c r="R143" s="6" t="s">
        <v>46</v>
      </c>
      <c r="S143" s="6" t="s">
        <v>30</v>
      </c>
      <c r="T143" s="10">
        <v>1.1087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10445</v>
      </c>
      <c r="F144" s="6" t="s">
        <v>170</v>
      </c>
      <c r="G144" s="6" t="s">
        <v>420</v>
      </c>
      <c r="H144" s="8">
        <v>44230</v>
      </c>
      <c r="I144" s="6">
        <v>19</v>
      </c>
      <c r="J144" s="6" t="s">
        <v>27</v>
      </c>
      <c r="K144" s="6" t="s">
        <v>94</v>
      </c>
      <c r="L144" s="6" t="s">
        <v>95</v>
      </c>
      <c r="M144" s="6">
        <v>1</v>
      </c>
      <c r="N144" s="9">
        <v>30568</v>
      </c>
      <c r="O144" s="6" t="s">
        <v>30</v>
      </c>
      <c r="P144" s="6" t="s">
        <v>31</v>
      </c>
      <c r="Q144" s="6" t="s">
        <v>32</v>
      </c>
      <c r="R144" s="6" t="s">
        <v>46</v>
      </c>
      <c r="S144" s="6" t="s">
        <v>30</v>
      </c>
      <c r="T144" s="10">
        <v>1.1087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406</v>
      </c>
      <c r="F145" s="6" t="s">
        <v>407</v>
      </c>
      <c r="G145" s="6" t="s">
        <v>421</v>
      </c>
      <c r="H145" s="8">
        <v>44230</v>
      </c>
      <c r="I145" s="6">
        <v>19</v>
      </c>
      <c r="J145" s="6" t="s">
        <v>27</v>
      </c>
      <c r="K145" s="6" t="s">
        <v>94</v>
      </c>
      <c r="L145" s="6" t="s">
        <v>95</v>
      </c>
      <c r="M145" s="6">
        <v>2</v>
      </c>
      <c r="N145" s="9">
        <v>32888</v>
      </c>
      <c r="O145" s="6" t="s">
        <v>30</v>
      </c>
      <c r="P145" s="6" t="s">
        <v>31</v>
      </c>
      <c r="Q145" s="6" t="s">
        <v>32</v>
      </c>
      <c r="R145" s="6" t="s">
        <v>46</v>
      </c>
      <c r="S145" s="6" t="s">
        <v>30</v>
      </c>
      <c r="T145" s="10">
        <v>1.1087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368</v>
      </c>
      <c r="F146" s="6" t="s">
        <v>299</v>
      </c>
      <c r="G146" s="6" t="s">
        <v>421</v>
      </c>
      <c r="H146" s="8">
        <v>44230</v>
      </c>
      <c r="I146" s="6">
        <v>19</v>
      </c>
      <c r="J146" s="6" t="s">
        <v>27</v>
      </c>
      <c r="K146" s="6" t="s">
        <v>94</v>
      </c>
      <c r="L146" s="6" t="s">
        <v>95</v>
      </c>
      <c r="M146" s="6">
        <v>1</v>
      </c>
      <c r="N146" s="9">
        <v>24901</v>
      </c>
      <c r="O146" s="6" t="s">
        <v>30</v>
      </c>
      <c r="P146" s="6" t="s">
        <v>31</v>
      </c>
      <c r="Q146" s="6" t="s">
        <v>32</v>
      </c>
      <c r="R146" s="6" t="s">
        <v>46</v>
      </c>
      <c r="S146" s="6" t="s">
        <v>30</v>
      </c>
      <c r="T146" s="10">
        <v>1.1087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422</v>
      </c>
      <c r="F147" s="6" t="s">
        <v>423</v>
      </c>
      <c r="G147" s="6" t="s">
        <v>421</v>
      </c>
      <c r="H147" s="8">
        <v>44230</v>
      </c>
      <c r="I147" s="6">
        <v>19</v>
      </c>
      <c r="J147" s="6" t="s">
        <v>27</v>
      </c>
      <c r="K147" s="6" t="s">
        <v>94</v>
      </c>
      <c r="L147" s="6" t="s">
        <v>95</v>
      </c>
      <c r="M147" s="6">
        <v>1</v>
      </c>
      <c r="N147" s="9">
        <v>23200</v>
      </c>
      <c r="O147" s="6" t="s">
        <v>30</v>
      </c>
      <c r="P147" s="6" t="s">
        <v>31</v>
      </c>
      <c r="Q147" s="6" t="s">
        <v>32</v>
      </c>
      <c r="R147" s="6" t="s">
        <v>46</v>
      </c>
      <c r="S147" s="6" t="s">
        <v>30</v>
      </c>
      <c r="T147" s="10">
        <v>1.1087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424</v>
      </c>
      <c r="F148" s="6" t="s">
        <v>425</v>
      </c>
      <c r="G148" s="6" t="s">
        <v>421</v>
      </c>
      <c r="H148" s="8">
        <v>44230</v>
      </c>
      <c r="I148" s="6">
        <v>19</v>
      </c>
      <c r="J148" s="6" t="s">
        <v>27</v>
      </c>
      <c r="K148" s="6" t="s">
        <v>94</v>
      </c>
      <c r="L148" s="6" t="s">
        <v>95</v>
      </c>
      <c r="M148" s="6">
        <v>1</v>
      </c>
      <c r="N148" s="9">
        <v>5264</v>
      </c>
      <c r="O148" s="6" t="s">
        <v>30</v>
      </c>
      <c r="P148" s="6" t="s">
        <v>31</v>
      </c>
      <c r="Q148" s="6" t="s">
        <v>32</v>
      </c>
      <c r="R148" s="6" t="s">
        <v>46</v>
      </c>
      <c r="S148" s="6" t="s">
        <v>30</v>
      </c>
      <c r="T148" s="10">
        <v>1.1087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426</v>
      </c>
      <c r="F149" s="6" t="s">
        <v>427</v>
      </c>
      <c r="G149" s="6" t="s">
        <v>421</v>
      </c>
      <c r="H149" s="8">
        <v>44230</v>
      </c>
      <c r="I149" s="6">
        <v>19</v>
      </c>
      <c r="J149" s="6" t="s">
        <v>27</v>
      </c>
      <c r="K149" s="6" t="s">
        <v>94</v>
      </c>
      <c r="L149" s="6" t="s">
        <v>95</v>
      </c>
      <c r="M149" s="6">
        <v>1</v>
      </c>
      <c r="N149" s="9">
        <v>8794</v>
      </c>
      <c r="O149" s="6" t="s">
        <v>30</v>
      </c>
      <c r="P149" s="6" t="s">
        <v>31</v>
      </c>
      <c r="Q149" s="6" t="s">
        <v>32</v>
      </c>
      <c r="R149" s="6" t="s">
        <v>46</v>
      </c>
      <c r="S149" s="6" t="s">
        <v>30</v>
      </c>
      <c r="T149" s="10">
        <v>1.1087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428</v>
      </c>
      <c r="F150" s="6" t="s">
        <v>429</v>
      </c>
      <c r="G150" s="6" t="s">
        <v>421</v>
      </c>
      <c r="H150" s="8">
        <v>44230</v>
      </c>
      <c r="I150" s="6">
        <v>19</v>
      </c>
      <c r="J150" s="6" t="s">
        <v>27</v>
      </c>
      <c r="K150" s="6" t="s">
        <v>94</v>
      </c>
      <c r="L150" s="6" t="s">
        <v>95</v>
      </c>
      <c r="M150" s="6">
        <v>1</v>
      </c>
      <c r="N150" s="9">
        <v>10507</v>
      </c>
      <c r="O150" s="6" t="s">
        <v>30</v>
      </c>
      <c r="P150" s="6" t="s">
        <v>31</v>
      </c>
      <c r="Q150" s="6" t="s">
        <v>32</v>
      </c>
      <c r="R150" s="6" t="s">
        <v>46</v>
      </c>
      <c r="S150" s="6" t="s">
        <v>30</v>
      </c>
      <c r="T150" s="10">
        <v>1.1087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40038</v>
      </c>
      <c r="F151" s="6" t="s">
        <v>430</v>
      </c>
      <c r="G151" s="6" t="s">
        <v>431</v>
      </c>
      <c r="H151" s="8">
        <v>44230</v>
      </c>
      <c r="I151" s="6">
        <v>19</v>
      </c>
      <c r="J151" s="6" t="s">
        <v>27</v>
      </c>
      <c r="K151" s="6" t="s">
        <v>432</v>
      </c>
      <c r="L151" s="6" t="s">
        <v>433</v>
      </c>
      <c r="M151" s="6">
        <v>8</v>
      </c>
      <c r="N151" s="9">
        <v>1236912</v>
      </c>
      <c r="O151" s="6" t="s">
        <v>40</v>
      </c>
      <c r="P151" s="6" t="s">
        <v>31</v>
      </c>
      <c r="Q151" s="6" t="s">
        <v>32</v>
      </c>
      <c r="R151" s="6" t="s">
        <v>46</v>
      </c>
      <c r="S151" s="6" t="s">
        <v>40</v>
      </c>
      <c r="T151" s="10">
        <v>1.1087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51169</v>
      </c>
      <c r="F152" s="6" t="s">
        <v>434</v>
      </c>
      <c r="G152" s="6" t="s">
        <v>435</v>
      </c>
      <c r="H152" s="8">
        <v>44230</v>
      </c>
      <c r="I152" s="6">
        <v>19</v>
      </c>
      <c r="J152" s="6" t="s">
        <v>27</v>
      </c>
      <c r="K152" s="6" t="s">
        <v>436</v>
      </c>
      <c r="L152" s="6" t="s">
        <v>437</v>
      </c>
      <c r="M152" s="6">
        <v>4</v>
      </c>
      <c r="N152" s="9">
        <v>340136</v>
      </c>
      <c r="O152" s="6" t="s">
        <v>40</v>
      </c>
      <c r="P152" s="6" t="s">
        <v>31</v>
      </c>
      <c r="Q152" s="6" t="s">
        <v>32</v>
      </c>
      <c r="R152" s="6" t="s">
        <v>33</v>
      </c>
      <c r="S152" s="6" t="s">
        <v>40</v>
      </c>
      <c r="T152" s="10">
        <v>1.1087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438</v>
      </c>
      <c r="F153" s="6" t="s">
        <v>439</v>
      </c>
      <c r="G153" s="6" t="s">
        <v>440</v>
      </c>
      <c r="H153" s="8">
        <v>44230</v>
      </c>
      <c r="I153" s="6">
        <v>19</v>
      </c>
      <c r="J153" s="6" t="s">
        <v>27</v>
      </c>
      <c r="K153" s="6" t="s">
        <v>94</v>
      </c>
      <c r="L153" s="6" t="s">
        <v>95</v>
      </c>
      <c r="M153" s="6">
        <v>1</v>
      </c>
      <c r="N153" s="9">
        <v>8484</v>
      </c>
      <c r="O153" s="6" t="s">
        <v>30</v>
      </c>
      <c r="P153" s="6" t="s">
        <v>31</v>
      </c>
      <c r="Q153" s="6" t="s">
        <v>32</v>
      </c>
      <c r="R153" s="6" t="s">
        <v>46</v>
      </c>
      <c r="S153" s="6" t="s">
        <v>30</v>
      </c>
      <c r="T153" s="10">
        <v>1.1087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45616</v>
      </c>
      <c r="F154" s="6" t="s">
        <v>441</v>
      </c>
      <c r="G154" s="6" t="s">
        <v>442</v>
      </c>
      <c r="H154" s="8">
        <v>44230</v>
      </c>
      <c r="I154" s="6">
        <v>19</v>
      </c>
      <c r="J154" s="6" t="s">
        <v>27</v>
      </c>
      <c r="K154" s="6" t="s">
        <v>443</v>
      </c>
      <c r="L154" s="6" t="s">
        <v>444</v>
      </c>
      <c r="M154" s="6">
        <v>2</v>
      </c>
      <c r="N154" s="9">
        <v>139478</v>
      </c>
      <c r="O154" s="6" t="s">
        <v>40</v>
      </c>
      <c r="P154" s="6" t="s">
        <v>31</v>
      </c>
      <c r="Q154" s="6" t="s">
        <v>32</v>
      </c>
      <c r="R154" s="6" t="s">
        <v>33</v>
      </c>
      <c r="S154" s="6" t="s">
        <v>40</v>
      </c>
      <c r="T154" s="10">
        <v>1.1087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44004</v>
      </c>
      <c r="F155" s="6" t="s">
        <v>445</v>
      </c>
      <c r="G155" s="6" t="s">
        <v>442</v>
      </c>
      <c r="H155" s="8">
        <v>44230</v>
      </c>
      <c r="I155" s="6">
        <v>19</v>
      </c>
      <c r="J155" s="6" t="s">
        <v>27</v>
      </c>
      <c r="K155" s="6" t="s">
        <v>443</v>
      </c>
      <c r="L155" s="6" t="s">
        <v>444</v>
      </c>
      <c r="M155" s="6">
        <v>2</v>
      </c>
      <c r="N155" s="9">
        <v>3858</v>
      </c>
      <c r="O155" s="6" t="s">
        <v>30</v>
      </c>
      <c r="P155" s="6" t="s">
        <v>31</v>
      </c>
      <c r="Q155" s="6" t="s">
        <v>32</v>
      </c>
      <c r="R155" s="6" t="s">
        <v>33</v>
      </c>
      <c r="S155" s="6" t="s">
        <v>30</v>
      </c>
      <c r="T155" s="10">
        <v>1.1087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28006</v>
      </c>
      <c r="F156" s="6" t="s">
        <v>446</v>
      </c>
      <c r="G156" s="6" t="s">
        <v>442</v>
      </c>
      <c r="H156" s="8">
        <v>44230</v>
      </c>
      <c r="I156" s="6">
        <v>19</v>
      </c>
      <c r="J156" s="6" t="s">
        <v>27</v>
      </c>
      <c r="K156" s="6" t="s">
        <v>443</v>
      </c>
      <c r="L156" s="6" t="s">
        <v>444</v>
      </c>
      <c r="M156" s="6">
        <v>12</v>
      </c>
      <c r="N156" s="9">
        <v>3624</v>
      </c>
      <c r="O156" s="6" t="s">
        <v>30</v>
      </c>
      <c r="P156" s="6" t="s">
        <v>31</v>
      </c>
      <c r="Q156" s="6" t="s">
        <v>32</v>
      </c>
      <c r="R156" s="6" t="s">
        <v>33</v>
      </c>
      <c r="S156" s="6" t="s">
        <v>30</v>
      </c>
      <c r="T156" s="10">
        <v>1.1087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4154</v>
      </c>
      <c r="F157" s="6" t="s">
        <v>151</v>
      </c>
      <c r="G157" s="6" t="s">
        <v>442</v>
      </c>
      <c r="H157" s="8">
        <v>44230</v>
      </c>
      <c r="I157" s="6">
        <v>19</v>
      </c>
      <c r="J157" s="6" t="s">
        <v>27</v>
      </c>
      <c r="K157" s="6" t="s">
        <v>443</v>
      </c>
      <c r="L157" s="6" t="s">
        <v>444</v>
      </c>
      <c r="M157" s="6">
        <v>1</v>
      </c>
      <c r="N157" s="9">
        <v>11756</v>
      </c>
      <c r="O157" s="6" t="s">
        <v>38</v>
      </c>
      <c r="P157" s="6" t="s">
        <v>31</v>
      </c>
      <c r="Q157" s="6" t="s">
        <v>32</v>
      </c>
      <c r="R157" s="6" t="s">
        <v>33</v>
      </c>
      <c r="S157" s="6" t="s">
        <v>40</v>
      </c>
      <c r="T157" s="10">
        <v>1.1087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91013</v>
      </c>
      <c r="F158" s="6" t="s">
        <v>447</v>
      </c>
      <c r="G158" s="6" t="s">
        <v>448</v>
      </c>
      <c r="H158" s="8">
        <v>44230</v>
      </c>
      <c r="I158" s="6">
        <v>19</v>
      </c>
      <c r="J158" s="6" t="s">
        <v>27</v>
      </c>
      <c r="K158" s="6" t="s">
        <v>449</v>
      </c>
      <c r="L158" s="6" t="s">
        <v>450</v>
      </c>
      <c r="M158" s="6">
        <v>1</v>
      </c>
      <c r="N158" s="9">
        <v>76743</v>
      </c>
      <c r="O158" s="6" t="s">
        <v>30</v>
      </c>
      <c r="P158" s="6" t="s">
        <v>31</v>
      </c>
      <c r="Q158" s="6" t="s">
        <v>32</v>
      </c>
      <c r="R158" s="6" t="s">
        <v>33</v>
      </c>
      <c r="S158" s="6" t="s">
        <v>30</v>
      </c>
      <c r="T158" s="10">
        <v>1.1087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80007</v>
      </c>
      <c r="F159" s="6" t="s">
        <v>451</v>
      </c>
      <c r="G159" s="6" t="s">
        <v>452</v>
      </c>
      <c r="H159" s="8">
        <v>44230</v>
      </c>
      <c r="I159" s="6">
        <v>19</v>
      </c>
      <c r="J159" s="6" t="s">
        <v>27</v>
      </c>
      <c r="K159" s="6" t="s">
        <v>453</v>
      </c>
      <c r="L159" s="6" t="s">
        <v>454</v>
      </c>
      <c r="M159" s="6">
        <v>1</v>
      </c>
      <c r="N159" s="9">
        <v>7022</v>
      </c>
      <c r="O159" s="6" t="s">
        <v>30</v>
      </c>
      <c r="P159" s="6" t="s">
        <v>31</v>
      </c>
      <c r="Q159" s="6" t="s">
        <v>32</v>
      </c>
      <c r="R159" s="6" t="s">
        <v>46</v>
      </c>
      <c r="S159" s="6" t="s">
        <v>30</v>
      </c>
      <c r="T159" s="10">
        <v>1.1087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28079</v>
      </c>
      <c r="F160" s="6" t="s">
        <v>455</v>
      </c>
      <c r="G160" s="6" t="s">
        <v>456</v>
      </c>
      <c r="H160" s="8">
        <v>44230</v>
      </c>
      <c r="I160" s="6">
        <v>19</v>
      </c>
      <c r="J160" s="6" t="s">
        <v>27</v>
      </c>
      <c r="K160" s="6" t="s">
        <v>415</v>
      </c>
      <c r="L160" s="6" t="s">
        <v>416</v>
      </c>
      <c r="M160" s="6">
        <v>1</v>
      </c>
      <c r="N160" s="9">
        <v>10623</v>
      </c>
      <c r="O160" s="6" t="s">
        <v>30</v>
      </c>
      <c r="P160" s="6" t="s">
        <v>31</v>
      </c>
      <c r="Q160" s="6" t="s">
        <v>32</v>
      </c>
      <c r="R160" s="6" t="s">
        <v>33</v>
      </c>
      <c r="S160" s="6" t="s">
        <v>30</v>
      </c>
      <c r="T160" s="10">
        <v>1.1087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12083</v>
      </c>
      <c r="F161" s="6" t="s">
        <v>457</v>
      </c>
      <c r="G161" s="6" t="s">
        <v>458</v>
      </c>
      <c r="H161" s="8">
        <v>44230</v>
      </c>
      <c r="I161" s="6">
        <v>19</v>
      </c>
      <c r="J161" s="6" t="s">
        <v>27</v>
      </c>
      <c r="K161" s="6" t="s">
        <v>443</v>
      </c>
      <c r="L161" s="6" t="s">
        <v>444</v>
      </c>
      <c r="M161" s="6">
        <v>1</v>
      </c>
      <c r="N161" s="9">
        <v>19391</v>
      </c>
      <c r="O161" s="6" t="s">
        <v>30</v>
      </c>
      <c r="P161" s="6" t="s">
        <v>31</v>
      </c>
      <c r="Q161" s="6" t="s">
        <v>32</v>
      </c>
      <c r="R161" s="6" t="s">
        <v>33</v>
      </c>
      <c r="S161" s="6" t="s">
        <v>30</v>
      </c>
      <c r="T161" s="10">
        <v>1.1087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40049</v>
      </c>
      <c r="F162" s="6" t="s">
        <v>322</v>
      </c>
      <c r="G162" s="6" t="s">
        <v>459</v>
      </c>
      <c r="H162" s="8">
        <v>44230</v>
      </c>
      <c r="I162" s="6">
        <v>19</v>
      </c>
      <c r="J162" s="6" t="s">
        <v>27</v>
      </c>
      <c r="K162" s="6" t="s">
        <v>460</v>
      </c>
      <c r="L162" s="6" t="s">
        <v>461</v>
      </c>
      <c r="M162" s="6">
        <v>4</v>
      </c>
      <c r="N162" s="9">
        <v>649380</v>
      </c>
      <c r="O162" s="6" t="s">
        <v>40</v>
      </c>
      <c r="P162" s="6" t="s">
        <v>31</v>
      </c>
      <c r="Q162" s="6" t="s">
        <v>32</v>
      </c>
      <c r="R162" s="6" t="s">
        <v>46</v>
      </c>
      <c r="S162" s="6" t="s">
        <v>40</v>
      </c>
      <c r="T162" s="10">
        <v>1.1087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45616</v>
      </c>
      <c r="F163" s="6" t="s">
        <v>441</v>
      </c>
      <c r="G163" s="6" t="s">
        <v>462</v>
      </c>
      <c r="H163" s="8">
        <v>44230</v>
      </c>
      <c r="I163" s="6">
        <v>19</v>
      </c>
      <c r="J163" s="6" t="s">
        <v>27</v>
      </c>
      <c r="K163" s="6" t="s">
        <v>463</v>
      </c>
      <c r="L163" s="6" t="s">
        <v>464</v>
      </c>
      <c r="M163" s="6">
        <v>1</v>
      </c>
      <c r="N163" s="9">
        <v>69739</v>
      </c>
      <c r="O163" s="6" t="s">
        <v>40</v>
      </c>
      <c r="P163" s="6" t="s">
        <v>31</v>
      </c>
      <c r="Q163" s="6" t="s">
        <v>32</v>
      </c>
      <c r="R163" s="6" t="s">
        <v>33</v>
      </c>
      <c r="S163" s="6" t="s">
        <v>40</v>
      </c>
      <c r="T163" s="10">
        <v>1.1087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13570</v>
      </c>
      <c r="F164" s="6" t="s">
        <v>465</v>
      </c>
      <c r="G164" s="6" t="s">
        <v>466</v>
      </c>
      <c r="H164" s="8">
        <v>44230</v>
      </c>
      <c r="I164" s="6">
        <v>19</v>
      </c>
      <c r="J164" s="6" t="s">
        <v>27</v>
      </c>
      <c r="K164" s="6" t="s">
        <v>467</v>
      </c>
      <c r="L164" s="6" t="s">
        <v>468</v>
      </c>
      <c r="M164" s="6">
        <v>1</v>
      </c>
      <c r="N164" s="9">
        <v>154515</v>
      </c>
      <c r="O164" s="6" t="s">
        <v>30</v>
      </c>
      <c r="P164" s="6" t="s">
        <v>31</v>
      </c>
      <c r="Q164" s="6" t="s">
        <v>32</v>
      </c>
      <c r="R164" s="6" t="s">
        <v>33</v>
      </c>
      <c r="S164" s="6" t="s">
        <v>30</v>
      </c>
      <c r="T164" s="10">
        <v>1.1087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91013</v>
      </c>
      <c r="F165" s="6" t="s">
        <v>447</v>
      </c>
      <c r="G165" s="6" t="s">
        <v>469</v>
      </c>
      <c r="H165" s="8">
        <v>44230</v>
      </c>
      <c r="I165" s="6">
        <v>19</v>
      </c>
      <c r="J165" s="6" t="s">
        <v>27</v>
      </c>
      <c r="K165" s="6" t="s">
        <v>449</v>
      </c>
      <c r="L165" s="6" t="s">
        <v>450</v>
      </c>
      <c r="M165" s="6">
        <v>2</v>
      </c>
      <c r="N165" s="9">
        <v>153486</v>
      </c>
      <c r="O165" s="6" t="s">
        <v>30</v>
      </c>
      <c r="P165" s="6" t="s">
        <v>31</v>
      </c>
      <c r="Q165" s="6" t="s">
        <v>32</v>
      </c>
      <c r="R165" s="6" t="s">
        <v>33</v>
      </c>
      <c r="S165" s="6" t="s">
        <v>30</v>
      </c>
      <c r="T165" s="10">
        <v>1.1087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470</v>
      </c>
      <c r="F166" s="6" t="s">
        <v>471</v>
      </c>
      <c r="G166" s="6" t="s">
        <v>472</v>
      </c>
      <c r="H166" s="8">
        <v>44230</v>
      </c>
      <c r="I166" s="6">
        <v>19</v>
      </c>
      <c r="J166" s="6" t="s">
        <v>27</v>
      </c>
      <c r="K166" s="6" t="s">
        <v>473</v>
      </c>
      <c r="L166" s="6" t="s">
        <v>474</v>
      </c>
      <c r="M166" s="6">
        <v>1</v>
      </c>
      <c r="N166" s="9">
        <v>71421</v>
      </c>
      <c r="O166" s="6" t="s">
        <v>30</v>
      </c>
      <c r="P166" s="6" t="s">
        <v>31</v>
      </c>
      <c r="Q166" s="6" t="s">
        <v>32</v>
      </c>
      <c r="R166" s="6" t="s">
        <v>33</v>
      </c>
      <c r="S166" s="6" t="s">
        <v>40</v>
      </c>
      <c r="T166" s="10">
        <v>1.1087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99088</v>
      </c>
      <c r="F167" s="6" t="s">
        <v>475</v>
      </c>
      <c r="G167" s="6" t="s">
        <v>476</v>
      </c>
      <c r="H167" s="8">
        <v>44231</v>
      </c>
      <c r="I167" s="6">
        <v>19</v>
      </c>
      <c r="J167" s="6" t="s">
        <v>27</v>
      </c>
      <c r="K167" s="6" t="s">
        <v>477</v>
      </c>
      <c r="L167" s="6" t="s">
        <v>478</v>
      </c>
      <c r="M167" s="6">
        <v>1</v>
      </c>
      <c r="N167" s="9">
        <v>44750</v>
      </c>
      <c r="O167" s="6" t="s">
        <v>30</v>
      </c>
      <c r="P167" s="6" t="s">
        <v>31</v>
      </c>
      <c r="Q167" s="6" t="s">
        <v>32</v>
      </c>
      <c r="R167" s="6" t="s">
        <v>33</v>
      </c>
      <c r="S167" s="6" t="s">
        <v>30</v>
      </c>
      <c r="T167" s="10">
        <v>1.1087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63390</v>
      </c>
      <c r="F168" s="6" t="s">
        <v>479</v>
      </c>
      <c r="G168" s="6" t="s">
        <v>480</v>
      </c>
      <c r="H168" s="8">
        <v>44231</v>
      </c>
      <c r="I168" s="6">
        <v>19</v>
      </c>
      <c r="J168" s="6" t="s">
        <v>27</v>
      </c>
      <c r="K168" s="6" t="s">
        <v>467</v>
      </c>
      <c r="L168" s="6" t="s">
        <v>468</v>
      </c>
      <c r="M168" s="6">
        <v>1</v>
      </c>
      <c r="N168" s="9">
        <v>174943</v>
      </c>
      <c r="O168" s="6" t="s">
        <v>30</v>
      </c>
      <c r="P168" s="6" t="s">
        <v>31</v>
      </c>
      <c r="Q168" s="6" t="s">
        <v>32</v>
      </c>
      <c r="R168" s="6" t="s">
        <v>33</v>
      </c>
      <c r="S168" s="6" t="s">
        <v>30</v>
      </c>
      <c r="T168" s="10">
        <v>1.1087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86021</v>
      </c>
      <c r="F169" s="6" t="s">
        <v>481</v>
      </c>
      <c r="G169" s="6" t="s">
        <v>480</v>
      </c>
      <c r="H169" s="8">
        <v>44231</v>
      </c>
      <c r="I169" s="6">
        <v>19</v>
      </c>
      <c r="J169" s="6" t="s">
        <v>27</v>
      </c>
      <c r="K169" s="6" t="s">
        <v>467</v>
      </c>
      <c r="L169" s="6" t="s">
        <v>468</v>
      </c>
      <c r="M169" s="6">
        <v>2</v>
      </c>
      <c r="N169" s="9">
        <v>8642</v>
      </c>
      <c r="O169" s="6" t="s">
        <v>30</v>
      </c>
      <c r="P169" s="6" t="s">
        <v>31</v>
      </c>
      <c r="Q169" s="6" t="s">
        <v>32</v>
      </c>
      <c r="R169" s="6" t="s">
        <v>33</v>
      </c>
      <c r="S169" s="6" t="s">
        <v>30</v>
      </c>
      <c r="T169" s="10">
        <v>1.1087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4292</v>
      </c>
      <c r="F170" s="6" t="s">
        <v>482</v>
      </c>
      <c r="G170" s="6" t="s">
        <v>480</v>
      </c>
      <c r="H170" s="8">
        <v>44231</v>
      </c>
      <c r="I170" s="6">
        <v>19</v>
      </c>
      <c r="J170" s="6" t="s">
        <v>27</v>
      </c>
      <c r="K170" s="6" t="s">
        <v>467</v>
      </c>
      <c r="L170" s="6" t="s">
        <v>468</v>
      </c>
      <c r="M170" s="6">
        <v>1</v>
      </c>
      <c r="N170" s="9">
        <v>36966</v>
      </c>
      <c r="O170" s="6" t="s">
        <v>38</v>
      </c>
      <c r="P170" s="6" t="s">
        <v>31</v>
      </c>
      <c r="Q170" s="6" t="s">
        <v>32</v>
      </c>
      <c r="R170" s="6" t="s">
        <v>33</v>
      </c>
      <c r="S170" s="6" t="s">
        <v>40</v>
      </c>
      <c r="T170" s="10">
        <v>1.1087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279</v>
      </c>
      <c r="F171" s="6" t="s">
        <v>280</v>
      </c>
      <c r="G171" s="6" t="s">
        <v>483</v>
      </c>
      <c r="H171" s="8">
        <v>44231</v>
      </c>
      <c r="I171" s="6">
        <v>19</v>
      </c>
      <c r="J171" s="6" t="s">
        <v>27</v>
      </c>
      <c r="K171" s="6" t="s">
        <v>262</v>
      </c>
      <c r="L171" s="6" t="s">
        <v>263</v>
      </c>
      <c r="M171" s="6">
        <v>1</v>
      </c>
      <c r="N171" s="9">
        <v>2513</v>
      </c>
      <c r="O171" s="6" t="s">
        <v>30</v>
      </c>
      <c r="P171" s="6" t="s">
        <v>31</v>
      </c>
      <c r="Q171" s="6" t="s">
        <v>32</v>
      </c>
      <c r="R171" s="6" t="s">
        <v>46</v>
      </c>
      <c r="S171" s="6" t="s">
        <v>40</v>
      </c>
      <c r="T171" s="10">
        <v>1.1087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40036</v>
      </c>
      <c r="F172" s="6" t="s">
        <v>484</v>
      </c>
      <c r="G172" s="6" t="s">
        <v>485</v>
      </c>
      <c r="H172" s="8">
        <v>44231</v>
      </c>
      <c r="I172" s="6">
        <v>19</v>
      </c>
      <c r="J172" s="6" t="s">
        <v>27</v>
      </c>
      <c r="K172" s="6" t="s">
        <v>486</v>
      </c>
      <c r="L172" s="6" t="s">
        <v>487</v>
      </c>
      <c r="M172" s="6">
        <v>2</v>
      </c>
      <c r="N172" s="9">
        <v>268890</v>
      </c>
      <c r="O172" s="6" t="s">
        <v>40</v>
      </c>
      <c r="P172" s="6" t="s">
        <v>31</v>
      </c>
      <c r="Q172" s="6" t="s">
        <v>32</v>
      </c>
      <c r="R172" s="6" t="s">
        <v>33</v>
      </c>
      <c r="S172" s="6" t="s">
        <v>40</v>
      </c>
      <c r="T172" s="10">
        <v>1.1087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40038</v>
      </c>
      <c r="F173" s="6" t="s">
        <v>430</v>
      </c>
      <c r="G173" s="6" t="s">
        <v>485</v>
      </c>
      <c r="H173" s="8">
        <v>44231</v>
      </c>
      <c r="I173" s="6">
        <v>19</v>
      </c>
      <c r="J173" s="6" t="s">
        <v>27</v>
      </c>
      <c r="K173" s="6" t="s">
        <v>486</v>
      </c>
      <c r="L173" s="6" t="s">
        <v>487</v>
      </c>
      <c r="M173" s="6">
        <v>2</v>
      </c>
      <c r="N173" s="9">
        <v>322674</v>
      </c>
      <c r="O173" s="6" t="s">
        <v>40</v>
      </c>
      <c r="P173" s="6" t="s">
        <v>31</v>
      </c>
      <c r="Q173" s="6" t="s">
        <v>32</v>
      </c>
      <c r="R173" s="6" t="s">
        <v>33</v>
      </c>
      <c r="S173" s="6" t="s">
        <v>40</v>
      </c>
      <c r="T173" s="10">
        <v>1.1087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36021</v>
      </c>
      <c r="F174" s="6" t="s">
        <v>488</v>
      </c>
      <c r="G174" s="6" t="s">
        <v>489</v>
      </c>
      <c r="H174" s="8">
        <v>44231</v>
      </c>
      <c r="I174" s="6">
        <v>19</v>
      </c>
      <c r="J174" s="6" t="s">
        <v>27</v>
      </c>
      <c r="K174" s="6" t="s">
        <v>490</v>
      </c>
      <c r="L174" s="6" t="s">
        <v>491</v>
      </c>
      <c r="M174" s="6">
        <v>3</v>
      </c>
      <c r="N174" s="9">
        <v>126024</v>
      </c>
      <c r="O174" s="6" t="s">
        <v>40</v>
      </c>
      <c r="P174" s="6" t="s">
        <v>31</v>
      </c>
      <c r="Q174" s="6" t="s">
        <v>32</v>
      </c>
      <c r="R174" s="6" t="s">
        <v>33</v>
      </c>
      <c r="S174" s="6" t="s">
        <v>40</v>
      </c>
      <c r="T174" s="10">
        <v>1.1087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4242</v>
      </c>
      <c r="F175" s="6" t="s">
        <v>492</v>
      </c>
      <c r="G175" s="6" t="s">
        <v>493</v>
      </c>
      <c r="H175" s="8">
        <v>44231</v>
      </c>
      <c r="I175" s="6">
        <v>19</v>
      </c>
      <c r="J175" s="6" t="s">
        <v>27</v>
      </c>
      <c r="K175" s="6" t="s">
        <v>494</v>
      </c>
      <c r="L175" s="6" t="s">
        <v>495</v>
      </c>
      <c r="M175" s="6">
        <v>2</v>
      </c>
      <c r="N175" s="9">
        <v>54606</v>
      </c>
      <c r="O175" s="6" t="s">
        <v>38</v>
      </c>
      <c r="P175" s="6" t="s">
        <v>31</v>
      </c>
      <c r="Q175" s="6" t="s">
        <v>32</v>
      </c>
      <c r="R175" s="6" t="s">
        <v>33</v>
      </c>
      <c r="S175" s="6" t="s">
        <v>40</v>
      </c>
      <c r="T175" s="10">
        <v>1.1087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496</v>
      </c>
      <c r="F176" s="6" t="s">
        <v>497</v>
      </c>
      <c r="G176" s="6" t="s">
        <v>493</v>
      </c>
      <c r="H176" s="8">
        <v>44231</v>
      </c>
      <c r="I176" s="6">
        <v>19</v>
      </c>
      <c r="J176" s="6" t="s">
        <v>27</v>
      </c>
      <c r="K176" s="6" t="s">
        <v>494</v>
      </c>
      <c r="L176" s="6" t="s">
        <v>495</v>
      </c>
      <c r="M176" s="6">
        <v>1</v>
      </c>
      <c r="N176" s="9">
        <v>25565</v>
      </c>
      <c r="O176" s="6" t="s">
        <v>30</v>
      </c>
      <c r="P176" s="6" t="s">
        <v>31</v>
      </c>
      <c r="Q176" s="6" t="s">
        <v>32</v>
      </c>
      <c r="R176" s="6" t="s">
        <v>33</v>
      </c>
      <c r="S176" s="6" t="s">
        <v>30</v>
      </c>
      <c r="T176" s="10">
        <v>1.1087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498</v>
      </c>
      <c r="F177" s="6" t="s">
        <v>499</v>
      </c>
      <c r="G177" s="6" t="s">
        <v>500</v>
      </c>
      <c r="H177" s="8">
        <v>44231</v>
      </c>
      <c r="I177" s="6">
        <v>19</v>
      </c>
      <c r="J177" s="6" t="s">
        <v>27</v>
      </c>
      <c r="K177" s="6" t="s">
        <v>94</v>
      </c>
      <c r="L177" s="6" t="s">
        <v>95</v>
      </c>
      <c r="M177" s="6">
        <v>2</v>
      </c>
      <c r="N177" s="9">
        <v>78818</v>
      </c>
      <c r="O177" s="6" t="s">
        <v>30</v>
      </c>
      <c r="P177" s="6" t="s">
        <v>31</v>
      </c>
      <c r="Q177" s="6" t="s">
        <v>32</v>
      </c>
      <c r="R177" s="6" t="s">
        <v>46</v>
      </c>
      <c r="S177" s="6" t="s">
        <v>30</v>
      </c>
      <c r="T177" s="10">
        <v>1.1087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501</v>
      </c>
      <c r="F178" s="6" t="s">
        <v>502</v>
      </c>
      <c r="G178" s="6" t="s">
        <v>500</v>
      </c>
      <c r="H178" s="8">
        <v>44231</v>
      </c>
      <c r="I178" s="6">
        <v>19</v>
      </c>
      <c r="J178" s="6" t="s">
        <v>27</v>
      </c>
      <c r="K178" s="6" t="s">
        <v>94</v>
      </c>
      <c r="L178" s="6" t="s">
        <v>95</v>
      </c>
      <c r="M178" s="6">
        <v>2</v>
      </c>
      <c r="N178" s="9">
        <v>92812</v>
      </c>
      <c r="O178" s="6" t="s">
        <v>30</v>
      </c>
      <c r="P178" s="6" t="s">
        <v>31</v>
      </c>
      <c r="Q178" s="6" t="s">
        <v>32</v>
      </c>
      <c r="R178" s="6" t="s">
        <v>46</v>
      </c>
      <c r="S178" s="6" t="s">
        <v>30</v>
      </c>
      <c r="T178" s="10">
        <v>1.1087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503</v>
      </c>
      <c r="F179" s="6" t="s">
        <v>504</v>
      </c>
      <c r="G179" s="6" t="s">
        <v>505</v>
      </c>
      <c r="H179" s="8">
        <v>44231</v>
      </c>
      <c r="I179" s="6">
        <v>19</v>
      </c>
      <c r="J179" s="6" t="s">
        <v>27</v>
      </c>
      <c r="K179" s="6" t="s">
        <v>94</v>
      </c>
      <c r="L179" s="6" t="s">
        <v>95</v>
      </c>
      <c r="M179" s="6">
        <v>1</v>
      </c>
      <c r="N179" s="9">
        <v>363281</v>
      </c>
      <c r="O179" s="6" t="s">
        <v>30</v>
      </c>
      <c r="P179" s="6" t="s">
        <v>31</v>
      </c>
      <c r="Q179" s="6" t="s">
        <v>32</v>
      </c>
      <c r="R179" s="6" t="s">
        <v>46</v>
      </c>
      <c r="S179" s="6" t="s">
        <v>30</v>
      </c>
      <c r="T179" s="10">
        <v>1.1087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87124</v>
      </c>
      <c r="F180" s="6" t="s">
        <v>506</v>
      </c>
      <c r="G180" s="6" t="s">
        <v>507</v>
      </c>
      <c r="H180" s="8">
        <v>44231</v>
      </c>
      <c r="I180" s="6">
        <v>19</v>
      </c>
      <c r="J180" s="6" t="s">
        <v>27</v>
      </c>
      <c r="K180" s="6" t="s">
        <v>508</v>
      </c>
      <c r="L180" s="6" t="s">
        <v>509</v>
      </c>
      <c r="M180" s="6">
        <v>1</v>
      </c>
      <c r="N180" s="9">
        <v>8871</v>
      </c>
      <c r="O180" s="6" t="s">
        <v>30</v>
      </c>
      <c r="P180" s="6" t="s">
        <v>31</v>
      </c>
      <c r="Q180" s="6" t="s">
        <v>32</v>
      </c>
      <c r="R180" s="6" t="s">
        <v>33</v>
      </c>
      <c r="S180" s="6" t="s">
        <v>30</v>
      </c>
      <c r="T180" s="10">
        <v>1.1087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87123</v>
      </c>
      <c r="F181" s="6" t="s">
        <v>510</v>
      </c>
      <c r="G181" s="6" t="s">
        <v>507</v>
      </c>
      <c r="H181" s="8">
        <v>44231</v>
      </c>
      <c r="I181" s="6">
        <v>19</v>
      </c>
      <c r="J181" s="6" t="s">
        <v>27</v>
      </c>
      <c r="K181" s="6" t="s">
        <v>508</v>
      </c>
      <c r="L181" s="6" t="s">
        <v>509</v>
      </c>
      <c r="M181" s="6">
        <v>1</v>
      </c>
      <c r="N181" s="9">
        <v>9635</v>
      </c>
      <c r="O181" s="6" t="s">
        <v>30</v>
      </c>
      <c r="P181" s="6" t="s">
        <v>31</v>
      </c>
      <c r="Q181" s="6" t="s">
        <v>32</v>
      </c>
      <c r="R181" s="6" t="s">
        <v>33</v>
      </c>
      <c r="S181" s="6" t="s">
        <v>30</v>
      </c>
      <c r="T181" s="10">
        <v>1.1087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2064</v>
      </c>
      <c r="F182" s="6" t="s">
        <v>511</v>
      </c>
      <c r="G182" s="6" t="s">
        <v>507</v>
      </c>
      <c r="H182" s="8">
        <v>44231</v>
      </c>
      <c r="I182" s="6">
        <v>19</v>
      </c>
      <c r="J182" s="6" t="s">
        <v>27</v>
      </c>
      <c r="K182" s="6" t="s">
        <v>508</v>
      </c>
      <c r="L182" s="6" t="s">
        <v>509</v>
      </c>
      <c r="M182" s="6">
        <v>8</v>
      </c>
      <c r="N182" s="9">
        <v>24176</v>
      </c>
      <c r="O182" s="6" t="s">
        <v>30</v>
      </c>
      <c r="P182" s="6" t="s">
        <v>31</v>
      </c>
      <c r="Q182" s="6" t="s">
        <v>32</v>
      </c>
      <c r="R182" s="6" t="s">
        <v>33</v>
      </c>
      <c r="S182" s="6" t="s">
        <v>30</v>
      </c>
      <c r="T182" s="10">
        <v>1.1087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2065</v>
      </c>
      <c r="F183" s="6" t="s">
        <v>512</v>
      </c>
      <c r="G183" s="6" t="s">
        <v>507</v>
      </c>
      <c r="H183" s="8">
        <v>44231</v>
      </c>
      <c r="I183" s="6">
        <v>19</v>
      </c>
      <c r="J183" s="6" t="s">
        <v>27</v>
      </c>
      <c r="K183" s="6" t="s">
        <v>508</v>
      </c>
      <c r="L183" s="6" t="s">
        <v>509</v>
      </c>
      <c r="M183" s="6">
        <v>6</v>
      </c>
      <c r="N183" s="9">
        <v>14910</v>
      </c>
      <c r="O183" s="6" t="s">
        <v>30</v>
      </c>
      <c r="P183" s="6" t="s">
        <v>31</v>
      </c>
      <c r="Q183" s="6" t="s">
        <v>32</v>
      </c>
      <c r="R183" s="6" t="s">
        <v>33</v>
      </c>
      <c r="S183" s="6" t="s">
        <v>30</v>
      </c>
      <c r="T183" s="10">
        <v>1.1087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513</v>
      </c>
      <c r="F184" s="6" t="s">
        <v>514</v>
      </c>
      <c r="G184" s="6" t="s">
        <v>515</v>
      </c>
      <c r="H184" s="8">
        <v>44231</v>
      </c>
      <c r="I184" s="6">
        <v>19</v>
      </c>
      <c r="J184" s="6" t="s">
        <v>27</v>
      </c>
      <c r="K184" s="6" t="s">
        <v>516</v>
      </c>
      <c r="L184" s="6" t="s">
        <v>517</v>
      </c>
      <c r="M184" s="6">
        <v>1</v>
      </c>
      <c r="N184" s="9">
        <v>284243</v>
      </c>
      <c r="O184" s="6" t="s">
        <v>30</v>
      </c>
      <c r="P184" s="6" t="s">
        <v>31</v>
      </c>
      <c r="Q184" s="6" t="s">
        <v>32</v>
      </c>
      <c r="R184" s="6" t="s">
        <v>33</v>
      </c>
      <c r="S184" s="6" t="s">
        <v>30</v>
      </c>
      <c r="T184" s="10">
        <v>1.1087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513</v>
      </c>
      <c r="F185" s="6" t="s">
        <v>514</v>
      </c>
      <c r="G185" s="6" t="s">
        <v>518</v>
      </c>
      <c r="H185" s="8">
        <v>44231</v>
      </c>
      <c r="I185" s="6">
        <v>19</v>
      </c>
      <c r="J185" s="6" t="s">
        <v>27</v>
      </c>
      <c r="K185" s="6" t="s">
        <v>519</v>
      </c>
      <c r="L185" s="6" t="s">
        <v>520</v>
      </c>
      <c r="M185" s="6">
        <v>-1</v>
      </c>
      <c r="N185" s="9">
        <v>-289357</v>
      </c>
      <c r="O185" s="6" t="s">
        <v>30</v>
      </c>
      <c r="P185" s="6" t="s">
        <v>31</v>
      </c>
      <c r="Q185" s="6" t="s">
        <v>62</v>
      </c>
      <c r="R185" s="6" t="s">
        <v>33</v>
      </c>
      <c r="S185" s="6" t="s">
        <v>30</v>
      </c>
      <c r="T185" s="10">
        <v>1.1087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40049</v>
      </c>
      <c r="F186" s="6" t="s">
        <v>322</v>
      </c>
      <c r="G186" s="6" t="s">
        <v>521</v>
      </c>
      <c r="H186" s="8">
        <v>44231</v>
      </c>
      <c r="I186" s="6">
        <v>19</v>
      </c>
      <c r="J186" s="6" t="s">
        <v>27</v>
      </c>
      <c r="K186" s="6" t="s">
        <v>522</v>
      </c>
      <c r="L186" s="6" t="s">
        <v>523</v>
      </c>
      <c r="M186" s="6">
        <v>1</v>
      </c>
      <c r="N186" s="9">
        <v>169404</v>
      </c>
      <c r="O186" s="6" t="s">
        <v>40</v>
      </c>
      <c r="P186" s="6" t="s">
        <v>31</v>
      </c>
      <c r="Q186" s="6" t="s">
        <v>32</v>
      </c>
      <c r="R186" s="6" t="s">
        <v>46</v>
      </c>
      <c r="S186" s="6" t="s">
        <v>40</v>
      </c>
      <c r="T186" s="10">
        <v>1.1087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524</v>
      </c>
      <c r="F187" s="6" t="s">
        <v>525</v>
      </c>
      <c r="G187" s="6" t="s">
        <v>521</v>
      </c>
      <c r="H187" s="8">
        <v>44231</v>
      </c>
      <c r="I187" s="6">
        <v>19</v>
      </c>
      <c r="J187" s="6" t="s">
        <v>27</v>
      </c>
      <c r="K187" s="6" t="s">
        <v>522</v>
      </c>
      <c r="L187" s="6" t="s">
        <v>523</v>
      </c>
      <c r="M187" s="6">
        <v>2</v>
      </c>
      <c r="N187" s="9">
        <v>5814</v>
      </c>
      <c r="O187" s="6" t="s">
        <v>30</v>
      </c>
      <c r="P187" s="6" t="s">
        <v>31</v>
      </c>
      <c r="Q187" s="6" t="s">
        <v>32</v>
      </c>
      <c r="R187" s="6" t="s">
        <v>46</v>
      </c>
      <c r="S187" s="6" t="s">
        <v>40</v>
      </c>
      <c r="T187" s="10">
        <v>1.1087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60</v>
      </c>
      <c r="F188" s="6" t="s">
        <v>526</v>
      </c>
      <c r="G188" s="6" t="s">
        <v>521</v>
      </c>
      <c r="H188" s="8">
        <v>44231</v>
      </c>
      <c r="I188" s="6">
        <v>19</v>
      </c>
      <c r="J188" s="6" t="s">
        <v>27</v>
      </c>
      <c r="K188" s="6" t="s">
        <v>522</v>
      </c>
      <c r="L188" s="6" t="s">
        <v>523</v>
      </c>
      <c r="M188" s="6">
        <v>2</v>
      </c>
      <c r="N188" s="9">
        <v>84858</v>
      </c>
      <c r="O188" s="6" t="s">
        <v>38</v>
      </c>
      <c r="P188" s="6" t="s">
        <v>31</v>
      </c>
      <c r="Q188" s="6" t="s">
        <v>32</v>
      </c>
      <c r="R188" s="6" t="s">
        <v>46</v>
      </c>
      <c r="S188" s="6" t="s">
        <v>40</v>
      </c>
      <c r="T188" s="10">
        <v>1.1087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3572</v>
      </c>
      <c r="F189" s="6" t="s">
        <v>51</v>
      </c>
      <c r="G189" s="6" t="s">
        <v>527</v>
      </c>
      <c r="H189" s="8">
        <v>44231</v>
      </c>
      <c r="I189" s="6">
        <v>19</v>
      </c>
      <c r="J189" s="6" t="s">
        <v>27</v>
      </c>
      <c r="K189" s="6" t="s">
        <v>522</v>
      </c>
      <c r="L189" s="6" t="s">
        <v>523</v>
      </c>
      <c r="M189" s="6">
        <v>2</v>
      </c>
      <c r="N189" s="9">
        <v>40320</v>
      </c>
      <c r="O189" s="6" t="s">
        <v>38</v>
      </c>
      <c r="P189" s="6" t="s">
        <v>31</v>
      </c>
      <c r="Q189" s="6" t="s">
        <v>32</v>
      </c>
      <c r="R189" s="6" t="s">
        <v>46</v>
      </c>
      <c r="S189" s="6" t="s">
        <v>40</v>
      </c>
      <c r="T189" s="10">
        <v>1.1087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528</v>
      </c>
      <c r="F190" s="6" t="s">
        <v>529</v>
      </c>
      <c r="G190" s="6" t="s">
        <v>530</v>
      </c>
      <c r="H190" s="8">
        <v>44231</v>
      </c>
      <c r="I190" s="6">
        <v>19</v>
      </c>
      <c r="J190" s="6" t="s">
        <v>27</v>
      </c>
      <c r="K190" s="6" t="s">
        <v>329</v>
      </c>
      <c r="L190" s="6" t="s">
        <v>330</v>
      </c>
      <c r="M190" s="6">
        <v>2</v>
      </c>
      <c r="N190" s="9">
        <v>24660</v>
      </c>
      <c r="O190" s="6" t="s">
        <v>30</v>
      </c>
      <c r="P190" s="6" t="s">
        <v>31</v>
      </c>
      <c r="Q190" s="6" t="s">
        <v>32</v>
      </c>
      <c r="R190" s="6" t="s">
        <v>33</v>
      </c>
      <c r="S190" s="6" t="s">
        <v>30</v>
      </c>
      <c r="T190" s="10">
        <v>1.1087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531</v>
      </c>
      <c r="F191" s="6" t="s">
        <v>532</v>
      </c>
      <c r="G191" s="6" t="s">
        <v>533</v>
      </c>
      <c r="H191" s="8">
        <v>44231</v>
      </c>
      <c r="I191" s="6">
        <v>19</v>
      </c>
      <c r="J191" s="6" t="s">
        <v>27</v>
      </c>
      <c r="K191" s="6" t="s">
        <v>534</v>
      </c>
      <c r="L191" s="6" t="s">
        <v>535</v>
      </c>
      <c r="M191" s="6">
        <v>1</v>
      </c>
      <c r="N191" s="9">
        <v>21736</v>
      </c>
      <c r="O191" s="6" t="s">
        <v>30</v>
      </c>
      <c r="P191" s="6" t="s">
        <v>31</v>
      </c>
      <c r="Q191" s="6" t="s">
        <v>32</v>
      </c>
      <c r="R191" s="6" t="s">
        <v>33</v>
      </c>
      <c r="S191" s="6" t="s">
        <v>30</v>
      </c>
      <c r="T191" s="10">
        <v>1.1087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536</v>
      </c>
      <c r="F192" s="6" t="s">
        <v>101</v>
      </c>
      <c r="G192" s="6" t="s">
        <v>537</v>
      </c>
      <c r="H192" s="8">
        <v>44231</v>
      </c>
      <c r="I192" s="6">
        <v>19</v>
      </c>
      <c r="J192" s="6" t="s">
        <v>27</v>
      </c>
      <c r="K192" s="6" t="s">
        <v>538</v>
      </c>
      <c r="L192" s="6" t="s">
        <v>539</v>
      </c>
      <c r="M192" s="6">
        <v>2</v>
      </c>
      <c r="N192" s="9">
        <v>21472</v>
      </c>
      <c r="O192" s="6" t="s">
        <v>30</v>
      </c>
      <c r="P192" s="6" t="s">
        <v>31</v>
      </c>
      <c r="Q192" s="6" t="s">
        <v>32</v>
      </c>
      <c r="R192" s="6" t="s">
        <v>33</v>
      </c>
      <c r="S192" s="6" t="s">
        <v>30</v>
      </c>
      <c r="T192" s="10">
        <v>1.1087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540</v>
      </c>
      <c r="F193" s="6" t="s">
        <v>143</v>
      </c>
      <c r="G193" s="6" t="s">
        <v>537</v>
      </c>
      <c r="H193" s="8">
        <v>44231</v>
      </c>
      <c r="I193" s="6">
        <v>19</v>
      </c>
      <c r="J193" s="6" t="s">
        <v>27</v>
      </c>
      <c r="K193" s="6" t="s">
        <v>538</v>
      </c>
      <c r="L193" s="6" t="s">
        <v>539</v>
      </c>
      <c r="M193" s="6">
        <v>3</v>
      </c>
      <c r="N193" s="9">
        <v>16692</v>
      </c>
      <c r="O193" s="6" t="s">
        <v>30</v>
      </c>
      <c r="P193" s="6" t="s">
        <v>31</v>
      </c>
      <c r="Q193" s="6" t="s">
        <v>32</v>
      </c>
      <c r="R193" s="6" t="s">
        <v>33</v>
      </c>
      <c r="S193" s="6" t="s">
        <v>30</v>
      </c>
      <c r="T193" s="10">
        <v>1.1087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73</v>
      </c>
      <c r="F194" s="6" t="s">
        <v>541</v>
      </c>
      <c r="G194" s="6" t="s">
        <v>537</v>
      </c>
      <c r="H194" s="8">
        <v>44231</v>
      </c>
      <c r="I194" s="6">
        <v>19</v>
      </c>
      <c r="J194" s="6" t="s">
        <v>27</v>
      </c>
      <c r="K194" s="6" t="s">
        <v>538</v>
      </c>
      <c r="L194" s="6" t="s">
        <v>539</v>
      </c>
      <c r="M194" s="6">
        <v>4</v>
      </c>
      <c r="N194" s="9">
        <v>53748</v>
      </c>
      <c r="O194" s="6" t="s">
        <v>38</v>
      </c>
      <c r="P194" s="6" t="s">
        <v>31</v>
      </c>
      <c r="Q194" s="6" t="s">
        <v>32</v>
      </c>
      <c r="R194" s="6" t="s">
        <v>33</v>
      </c>
      <c r="S194" s="6" t="s">
        <v>40</v>
      </c>
      <c r="T194" s="10">
        <v>1.1087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1072</v>
      </c>
      <c r="F195" s="6" t="s">
        <v>542</v>
      </c>
      <c r="G195" s="6" t="s">
        <v>543</v>
      </c>
      <c r="H195" s="8">
        <v>44231</v>
      </c>
      <c r="I195" s="6">
        <v>19</v>
      </c>
      <c r="J195" s="6" t="s">
        <v>27</v>
      </c>
      <c r="K195" s="6" t="s">
        <v>508</v>
      </c>
      <c r="L195" s="6" t="s">
        <v>509</v>
      </c>
      <c r="M195" s="6">
        <v>1</v>
      </c>
      <c r="N195" s="9">
        <v>17136</v>
      </c>
      <c r="O195" s="6" t="s">
        <v>30</v>
      </c>
      <c r="P195" s="6" t="s">
        <v>31</v>
      </c>
      <c r="Q195" s="6" t="s">
        <v>32</v>
      </c>
      <c r="R195" s="6" t="s">
        <v>33</v>
      </c>
      <c r="S195" s="6" t="s">
        <v>30</v>
      </c>
      <c r="T195" s="10">
        <v>1.1087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326</v>
      </c>
      <c r="F196" s="6" t="s">
        <v>327</v>
      </c>
      <c r="G196" s="6" t="s">
        <v>544</v>
      </c>
      <c r="H196" s="8">
        <v>44231</v>
      </c>
      <c r="I196" s="6">
        <v>19</v>
      </c>
      <c r="J196" s="6" t="s">
        <v>27</v>
      </c>
      <c r="K196" s="6" t="s">
        <v>329</v>
      </c>
      <c r="L196" s="6" t="s">
        <v>330</v>
      </c>
      <c r="M196" s="6">
        <v>4</v>
      </c>
      <c r="N196" s="9">
        <v>138648</v>
      </c>
      <c r="O196" s="6" t="s">
        <v>30</v>
      </c>
      <c r="P196" s="6" t="s">
        <v>31</v>
      </c>
      <c r="Q196" s="6" t="s">
        <v>32</v>
      </c>
      <c r="R196" s="6" t="s">
        <v>33</v>
      </c>
      <c r="S196" s="6" t="s">
        <v>30</v>
      </c>
      <c r="T196" s="10">
        <v>1.1087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401</v>
      </c>
      <c r="F197" s="6" t="s">
        <v>402</v>
      </c>
      <c r="G197" s="6" t="s">
        <v>544</v>
      </c>
      <c r="H197" s="8">
        <v>44231</v>
      </c>
      <c r="I197" s="6">
        <v>19</v>
      </c>
      <c r="J197" s="6" t="s">
        <v>27</v>
      </c>
      <c r="K197" s="6" t="s">
        <v>329</v>
      </c>
      <c r="L197" s="6" t="s">
        <v>330</v>
      </c>
      <c r="M197" s="6">
        <v>3</v>
      </c>
      <c r="N197" s="9">
        <v>41628</v>
      </c>
      <c r="O197" s="6" t="s">
        <v>30</v>
      </c>
      <c r="P197" s="6" t="s">
        <v>31</v>
      </c>
      <c r="Q197" s="6" t="s">
        <v>32</v>
      </c>
      <c r="R197" s="6" t="s">
        <v>33</v>
      </c>
      <c r="S197" s="6" t="s">
        <v>30</v>
      </c>
      <c r="T197" s="10">
        <v>1.1087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86220</v>
      </c>
      <c r="F198" s="6" t="s">
        <v>545</v>
      </c>
      <c r="G198" s="6" t="s">
        <v>546</v>
      </c>
      <c r="H198" s="8">
        <v>44231</v>
      </c>
      <c r="I198" s="6">
        <v>19</v>
      </c>
      <c r="J198" s="6" t="s">
        <v>27</v>
      </c>
      <c r="K198" s="6" t="s">
        <v>547</v>
      </c>
      <c r="L198" s="6" t="s">
        <v>548</v>
      </c>
      <c r="M198" s="6">
        <v>2</v>
      </c>
      <c r="N198" s="9">
        <v>26058</v>
      </c>
      <c r="O198" s="6" t="s">
        <v>30</v>
      </c>
      <c r="P198" s="6" t="s">
        <v>31</v>
      </c>
      <c r="Q198" s="6" t="s">
        <v>32</v>
      </c>
      <c r="R198" s="6" t="s">
        <v>33</v>
      </c>
      <c r="S198" s="6" t="s">
        <v>30</v>
      </c>
      <c r="T198" s="10">
        <v>1.1087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549</v>
      </c>
      <c r="F199" s="6" t="s">
        <v>550</v>
      </c>
      <c r="G199" s="6" t="s">
        <v>551</v>
      </c>
      <c r="H199" s="8">
        <v>44231</v>
      </c>
      <c r="I199" s="6">
        <v>19</v>
      </c>
      <c r="J199" s="6" t="s">
        <v>27</v>
      </c>
      <c r="K199" s="6" t="s">
        <v>177</v>
      </c>
      <c r="L199" s="6" t="s">
        <v>178</v>
      </c>
      <c r="M199" s="6">
        <v>2</v>
      </c>
      <c r="N199" s="9">
        <v>53996</v>
      </c>
      <c r="O199" s="6" t="s">
        <v>30</v>
      </c>
      <c r="P199" s="6" t="s">
        <v>31</v>
      </c>
      <c r="Q199" s="6" t="s">
        <v>32</v>
      </c>
      <c r="R199" s="6" t="s">
        <v>46</v>
      </c>
      <c r="S199" s="6" t="s">
        <v>30</v>
      </c>
      <c r="T199" s="10">
        <v>1.1087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552</v>
      </c>
      <c r="F200" s="6" t="s">
        <v>103</v>
      </c>
      <c r="G200" s="6" t="s">
        <v>551</v>
      </c>
      <c r="H200" s="8">
        <v>44231</v>
      </c>
      <c r="I200" s="6">
        <v>19</v>
      </c>
      <c r="J200" s="6" t="s">
        <v>27</v>
      </c>
      <c r="K200" s="6" t="s">
        <v>177</v>
      </c>
      <c r="L200" s="6" t="s">
        <v>178</v>
      </c>
      <c r="M200" s="6">
        <v>1</v>
      </c>
      <c r="N200" s="9">
        <v>98226</v>
      </c>
      <c r="O200" s="6" t="s">
        <v>30</v>
      </c>
      <c r="P200" s="6" t="s">
        <v>31</v>
      </c>
      <c r="Q200" s="6" t="s">
        <v>32</v>
      </c>
      <c r="R200" s="6" t="s">
        <v>46</v>
      </c>
      <c r="S200" s="6" t="s">
        <v>30</v>
      </c>
      <c r="T200" s="10">
        <v>1.1087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553</v>
      </c>
      <c r="F201" s="6" t="s">
        <v>103</v>
      </c>
      <c r="G201" s="6" t="s">
        <v>551</v>
      </c>
      <c r="H201" s="8">
        <v>44231</v>
      </c>
      <c r="I201" s="6">
        <v>19</v>
      </c>
      <c r="J201" s="6" t="s">
        <v>27</v>
      </c>
      <c r="K201" s="6" t="s">
        <v>177</v>
      </c>
      <c r="L201" s="6" t="s">
        <v>178</v>
      </c>
      <c r="M201" s="6">
        <v>1</v>
      </c>
      <c r="N201" s="9">
        <v>111866</v>
      </c>
      <c r="O201" s="6" t="s">
        <v>30</v>
      </c>
      <c r="P201" s="6" t="s">
        <v>31</v>
      </c>
      <c r="Q201" s="6" t="s">
        <v>32</v>
      </c>
      <c r="R201" s="6" t="s">
        <v>46</v>
      </c>
      <c r="S201" s="6" t="s">
        <v>30</v>
      </c>
      <c r="T201" s="10">
        <v>1.1087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4301</v>
      </c>
      <c r="F202" s="6" t="s">
        <v>166</v>
      </c>
      <c r="G202" s="6" t="s">
        <v>554</v>
      </c>
      <c r="H202" s="8">
        <v>44231</v>
      </c>
      <c r="I202" s="6">
        <v>19</v>
      </c>
      <c r="J202" s="6" t="s">
        <v>27</v>
      </c>
      <c r="K202" s="6" t="s">
        <v>329</v>
      </c>
      <c r="L202" s="6" t="s">
        <v>330</v>
      </c>
      <c r="M202" s="6">
        <v>1</v>
      </c>
      <c r="N202" s="9">
        <v>43689</v>
      </c>
      <c r="O202" s="6" t="s">
        <v>38</v>
      </c>
      <c r="P202" s="6" t="s">
        <v>31</v>
      </c>
      <c r="Q202" s="6" t="s">
        <v>32</v>
      </c>
      <c r="R202" s="6" t="s">
        <v>33</v>
      </c>
      <c r="S202" s="6" t="s">
        <v>40</v>
      </c>
      <c r="T202" s="10">
        <v>1.1087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60584</v>
      </c>
      <c r="F203" s="6" t="s">
        <v>555</v>
      </c>
      <c r="G203" s="6" t="s">
        <v>556</v>
      </c>
      <c r="H203" s="8">
        <v>44231</v>
      </c>
      <c r="I203" s="6">
        <v>19</v>
      </c>
      <c r="J203" s="6" t="s">
        <v>27</v>
      </c>
      <c r="K203" s="6" t="s">
        <v>557</v>
      </c>
      <c r="L203" s="6" t="s">
        <v>558</v>
      </c>
      <c r="M203" s="6">
        <v>1</v>
      </c>
      <c r="N203" s="9">
        <v>19436</v>
      </c>
      <c r="O203" s="6" t="s">
        <v>30</v>
      </c>
      <c r="P203" s="6" t="s">
        <v>31</v>
      </c>
      <c r="Q203" s="6" t="s">
        <v>32</v>
      </c>
      <c r="R203" s="6" t="s">
        <v>33</v>
      </c>
      <c r="S203" s="6" t="s">
        <v>30</v>
      </c>
      <c r="T203" s="10">
        <v>1.1087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60585</v>
      </c>
      <c r="F204" s="6" t="s">
        <v>559</v>
      </c>
      <c r="G204" s="6" t="s">
        <v>556</v>
      </c>
      <c r="H204" s="8">
        <v>44231</v>
      </c>
      <c r="I204" s="6">
        <v>19</v>
      </c>
      <c r="J204" s="6" t="s">
        <v>27</v>
      </c>
      <c r="K204" s="6" t="s">
        <v>557</v>
      </c>
      <c r="L204" s="6" t="s">
        <v>558</v>
      </c>
      <c r="M204" s="6">
        <v>1</v>
      </c>
      <c r="N204" s="9">
        <v>19936</v>
      </c>
      <c r="O204" s="6" t="s">
        <v>30</v>
      </c>
      <c r="P204" s="6" t="s">
        <v>31</v>
      </c>
      <c r="Q204" s="6" t="s">
        <v>32</v>
      </c>
      <c r="R204" s="6" t="s">
        <v>33</v>
      </c>
      <c r="S204" s="6" t="s">
        <v>30</v>
      </c>
      <c r="T204" s="10">
        <v>1.1087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13208</v>
      </c>
      <c r="F205" s="6" t="s">
        <v>121</v>
      </c>
      <c r="G205" s="6" t="s">
        <v>560</v>
      </c>
      <c r="H205" s="8">
        <v>44231</v>
      </c>
      <c r="I205" s="6">
        <v>19</v>
      </c>
      <c r="J205" s="6" t="s">
        <v>27</v>
      </c>
      <c r="K205" s="6" t="s">
        <v>561</v>
      </c>
      <c r="L205" s="6" t="s">
        <v>562</v>
      </c>
      <c r="M205" s="6">
        <v>2</v>
      </c>
      <c r="N205" s="9">
        <v>45362</v>
      </c>
      <c r="O205" s="6" t="s">
        <v>30</v>
      </c>
      <c r="P205" s="6" t="s">
        <v>31</v>
      </c>
      <c r="Q205" s="6" t="s">
        <v>32</v>
      </c>
      <c r="R205" s="6" t="s">
        <v>33</v>
      </c>
      <c r="S205" s="6" t="s">
        <v>40</v>
      </c>
      <c r="T205" s="10">
        <v>1.1087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36021</v>
      </c>
      <c r="F206" s="6" t="s">
        <v>488</v>
      </c>
      <c r="G206" s="6" t="s">
        <v>560</v>
      </c>
      <c r="H206" s="8">
        <v>44231</v>
      </c>
      <c r="I206" s="6">
        <v>19</v>
      </c>
      <c r="J206" s="6" t="s">
        <v>27</v>
      </c>
      <c r="K206" s="6" t="s">
        <v>561</v>
      </c>
      <c r="L206" s="6" t="s">
        <v>562</v>
      </c>
      <c r="M206" s="6">
        <v>2</v>
      </c>
      <c r="N206" s="9">
        <v>84016</v>
      </c>
      <c r="O206" s="6" t="s">
        <v>40</v>
      </c>
      <c r="P206" s="6" t="s">
        <v>31</v>
      </c>
      <c r="Q206" s="6" t="s">
        <v>32</v>
      </c>
      <c r="R206" s="6" t="s">
        <v>33</v>
      </c>
      <c r="S206" s="6" t="s">
        <v>40</v>
      </c>
      <c r="T206" s="10">
        <v>1.1087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89022</v>
      </c>
      <c r="F207" s="6" t="s">
        <v>563</v>
      </c>
      <c r="G207" s="6" t="s">
        <v>564</v>
      </c>
      <c r="H207" s="8">
        <v>44231</v>
      </c>
      <c r="I207" s="6">
        <v>19</v>
      </c>
      <c r="J207" s="6" t="s">
        <v>27</v>
      </c>
      <c r="K207" s="6" t="s">
        <v>565</v>
      </c>
      <c r="L207" s="6" t="s">
        <v>566</v>
      </c>
      <c r="M207" s="6">
        <v>1</v>
      </c>
      <c r="N207" s="9">
        <v>35765</v>
      </c>
      <c r="O207" s="6" t="s">
        <v>30</v>
      </c>
      <c r="P207" s="6" t="s">
        <v>31</v>
      </c>
      <c r="Q207" s="6" t="s">
        <v>32</v>
      </c>
      <c r="R207" s="6" t="s">
        <v>33</v>
      </c>
      <c r="S207" s="6" t="s">
        <v>30</v>
      </c>
      <c r="T207" s="10">
        <v>1.1087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89021</v>
      </c>
      <c r="F208" s="6" t="s">
        <v>567</v>
      </c>
      <c r="G208" s="6" t="s">
        <v>564</v>
      </c>
      <c r="H208" s="8">
        <v>44231</v>
      </c>
      <c r="I208" s="6">
        <v>19</v>
      </c>
      <c r="J208" s="6" t="s">
        <v>27</v>
      </c>
      <c r="K208" s="6" t="s">
        <v>565</v>
      </c>
      <c r="L208" s="6" t="s">
        <v>566</v>
      </c>
      <c r="M208" s="6">
        <v>1</v>
      </c>
      <c r="N208" s="9">
        <v>37671</v>
      </c>
      <c r="O208" s="6" t="s">
        <v>30</v>
      </c>
      <c r="P208" s="6" t="s">
        <v>31</v>
      </c>
      <c r="Q208" s="6" t="s">
        <v>32</v>
      </c>
      <c r="R208" s="6" t="s">
        <v>33</v>
      </c>
      <c r="S208" s="6" t="s">
        <v>30</v>
      </c>
      <c r="T208" s="10">
        <v>1.1087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568</v>
      </c>
      <c r="F209" s="6" t="s">
        <v>569</v>
      </c>
      <c r="G209" s="6" t="s">
        <v>570</v>
      </c>
      <c r="H209" s="8">
        <v>44231</v>
      </c>
      <c r="I209" s="6">
        <v>19</v>
      </c>
      <c r="J209" s="6" t="s">
        <v>27</v>
      </c>
      <c r="K209" s="6" t="s">
        <v>571</v>
      </c>
      <c r="L209" s="6" t="s">
        <v>572</v>
      </c>
      <c r="M209" s="6">
        <v>1</v>
      </c>
      <c r="N209" s="9">
        <v>352933</v>
      </c>
      <c r="O209" s="6" t="s">
        <v>30</v>
      </c>
      <c r="P209" s="6" t="s">
        <v>31</v>
      </c>
      <c r="Q209" s="6" t="s">
        <v>32</v>
      </c>
      <c r="R209" s="6" t="s">
        <v>33</v>
      </c>
      <c r="S209" s="6" t="s">
        <v>40</v>
      </c>
      <c r="T209" s="10">
        <v>1.1087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88022</v>
      </c>
      <c r="F210" s="6" t="s">
        <v>266</v>
      </c>
      <c r="G210" s="6" t="s">
        <v>573</v>
      </c>
      <c r="H210" s="8">
        <v>44231</v>
      </c>
      <c r="I210" s="6">
        <v>19</v>
      </c>
      <c r="J210" s="6" t="s">
        <v>27</v>
      </c>
      <c r="K210" s="6" t="s">
        <v>346</v>
      </c>
      <c r="L210" s="6" t="s">
        <v>347</v>
      </c>
      <c r="M210" s="6">
        <v>1</v>
      </c>
      <c r="N210" s="9">
        <v>2293</v>
      </c>
      <c r="O210" s="6" t="s">
        <v>30</v>
      </c>
      <c r="P210" s="6" t="s">
        <v>31</v>
      </c>
      <c r="Q210" s="6" t="s">
        <v>32</v>
      </c>
      <c r="R210" s="6" t="s">
        <v>33</v>
      </c>
      <c r="S210" s="6" t="s">
        <v>30</v>
      </c>
      <c r="T210" s="10">
        <v>1.1087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2065</v>
      </c>
      <c r="F211" s="6" t="s">
        <v>512</v>
      </c>
      <c r="G211" s="6" t="s">
        <v>574</v>
      </c>
      <c r="H211" s="8">
        <v>44231</v>
      </c>
      <c r="I211" s="6">
        <v>19</v>
      </c>
      <c r="J211" s="6" t="s">
        <v>27</v>
      </c>
      <c r="K211" s="6" t="s">
        <v>508</v>
      </c>
      <c r="L211" s="6" t="s">
        <v>509</v>
      </c>
      <c r="M211" s="6">
        <v>2</v>
      </c>
      <c r="N211" s="9">
        <v>4970</v>
      </c>
      <c r="O211" s="6" t="s">
        <v>30</v>
      </c>
      <c r="P211" s="6" t="s">
        <v>31</v>
      </c>
      <c r="Q211" s="6" t="s">
        <v>32</v>
      </c>
      <c r="R211" s="6" t="s">
        <v>33</v>
      </c>
      <c r="S211" s="6" t="s">
        <v>30</v>
      </c>
      <c r="T211" s="10">
        <v>1.1087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30000</v>
      </c>
      <c r="F212" s="6" t="s">
        <v>575</v>
      </c>
      <c r="G212" s="6" t="s">
        <v>574</v>
      </c>
      <c r="H212" s="8">
        <v>44231</v>
      </c>
      <c r="I212" s="6">
        <v>19</v>
      </c>
      <c r="J212" s="6" t="s">
        <v>27</v>
      </c>
      <c r="K212" s="6" t="s">
        <v>508</v>
      </c>
      <c r="L212" s="6" t="s">
        <v>509</v>
      </c>
      <c r="M212" s="6">
        <v>7</v>
      </c>
      <c r="N212" s="9">
        <v>12999</v>
      </c>
      <c r="O212" s="6" t="s">
        <v>30</v>
      </c>
      <c r="P212" s="6" t="s">
        <v>31</v>
      </c>
      <c r="Q212" s="6" t="s">
        <v>32</v>
      </c>
      <c r="R212" s="6" t="s">
        <v>33</v>
      </c>
      <c r="S212" s="6" t="s">
        <v>30</v>
      </c>
      <c r="T212" s="10">
        <v>1.1087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25278</v>
      </c>
      <c r="F213" s="6" t="s">
        <v>576</v>
      </c>
      <c r="G213" s="6" t="s">
        <v>577</v>
      </c>
      <c r="H213" s="8">
        <v>44232</v>
      </c>
      <c r="I213" s="6">
        <v>19</v>
      </c>
      <c r="J213" s="6" t="s">
        <v>27</v>
      </c>
      <c r="K213" s="6" t="s">
        <v>578</v>
      </c>
      <c r="L213" s="6" t="s">
        <v>579</v>
      </c>
      <c r="M213" s="6">
        <v>1</v>
      </c>
      <c r="N213" s="9">
        <v>11454</v>
      </c>
      <c r="O213" s="6" t="s">
        <v>30</v>
      </c>
      <c r="P213" s="6" t="s">
        <v>31</v>
      </c>
      <c r="Q213" s="6" t="s">
        <v>32</v>
      </c>
      <c r="R213" s="6" t="s">
        <v>33</v>
      </c>
      <c r="S213" s="6" t="s">
        <v>30</v>
      </c>
      <c r="T213" s="10">
        <v>1.1087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580</v>
      </c>
      <c r="F214" s="6" t="s">
        <v>581</v>
      </c>
      <c r="G214" s="6" t="s">
        <v>582</v>
      </c>
      <c r="H214" s="8">
        <v>44232</v>
      </c>
      <c r="I214" s="6">
        <v>19</v>
      </c>
      <c r="J214" s="6" t="s">
        <v>27</v>
      </c>
      <c r="K214" s="6" t="s">
        <v>583</v>
      </c>
      <c r="L214" s="6" t="s">
        <v>584</v>
      </c>
      <c r="M214" s="6">
        <v>1</v>
      </c>
      <c r="N214" s="9">
        <v>59758</v>
      </c>
      <c r="O214" s="6" t="s">
        <v>30</v>
      </c>
      <c r="P214" s="6" t="s">
        <v>31</v>
      </c>
      <c r="Q214" s="6" t="s">
        <v>32</v>
      </c>
      <c r="R214" s="6" t="s">
        <v>33</v>
      </c>
      <c r="S214" s="6" t="s">
        <v>30</v>
      </c>
      <c r="T214" s="10">
        <v>1.1087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585</v>
      </c>
      <c r="F215" s="6" t="s">
        <v>586</v>
      </c>
      <c r="G215" s="6" t="s">
        <v>587</v>
      </c>
      <c r="H215" s="8">
        <v>44232</v>
      </c>
      <c r="I215" s="6">
        <v>19</v>
      </c>
      <c r="J215" s="6" t="s">
        <v>27</v>
      </c>
      <c r="K215" s="6" t="s">
        <v>588</v>
      </c>
      <c r="L215" s="6" t="s">
        <v>589</v>
      </c>
      <c r="M215" s="6">
        <v>2</v>
      </c>
      <c r="N215" s="9">
        <v>175686</v>
      </c>
      <c r="O215" s="6" t="s">
        <v>30</v>
      </c>
      <c r="P215" s="6" t="s">
        <v>31</v>
      </c>
      <c r="Q215" s="6" t="s">
        <v>32</v>
      </c>
      <c r="R215" s="6" t="s">
        <v>33</v>
      </c>
      <c r="S215" s="6" t="s">
        <v>30</v>
      </c>
      <c r="T215" s="10">
        <v>1.1087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28079</v>
      </c>
      <c r="F216" s="6" t="s">
        <v>455</v>
      </c>
      <c r="G216" s="6" t="s">
        <v>590</v>
      </c>
      <c r="H216" s="8">
        <v>44232</v>
      </c>
      <c r="I216" s="6">
        <v>19</v>
      </c>
      <c r="J216" s="6" t="s">
        <v>27</v>
      </c>
      <c r="K216" s="6" t="s">
        <v>415</v>
      </c>
      <c r="L216" s="6" t="s">
        <v>416</v>
      </c>
      <c r="M216" s="6">
        <v>-1</v>
      </c>
      <c r="N216" s="9">
        <v>-10623</v>
      </c>
      <c r="O216" s="6" t="s">
        <v>30</v>
      </c>
      <c r="P216" s="6" t="s">
        <v>31</v>
      </c>
      <c r="Q216" s="6" t="s">
        <v>62</v>
      </c>
      <c r="R216" s="6" t="s">
        <v>33</v>
      </c>
      <c r="S216" s="6" t="s">
        <v>30</v>
      </c>
      <c r="T216" s="10">
        <v>1.1087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368</v>
      </c>
      <c r="F217" s="6" t="s">
        <v>299</v>
      </c>
      <c r="G217" s="6" t="s">
        <v>591</v>
      </c>
      <c r="H217" s="8">
        <v>44232</v>
      </c>
      <c r="I217" s="6">
        <v>19</v>
      </c>
      <c r="J217" s="6" t="s">
        <v>27</v>
      </c>
      <c r="K217" s="6" t="s">
        <v>94</v>
      </c>
      <c r="L217" s="6" t="s">
        <v>95</v>
      </c>
      <c r="M217" s="6">
        <v>-1</v>
      </c>
      <c r="N217" s="9">
        <v>-24901</v>
      </c>
      <c r="O217" s="6" t="s">
        <v>30</v>
      </c>
      <c r="P217" s="6" t="s">
        <v>31</v>
      </c>
      <c r="Q217" s="6" t="s">
        <v>62</v>
      </c>
      <c r="R217" s="6" t="s">
        <v>33</v>
      </c>
      <c r="S217" s="6" t="s">
        <v>30</v>
      </c>
      <c r="T217" s="10">
        <v>1.1087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10622</v>
      </c>
      <c r="F218" s="6" t="s">
        <v>156</v>
      </c>
      <c r="G218" s="6" t="s">
        <v>592</v>
      </c>
      <c r="H218" s="8">
        <v>44232</v>
      </c>
      <c r="I218" s="6">
        <v>19</v>
      </c>
      <c r="J218" s="6" t="s">
        <v>27</v>
      </c>
      <c r="K218" s="6" t="s">
        <v>477</v>
      </c>
      <c r="L218" s="6" t="s">
        <v>478</v>
      </c>
      <c r="M218" s="6">
        <v>-1</v>
      </c>
      <c r="N218" s="9">
        <v>-9235</v>
      </c>
      <c r="O218" s="6" t="s">
        <v>30</v>
      </c>
      <c r="P218" s="6" t="s">
        <v>31</v>
      </c>
      <c r="Q218" s="6" t="s">
        <v>62</v>
      </c>
      <c r="R218" s="6" t="s">
        <v>46</v>
      </c>
      <c r="S218" s="6" t="s">
        <v>30</v>
      </c>
      <c r="T218" s="10">
        <v>1.1087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10214</v>
      </c>
      <c r="F219" s="6" t="s">
        <v>593</v>
      </c>
      <c r="G219" s="6" t="s">
        <v>594</v>
      </c>
      <c r="H219" s="8">
        <v>44232</v>
      </c>
      <c r="I219" s="6">
        <v>19</v>
      </c>
      <c r="J219" s="6" t="s">
        <v>27</v>
      </c>
      <c r="K219" s="6" t="s">
        <v>292</v>
      </c>
      <c r="L219" s="6" t="s">
        <v>293</v>
      </c>
      <c r="M219" s="6">
        <v>-1</v>
      </c>
      <c r="N219" s="9">
        <v>-27378</v>
      </c>
      <c r="O219" s="6" t="s">
        <v>30</v>
      </c>
      <c r="P219" s="6" t="s">
        <v>31</v>
      </c>
      <c r="Q219" s="6" t="s">
        <v>62</v>
      </c>
      <c r="R219" s="6" t="s">
        <v>33</v>
      </c>
      <c r="S219" s="6" t="s">
        <v>30</v>
      </c>
      <c r="T219" s="10">
        <v>1.1087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242</v>
      </c>
      <c r="F220" s="6" t="s">
        <v>243</v>
      </c>
      <c r="G220" s="6" t="s">
        <v>595</v>
      </c>
      <c r="H220" s="8">
        <v>44232</v>
      </c>
      <c r="I220" s="6">
        <v>19</v>
      </c>
      <c r="J220" s="6" t="s">
        <v>27</v>
      </c>
      <c r="K220" s="6" t="s">
        <v>94</v>
      </c>
      <c r="L220" s="6" t="s">
        <v>95</v>
      </c>
      <c r="M220" s="6">
        <v>-6</v>
      </c>
      <c r="N220" s="9">
        <v>-6492</v>
      </c>
      <c r="O220" s="6" t="s">
        <v>30</v>
      </c>
      <c r="P220" s="6" t="s">
        <v>31</v>
      </c>
      <c r="Q220" s="6" t="s">
        <v>62</v>
      </c>
      <c r="R220" s="6" t="s">
        <v>33</v>
      </c>
      <c r="S220" s="6" t="s">
        <v>30</v>
      </c>
      <c r="T220" s="10">
        <v>1.1087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88022</v>
      </c>
      <c r="F221" s="6" t="s">
        <v>266</v>
      </c>
      <c r="G221" s="6" t="s">
        <v>596</v>
      </c>
      <c r="H221" s="8">
        <v>44232</v>
      </c>
      <c r="I221" s="6">
        <v>19</v>
      </c>
      <c r="J221" s="6" t="s">
        <v>27</v>
      </c>
      <c r="K221" s="6" t="s">
        <v>597</v>
      </c>
      <c r="L221" s="6" t="s">
        <v>598</v>
      </c>
      <c r="M221" s="6">
        <v>150</v>
      </c>
      <c r="N221" s="9">
        <v>343950</v>
      </c>
      <c r="O221" s="6" t="s">
        <v>30</v>
      </c>
      <c r="P221" s="6" t="s">
        <v>31</v>
      </c>
      <c r="Q221" s="6" t="s">
        <v>32</v>
      </c>
      <c r="R221" s="6" t="s">
        <v>46</v>
      </c>
      <c r="S221" s="6" t="s">
        <v>30</v>
      </c>
      <c r="T221" s="10">
        <v>1.1087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3572</v>
      </c>
      <c r="F222" s="6" t="s">
        <v>51</v>
      </c>
      <c r="G222" s="6" t="s">
        <v>599</v>
      </c>
      <c r="H222" s="8">
        <v>44232</v>
      </c>
      <c r="I222" s="6">
        <v>19</v>
      </c>
      <c r="J222" s="6" t="s">
        <v>27</v>
      </c>
      <c r="K222" s="6" t="s">
        <v>600</v>
      </c>
      <c r="L222" s="6" t="s">
        <v>601</v>
      </c>
      <c r="M222" s="6">
        <v>2</v>
      </c>
      <c r="N222" s="9">
        <v>40320</v>
      </c>
      <c r="O222" s="6" t="s">
        <v>38</v>
      </c>
      <c r="P222" s="6" t="s">
        <v>31</v>
      </c>
      <c r="Q222" s="6" t="s">
        <v>32</v>
      </c>
      <c r="R222" s="6" t="s">
        <v>33</v>
      </c>
      <c r="S222" s="6" t="s">
        <v>40</v>
      </c>
      <c r="T222" s="10">
        <v>1.1087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232</v>
      </c>
      <c r="F223" s="6" t="s">
        <v>233</v>
      </c>
      <c r="G223" s="6" t="s">
        <v>602</v>
      </c>
      <c r="H223" s="8">
        <v>44232</v>
      </c>
      <c r="I223" s="6">
        <v>19</v>
      </c>
      <c r="J223" s="6" t="s">
        <v>27</v>
      </c>
      <c r="K223" s="6" t="s">
        <v>94</v>
      </c>
      <c r="L223" s="6" t="s">
        <v>95</v>
      </c>
      <c r="M223" s="6">
        <v>1</v>
      </c>
      <c r="N223" s="9">
        <v>229714</v>
      </c>
      <c r="O223" s="6" t="s">
        <v>30</v>
      </c>
      <c r="P223" s="6" t="s">
        <v>31</v>
      </c>
      <c r="Q223" s="6" t="s">
        <v>32</v>
      </c>
      <c r="R223" s="6" t="s">
        <v>46</v>
      </c>
      <c r="S223" s="6" t="s">
        <v>30</v>
      </c>
      <c r="T223" s="10">
        <v>1.1087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25300</v>
      </c>
      <c r="F224" s="6" t="s">
        <v>603</v>
      </c>
      <c r="G224" s="6" t="s">
        <v>604</v>
      </c>
      <c r="H224" s="8">
        <v>44232</v>
      </c>
      <c r="I224" s="6">
        <v>19</v>
      </c>
      <c r="J224" s="6" t="s">
        <v>27</v>
      </c>
      <c r="K224" s="6" t="s">
        <v>578</v>
      </c>
      <c r="L224" s="6" t="s">
        <v>579</v>
      </c>
      <c r="M224" s="6">
        <v>1</v>
      </c>
      <c r="N224" s="9">
        <v>13500</v>
      </c>
      <c r="O224" s="6" t="s">
        <v>30</v>
      </c>
      <c r="P224" s="6" t="s">
        <v>31</v>
      </c>
      <c r="Q224" s="6" t="s">
        <v>32</v>
      </c>
      <c r="R224" s="6" t="s">
        <v>33</v>
      </c>
      <c r="S224" s="6" t="s">
        <v>30</v>
      </c>
      <c r="T224" s="10">
        <v>1.1087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33182</v>
      </c>
      <c r="F225" s="6" t="s">
        <v>605</v>
      </c>
      <c r="G225" s="6" t="s">
        <v>604</v>
      </c>
      <c r="H225" s="8">
        <v>44232</v>
      </c>
      <c r="I225" s="6">
        <v>19</v>
      </c>
      <c r="J225" s="6" t="s">
        <v>27</v>
      </c>
      <c r="K225" s="6" t="s">
        <v>578</v>
      </c>
      <c r="L225" s="6" t="s">
        <v>579</v>
      </c>
      <c r="M225" s="6">
        <v>1</v>
      </c>
      <c r="N225" s="9">
        <v>16521</v>
      </c>
      <c r="O225" s="6" t="s">
        <v>30</v>
      </c>
      <c r="P225" s="6" t="s">
        <v>31</v>
      </c>
      <c r="Q225" s="6" t="s">
        <v>32</v>
      </c>
      <c r="R225" s="6" t="s">
        <v>33</v>
      </c>
      <c r="S225" s="6" t="s">
        <v>30</v>
      </c>
      <c r="T225" s="10">
        <v>1.1087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375</v>
      </c>
      <c r="F226" s="6" t="s">
        <v>376</v>
      </c>
      <c r="G226" s="6" t="s">
        <v>606</v>
      </c>
      <c r="H226" s="8">
        <v>44232</v>
      </c>
      <c r="I226" s="6">
        <v>19</v>
      </c>
      <c r="J226" s="6" t="s">
        <v>27</v>
      </c>
      <c r="K226" s="6" t="s">
        <v>607</v>
      </c>
      <c r="L226" s="6" t="s">
        <v>608</v>
      </c>
      <c r="M226" s="6">
        <v>1</v>
      </c>
      <c r="N226" s="9">
        <v>37709</v>
      </c>
      <c r="O226" s="6" t="s">
        <v>30</v>
      </c>
      <c r="P226" s="6" t="s">
        <v>31</v>
      </c>
      <c r="Q226" s="6" t="s">
        <v>32</v>
      </c>
      <c r="R226" s="6" t="s">
        <v>33</v>
      </c>
      <c r="S226" s="6" t="s">
        <v>30</v>
      </c>
      <c r="T226" s="10">
        <v>1.1087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27225</v>
      </c>
      <c r="F227" s="6" t="s">
        <v>299</v>
      </c>
      <c r="G227" s="6" t="s">
        <v>609</v>
      </c>
      <c r="H227" s="8">
        <v>44232</v>
      </c>
      <c r="I227" s="6">
        <v>19</v>
      </c>
      <c r="J227" s="6" t="s">
        <v>27</v>
      </c>
      <c r="K227" s="6" t="s">
        <v>610</v>
      </c>
      <c r="L227" s="6" t="s">
        <v>611</v>
      </c>
      <c r="M227" s="6">
        <v>1</v>
      </c>
      <c r="N227" s="9">
        <v>24107</v>
      </c>
      <c r="O227" s="6" t="s">
        <v>30</v>
      </c>
      <c r="P227" s="6" t="s">
        <v>31</v>
      </c>
      <c r="Q227" s="6" t="s">
        <v>32</v>
      </c>
      <c r="R227" s="6" t="s">
        <v>46</v>
      </c>
      <c r="S227" s="6" t="s">
        <v>30</v>
      </c>
      <c r="T227" s="10">
        <v>1.1087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81363</v>
      </c>
      <c r="F228" s="6" t="s">
        <v>612</v>
      </c>
      <c r="G228" s="6" t="s">
        <v>609</v>
      </c>
      <c r="H228" s="8">
        <v>44232</v>
      </c>
      <c r="I228" s="6">
        <v>19</v>
      </c>
      <c r="J228" s="6" t="s">
        <v>27</v>
      </c>
      <c r="K228" s="6" t="s">
        <v>610</v>
      </c>
      <c r="L228" s="6" t="s">
        <v>611</v>
      </c>
      <c r="M228" s="6">
        <v>1</v>
      </c>
      <c r="N228" s="9">
        <v>7415</v>
      </c>
      <c r="O228" s="6" t="s">
        <v>30</v>
      </c>
      <c r="P228" s="6" t="s">
        <v>31</v>
      </c>
      <c r="Q228" s="6" t="s">
        <v>32</v>
      </c>
      <c r="R228" s="6" t="s">
        <v>46</v>
      </c>
      <c r="S228" s="6" t="s">
        <v>30</v>
      </c>
      <c r="T228" s="10">
        <v>1.1087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26052</v>
      </c>
      <c r="F229" s="6" t="s">
        <v>613</v>
      </c>
      <c r="G229" s="6" t="s">
        <v>609</v>
      </c>
      <c r="H229" s="8">
        <v>44232</v>
      </c>
      <c r="I229" s="6">
        <v>19</v>
      </c>
      <c r="J229" s="6" t="s">
        <v>27</v>
      </c>
      <c r="K229" s="6" t="s">
        <v>610</v>
      </c>
      <c r="L229" s="6" t="s">
        <v>611</v>
      </c>
      <c r="M229" s="6">
        <v>5</v>
      </c>
      <c r="N229" s="9">
        <v>3025</v>
      </c>
      <c r="O229" s="6" t="s">
        <v>30</v>
      </c>
      <c r="P229" s="6" t="s">
        <v>31</v>
      </c>
      <c r="Q229" s="6" t="s">
        <v>32</v>
      </c>
      <c r="R229" s="6" t="s">
        <v>46</v>
      </c>
      <c r="S229" s="6" t="s">
        <v>30</v>
      </c>
      <c r="T229" s="10">
        <v>1.1087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45621</v>
      </c>
      <c r="F230" s="6" t="s">
        <v>614</v>
      </c>
      <c r="G230" s="6" t="s">
        <v>615</v>
      </c>
      <c r="H230" s="8">
        <v>44232</v>
      </c>
      <c r="I230" s="6">
        <v>19</v>
      </c>
      <c r="J230" s="6" t="s">
        <v>27</v>
      </c>
      <c r="K230" s="6" t="s">
        <v>616</v>
      </c>
      <c r="L230" s="6" t="s">
        <v>617</v>
      </c>
      <c r="M230" s="6">
        <v>2</v>
      </c>
      <c r="N230" s="9">
        <v>338808</v>
      </c>
      <c r="O230" s="6" t="s">
        <v>40</v>
      </c>
      <c r="P230" s="6" t="s">
        <v>31</v>
      </c>
      <c r="Q230" s="6" t="s">
        <v>32</v>
      </c>
      <c r="R230" s="6" t="s">
        <v>33</v>
      </c>
      <c r="S230" s="6" t="s">
        <v>40</v>
      </c>
      <c r="T230" s="10">
        <v>1.1087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60428</v>
      </c>
      <c r="F231" s="6" t="s">
        <v>618</v>
      </c>
      <c r="G231" s="6" t="s">
        <v>615</v>
      </c>
      <c r="H231" s="8">
        <v>44232</v>
      </c>
      <c r="I231" s="6">
        <v>19</v>
      </c>
      <c r="J231" s="6" t="s">
        <v>27</v>
      </c>
      <c r="K231" s="6" t="s">
        <v>616</v>
      </c>
      <c r="L231" s="6" t="s">
        <v>617</v>
      </c>
      <c r="M231" s="6">
        <v>1</v>
      </c>
      <c r="N231" s="9">
        <v>21807</v>
      </c>
      <c r="O231" s="6" t="s">
        <v>30</v>
      </c>
      <c r="P231" s="6" t="s">
        <v>31</v>
      </c>
      <c r="Q231" s="6" t="s">
        <v>32</v>
      </c>
      <c r="R231" s="6" t="s">
        <v>33</v>
      </c>
      <c r="S231" s="6" t="s">
        <v>30</v>
      </c>
      <c r="T231" s="10">
        <v>1.1087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619</v>
      </c>
      <c r="F232" s="6" t="s">
        <v>620</v>
      </c>
      <c r="G232" s="6" t="s">
        <v>615</v>
      </c>
      <c r="H232" s="8">
        <v>44232</v>
      </c>
      <c r="I232" s="6">
        <v>19</v>
      </c>
      <c r="J232" s="6" t="s">
        <v>27</v>
      </c>
      <c r="K232" s="6" t="s">
        <v>616</v>
      </c>
      <c r="L232" s="6" t="s">
        <v>617</v>
      </c>
      <c r="M232" s="6">
        <v>4</v>
      </c>
      <c r="N232" s="9">
        <v>25512</v>
      </c>
      <c r="O232" s="6" t="s">
        <v>30</v>
      </c>
      <c r="P232" s="6" t="s">
        <v>31</v>
      </c>
      <c r="Q232" s="6" t="s">
        <v>32</v>
      </c>
      <c r="R232" s="6" t="s">
        <v>33</v>
      </c>
      <c r="S232" s="6" t="s">
        <v>40</v>
      </c>
      <c r="T232" s="10">
        <v>1.1087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45446</v>
      </c>
      <c r="F233" s="6" t="s">
        <v>621</v>
      </c>
      <c r="G233" s="6" t="s">
        <v>622</v>
      </c>
      <c r="H233" s="8">
        <v>44232</v>
      </c>
      <c r="I233" s="6">
        <v>19</v>
      </c>
      <c r="J233" s="6" t="s">
        <v>27</v>
      </c>
      <c r="K233" s="6" t="s">
        <v>387</v>
      </c>
      <c r="L233" s="6" t="s">
        <v>388</v>
      </c>
      <c r="M233" s="6">
        <v>1</v>
      </c>
      <c r="N233" s="9">
        <v>65929</v>
      </c>
      <c r="O233" s="6" t="s">
        <v>30</v>
      </c>
      <c r="P233" s="6" t="s">
        <v>31</v>
      </c>
      <c r="Q233" s="6" t="s">
        <v>32</v>
      </c>
      <c r="R233" s="6" t="s">
        <v>33</v>
      </c>
      <c r="S233" s="6" t="s">
        <v>30</v>
      </c>
      <c r="T233" s="10">
        <v>1.1087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9117</v>
      </c>
      <c r="F234" s="6" t="s">
        <v>623</v>
      </c>
      <c r="G234" s="6" t="s">
        <v>624</v>
      </c>
      <c r="H234" s="8">
        <v>44232</v>
      </c>
      <c r="I234" s="6">
        <v>19</v>
      </c>
      <c r="J234" s="6" t="s">
        <v>27</v>
      </c>
      <c r="K234" s="6" t="s">
        <v>94</v>
      </c>
      <c r="L234" s="6" t="s">
        <v>95</v>
      </c>
      <c r="M234" s="6">
        <v>20</v>
      </c>
      <c r="N234" s="9">
        <v>48120</v>
      </c>
      <c r="O234" s="6" t="s">
        <v>30</v>
      </c>
      <c r="P234" s="6" t="s">
        <v>31</v>
      </c>
      <c r="Q234" s="6" t="s">
        <v>32</v>
      </c>
      <c r="R234" s="6" t="s">
        <v>46</v>
      </c>
      <c r="S234" s="6" t="s">
        <v>30</v>
      </c>
      <c r="T234" s="10">
        <v>1.1087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625</v>
      </c>
      <c r="F235" s="6" t="s">
        <v>626</v>
      </c>
      <c r="G235" s="6" t="s">
        <v>627</v>
      </c>
      <c r="H235" s="8">
        <v>44232</v>
      </c>
      <c r="I235" s="6">
        <v>19</v>
      </c>
      <c r="J235" s="6" t="s">
        <v>27</v>
      </c>
      <c r="K235" s="6" t="s">
        <v>628</v>
      </c>
      <c r="L235" s="6" t="s">
        <v>629</v>
      </c>
      <c r="M235" s="6">
        <v>1</v>
      </c>
      <c r="N235" s="9">
        <v>120143</v>
      </c>
      <c r="O235" s="6" t="s">
        <v>30</v>
      </c>
      <c r="P235" s="6" t="s">
        <v>31</v>
      </c>
      <c r="Q235" s="6" t="s">
        <v>32</v>
      </c>
      <c r="R235" s="6" t="s">
        <v>33</v>
      </c>
      <c r="S235" s="6" t="s">
        <v>30</v>
      </c>
      <c r="T235" s="10">
        <v>1.1087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259</v>
      </c>
      <c r="F236" s="6" t="s">
        <v>260</v>
      </c>
      <c r="G236" s="6" t="s">
        <v>630</v>
      </c>
      <c r="H236" s="8">
        <v>44232</v>
      </c>
      <c r="I236" s="6">
        <v>19</v>
      </c>
      <c r="J236" s="6" t="s">
        <v>27</v>
      </c>
      <c r="K236" s="6" t="s">
        <v>631</v>
      </c>
      <c r="L236" s="6" t="s">
        <v>632</v>
      </c>
      <c r="M236" s="6">
        <v>5</v>
      </c>
      <c r="N236" s="9">
        <v>29370</v>
      </c>
      <c r="O236" s="6" t="s">
        <v>30</v>
      </c>
      <c r="P236" s="6" t="s">
        <v>31</v>
      </c>
      <c r="Q236" s="6" t="s">
        <v>32</v>
      </c>
      <c r="R236" s="6" t="s">
        <v>46</v>
      </c>
      <c r="S236" s="6" t="s">
        <v>40</v>
      </c>
      <c r="T236" s="10">
        <v>1.1087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264</v>
      </c>
      <c r="F237" s="6" t="s">
        <v>265</v>
      </c>
      <c r="G237" s="6" t="s">
        <v>630</v>
      </c>
      <c r="H237" s="8">
        <v>44232</v>
      </c>
      <c r="I237" s="6">
        <v>19</v>
      </c>
      <c r="J237" s="6" t="s">
        <v>27</v>
      </c>
      <c r="K237" s="6" t="s">
        <v>631</v>
      </c>
      <c r="L237" s="6" t="s">
        <v>632</v>
      </c>
      <c r="M237" s="6">
        <v>1</v>
      </c>
      <c r="N237" s="9">
        <v>5874</v>
      </c>
      <c r="O237" s="6" t="s">
        <v>30</v>
      </c>
      <c r="P237" s="6" t="s">
        <v>31</v>
      </c>
      <c r="Q237" s="6" t="s">
        <v>32</v>
      </c>
      <c r="R237" s="6" t="s">
        <v>46</v>
      </c>
      <c r="S237" s="6" t="s">
        <v>40</v>
      </c>
      <c r="T237" s="10">
        <v>1.1087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276</v>
      </c>
      <c r="F238" s="6" t="s">
        <v>277</v>
      </c>
      <c r="G238" s="6" t="s">
        <v>630</v>
      </c>
      <c r="H238" s="8">
        <v>44232</v>
      </c>
      <c r="I238" s="6">
        <v>19</v>
      </c>
      <c r="J238" s="6" t="s">
        <v>27</v>
      </c>
      <c r="K238" s="6" t="s">
        <v>631</v>
      </c>
      <c r="L238" s="6" t="s">
        <v>632</v>
      </c>
      <c r="M238" s="6">
        <v>3</v>
      </c>
      <c r="N238" s="9">
        <v>9771</v>
      </c>
      <c r="O238" s="6" t="s">
        <v>30</v>
      </c>
      <c r="P238" s="6" t="s">
        <v>31</v>
      </c>
      <c r="Q238" s="6" t="s">
        <v>32</v>
      </c>
      <c r="R238" s="6" t="s">
        <v>46</v>
      </c>
      <c r="S238" s="6" t="s">
        <v>40</v>
      </c>
      <c r="T238" s="10">
        <v>1.1087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619</v>
      </c>
      <c r="F239" s="6" t="s">
        <v>620</v>
      </c>
      <c r="G239" s="6" t="s">
        <v>630</v>
      </c>
      <c r="H239" s="8">
        <v>44232</v>
      </c>
      <c r="I239" s="6">
        <v>19</v>
      </c>
      <c r="J239" s="6" t="s">
        <v>27</v>
      </c>
      <c r="K239" s="6" t="s">
        <v>631</v>
      </c>
      <c r="L239" s="6" t="s">
        <v>632</v>
      </c>
      <c r="M239" s="6">
        <v>2</v>
      </c>
      <c r="N239" s="9">
        <v>12756</v>
      </c>
      <c r="O239" s="6" t="s">
        <v>30</v>
      </c>
      <c r="P239" s="6" t="s">
        <v>31</v>
      </c>
      <c r="Q239" s="6" t="s">
        <v>32</v>
      </c>
      <c r="R239" s="6" t="s">
        <v>46</v>
      </c>
      <c r="S239" s="6" t="s">
        <v>40</v>
      </c>
      <c r="T239" s="10">
        <v>1.1087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3279</v>
      </c>
      <c r="F240" s="6" t="s">
        <v>633</v>
      </c>
      <c r="G240" s="6" t="s">
        <v>630</v>
      </c>
      <c r="H240" s="8">
        <v>44232</v>
      </c>
      <c r="I240" s="6">
        <v>19</v>
      </c>
      <c r="J240" s="6" t="s">
        <v>27</v>
      </c>
      <c r="K240" s="6" t="s">
        <v>631</v>
      </c>
      <c r="L240" s="6" t="s">
        <v>632</v>
      </c>
      <c r="M240" s="6">
        <v>2</v>
      </c>
      <c r="N240" s="9">
        <v>7194</v>
      </c>
      <c r="O240" s="6" t="s">
        <v>30</v>
      </c>
      <c r="P240" s="6" t="s">
        <v>31</v>
      </c>
      <c r="Q240" s="6" t="s">
        <v>32</v>
      </c>
      <c r="R240" s="6" t="s">
        <v>46</v>
      </c>
      <c r="S240" s="6" t="s">
        <v>30</v>
      </c>
      <c r="T240" s="10">
        <v>1.1087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634</v>
      </c>
      <c r="F241" s="6" t="s">
        <v>635</v>
      </c>
      <c r="G241" s="6" t="s">
        <v>636</v>
      </c>
      <c r="H241" s="8">
        <v>44232</v>
      </c>
      <c r="I241" s="6">
        <v>19</v>
      </c>
      <c r="J241" s="6" t="s">
        <v>27</v>
      </c>
      <c r="K241" s="6" t="s">
        <v>637</v>
      </c>
      <c r="L241" s="6" t="s">
        <v>638</v>
      </c>
      <c r="M241" s="6">
        <v>2</v>
      </c>
      <c r="N241" s="9">
        <v>127086</v>
      </c>
      <c r="O241" s="6" t="s">
        <v>30</v>
      </c>
      <c r="P241" s="6" t="s">
        <v>31</v>
      </c>
      <c r="Q241" s="6" t="s">
        <v>32</v>
      </c>
      <c r="R241" s="6" t="s">
        <v>33</v>
      </c>
      <c r="S241" s="6" t="s">
        <v>40</v>
      </c>
      <c r="T241" s="10">
        <v>1.1087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403</v>
      </c>
      <c r="F242" s="6" t="s">
        <v>404</v>
      </c>
      <c r="G242" s="6" t="s">
        <v>639</v>
      </c>
      <c r="H242" s="8">
        <v>44232</v>
      </c>
      <c r="I242" s="6">
        <v>19</v>
      </c>
      <c r="J242" s="6" t="s">
        <v>27</v>
      </c>
      <c r="K242" s="6" t="s">
        <v>583</v>
      </c>
      <c r="L242" s="6" t="s">
        <v>584</v>
      </c>
      <c r="M242" s="6">
        <v>2</v>
      </c>
      <c r="N242" s="9">
        <v>25370</v>
      </c>
      <c r="O242" s="6" t="s">
        <v>30</v>
      </c>
      <c r="P242" s="6" t="s">
        <v>31</v>
      </c>
      <c r="Q242" s="6" t="s">
        <v>32</v>
      </c>
      <c r="R242" s="6" t="s">
        <v>33</v>
      </c>
      <c r="S242" s="6" t="s">
        <v>30</v>
      </c>
      <c r="T242" s="10">
        <v>1.1087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41</v>
      </c>
      <c r="F243" s="6" t="s">
        <v>42</v>
      </c>
      <c r="G243" s="6" t="s">
        <v>640</v>
      </c>
      <c r="H243" s="8">
        <v>44232</v>
      </c>
      <c r="I243" s="6">
        <v>19</v>
      </c>
      <c r="J243" s="6" t="s">
        <v>27</v>
      </c>
      <c r="K243" s="6" t="s">
        <v>44</v>
      </c>
      <c r="L243" s="6" t="s">
        <v>45</v>
      </c>
      <c r="M243" s="6">
        <v>1</v>
      </c>
      <c r="N243" s="9">
        <v>82228</v>
      </c>
      <c r="O243" s="6" t="s">
        <v>30</v>
      </c>
      <c r="P243" s="6" t="s">
        <v>31</v>
      </c>
      <c r="Q243" s="6" t="s">
        <v>32</v>
      </c>
      <c r="R243" s="6" t="s">
        <v>33</v>
      </c>
      <c r="S243" s="6" t="s">
        <v>30</v>
      </c>
      <c r="T243" s="10">
        <v>1.1087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363</v>
      </c>
      <c r="F244" s="6" t="s">
        <v>364</v>
      </c>
      <c r="G244" s="6" t="s">
        <v>641</v>
      </c>
      <c r="H244" s="8">
        <v>44232</v>
      </c>
      <c r="I244" s="6">
        <v>19</v>
      </c>
      <c r="J244" s="6" t="s">
        <v>27</v>
      </c>
      <c r="K244" s="6" t="s">
        <v>642</v>
      </c>
      <c r="L244" s="6" t="s">
        <v>643</v>
      </c>
      <c r="M244" s="6">
        <v>1</v>
      </c>
      <c r="N244" s="9">
        <v>42008</v>
      </c>
      <c r="O244" s="6" t="s">
        <v>30</v>
      </c>
      <c r="P244" s="6" t="s">
        <v>31</v>
      </c>
      <c r="Q244" s="6" t="s">
        <v>32</v>
      </c>
      <c r="R244" s="6" t="s">
        <v>33</v>
      </c>
      <c r="S244" s="6" t="s">
        <v>40</v>
      </c>
      <c r="T244" s="10">
        <v>1.1087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644</v>
      </c>
      <c r="F245" s="6" t="s">
        <v>645</v>
      </c>
      <c r="G245" s="6" t="s">
        <v>646</v>
      </c>
      <c r="H245" s="8">
        <v>44232</v>
      </c>
      <c r="I245" s="6">
        <v>19</v>
      </c>
      <c r="J245" s="6" t="s">
        <v>27</v>
      </c>
      <c r="K245" s="6" t="s">
        <v>94</v>
      </c>
      <c r="L245" s="6" t="s">
        <v>95</v>
      </c>
      <c r="M245" s="6">
        <v>1</v>
      </c>
      <c r="N245" s="9">
        <v>85681</v>
      </c>
      <c r="O245" s="6" t="s">
        <v>30</v>
      </c>
      <c r="P245" s="6" t="s">
        <v>31</v>
      </c>
      <c r="Q245" s="6" t="s">
        <v>32</v>
      </c>
      <c r="R245" s="6" t="s">
        <v>46</v>
      </c>
      <c r="S245" s="6" t="s">
        <v>30</v>
      </c>
      <c r="T245" s="10">
        <v>1.1087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35089</v>
      </c>
      <c r="F246" s="6" t="s">
        <v>647</v>
      </c>
      <c r="G246" s="6" t="s">
        <v>648</v>
      </c>
      <c r="H246" s="8">
        <v>44232</v>
      </c>
      <c r="I246" s="6">
        <v>19</v>
      </c>
      <c r="J246" s="6" t="s">
        <v>27</v>
      </c>
      <c r="K246" s="6" t="s">
        <v>346</v>
      </c>
      <c r="L246" s="6" t="s">
        <v>347</v>
      </c>
      <c r="M246" s="6">
        <v>1</v>
      </c>
      <c r="N246" s="9">
        <v>90178</v>
      </c>
      <c r="O246" s="6" t="s">
        <v>30</v>
      </c>
      <c r="P246" s="6" t="s">
        <v>31</v>
      </c>
      <c r="Q246" s="6" t="s">
        <v>32</v>
      </c>
      <c r="R246" s="6" t="s">
        <v>33</v>
      </c>
      <c r="S246" s="6" t="s">
        <v>30</v>
      </c>
      <c r="T246" s="10">
        <v>1.1087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3200</v>
      </c>
      <c r="F247" s="6" t="s">
        <v>134</v>
      </c>
      <c r="G247" s="6" t="s">
        <v>649</v>
      </c>
      <c r="H247" s="8">
        <v>44232</v>
      </c>
      <c r="I247" s="6">
        <v>19</v>
      </c>
      <c r="J247" s="6" t="s">
        <v>27</v>
      </c>
      <c r="K247" s="6" t="s">
        <v>650</v>
      </c>
      <c r="L247" s="6" t="s">
        <v>651</v>
      </c>
      <c r="M247" s="6">
        <v>2</v>
      </c>
      <c r="N247" s="9">
        <v>73932</v>
      </c>
      <c r="O247" s="6" t="s">
        <v>38</v>
      </c>
      <c r="P247" s="6" t="s">
        <v>31</v>
      </c>
      <c r="Q247" s="6" t="s">
        <v>32</v>
      </c>
      <c r="R247" s="6" t="s">
        <v>46</v>
      </c>
      <c r="S247" s="6" t="s">
        <v>40</v>
      </c>
      <c r="T247" s="10">
        <v>1.1087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57084</v>
      </c>
      <c r="F248" s="6" t="s">
        <v>652</v>
      </c>
      <c r="G248" s="6" t="s">
        <v>653</v>
      </c>
      <c r="H248" s="8">
        <v>44232</v>
      </c>
      <c r="I248" s="6">
        <v>19</v>
      </c>
      <c r="J248" s="6" t="s">
        <v>27</v>
      </c>
      <c r="K248" s="6" t="s">
        <v>547</v>
      </c>
      <c r="L248" s="6" t="s">
        <v>548</v>
      </c>
      <c r="M248" s="6">
        <v>27</v>
      </c>
      <c r="N248" s="9">
        <v>69336</v>
      </c>
      <c r="O248" s="6" t="s">
        <v>30</v>
      </c>
      <c r="P248" s="6" t="s">
        <v>31</v>
      </c>
      <c r="Q248" s="6" t="s">
        <v>32</v>
      </c>
      <c r="R248" s="6" t="s">
        <v>33</v>
      </c>
      <c r="S248" s="6" t="s">
        <v>30</v>
      </c>
      <c r="T248" s="10">
        <v>1.1087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654</v>
      </c>
      <c r="F249" s="6" t="s">
        <v>655</v>
      </c>
      <c r="G249" s="6" t="s">
        <v>656</v>
      </c>
      <c r="H249" s="8">
        <v>44232</v>
      </c>
      <c r="I249" s="6">
        <v>19</v>
      </c>
      <c r="J249" s="6" t="s">
        <v>27</v>
      </c>
      <c r="K249" s="6" t="s">
        <v>177</v>
      </c>
      <c r="L249" s="6" t="s">
        <v>178</v>
      </c>
      <c r="M249" s="6">
        <v>2</v>
      </c>
      <c r="N249" s="9">
        <v>19348</v>
      </c>
      <c r="O249" s="6" t="s">
        <v>30</v>
      </c>
      <c r="P249" s="6" t="s">
        <v>31</v>
      </c>
      <c r="Q249" s="6" t="s">
        <v>32</v>
      </c>
      <c r="R249" s="6" t="s">
        <v>46</v>
      </c>
      <c r="S249" s="6" t="s">
        <v>30</v>
      </c>
      <c r="T249" s="10">
        <v>1.1087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657</v>
      </c>
      <c r="F250" s="6" t="s">
        <v>658</v>
      </c>
      <c r="G250" s="6" t="s">
        <v>659</v>
      </c>
      <c r="H250" s="8">
        <v>44232</v>
      </c>
      <c r="I250" s="6">
        <v>19</v>
      </c>
      <c r="J250" s="6" t="s">
        <v>27</v>
      </c>
      <c r="K250" s="6" t="s">
        <v>94</v>
      </c>
      <c r="L250" s="6" t="s">
        <v>95</v>
      </c>
      <c r="M250" s="6">
        <v>5</v>
      </c>
      <c r="N250" s="9">
        <v>50590</v>
      </c>
      <c r="O250" s="6" t="s">
        <v>30</v>
      </c>
      <c r="P250" s="6" t="s">
        <v>31</v>
      </c>
      <c r="Q250" s="6" t="s">
        <v>32</v>
      </c>
      <c r="R250" s="6" t="s">
        <v>46</v>
      </c>
      <c r="S250" s="6" t="s">
        <v>30</v>
      </c>
      <c r="T250" s="10">
        <v>1.1087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660</v>
      </c>
      <c r="F251" s="6" t="s">
        <v>661</v>
      </c>
      <c r="G251" s="6" t="s">
        <v>662</v>
      </c>
      <c r="H251" s="8">
        <v>44232</v>
      </c>
      <c r="I251" s="6">
        <v>19</v>
      </c>
      <c r="J251" s="6" t="s">
        <v>27</v>
      </c>
      <c r="K251" s="6" t="s">
        <v>663</v>
      </c>
      <c r="L251" s="6" t="s">
        <v>664</v>
      </c>
      <c r="M251" s="6">
        <v>1</v>
      </c>
      <c r="N251" s="9">
        <v>21124</v>
      </c>
      <c r="O251" s="6" t="s">
        <v>30</v>
      </c>
      <c r="P251" s="6" t="s">
        <v>31</v>
      </c>
      <c r="Q251" s="6" t="s">
        <v>32</v>
      </c>
      <c r="R251" s="6" t="s">
        <v>33</v>
      </c>
      <c r="S251" s="6" t="s">
        <v>30</v>
      </c>
      <c r="T251" s="10">
        <v>1.1087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88022</v>
      </c>
      <c r="F252" s="6" t="s">
        <v>266</v>
      </c>
      <c r="G252" s="6" t="s">
        <v>662</v>
      </c>
      <c r="H252" s="8">
        <v>44232</v>
      </c>
      <c r="I252" s="6">
        <v>19</v>
      </c>
      <c r="J252" s="6" t="s">
        <v>27</v>
      </c>
      <c r="K252" s="6" t="s">
        <v>663</v>
      </c>
      <c r="L252" s="6" t="s">
        <v>664</v>
      </c>
      <c r="M252" s="6">
        <v>1</v>
      </c>
      <c r="N252" s="9">
        <v>3311</v>
      </c>
      <c r="O252" s="6" t="s">
        <v>30</v>
      </c>
      <c r="P252" s="6" t="s">
        <v>31</v>
      </c>
      <c r="Q252" s="6" t="s">
        <v>32</v>
      </c>
      <c r="R252" s="6" t="s">
        <v>33</v>
      </c>
      <c r="S252" s="6" t="s">
        <v>30</v>
      </c>
      <c r="T252" s="10">
        <v>1.1087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86323</v>
      </c>
      <c r="F253" s="6" t="s">
        <v>145</v>
      </c>
      <c r="G253" s="6" t="s">
        <v>665</v>
      </c>
      <c r="H253" s="8">
        <v>44232</v>
      </c>
      <c r="I253" s="6">
        <v>19</v>
      </c>
      <c r="J253" s="6" t="s">
        <v>27</v>
      </c>
      <c r="K253" s="6" t="s">
        <v>666</v>
      </c>
      <c r="L253" s="6" t="s">
        <v>667</v>
      </c>
      <c r="M253" s="6">
        <v>1</v>
      </c>
      <c r="N253" s="9">
        <v>13437</v>
      </c>
      <c r="O253" s="6" t="s">
        <v>30</v>
      </c>
      <c r="P253" s="6" t="s">
        <v>31</v>
      </c>
      <c r="Q253" s="6" t="s">
        <v>32</v>
      </c>
      <c r="R253" s="6" t="s">
        <v>33</v>
      </c>
      <c r="S253" s="6" t="s">
        <v>30</v>
      </c>
      <c r="T253" s="10">
        <v>1.1087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85365</v>
      </c>
      <c r="F254" s="6" t="s">
        <v>668</v>
      </c>
      <c r="G254" s="6" t="s">
        <v>665</v>
      </c>
      <c r="H254" s="8">
        <v>44232</v>
      </c>
      <c r="I254" s="6">
        <v>19</v>
      </c>
      <c r="J254" s="6" t="s">
        <v>27</v>
      </c>
      <c r="K254" s="6" t="s">
        <v>666</v>
      </c>
      <c r="L254" s="6" t="s">
        <v>667</v>
      </c>
      <c r="M254" s="6">
        <v>1</v>
      </c>
      <c r="N254" s="9">
        <v>21429</v>
      </c>
      <c r="O254" s="6" t="s">
        <v>30</v>
      </c>
      <c r="P254" s="6" t="s">
        <v>31</v>
      </c>
      <c r="Q254" s="6" t="s">
        <v>32</v>
      </c>
      <c r="R254" s="6" t="s">
        <v>33</v>
      </c>
      <c r="S254" s="6" t="s">
        <v>30</v>
      </c>
      <c r="T254" s="10">
        <v>1.1087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470</v>
      </c>
      <c r="F255" s="6" t="s">
        <v>471</v>
      </c>
      <c r="G255" s="6" t="s">
        <v>669</v>
      </c>
      <c r="H255" s="8">
        <v>44232</v>
      </c>
      <c r="I255" s="6">
        <v>19</v>
      </c>
      <c r="J255" s="6" t="s">
        <v>27</v>
      </c>
      <c r="K255" s="6" t="s">
        <v>473</v>
      </c>
      <c r="L255" s="6" t="s">
        <v>474</v>
      </c>
      <c r="M255" s="6">
        <v>1</v>
      </c>
      <c r="N255" s="9">
        <v>71421</v>
      </c>
      <c r="O255" s="6" t="s">
        <v>30</v>
      </c>
      <c r="P255" s="6" t="s">
        <v>31</v>
      </c>
      <c r="Q255" s="6" t="s">
        <v>32</v>
      </c>
      <c r="R255" s="6" t="s">
        <v>46</v>
      </c>
      <c r="S255" s="6" t="s">
        <v>40</v>
      </c>
      <c r="T255" s="10">
        <v>1.1087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670</v>
      </c>
      <c r="F256" s="6" t="s">
        <v>671</v>
      </c>
      <c r="G256" s="6" t="s">
        <v>672</v>
      </c>
      <c r="H256" s="8">
        <v>44232</v>
      </c>
      <c r="I256" s="6">
        <v>19</v>
      </c>
      <c r="J256" s="6" t="s">
        <v>27</v>
      </c>
      <c r="K256" s="6" t="s">
        <v>94</v>
      </c>
      <c r="L256" s="6" t="s">
        <v>95</v>
      </c>
      <c r="M256" s="6">
        <v>1</v>
      </c>
      <c r="N256" s="9">
        <v>30037</v>
      </c>
      <c r="O256" s="6" t="s">
        <v>30</v>
      </c>
      <c r="P256" s="6" t="s">
        <v>31</v>
      </c>
      <c r="Q256" s="6" t="s">
        <v>32</v>
      </c>
      <c r="R256" s="6" t="s">
        <v>46</v>
      </c>
      <c r="S256" s="6" t="s">
        <v>30</v>
      </c>
      <c r="T256" s="10">
        <v>1.1087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10810</v>
      </c>
      <c r="F257" s="6" t="s">
        <v>146</v>
      </c>
      <c r="G257" s="6" t="s">
        <v>673</v>
      </c>
      <c r="H257" s="8">
        <v>44232</v>
      </c>
      <c r="I257" s="6">
        <v>19</v>
      </c>
      <c r="J257" s="6" t="s">
        <v>27</v>
      </c>
      <c r="K257" s="6" t="s">
        <v>674</v>
      </c>
      <c r="L257" s="6" t="s">
        <v>675</v>
      </c>
      <c r="M257" s="6">
        <v>1</v>
      </c>
      <c r="N257" s="9">
        <v>11992</v>
      </c>
      <c r="O257" s="6" t="s">
        <v>30</v>
      </c>
      <c r="P257" s="6" t="s">
        <v>31</v>
      </c>
      <c r="Q257" s="6" t="s">
        <v>32</v>
      </c>
      <c r="R257" s="6" t="s">
        <v>33</v>
      </c>
      <c r="S257" s="6" t="s">
        <v>30</v>
      </c>
      <c r="T257" s="10">
        <v>1.1087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4292</v>
      </c>
      <c r="F258" s="6" t="s">
        <v>482</v>
      </c>
      <c r="G258" s="6" t="s">
        <v>673</v>
      </c>
      <c r="H258" s="8">
        <v>44232</v>
      </c>
      <c r="I258" s="6">
        <v>19</v>
      </c>
      <c r="J258" s="6" t="s">
        <v>27</v>
      </c>
      <c r="K258" s="6" t="s">
        <v>674</v>
      </c>
      <c r="L258" s="6" t="s">
        <v>675</v>
      </c>
      <c r="M258" s="6">
        <v>1</v>
      </c>
      <c r="N258" s="9">
        <v>36966</v>
      </c>
      <c r="O258" s="6" t="s">
        <v>38</v>
      </c>
      <c r="P258" s="6" t="s">
        <v>31</v>
      </c>
      <c r="Q258" s="6" t="s">
        <v>32</v>
      </c>
      <c r="R258" s="6" t="s">
        <v>33</v>
      </c>
      <c r="S258" s="6" t="s">
        <v>40</v>
      </c>
      <c r="T258" s="10">
        <v>1.1087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90095</v>
      </c>
      <c r="F259" s="6" t="s">
        <v>447</v>
      </c>
      <c r="G259" s="6" t="s">
        <v>676</v>
      </c>
      <c r="H259" s="8">
        <v>44232</v>
      </c>
      <c r="I259" s="6">
        <v>19</v>
      </c>
      <c r="J259" s="6" t="s">
        <v>27</v>
      </c>
      <c r="K259" s="6" t="s">
        <v>677</v>
      </c>
      <c r="L259" s="6" t="s">
        <v>678</v>
      </c>
      <c r="M259" s="6">
        <v>1</v>
      </c>
      <c r="N259" s="9">
        <v>25202</v>
      </c>
      <c r="O259" s="6" t="s">
        <v>30</v>
      </c>
      <c r="P259" s="6" t="s">
        <v>31</v>
      </c>
      <c r="Q259" s="6" t="s">
        <v>32</v>
      </c>
      <c r="R259" s="6" t="s">
        <v>33</v>
      </c>
      <c r="S259" s="6" t="s">
        <v>30</v>
      </c>
      <c r="T259" s="10">
        <v>1.1087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57082</v>
      </c>
      <c r="F260" s="6" t="s">
        <v>679</v>
      </c>
      <c r="G260" s="6" t="s">
        <v>680</v>
      </c>
      <c r="H260" s="8">
        <v>44232</v>
      </c>
      <c r="I260" s="6">
        <v>19</v>
      </c>
      <c r="J260" s="6" t="s">
        <v>27</v>
      </c>
      <c r="K260" s="6" t="s">
        <v>71</v>
      </c>
      <c r="L260" s="6" t="s">
        <v>72</v>
      </c>
      <c r="M260" s="6">
        <v>10</v>
      </c>
      <c r="N260" s="9">
        <v>24360</v>
      </c>
      <c r="O260" s="6" t="s">
        <v>30</v>
      </c>
      <c r="P260" s="6" t="s">
        <v>31</v>
      </c>
      <c r="Q260" s="6" t="s">
        <v>32</v>
      </c>
      <c r="R260" s="6" t="s">
        <v>33</v>
      </c>
      <c r="S260" s="6" t="s">
        <v>30</v>
      </c>
      <c r="T260" s="10">
        <v>1.1087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60</v>
      </c>
      <c r="F261" s="6" t="s">
        <v>526</v>
      </c>
      <c r="G261" s="6" t="s">
        <v>681</v>
      </c>
      <c r="H261" s="8">
        <v>44232</v>
      </c>
      <c r="I261" s="6">
        <v>19</v>
      </c>
      <c r="J261" s="6" t="s">
        <v>27</v>
      </c>
      <c r="K261" s="6" t="s">
        <v>682</v>
      </c>
      <c r="L261" s="6" t="s">
        <v>683</v>
      </c>
      <c r="M261" s="6">
        <v>1</v>
      </c>
      <c r="N261" s="9">
        <v>42429</v>
      </c>
      <c r="O261" s="6" t="s">
        <v>38</v>
      </c>
      <c r="P261" s="6" t="s">
        <v>31</v>
      </c>
      <c r="Q261" s="6" t="s">
        <v>32</v>
      </c>
      <c r="R261" s="6" t="s">
        <v>33</v>
      </c>
      <c r="S261" s="6" t="s">
        <v>40</v>
      </c>
      <c r="T261" s="10">
        <v>1.1087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1111</v>
      </c>
      <c r="F262" s="6" t="s">
        <v>684</v>
      </c>
      <c r="G262" s="6" t="s">
        <v>681</v>
      </c>
      <c r="H262" s="8">
        <v>44232</v>
      </c>
      <c r="I262" s="6">
        <v>19</v>
      </c>
      <c r="J262" s="6" t="s">
        <v>27</v>
      </c>
      <c r="K262" s="6" t="s">
        <v>682</v>
      </c>
      <c r="L262" s="6" t="s">
        <v>683</v>
      </c>
      <c r="M262" s="6">
        <v>6</v>
      </c>
      <c r="N262" s="9">
        <v>85668</v>
      </c>
      <c r="O262" s="6" t="s">
        <v>30</v>
      </c>
      <c r="P262" s="6" t="s">
        <v>31</v>
      </c>
      <c r="Q262" s="6" t="s">
        <v>32</v>
      </c>
      <c r="R262" s="6" t="s">
        <v>33</v>
      </c>
      <c r="S262" s="6" t="s">
        <v>30</v>
      </c>
      <c r="T262" s="10">
        <v>1.1087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47531</v>
      </c>
      <c r="F263" s="6" t="s">
        <v>685</v>
      </c>
      <c r="G263" s="6" t="s">
        <v>686</v>
      </c>
      <c r="H263" s="8">
        <v>44232</v>
      </c>
      <c r="I263" s="6">
        <v>19</v>
      </c>
      <c r="J263" s="6" t="s">
        <v>27</v>
      </c>
      <c r="K263" s="6" t="s">
        <v>132</v>
      </c>
      <c r="L263" s="6" t="s">
        <v>133</v>
      </c>
      <c r="M263" s="6">
        <v>1</v>
      </c>
      <c r="N263" s="9">
        <v>142849</v>
      </c>
      <c r="O263" s="6" t="s">
        <v>40</v>
      </c>
      <c r="P263" s="6" t="s">
        <v>31</v>
      </c>
      <c r="Q263" s="6" t="s">
        <v>32</v>
      </c>
      <c r="R263" s="6" t="s">
        <v>46</v>
      </c>
      <c r="S263" s="6" t="s">
        <v>40</v>
      </c>
      <c r="T263" s="10">
        <v>1.1087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4242</v>
      </c>
      <c r="F264" s="6" t="s">
        <v>492</v>
      </c>
      <c r="G264" s="6" t="s">
        <v>687</v>
      </c>
      <c r="H264" s="8">
        <v>44232</v>
      </c>
      <c r="I264" s="6">
        <v>19</v>
      </c>
      <c r="J264" s="6" t="s">
        <v>27</v>
      </c>
      <c r="K264" s="6" t="s">
        <v>650</v>
      </c>
      <c r="L264" s="6" t="s">
        <v>651</v>
      </c>
      <c r="M264" s="6">
        <v>3</v>
      </c>
      <c r="N264" s="9">
        <v>81909</v>
      </c>
      <c r="O264" s="6" t="s">
        <v>38</v>
      </c>
      <c r="P264" s="6" t="s">
        <v>31</v>
      </c>
      <c r="Q264" s="6" t="s">
        <v>32</v>
      </c>
      <c r="R264" s="6" t="s">
        <v>46</v>
      </c>
      <c r="S264" s="6" t="s">
        <v>40</v>
      </c>
      <c r="T264" s="10">
        <v>1.1087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4153</v>
      </c>
      <c r="F265" s="6" t="s">
        <v>688</v>
      </c>
      <c r="G265" s="6" t="s">
        <v>687</v>
      </c>
      <c r="H265" s="8">
        <v>44232</v>
      </c>
      <c r="I265" s="6">
        <v>19</v>
      </c>
      <c r="J265" s="6" t="s">
        <v>27</v>
      </c>
      <c r="K265" s="6" t="s">
        <v>650</v>
      </c>
      <c r="L265" s="6" t="s">
        <v>651</v>
      </c>
      <c r="M265" s="6">
        <v>1</v>
      </c>
      <c r="N265" s="9">
        <v>52428</v>
      </c>
      <c r="O265" s="6" t="s">
        <v>38</v>
      </c>
      <c r="P265" s="6" t="s">
        <v>31</v>
      </c>
      <c r="Q265" s="6" t="s">
        <v>32</v>
      </c>
      <c r="R265" s="6" t="s">
        <v>46</v>
      </c>
      <c r="S265" s="6" t="s">
        <v>40</v>
      </c>
      <c r="T265" s="10">
        <v>1.1087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41</v>
      </c>
      <c r="F266" s="6" t="s">
        <v>42</v>
      </c>
      <c r="G266" s="6" t="s">
        <v>689</v>
      </c>
      <c r="H266" s="8">
        <v>44233</v>
      </c>
      <c r="I266" s="6">
        <v>19</v>
      </c>
      <c r="J266" s="6" t="s">
        <v>27</v>
      </c>
      <c r="K266" s="6" t="s">
        <v>44</v>
      </c>
      <c r="L266" s="6" t="s">
        <v>45</v>
      </c>
      <c r="M266" s="6">
        <v>-1</v>
      </c>
      <c r="N266" s="9">
        <v>-82228</v>
      </c>
      <c r="O266" s="6" t="s">
        <v>30</v>
      </c>
      <c r="P266" s="6" t="s">
        <v>31</v>
      </c>
      <c r="Q266" s="6" t="s">
        <v>62</v>
      </c>
      <c r="R266" s="6" t="s">
        <v>33</v>
      </c>
      <c r="S266" s="6" t="s">
        <v>30</v>
      </c>
      <c r="T266" s="10">
        <v>1.1087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235</v>
      </c>
      <c r="F267" s="6" t="s">
        <v>236</v>
      </c>
      <c r="G267" s="6" t="s">
        <v>690</v>
      </c>
      <c r="H267" s="8">
        <v>44233</v>
      </c>
      <c r="I267" s="6">
        <v>19</v>
      </c>
      <c r="J267" s="6" t="s">
        <v>27</v>
      </c>
      <c r="K267" s="6" t="s">
        <v>94</v>
      </c>
      <c r="L267" s="6" t="s">
        <v>95</v>
      </c>
      <c r="M267" s="6">
        <v>-1</v>
      </c>
      <c r="N267" s="9">
        <v>-8322</v>
      </c>
      <c r="O267" s="6" t="s">
        <v>30</v>
      </c>
      <c r="P267" s="6" t="s">
        <v>31</v>
      </c>
      <c r="Q267" s="6" t="s">
        <v>62</v>
      </c>
      <c r="R267" s="6" t="s">
        <v>33</v>
      </c>
      <c r="S267" s="6" t="s">
        <v>30</v>
      </c>
      <c r="T267" s="10">
        <v>1.1087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691</v>
      </c>
      <c r="F268" s="6" t="s">
        <v>692</v>
      </c>
      <c r="G268" s="6" t="s">
        <v>693</v>
      </c>
      <c r="H268" s="8">
        <v>44233</v>
      </c>
      <c r="I268" s="6">
        <v>19</v>
      </c>
      <c r="J268" s="6" t="s">
        <v>27</v>
      </c>
      <c r="K268" s="6" t="s">
        <v>516</v>
      </c>
      <c r="L268" s="6" t="s">
        <v>517</v>
      </c>
      <c r="M268" s="6">
        <v>1</v>
      </c>
      <c r="N268" s="9">
        <v>64391</v>
      </c>
      <c r="O268" s="6" t="s">
        <v>30</v>
      </c>
      <c r="P268" s="6" t="s">
        <v>31</v>
      </c>
      <c r="Q268" s="6" t="s">
        <v>32</v>
      </c>
      <c r="R268" s="6" t="s">
        <v>33</v>
      </c>
      <c r="S268" s="6" t="s">
        <v>30</v>
      </c>
      <c r="T268" s="10">
        <v>1.1087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3572</v>
      </c>
      <c r="F269" s="6" t="s">
        <v>51</v>
      </c>
      <c r="G269" s="6" t="s">
        <v>694</v>
      </c>
      <c r="H269" s="8">
        <v>44233</v>
      </c>
      <c r="I269" s="6">
        <v>19</v>
      </c>
      <c r="J269" s="6" t="s">
        <v>27</v>
      </c>
      <c r="K269" s="6" t="s">
        <v>695</v>
      </c>
      <c r="L269" s="6" t="s">
        <v>696</v>
      </c>
      <c r="M269" s="6">
        <v>2</v>
      </c>
      <c r="N269" s="9">
        <v>40320</v>
      </c>
      <c r="O269" s="6" t="s">
        <v>38</v>
      </c>
      <c r="P269" s="6" t="s">
        <v>31</v>
      </c>
      <c r="Q269" s="6" t="s">
        <v>32</v>
      </c>
      <c r="R269" s="6" t="s">
        <v>33</v>
      </c>
      <c r="S269" s="6" t="s">
        <v>40</v>
      </c>
      <c r="T269" s="10">
        <v>1.1087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57082</v>
      </c>
      <c r="F270" s="6" t="s">
        <v>679</v>
      </c>
      <c r="G270" s="6" t="s">
        <v>697</v>
      </c>
      <c r="H270" s="8">
        <v>44233</v>
      </c>
      <c r="I270" s="6">
        <v>19</v>
      </c>
      <c r="J270" s="6" t="s">
        <v>27</v>
      </c>
      <c r="K270" s="6" t="s">
        <v>71</v>
      </c>
      <c r="L270" s="6" t="s">
        <v>72</v>
      </c>
      <c r="M270" s="6">
        <v>10</v>
      </c>
      <c r="N270" s="9">
        <v>24360</v>
      </c>
      <c r="O270" s="6" t="s">
        <v>30</v>
      </c>
      <c r="P270" s="6" t="s">
        <v>31</v>
      </c>
      <c r="Q270" s="6" t="s">
        <v>32</v>
      </c>
      <c r="R270" s="6" t="s">
        <v>33</v>
      </c>
      <c r="S270" s="6" t="s">
        <v>30</v>
      </c>
      <c r="T270" s="10">
        <v>1.1087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698</v>
      </c>
      <c r="F271" s="6" t="s">
        <v>699</v>
      </c>
      <c r="G271" s="6" t="s">
        <v>700</v>
      </c>
      <c r="H271" s="8">
        <v>44233</v>
      </c>
      <c r="I271" s="6">
        <v>19</v>
      </c>
      <c r="J271" s="6" t="s">
        <v>27</v>
      </c>
      <c r="K271" s="6" t="s">
        <v>94</v>
      </c>
      <c r="L271" s="6" t="s">
        <v>95</v>
      </c>
      <c r="M271" s="6">
        <v>1</v>
      </c>
      <c r="N271" s="9">
        <v>118346</v>
      </c>
      <c r="O271" s="6" t="s">
        <v>30</v>
      </c>
      <c r="P271" s="6" t="s">
        <v>31</v>
      </c>
      <c r="Q271" s="6" t="s">
        <v>32</v>
      </c>
      <c r="R271" s="6" t="s">
        <v>46</v>
      </c>
      <c r="S271" s="6" t="s">
        <v>30</v>
      </c>
      <c r="T271" s="10">
        <v>1.1087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701</v>
      </c>
      <c r="F272" s="6" t="s">
        <v>702</v>
      </c>
      <c r="G272" s="6" t="s">
        <v>700</v>
      </c>
      <c r="H272" s="8">
        <v>44233</v>
      </c>
      <c r="I272" s="6">
        <v>19</v>
      </c>
      <c r="J272" s="6" t="s">
        <v>27</v>
      </c>
      <c r="K272" s="6" t="s">
        <v>94</v>
      </c>
      <c r="L272" s="6" t="s">
        <v>95</v>
      </c>
      <c r="M272" s="6">
        <v>3</v>
      </c>
      <c r="N272" s="9">
        <v>43281</v>
      </c>
      <c r="O272" s="6" t="s">
        <v>30</v>
      </c>
      <c r="P272" s="6" t="s">
        <v>31</v>
      </c>
      <c r="Q272" s="6" t="s">
        <v>32</v>
      </c>
      <c r="R272" s="6" t="s">
        <v>46</v>
      </c>
      <c r="S272" s="6" t="s">
        <v>30</v>
      </c>
      <c r="T272" s="10">
        <v>1.1087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703</v>
      </c>
      <c r="F273" s="6" t="s">
        <v>704</v>
      </c>
      <c r="G273" s="6" t="s">
        <v>705</v>
      </c>
      <c r="H273" s="8">
        <v>44233</v>
      </c>
      <c r="I273" s="6">
        <v>19</v>
      </c>
      <c r="J273" s="6" t="s">
        <v>27</v>
      </c>
      <c r="K273" s="6" t="s">
        <v>94</v>
      </c>
      <c r="L273" s="6" t="s">
        <v>95</v>
      </c>
      <c r="M273" s="6">
        <v>1</v>
      </c>
      <c r="N273" s="9">
        <v>27502</v>
      </c>
      <c r="O273" s="6" t="s">
        <v>30</v>
      </c>
      <c r="P273" s="6" t="s">
        <v>31</v>
      </c>
      <c r="Q273" s="6" t="s">
        <v>32</v>
      </c>
      <c r="R273" s="6" t="s">
        <v>46</v>
      </c>
      <c r="S273" s="6" t="s">
        <v>30</v>
      </c>
      <c r="T273" s="10">
        <v>1.1087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5500</v>
      </c>
      <c r="F274" s="6" t="s">
        <v>706</v>
      </c>
      <c r="G274" s="6" t="s">
        <v>707</v>
      </c>
      <c r="H274" s="8">
        <v>44233</v>
      </c>
      <c r="I274" s="6">
        <v>19</v>
      </c>
      <c r="J274" s="6" t="s">
        <v>27</v>
      </c>
      <c r="K274" s="6" t="s">
        <v>88</v>
      </c>
      <c r="L274" s="6" t="s">
        <v>89</v>
      </c>
      <c r="M274" s="6">
        <v>1</v>
      </c>
      <c r="N274" s="9">
        <v>105100</v>
      </c>
      <c r="O274" s="6" t="s">
        <v>30</v>
      </c>
      <c r="P274" s="6" t="s">
        <v>31</v>
      </c>
      <c r="Q274" s="6" t="s">
        <v>32</v>
      </c>
      <c r="R274" s="6" t="s">
        <v>46</v>
      </c>
      <c r="S274" s="6" t="s">
        <v>30</v>
      </c>
      <c r="T274" s="10">
        <v>1.1087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708</v>
      </c>
      <c r="F275" s="6" t="s">
        <v>709</v>
      </c>
      <c r="G275" s="6" t="s">
        <v>710</v>
      </c>
      <c r="H275" s="8">
        <v>44233</v>
      </c>
      <c r="I275" s="6">
        <v>19</v>
      </c>
      <c r="J275" s="6" t="s">
        <v>27</v>
      </c>
      <c r="K275" s="6" t="s">
        <v>711</v>
      </c>
      <c r="L275" s="6" t="s">
        <v>712</v>
      </c>
      <c r="M275" s="6">
        <v>2</v>
      </c>
      <c r="N275" s="9">
        <v>168050</v>
      </c>
      <c r="O275" s="6" t="s">
        <v>30</v>
      </c>
      <c r="P275" s="6" t="s">
        <v>31</v>
      </c>
      <c r="Q275" s="6" t="s">
        <v>32</v>
      </c>
      <c r="R275" s="6" t="s">
        <v>33</v>
      </c>
      <c r="S275" s="6" t="s">
        <v>40</v>
      </c>
      <c r="T275" s="10">
        <v>1.1087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619</v>
      </c>
      <c r="F276" s="6" t="s">
        <v>620</v>
      </c>
      <c r="G276" s="6" t="s">
        <v>710</v>
      </c>
      <c r="H276" s="8">
        <v>44233</v>
      </c>
      <c r="I276" s="6">
        <v>19</v>
      </c>
      <c r="J276" s="6" t="s">
        <v>27</v>
      </c>
      <c r="K276" s="6" t="s">
        <v>711</v>
      </c>
      <c r="L276" s="6" t="s">
        <v>712</v>
      </c>
      <c r="M276" s="6">
        <v>20</v>
      </c>
      <c r="N276" s="9">
        <v>127560</v>
      </c>
      <c r="O276" s="6" t="s">
        <v>30</v>
      </c>
      <c r="P276" s="6" t="s">
        <v>31</v>
      </c>
      <c r="Q276" s="6" t="s">
        <v>32</v>
      </c>
      <c r="R276" s="6" t="s">
        <v>33</v>
      </c>
      <c r="S276" s="6" t="s">
        <v>40</v>
      </c>
      <c r="T276" s="10">
        <v>1.1087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36021</v>
      </c>
      <c r="F277" s="6" t="s">
        <v>488</v>
      </c>
      <c r="G277" s="6" t="s">
        <v>713</v>
      </c>
      <c r="H277" s="8">
        <v>44233</v>
      </c>
      <c r="I277" s="6">
        <v>19</v>
      </c>
      <c r="J277" s="6" t="s">
        <v>27</v>
      </c>
      <c r="K277" s="6" t="s">
        <v>714</v>
      </c>
      <c r="L277" s="6" t="s">
        <v>715</v>
      </c>
      <c r="M277" s="6">
        <v>1</v>
      </c>
      <c r="N277" s="9">
        <v>42008</v>
      </c>
      <c r="O277" s="6" t="s">
        <v>40</v>
      </c>
      <c r="P277" s="6" t="s">
        <v>31</v>
      </c>
      <c r="Q277" s="6" t="s">
        <v>32</v>
      </c>
      <c r="R277" s="6" t="s">
        <v>33</v>
      </c>
      <c r="S277" s="6" t="s">
        <v>40</v>
      </c>
      <c r="T277" s="10">
        <v>1.1087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716</v>
      </c>
      <c r="F278" s="6" t="s">
        <v>717</v>
      </c>
      <c r="G278" s="6" t="s">
        <v>718</v>
      </c>
      <c r="H278" s="8">
        <v>44233</v>
      </c>
      <c r="I278" s="6">
        <v>19</v>
      </c>
      <c r="J278" s="6" t="s">
        <v>27</v>
      </c>
      <c r="K278" s="6" t="s">
        <v>158</v>
      </c>
      <c r="L278" s="6" t="s">
        <v>159</v>
      </c>
      <c r="M278" s="6">
        <v>1</v>
      </c>
      <c r="N278" s="9">
        <v>49657</v>
      </c>
      <c r="O278" s="6" t="s">
        <v>30</v>
      </c>
      <c r="P278" s="6" t="s">
        <v>31</v>
      </c>
      <c r="Q278" s="6" t="s">
        <v>32</v>
      </c>
      <c r="R278" s="6" t="s">
        <v>33</v>
      </c>
      <c r="S278" s="6" t="s">
        <v>30</v>
      </c>
      <c r="T278" s="10">
        <v>1.1087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719</v>
      </c>
      <c r="F279" s="6" t="s">
        <v>720</v>
      </c>
      <c r="G279" s="6" t="s">
        <v>718</v>
      </c>
      <c r="H279" s="8">
        <v>44233</v>
      </c>
      <c r="I279" s="6">
        <v>19</v>
      </c>
      <c r="J279" s="6" t="s">
        <v>27</v>
      </c>
      <c r="K279" s="6" t="s">
        <v>158</v>
      </c>
      <c r="L279" s="6" t="s">
        <v>159</v>
      </c>
      <c r="M279" s="6">
        <v>2</v>
      </c>
      <c r="N279" s="9">
        <v>17358</v>
      </c>
      <c r="O279" s="6" t="s">
        <v>30</v>
      </c>
      <c r="P279" s="6" t="s">
        <v>31</v>
      </c>
      <c r="Q279" s="6" t="s">
        <v>32</v>
      </c>
      <c r="R279" s="6" t="s">
        <v>33</v>
      </c>
      <c r="S279" s="6" t="s">
        <v>30</v>
      </c>
      <c r="T279" s="10">
        <v>1.1087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4154</v>
      </c>
      <c r="F280" s="6" t="s">
        <v>151</v>
      </c>
      <c r="G280" s="6" t="s">
        <v>718</v>
      </c>
      <c r="H280" s="8">
        <v>44233</v>
      </c>
      <c r="I280" s="6">
        <v>19</v>
      </c>
      <c r="J280" s="6" t="s">
        <v>27</v>
      </c>
      <c r="K280" s="6" t="s">
        <v>158</v>
      </c>
      <c r="L280" s="6" t="s">
        <v>159</v>
      </c>
      <c r="M280" s="6">
        <v>1</v>
      </c>
      <c r="N280" s="9">
        <v>11286</v>
      </c>
      <c r="O280" s="6" t="s">
        <v>38</v>
      </c>
      <c r="P280" s="6" t="s">
        <v>31</v>
      </c>
      <c r="Q280" s="6" t="s">
        <v>32</v>
      </c>
      <c r="R280" s="6" t="s">
        <v>33</v>
      </c>
      <c r="S280" s="6" t="s">
        <v>40</v>
      </c>
      <c r="T280" s="10">
        <v>1.1087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10644</v>
      </c>
      <c r="F281" s="6" t="s">
        <v>156</v>
      </c>
      <c r="G281" s="6" t="s">
        <v>721</v>
      </c>
      <c r="H281" s="8">
        <v>44233</v>
      </c>
      <c r="I281" s="6">
        <v>19</v>
      </c>
      <c r="J281" s="6" t="s">
        <v>27</v>
      </c>
      <c r="K281" s="6" t="s">
        <v>722</v>
      </c>
      <c r="L281" s="6" t="s">
        <v>723</v>
      </c>
      <c r="M281" s="6">
        <v>1</v>
      </c>
      <c r="N281" s="9">
        <v>7362</v>
      </c>
      <c r="O281" s="6" t="s">
        <v>30</v>
      </c>
      <c r="P281" s="6" t="s">
        <v>31</v>
      </c>
      <c r="Q281" s="6" t="s">
        <v>32</v>
      </c>
      <c r="R281" s="6" t="s">
        <v>46</v>
      </c>
      <c r="S281" s="6" t="s">
        <v>30</v>
      </c>
      <c r="T281" s="10">
        <v>1.1087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10748</v>
      </c>
      <c r="F282" s="6" t="s">
        <v>255</v>
      </c>
      <c r="G282" s="6" t="s">
        <v>721</v>
      </c>
      <c r="H282" s="8">
        <v>44233</v>
      </c>
      <c r="I282" s="6">
        <v>19</v>
      </c>
      <c r="J282" s="6" t="s">
        <v>27</v>
      </c>
      <c r="K282" s="6" t="s">
        <v>722</v>
      </c>
      <c r="L282" s="6" t="s">
        <v>723</v>
      </c>
      <c r="M282" s="6">
        <v>1</v>
      </c>
      <c r="N282" s="9">
        <v>9539</v>
      </c>
      <c r="O282" s="6" t="s">
        <v>30</v>
      </c>
      <c r="P282" s="6" t="s">
        <v>31</v>
      </c>
      <c r="Q282" s="6" t="s">
        <v>32</v>
      </c>
      <c r="R282" s="6" t="s">
        <v>46</v>
      </c>
      <c r="S282" s="6" t="s">
        <v>30</v>
      </c>
      <c r="T282" s="10">
        <v>1.1087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10724</v>
      </c>
      <c r="F283" s="6" t="s">
        <v>724</v>
      </c>
      <c r="G283" s="6" t="s">
        <v>721</v>
      </c>
      <c r="H283" s="8">
        <v>44233</v>
      </c>
      <c r="I283" s="6">
        <v>19</v>
      </c>
      <c r="J283" s="6" t="s">
        <v>27</v>
      </c>
      <c r="K283" s="6" t="s">
        <v>722</v>
      </c>
      <c r="L283" s="6" t="s">
        <v>723</v>
      </c>
      <c r="M283" s="6">
        <v>1</v>
      </c>
      <c r="N283" s="9">
        <v>34232</v>
      </c>
      <c r="O283" s="6" t="s">
        <v>30</v>
      </c>
      <c r="P283" s="6" t="s">
        <v>31</v>
      </c>
      <c r="Q283" s="6" t="s">
        <v>32</v>
      </c>
      <c r="R283" s="6" t="s">
        <v>46</v>
      </c>
      <c r="S283" s="6" t="s">
        <v>30</v>
      </c>
      <c r="T283" s="10">
        <v>1.1087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725</v>
      </c>
      <c r="F284" s="6" t="s">
        <v>726</v>
      </c>
      <c r="G284" s="6" t="s">
        <v>721</v>
      </c>
      <c r="H284" s="8">
        <v>44233</v>
      </c>
      <c r="I284" s="6">
        <v>19</v>
      </c>
      <c r="J284" s="6" t="s">
        <v>27</v>
      </c>
      <c r="K284" s="6" t="s">
        <v>722</v>
      </c>
      <c r="L284" s="6" t="s">
        <v>723</v>
      </c>
      <c r="M284" s="6">
        <v>1</v>
      </c>
      <c r="N284" s="9">
        <v>16626</v>
      </c>
      <c r="O284" s="6" t="s">
        <v>30</v>
      </c>
      <c r="P284" s="6" t="s">
        <v>31</v>
      </c>
      <c r="Q284" s="6" t="s">
        <v>32</v>
      </c>
      <c r="R284" s="6" t="s">
        <v>46</v>
      </c>
      <c r="S284" s="6" t="s">
        <v>30</v>
      </c>
      <c r="T284" s="10">
        <v>1.1087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47531</v>
      </c>
      <c r="F285" s="6" t="s">
        <v>685</v>
      </c>
      <c r="G285" s="6" t="s">
        <v>727</v>
      </c>
      <c r="H285" s="8">
        <v>44233</v>
      </c>
      <c r="I285" s="6">
        <v>19</v>
      </c>
      <c r="J285" s="6" t="s">
        <v>27</v>
      </c>
      <c r="K285" s="6" t="s">
        <v>722</v>
      </c>
      <c r="L285" s="6" t="s">
        <v>723</v>
      </c>
      <c r="M285" s="6">
        <v>3</v>
      </c>
      <c r="N285" s="9">
        <v>428547</v>
      </c>
      <c r="O285" s="6" t="s">
        <v>40</v>
      </c>
      <c r="P285" s="6" t="s">
        <v>31</v>
      </c>
      <c r="Q285" s="6" t="s">
        <v>32</v>
      </c>
      <c r="R285" s="6" t="s">
        <v>46</v>
      </c>
      <c r="S285" s="6" t="s">
        <v>40</v>
      </c>
      <c r="T285" s="10">
        <v>1.1087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47531</v>
      </c>
      <c r="F286" s="6" t="s">
        <v>685</v>
      </c>
      <c r="G286" s="6" t="s">
        <v>728</v>
      </c>
      <c r="H286" s="8">
        <v>44233</v>
      </c>
      <c r="I286" s="6">
        <v>19</v>
      </c>
      <c r="J286" s="6" t="s">
        <v>27</v>
      </c>
      <c r="K286" s="6" t="s">
        <v>722</v>
      </c>
      <c r="L286" s="6" t="s">
        <v>723</v>
      </c>
      <c r="M286" s="6">
        <v>1</v>
      </c>
      <c r="N286" s="9">
        <v>142849</v>
      </c>
      <c r="O286" s="6" t="s">
        <v>40</v>
      </c>
      <c r="P286" s="6" t="s">
        <v>31</v>
      </c>
      <c r="Q286" s="6" t="s">
        <v>32</v>
      </c>
      <c r="R286" s="6" t="s">
        <v>46</v>
      </c>
      <c r="S286" s="6" t="s">
        <v>40</v>
      </c>
      <c r="T286" s="10">
        <v>1.1087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10725</v>
      </c>
      <c r="F287" s="6" t="s">
        <v>253</v>
      </c>
      <c r="G287" s="6" t="s">
        <v>729</v>
      </c>
      <c r="H287" s="8">
        <v>44233</v>
      </c>
      <c r="I287" s="6">
        <v>19</v>
      </c>
      <c r="J287" s="6" t="s">
        <v>27</v>
      </c>
      <c r="K287" s="6" t="s">
        <v>722</v>
      </c>
      <c r="L287" s="6" t="s">
        <v>723</v>
      </c>
      <c r="M287" s="6">
        <v>1</v>
      </c>
      <c r="N287" s="9">
        <v>15771</v>
      </c>
      <c r="O287" s="6" t="s">
        <v>30</v>
      </c>
      <c r="P287" s="6" t="s">
        <v>31</v>
      </c>
      <c r="Q287" s="6" t="s">
        <v>32</v>
      </c>
      <c r="R287" s="6" t="s">
        <v>46</v>
      </c>
      <c r="S287" s="6" t="s">
        <v>30</v>
      </c>
      <c r="T287" s="10">
        <v>1.1087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27256</v>
      </c>
      <c r="F288" s="6" t="s">
        <v>730</v>
      </c>
      <c r="G288" s="6" t="s">
        <v>729</v>
      </c>
      <c r="H288" s="8">
        <v>44233</v>
      </c>
      <c r="I288" s="6">
        <v>19</v>
      </c>
      <c r="J288" s="6" t="s">
        <v>27</v>
      </c>
      <c r="K288" s="6" t="s">
        <v>722</v>
      </c>
      <c r="L288" s="6" t="s">
        <v>723</v>
      </c>
      <c r="M288" s="6">
        <v>1</v>
      </c>
      <c r="N288" s="9">
        <v>19690</v>
      </c>
      <c r="O288" s="6" t="s">
        <v>30</v>
      </c>
      <c r="P288" s="6" t="s">
        <v>31</v>
      </c>
      <c r="Q288" s="6" t="s">
        <v>32</v>
      </c>
      <c r="R288" s="6" t="s">
        <v>46</v>
      </c>
      <c r="S288" s="6" t="s">
        <v>30</v>
      </c>
      <c r="T288" s="10">
        <v>1.1087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716</v>
      </c>
      <c r="F289" s="6" t="s">
        <v>717</v>
      </c>
      <c r="G289" s="6" t="s">
        <v>731</v>
      </c>
      <c r="H289" s="8">
        <v>44233</v>
      </c>
      <c r="I289" s="6">
        <v>19</v>
      </c>
      <c r="J289" s="6" t="s">
        <v>27</v>
      </c>
      <c r="K289" s="6" t="s">
        <v>158</v>
      </c>
      <c r="L289" s="6" t="s">
        <v>159</v>
      </c>
      <c r="M289" s="6">
        <v>1</v>
      </c>
      <c r="N289" s="9">
        <v>49657</v>
      </c>
      <c r="O289" s="6" t="s">
        <v>30</v>
      </c>
      <c r="P289" s="6" t="s">
        <v>31</v>
      </c>
      <c r="Q289" s="6" t="s">
        <v>32</v>
      </c>
      <c r="R289" s="6" t="s">
        <v>33</v>
      </c>
      <c r="S289" s="6" t="s">
        <v>30</v>
      </c>
      <c r="T289" s="10">
        <v>1.1087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3200</v>
      </c>
      <c r="F290" s="6" t="s">
        <v>134</v>
      </c>
      <c r="G290" s="6" t="s">
        <v>732</v>
      </c>
      <c r="H290" s="8">
        <v>44233</v>
      </c>
      <c r="I290" s="6">
        <v>19</v>
      </c>
      <c r="J290" s="6" t="s">
        <v>27</v>
      </c>
      <c r="K290" s="6" t="s">
        <v>346</v>
      </c>
      <c r="L290" s="6" t="s">
        <v>347</v>
      </c>
      <c r="M290" s="6">
        <v>1</v>
      </c>
      <c r="N290" s="9">
        <v>36966</v>
      </c>
      <c r="O290" s="6" t="s">
        <v>38</v>
      </c>
      <c r="P290" s="6" t="s">
        <v>31</v>
      </c>
      <c r="Q290" s="6" t="s">
        <v>32</v>
      </c>
      <c r="R290" s="6" t="s">
        <v>33</v>
      </c>
      <c r="S290" s="6" t="s">
        <v>40</v>
      </c>
      <c r="T290" s="10">
        <v>1.1087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56071</v>
      </c>
      <c r="F291" s="6" t="s">
        <v>733</v>
      </c>
      <c r="G291" s="6" t="s">
        <v>734</v>
      </c>
      <c r="H291" s="8">
        <v>44235</v>
      </c>
      <c r="I291" s="6">
        <v>19</v>
      </c>
      <c r="J291" s="6" t="s">
        <v>27</v>
      </c>
      <c r="K291" s="6" t="s">
        <v>316</v>
      </c>
      <c r="L291" s="6" t="s">
        <v>317</v>
      </c>
      <c r="M291" s="6">
        <v>10</v>
      </c>
      <c r="N291" s="9">
        <v>40930</v>
      </c>
      <c r="O291" s="6" t="s">
        <v>30</v>
      </c>
      <c r="P291" s="6" t="s">
        <v>31</v>
      </c>
      <c r="Q291" s="6" t="s">
        <v>32</v>
      </c>
      <c r="R291" s="6" t="s">
        <v>33</v>
      </c>
      <c r="S291" s="6" t="s">
        <v>30</v>
      </c>
      <c r="T291" s="10">
        <v>1.1087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10544</v>
      </c>
      <c r="F292" s="6" t="s">
        <v>735</v>
      </c>
      <c r="G292" s="6" t="s">
        <v>736</v>
      </c>
      <c r="H292" s="8">
        <v>44235</v>
      </c>
      <c r="I292" s="6">
        <v>19</v>
      </c>
      <c r="J292" s="6" t="s">
        <v>27</v>
      </c>
      <c r="K292" s="6" t="s">
        <v>737</v>
      </c>
      <c r="L292" s="6" t="s">
        <v>738</v>
      </c>
      <c r="M292" s="6">
        <v>1</v>
      </c>
      <c r="N292" s="9">
        <v>9235</v>
      </c>
      <c r="O292" s="6" t="s">
        <v>30</v>
      </c>
      <c r="P292" s="6" t="s">
        <v>31</v>
      </c>
      <c r="Q292" s="6" t="s">
        <v>32</v>
      </c>
      <c r="R292" s="6" t="s">
        <v>46</v>
      </c>
      <c r="S292" s="6" t="s">
        <v>30</v>
      </c>
      <c r="T292" s="10">
        <v>1.1087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10642</v>
      </c>
      <c r="F293" s="6" t="s">
        <v>156</v>
      </c>
      <c r="G293" s="6" t="s">
        <v>736</v>
      </c>
      <c r="H293" s="8">
        <v>44235</v>
      </c>
      <c r="I293" s="6">
        <v>19</v>
      </c>
      <c r="J293" s="6" t="s">
        <v>27</v>
      </c>
      <c r="K293" s="6" t="s">
        <v>737</v>
      </c>
      <c r="L293" s="6" t="s">
        <v>738</v>
      </c>
      <c r="M293" s="6">
        <v>1</v>
      </c>
      <c r="N293" s="9">
        <v>7555</v>
      </c>
      <c r="O293" s="6" t="s">
        <v>30</v>
      </c>
      <c r="P293" s="6" t="s">
        <v>31</v>
      </c>
      <c r="Q293" s="6" t="s">
        <v>32</v>
      </c>
      <c r="R293" s="6" t="s">
        <v>46</v>
      </c>
      <c r="S293" s="6" t="s">
        <v>30</v>
      </c>
      <c r="T293" s="10">
        <v>1.1087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10429</v>
      </c>
      <c r="F294" s="6" t="s">
        <v>739</v>
      </c>
      <c r="G294" s="6" t="s">
        <v>736</v>
      </c>
      <c r="H294" s="8">
        <v>44235</v>
      </c>
      <c r="I294" s="6">
        <v>19</v>
      </c>
      <c r="J294" s="6" t="s">
        <v>27</v>
      </c>
      <c r="K294" s="6" t="s">
        <v>737</v>
      </c>
      <c r="L294" s="6" t="s">
        <v>738</v>
      </c>
      <c r="M294" s="6">
        <v>1</v>
      </c>
      <c r="N294" s="9">
        <v>19319</v>
      </c>
      <c r="O294" s="6" t="s">
        <v>30</v>
      </c>
      <c r="P294" s="6" t="s">
        <v>31</v>
      </c>
      <c r="Q294" s="6" t="s">
        <v>32</v>
      </c>
      <c r="R294" s="6" t="s">
        <v>46</v>
      </c>
      <c r="S294" s="6" t="s">
        <v>30</v>
      </c>
      <c r="T294" s="10">
        <v>1.1087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86323</v>
      </c>
      <c r="F295" s="6" t="s">
        <v>145</v>
      </c>
      <c r="G295" s="6" t="s">
        <v>736</v>
      </c>
      <c r="H295" s="8">
        <v>44235</v>
      </c>
      <c r="I295" s="6">
        <v>19</v>
      </c>
      <c r="J295" s="6" t="s">
        <v>27</v>
      </c>
      <c r="K295" s="6" t="s">
        <v>737</v>
      </c>
      <c r="L295" s="6" t="s">
        <v>738</v>
      </c>
      <c r="M295" s="6">
        <v>1</v>
      </c>
      <c r="N295" s="9">
        <v>13437</v>
      </c>
      <c r="O295" s="6" t="s">
        <v>30</v>
      </c>
      <c r="P295" s="6" t="s">
        <v>31</v>
      </c>
      <c r="Q295" s="6" t="s">
        <v>32</v>
      </c>
      <c r="R295" s="6" t="s">
        <v>46</v>
      </c>
      <c r="S295" s="6" t="s">
        <v>30</v>
      </c>
      <c r="T295" s="10">
        <v>1.1087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11</v>
      </c>
      <c r="F296" s="6" t="s">
        <v>740</v>
      </c>
      <c r="G296" s="6" t="s">
        <v>736</v>
      </c>
      <c r="H296" s="8">
        <v>44235</v>
      </c>
      <c r="I296" s="6">
        <v>19</v>
      </c>
      <c r="J296" s="6" t="s">
        <v>27</v>
      </c>
      <c r="K296" s="6" t="s">
        <v>737</v>
      </c>
      <c r="L296" s="6" t="s">
        <v>738</v>
      </c>
      <c r="M296" s="6">
        <v>8</v>
      </c>
      <c r="N296" s="9">
        <v>13376</v>
      </c>
      <c r="O296" s="6" t="s">
        <v>38</v>
      </c>
      <c r="P296" s="6" t="s">
        <v>31</v>
      </c>
      <c r="Q296" s="6" t="s">
        <v>32</v>
      </c>
      <c r="R296" s="6" t="s">
        <v>46</v>
      </c>
      <c r="S296" s="6" t="s">
        <v>40</v>
      </c>
      <c r="T296" s="10">
        <v>1.1087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8022</v>
      </c>
      <c r="F297" s="6" t="s">
        <v>741</v>
      </c>
      <c r="G297" s="6" t="s">
        <v>742</v>
      </c>
      <c r="H297" s="8">
        <v>44235</v>
      </c>
      <c r="I297" s="6">
        <v>19</v>
      </c>
      <c r="J297" s="6" t="s">
        <v>27</v>
      </c>
      <c r="K297" s="6" t="s">
        <v>346</v>
      </c>
      <c r="L297" s="6" t="s">
        <v>347</v>
      </c>
      <c r="M297" s="6">
        <v>-4</v>
      </c>
      <c r="N297" s="9">
        <v>-11860</v>
      </c>
      <c r="O297" s="6" t="s">
        <v>30</v>
      </c>
      <c r="P297" s="6" t="s">
        <v>31</v>
      </c>
      <c r="Q297" s="6" t="s">
        <v>62</v>
      </c>
      <c r="R297" s="6" t="s">
        <v>46</v>
      </c>
      <c r="S297" s="6" t="s">
        <v>30</v>
      </c>
      <c r="T297" s="10">
        <v>1.1087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190</v>
      </c>
      <c r="F298" s="6" t="s">
        <v>191</v>
      </c>
      <c r="G298" s="6" t="s">
        <v>743</v>
      </c>
      <c r="H298" s="8">
        <v>44235</v>
      </c>
      <c r="I298" s="6">
        <v>19</v>
      </c>
      <c r="J298" s="6" t="s">
        <v>27</v>
      </c>
      <c r="K298" s="6" t="s">
        <v>158</v>
      </c>
      <c r="L298" s="6" t="s">
        <v>159</v>
      </c>
      <c r="M298" s="6">
        <v>-5</v>
      </c>
      <c r="N298" s="9">
        <v>-30675</v>
      </c>
      <c r="O298" s="6" t="s">
        <v>30</v>
      </c>
      <c r="P298" s="6" t="s">
        <v>31</v>
      </c>
      <c r="Q298" s="6" t="s">
        <v>62</v>
      </c>
      <c r="R298" s="6" t="s">
        <v>33</v>
      </c>
      <c r="S298" s="6" t="s">
        <v>30</v>
      </c>
      <c r="T298" s="10">
        <v>1.1087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195</v>
      </c>
      <c r="F299" s="6" t="s">
        <v>196</v>
      </c>
      <c r="G299" s="6" t="s">
        <v>744</v>
      </c>
      <c r="H299" s="8">
        <v>44235</v>
      </c>
      <c r="I299" s="6">
        <v>19</v>
      </c>
      <c r="J299" s="6" t="s">
        <v>27</v>
      </c>
      <c r="K299" s="6" t="s">
        <v>158</v>
      </c>
      <c r="L299" s="6" t="s">
        <v>159</v>
      </c>
      <c r="M299" s="6">
        <v>-5</v>
      </c>
      <c r="N299" s="9">
        <v>-66395</v>
      </c>
      <c r="O299" s="6" t="s">
        <v>30</v>
      </c>
      <c r="P299" s="6" t="s">
        <v>31</v>
      </c>
      <c r="Q299" s="6" t="s">
        <v>62</v>
      </c>
      <c r="R299" s="6" t="s">
        <v>33</v>
      </c>
      <c r="S299" s="6" t="s">
        <v>30</v>
      </c>
      <c r="T299" s="10">
        <v>1.1087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72039</v>
      </c>
      <c r="F300" s="6" t="s">
        <v>745</v>
      </c>
      <c r="G300" s="6" t="s">
        <v>746</v>
      </c>
      <c r="H300" s="8">
        <v>44238</v>
      </c>
      <c r="I300" s="6">
        <v>19</v>
      </c>
      <c r="J300" s="6" t="s">
        <v>27</v>
      </c>
      <c r="K300" s="6" t="s">
        <v>747</v>
      </c>
      <c r="L300" s="6" t="s">
        <v>748</v>
      </c>
      <c r="M300" s="6">
        <v>-1</v>
      </c>
      <c r="N300" s="9">
        <v>-4881</v>
      </c>
      <c r="O300" s="6" t="s">
        <v>30</v>
      </c>
      <c r="P300" s="6" t="s">
        <v>31</v>
      </c>
      <c r="Q300" s="6" t="s">
        <v>62</v>
      </c>
      <c r="R300" s="6" t="s">
        <v>33</v>
      </c>
      <c r="S300" s="6" t="s">
        <v>30</v>
      </c>
      <c r="T300" s="10">
        <v>1.1087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72040</v>
      </c>
      <c r="F301" s="6" t="s">
        <v>749</v>
      </c>
      <c r="G301" s="6" t="s">
        <v>750</v>
      </c>
      <c r="H301" s="8">
        <v>44238</v>
      </c>
      <c r="I301" s="6">
        <v>19</v>
      </c>
      <c r="J301" s="6" t="s">
        <v>27</v>
      </c>
      <c r="K301" s="6" t="s">
        <v>747</v>
      </c>
      <c r="L301" s="6" t="s">
        <v>748</v>
      </c>
      <c r="M301" s="6">
        <v>-1</v>
      </c>
      <c r="N301" s="9">
        <v>-11194</v>
      </c>
      <c r="O301" s="6" t="s">
        <v>30</v>
      </c>
      <c r="P301" s="6" t="s">
        <v>31</v>
      </c>
      <c r="Q301" s="6" t="s">
        <v>62</v>
      </c>
      <c r="R301" s="6" t="s">
        <v>33</v>
      </c>
      <c r="S301" s="6" t="s">
        <v>30</v>
      </c>
      <c r="T301" s="10">
        <v>1.1087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13290</v>
      </c>
      <c r="F302" s="6" t="s">
        <v>751</v>
      </c>
      <c r="G302" s="6" t="s">
        <v>752</v>
      </c>
      <c r="H302" s="8">
        <v>44242</v>
      </c>
      <c r="I302" s="6">
        <v>19</v>
      </c>
      <c r="J302" s="6" t="s">
        <v>27</v>
      </c>
      <c r="K302" s="6" t="s">
        <v>346</v>
      </c>
      <c r="L302" s="6" t="s">
        <v>347</v>
      </c>
      <c r="M302" s="6">
        <v>-1</v>
      </c>
      <c r="N302" s="9">
        <v>-87287</v>
      </c>
      <c r="O302" s="6" t="s">
        <v>30</v>
      </c>
      <c r="P302" s="6" t="s">
        <v>31</v>
      </c>
      <c r="Q302" s="6" t="s">
        <v>62</v>
      </c>
      <c r="R302" s="6" t="s">
        <v>46</v>
      </c>
      <c r="S302" s="6" t="s">
        <v>30</v>
      </c>
      <c r="T302" s="10">
        <v>1.1087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205</v>
      </c>
      <c r="F303" s="6" t="s">
        <v>206</v>
      </c>
      <c r="G303" s="6" t="s">
        <v>753</v>
      </c>
      <c r="H303" s="8">
        <v>44249</v>
      </c>
      <c r="I303" s="6">
        <v>19</v>
      </c>
      <c r="J303" s="6" t="s">
        <v>27</v>
      </c>
      <c r="K303" s="6" t="s">
        <v>208</v>
      </c>
      <c r="L303" s="6" t="s">
        <v>209</v>
      </c>
      <c r="M303" s="6">
        <v>1</v>
      </c>
      <c r="N303" s="9">
        <v>45371</v>
      </c>
      <c r="O303" s="6" t="s">
        <v>30</v>
      </c>
      <c r="P303" s="6" t="s">
        <v>31</v>
      </c>
      <c r="Q303" s="6" t="s">
        <v>32</v>
      </c>
      <c r="R303" s="6" t="s">
        <v>33</v>
      </c>
      <c r="S303" s="6" t="s">
        <v>30</v>
      </c>
      <c r="T303" s="10">
        <v>1.1087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57</v>
      </c>
      <c r="F304" s="6" t="s">
        <v>754</v>
      </c>
      <c r="G304" s="6" t="s">
        <v>753</v>
      </c>
      <c r="H304" s="8">
        <v>44249</v>
      </c>
      <c r="I304" s="6">
        <v>19</v>
      </c>
      <c r="J304" s="6" t="s">
        <v>27</v>
      </c>
      <c r="K304" s="6" t="s">
        <v>208</v>
      </c>
      <c r="L304" s="6" t="s">
        <v>209</v>
      </c>
      <c r="M304" s="6">
        <v>1</v>
      </c>
      <c r="N304" s="9">
        <v>32345</v>
      </c>
      <c r="O304" s="6" t="s">
        <v>38</v>
      </c>
      <c r="P304" s="6" t="s">
        <v>31</v>
      </c>
      <c r="Q304" s="6" t="s">
        <v>32</v>
      </c>
      <c r="R304" s="6" t="s">
        <v>33</v>
      </c>
      <c r="S304" s="6" t="s">
        <v>40</v>
      </c>
      <c r="T304" s="10">
        <v>1.1087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503</v>
      </c>
      <c r="F305" s="6" t="s">
        <v>504</v>
      </c>
      <c r="G305" s="6" t="s">
        <v>755</v>
      </c>
      <c r="H305" s="8">
        <v>44249</v>
      </c>
      <c r="I305" s="6">
        <v>19</v>
      </c>
      <c r="J305" s="6" t="s">
        <v>27</v>
      </c>
      <c r="K305" s="6" t="s">
        <v>756</v>
      </c>
      <c r="L305" s="6" t="s">
        <v>757</v>
      </c>
      <c r="M305" s="6">
        <v>1</v>
      </c>
      <c r="N305" s="9">
        <v>430522</v>
      </c>
      <c r="O305" s="6" t="s">
        <v>30</v>
      </c>
      <c r="P305" s="6" t="s">
        <v>31</v>
      </c>
      <c r="Q305" s="6" t="s">
        <v>32</v>
      </c>
      <c r="R305" s="6" t="s">
        <v>33</v>
      </c>
      <c r="S305" s="6" t="s">
        <v>30</v>
      </c>
      <c r="T305" s="10">
        <v>1.1087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305</v>
      </c>
      <c r="F306" s="6" t="s">
        <v>306</v>
      </c>
      <c r="G306" s="6" t="s">
        <v>758</v>
      </c>
      <c r="H306" s="8">
        <v>44249</v>
      </c>
      <c r="I306" s="6">
        <v>19</v>
      </c>
      <c r="J306" s="6" t="s">
        <v>27</v>
      </c>
      <c r="K306" s="6" t="s">
        <v>94</v>
      </c>
      <c r="L306" s="6" t="s">
        <v>95</v>
      </c>
      <c r="M306" s="6">
        <v>1</v>
      </c>
      <c r="N306" s="9">
        <v>92141</v>
      </c>
      <c r="O306" s="6" t="s">
        <v>30</v>
      </c>
      <c r="P306" s="6" t="s">
        <v>31</v>
      </c>
      <c r="Q306" s="6" t="s">
        <v>32</v>
      </c>
      <c r="R306" s="6" t="s">
        <v>33</v>
      </c>
      <c r="S306" s="6" t="s">
        <v>30</v>
      </c>
      <c r="T306" s="10">
        <v>1.1087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47416</v>
      </c>
      <c r="F307" s="6" t="s">
        <v>759</v>
      </c>
      <c r="G307" s="6" t="s">
        <v>760</v>
      </c>
      <c r="H307" s="8">
        <v>44249</v>
      </c>
      <c r="I307" s="6">
        <v>19</v>
      </c>
      <c r="J307" s="6" t="s">
        <v>27</v>
      </c>
      <c r="K307" s="6" t="s">
        <v>761</v>
      </c>
      <c r="L307" s="6" t="s">
        <v>762</v>
      </c>
      <c r="M307" s="6">
        <v>2</v>
      </c>
      <c r="N307" s="9">
        <v>298472</v>
      </c>
      <c r="O307" s="6" t="s">
        <v>40</v>
      </c>
      <c r="P307" s="6" t="s">
        <v>31</v>
      </c>
      <c r="Q307" s="6" t="s">
        <v>32</v>
      </c>
      <c r="R307" s="6" t="s">
        <v>33</v>
      </c>
      <c r="S307" s="6" t="s">
        <v>40</v>
      </c>
      <c r="T307" s="10">
        <v>1.1087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4298</v>
      </c>
      <c r="F308" s="6" t="s">
        <v>763</v>
      </c>
      <c r="G308" s="6" t="s">
        <v>760</v>
      </c>
      <c r="H308" s="8">
        <v>44249</v>
      </c>
      <c r="I308" s="6">
        <v>19</v>
      </c>
      <c r="J308" s="6" t="s">
        <v>27</v>
      </c>
      <c r="K308" s="6" t="s">
        <v>761</v>
      </c>
      <c r="L308" s="6" t="s">
        <v>762</v>
      </c>
      <c r="M308" s="6">
        <v>1</v>
      </c>
      <c r="N308" s="9">
        <v>42008</v>
      </c>
      <c r="O308" s="6" t="s">
        <v>38</v>
      </c>
      <c r="P308" s="6" t="s">
        <v>31</v>
      </c>
      <c r="Q308" s="6" t="s">
        <v>32</v>
      </c>
      <c r="R308" s="6" t="s">
        <v>33</v>
      </c>
      <c r="S308" s="6" t="s">
        <v>40</v>
      </c>
      <c r="T308" s="10">
        <v>1.1087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10633</v>
      </c>
      <c r="F309" s="6" t="s">
        <v>764</v>
      </c>
      <c r="G309" s="6" t="s">
        <v>760</v>
      </c>
      <c r="H309" s="8">
        <v>44249</v>
      </c>
      <c r="I309" s="6">
        <v>19</v>
      </c>
      <c r="J309" s="6" t="s">
        <v>27</v>
      </c>
      <c r="K309" s="6" t="s">
        <v>761</v>
      </c>
      <c r="L309" s="6" t="s">
        <v>762</v>
      </c>
      <c r="M309" s="6">
        <v>1</v>
      </c>
      <c r="N309" s="9">
        <v>15958</v>
      </c>
      <c r="O309" s="6" t="s">
        <v>30</v>
      </c>
      <c r="P309" s="6" t="s">
        <v>31</v>
      </c>
      <c r="Q309" s="6" t="s">
        <v>32</v>
      </c>
      <c r="R309" s="6" t="s">
        <v>33</v>
      </c>
      <c r="S309" s="6" t="s">
        <v>30</v>
      </c>
      <c r="T309" s="10">
        <v>1.1087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10412</v>
      </c>
      <c r="F310" s="6" t="s">
        <v>170</v>
      </c>
      <c r="G310" s="6" t="s">
        <v>760</v>
      </c>
      <c r="H310" s="8">
        <v>44249</v>
      </c>
      <c r="I310" s="6">
        <v>19</v>
      </c>
      <c r="J310" s="6" t="s">
        <v>27</v>
      </c>
      <c r="K310" s="6" t="s">
        <v>761</v>
      </c>
      <c r="L310" s="6" t="s">
        <v>762</v>
      </c>
      <c r="M310" s="6">
        <v>1</v>
      </c>
      <c r="N310" s="9">
        <v>19437</v>
      </c>
      <c r="O310" s="6" t="s">
        <v>30</v>
      </c>
      <c r="P310" s="6" t="s">
        <v>31</v>
      </c>
      <c r="Q310" s="6" t="s">
        <v>32</v>
      </c>
      <c r="R310" s="6" t="s">
        <v>33</v>
      </c>
      <c r="S310" s="6" t="s">
        <v>30</v>
      </c>
      <c r="T310" s="10">
        <v>1.1087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10540</v>
      </c>
      <c r="F311" s="6" t="s">
        <v>765</v>
      </c>
      <c r="G311" s="6" t="s">
        <v>760</v>
      </c>
      <c r="H311" s="8">
        <v>44249</v>
      </c>
      <c r="I311" s="6">
        <v>19</v>
      </c>
      <c r="J311" s="6" t="s">
        <v>27</v>
      </c>
      <c r="K311" s="6" t="s">
        <v>761</v>
      </c>
      <c r="L311" s="6" t="s">
        <v>762</v>
      </c>
      <c r="M311" s="6">
        <v>1</v>
      </c>
      <c r="N311" s="9">
        <v>8227</v>
      </c>
      <c r="O311" s="6" t="s">
        <v>30</v>
      </c>
      <c r="P311" s="6" t="s">
        <v>31</v>
      </c>
      <c r="Q311" s="6" t="s">
        <v>32</v>
      </c>
      <c r="R311" s="6" t="s">
        <v>33</v>
      </c>
      <c r="S311" s="6" t="s">
        <v>30</v>
      </c>
      <c r="T311" s="10">
        <v>1.1087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766</v>
      </c>
      <c r="F312" s="6" t="s">
        <v>767</v>
      </c>
      <c r="G312" s="6" t="s">
        <v>760</v>
      </c>
      <c r="H312" s="8">
        <v>44249</v>
      </c>
      <c r="I312" s="6">
        <v>19</v>
      </c>
      <c r="J312" s="6" t="s">
        <v>27</v>
      </c>
      <c r="K312" s="6" t="s">
        <v>761</v>
      </c>
      <c r="L312" s="6" t="s">
        <v>762</v>
      </c>
      <c r="M312" s="6">
        <v>1</v>
      </c>
      <c r="N312" s="9">
        <v>12529</v>
      </c>
      <c r="O312" s="6" t="s">
        <v>30</v>
      </c>
      <c r="P312" s="6" t="s">
        <v>31</v>
      </c>
      <c r="Q312" s="6" t="s">
        <v>32</v>
      </c>
      <c r="R312" s="6" t="s">
        <v>33</v>
      </c>
      <c r="S312" s="6" t="s">
        <v>30</v>
      </c>
      <c r="T312" s="10">
        <v>1.1087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36021</v>
      </c>
      <c r="F313" s="6" t="s">
        <v>488</v>
      </c>
      <c r="G313" s="6" t="s">
        <v>760</v>
      </c>
      <c r="H313" s="8">
        <v>44249</v>
      </c>
      <c r="I313" s="6">
        <v>19</v>
      </c>
      <c r="J313" s="6" t="s">
        <v>27</v>
      </c>
      <c r="K313" s="6" t="s">
        <v>761</v>
      </c>
      <c r="L313" s="6" t="s">
        <v>762</v>
      </c>
      <c r="M313" s="6">
        <v>1</v>
      </c>
      <c r="N313" s="9">
        <v>42008</v>
      </c>
      <c r="O313" s="6" t="s">
        <v>40</v>
      </c>
      <c r="P313" s="6" t="s">
        <v>31</v>
      </c>
      <c r="Q313" s="6" t="s">
        <v>32</v>
      </c>
      <c r="R313" s="6" t="s">
        <v>33</v>
      </c>
      <c r="S313" s="6" t="s">
        <v>40</v>
      </c>
      <c r="T313" s="10">
        <v>1.1087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768</v>
      </c>
      <c r="F314" s="6" t="s">
        <v>769</v>
      </c>
      <c r="G314" s="6" t="s">
        <v>770</v>
      </c>
      <c r="H314" s="8">
        <v>44249</v>
      </c>
      <c r="I314" s="6">
        <v>19</v>
      </c>
      <c r="J314" s="6" t="s">
        <v>27</v>
      </c>
      <c r="K314" s="6" t="s">
        <v>94</v>
      </c>
      <c r="L314" s="6" t="s">
        <v>95</v>
      </c>
      <c r="M314" s="6">
        <v>1</v>
      </c>
      <c r="N314" s="9">
        <v>75247</v>
      </c>
      <c r="O314" s="6" t="s">
        <v>30</v>
      </c>
      <c r="P314" s="6" t="s">
        <v>31</v>
      </c>
      <c r="Q314" s="6" t="s">
        <v>32</v>
      </c>
      <c r="R314" s="6" t="s">
        <v>33</v>
      </c>
      <c r="S314" s="6" t="s">
        <v>30</v>
      </c>
      <c r="T314" s="10">
        <v>1.1087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51157</v>
      </c>
      <c r="F315" s="6" t="s">
        <v>771</v>
      </c>
      <c r="G315" s="6" t="s">
        <v>772</v>
      </c>
      <c r="H315" s="8">
        <v>44249</v>
      </c>
      <c r="I315" s="6">
        <v>19</v>
      </c>
      <c r="J315" s="6" t="s">
        <v>27</v>
      </c>
      <c r="K315" s="6" t="s">
        <v>494</v>
      </c>
      <c r="L315" s="6" t="s">
        <v>495</v>
      </c>
      <c r="M315" s="6">
        <v>2</v>
      </c>
      <c r="N315" s="9">
        <v>78372</v>
      </c>
      <c r="O315" s="6" t="s">
        <v>40</v>
      </c>
      <c r="P315" s="6" t="s">
        <v>31</v>
      </c>
      <c r="Q315" s="6" t="s">
        <v>32</v>
      </c>
      <c r="R315" s="6" t="s">
        <v>46</v>
      </c>
      <c r="S315" s="6" t="s">
        <v>40</v>
      </c>
      <c r="T315" s="10">
        <v>1.1087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773</v>
      </c>
      <c r="F316" s="6" t="s">
        <v>774</v>
      </c>
      <c r="G316" s="6" t="s">
        <v>775</v>
      </c>
      <c r="H316" s="8">
        <v>44249</v>
      </c>
      <c r="I316" s="6">
        <v>19</v>
      </c>
      <c r="J316" s="6" t="s">
        <v>27</v>
      </c>
      <c r="K316" s="6" t="s">
        <v>776</v>
      </c>
      <c r="L316" s="6" t="s">
        <v>777</v>
      </c>
      <c r="M316" s="6">
        <v>1</v>
      </c>
      <c r="N316" s="9">
        <v>11420</v>
      </c>
      <c r="O316" s="6" t="s">
        <v>30</v>
      </c>
      <c r="P316" s="6" t="s">
        <v>31</v>
      </c>
      <c r="Q316" s="6" t="s">
        <v>32</v>
      </c>
      <c r="R316" s="6" t="s">
        <v>33</v>
      </c>
      <c r="S316" s="6" t="s">
        <v>40</v>
      </c>
      <c r="T316" s="10">
        <v>1.1087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778</v>
      </c>
      <c r="F317" s="6" t="s">
        <v>779</v>
      </c>
      <c r="G317" s="6" t="s">
        <v>780</v>
      </c>
      <c r="H317" s="8">
        <v>44249</v>
      </c>
      <c r="I317" s="6">
        <v>19</v>
      </c>
      <c r="J317" s="6" t="s">
        <v>27</v>
      </c>
      <c r="K317" s="6" t="s">
        <v>494</v>
      </c>
      <c r="L317" s="6" t="s">
        <v>495</v>
      </c>
      <c r="M317" s="6">
        <v>2</v>
      </c>
      <c r="N317" s="9">
        <v>235548</v>
      </c>
      <c r="O317" s="6" t="s">
        <v>30</v>
      </c>
      <c r="P317" s="6" t="s">
        <v>31</v>
      </c>
      <c r="Q317" s="6" t="s">
        <v>32</v>
      </c>
      <c r="R317" s="6" t="s">
        <v>33</v>
      </c>
      <c r="S317" s="6" t="s">
        <v>40</v>
      </c>
      <c r="T317" s="10">
        <v>1.1087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4289</v>
      </c>
      <c r="F318" s="6" t="s">
        <v>781</v>
      </c>
      <c r="G318" s="6" t="s">
        <v>780</v>
      </c>
      <c r="H318" s="8">
        <v>44249</v>
      </c>
      <c r="I318" s="6">
        <v>19</v>
      </c>
      <c r="J318" s="6" t="s">
        <v>27</v>
      </c>
      <c r="K318" s="6" t="s">
        <v>494</v>
      </c>
      <c r="L318" s="6" t="s">
        <v>495</v>
      </c>
      <c r="M318" s="6">
        <v>1</v>
      </c>
      <c r="N318" s="9">
        <v>39521</v>
      </c>
      <c r="O318" s="6" t="s">
        <v>38</v>
      </c>
      <c r="P318" s="6" t="s">
        <v>31</v>
      </c>
      <c r="Q318" s="6" t="s">
        <v>32</v>
      </c>
      <c r="R318" s="6" t="s">
        <v>33</v>
      </c>
      <c r="S318" s="6" t="s">
        <v>40</v>
      </c>
      <c r="T318" s="10">
        <v>1.1087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3200</v>
      </c>
      <c r="F319" s="6" t="s">
        <v>134</v>
      </c>
      <c r="G319" s="6" t="s">
        <v>780</v>
      </c>
      <c r="H319" s="8">
        <v>44249</v>
      </c>
      <c r="I319" s="6">
        <v>19</v>
      </c>
      <c r="J319" s="6" t="s">
        <v>27</v>
      </c>
      <c r="K319" s="6" t="s">
        <v>494</v>
      </c>
      <c r="L319" s="6" t="s">
        <v>495</v>
      </c>
      <c r="M319" s="6">
        <v>1</v>
      </c>
      <c r="N319" s="9">
        <v>36966</v>
      </c>
      <c r="O319" s="6" t="s">
        <v>38</v>
      </c>
      <c r="P319" s="6" t="s">
        <v>31</v>
      </c>
      <c r="Q319" s="6" t="s">
        <v>32</v>
      </c>
      <c r="R319" s="6" t="s">
        <v>33</v>
      </c>
      <c r="S319" s="6" t="s">
        <v>40</v>
      </c>
      <c r="T319" s="10">
        <v>1.1087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27134</v>
      </c>
      <c r="F320" s="6" t="s">
        <v>101</v>
      </c>
      <c r="G320" s="6" t="s">
        <v>780</v>
      </c>
      <c r="H320" s="8">
        <v>44249</v>
      </c>
      <c r="I320" s="6">
        <v>19</v>
      </c>
      <c r="J320" s="6" t="s">
        <v>27</v>
      </c>
      <c r="K320" s="6" t="s">
        <v>494</v>
      </c>
      <c r="L320" s="6" t="s">
        <v>495</v>
      </c>
      <c r="M320" s="6">
        <v>1</v>
      </c>
      <c r="N320" s="9">
        <v>7555</v>
      </c>
      <c r="O320" s="6" t="s">
        <v>30</v>
      </c>
      <c r="P320" s="6" t="s">
        <v>31</v>
      </c>
      <c r="Q320" s="6" t="s">
        <v>32</v>
      </c>
      <c r="R320" s="6" t="s">
        <v>33</v>
      </c>
      <c r="S320" s="6" t="s">
        <v>30</v>
      </c>
      <c r="T320" s="10">
        <v>1.1087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782</v>
      </c>
      <c r="F321" s="6" t="s">
        <v>783</v>
      </c>
      <c r="G321" s="6" t="s">
        <v>784</v>
      </c>
      <c r="H321" s="8">
        <v>44249</v>
      </c>
      <c r="I321" s="6">
        <v>19</v>
      </c>
      <c r="J321" s="6" t="s">
        <v>27</v>
      </c>
      <c r="K321" s="6" t="s">
        <v>785</v>
      </c>
      <c r="L321" s="6" t="s">
        <v>786</v>
      </c>
      <c r="M321" s="6">
        <v>1</v>
      </c>
      <c r="N321" s="9">
        <v>20413</v>
      </c>
      <c r="O321" s="6" t="s">
        <v>30</v>
      </c>
      <c r="P321" s="6" t="s">
        <v>31</v>
      </c>
      <c r="Q321" s="6" t="s">
        <v>32</v>
      </c>
      <c r="R321" s="6" t="s">
        <v>33</v>
      </c>
      <c r="S321" s="6" t="s">
        <v>30</v>
      </c>
      <c r="T321" s="10">
        <v>1.1087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778</v>
      </c>
      <c r="F322" s="6" t="s">
        <v>779</v>
      </c>
      <c r="G322" s="6" t="s">
        <v>787</v>
      </c>
      <c r="H322" s="8">
        <v>44249</v>
      </c>
      <c r="I322" s="6">
        <v>19</v>
      </c>
      <c r="J322" s="6" t="s">
        <v>27</v>
      </c>
      <c r="K322" s="6" t="s">
        <v>494</v>
      </c>
      <c r="L322" s="6" t="s">
        <v>495</v>
      </c>
      <c r="M322" s="6">
        <v>-2</v>
      </c>
      <c r="N322" s="9">
        <v>-235548</v>
      </c>
      <c r="O322" s="6" t="s">
        <v>30</v>
      </c>
      <c r="P322" s="6" t="s">
        <v>31</v>
      </c>
      <c r="Q322" s="6" t="s">
        <v>62</v>
      </c>
      <c r="R322" s="6" t="s">
        <v>33</v>
      </c>
      <c r="S322" s="6" t="s">
        <v>40</v>
      </c>
      <c r="T322" s="10">
        <v>1.1087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4289</v>
      </c>
      <c r="F323" s="6" t="s">
        <v>781</v>
      </c>
      <c r="G323" s="6" t="s">
        <v>787</v>
      </c>
      <c r="H323" s="8">
        <v>44249</v>
      </c>
      <c r="I323" s="6">
        <v>19</v>
      </c>
      <c r="J323" s="6" t="s">
        <v>27</v>
      </c>
      <c r="K323" s="6" t="s">
        <v>494</v>
      </c>
      <c r="L323" s="6" t="s">
        <v>495</v>
      </c>
      <c r="M323" s="6">
        <v>-1</v>
      </c>
      <c r="N323" s="9">
        <v>-39521</v>
      </c>
      <c r="O323" s="6" t="s">
        <v>38</v>
      </c>
      <c r="P323" s="6" t="s">
        <v>31</v>
      </c>
      <c r="Q323" s="6" t="s">
        <v>62</v>
      </c>
      <c r="R323" s="6" t="s">
        <v>33</v>
      </c>
      <c r="S323" s="6" t="s">
        <v>40</v>
      </c>
      <c r="T323" s="10">
        <v>1.1087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3200</v>
      </c>
      <c r="F324" s="6" t="s">
        <v>134</v>
      </c>
      <c r="G324" s="6" t="s">
        <v>787</v>
      </c>
      <c r="H324" s="8">
        <v>44249</v>
      </c>
      <c r="I324" s="6">
        <v>19</v>
      </c>
      <c r="J324" s="6" t="s">
        <v>27</v>
      </c>
      <c r="K324" s="6" t="s">
        <v>494</v>
      </c>
      <c r="L324" s="6" t="s">
        <v>495</v>
      </c>
      <c r="M324" s="6">
        <v>-1</v>
      </c>
      <c r="N324" s="9">
        <v>-36966</v>
      </c>
      <c r="O324" s="6" t="s">
        <v>38</v>
      </c>
      <c r="P324" s="6" t="s">
        <v>31</v>
      </c>
      <c r="Q324" s="6" t="s">
        <v>62</v>
      </c>
      <c r="R324" s="6" t="s">
        <v>33</v>
      </c>
      <c r="S324" s="6" t="s">
        <v>40</v>
      </c>
      <c r="T324" s="10">
        <v>1.1087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27134</v>
      </c>
      <c r="F325" s="6" t="s">
        <v>101</v>
      </c>
      <c r="G325" s="6" t="s">
        <v>787</v>
      </c>
      <c r="H325" s="8">
        <v>44249</v>
      </c>
      <c r="I325" s="6">
        <v>19</v>
      </c>
      <c r="J325" s="6" t="s">
        <v>27</v>
      </c>
      <c r="K325" s="6" t="s">
        <v>494</v>
      </c>
      <c r="L325" s="6" t="s">
        <v>495</v>
      </c>
      <c r="M325" s="6">
        <v>-1</v>
      </c>
      <c r="N325" s="9">
        <v>-7555</v>
      </c>
      <c r="O325" s="6" t="s">
        <v>30</v>
      </c>
      <c r="P325" s="6" t="s">
        <v>31</v>
      </c>
      <c r="Q325" s="6" t="s">
        <v>62</v>
      </c>
      <c r="R325" s="6" t="s">
        <v>33</v>
      </c>
      <c r="S325" s="6" t="s">
        <v>30</v>
      </c>
      <c r="T325" s="10">
        <v>1.1087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778</v>
      </c>
      <c r="F326" s="6" t="s">
        <v>779</v>
      </c>
      <c r="G326" s="6" t="s">
        <v>788</v>
      </c>
      <c r="H326" s="8">
        <v>44249</v>
      </c>
      <c r="I326" s="6">
        <v>19</v>
      </c>
      <c r="J326" s="6" t="s">
        <v>27</v>
      </c>
      <c r="K326" s="6" t="s">
        <v>494</v>
      </c>
      <c r="L326" s="6" t="s">
        <v>495</v>
      </c>
      <c r="M326" s="6">
        <v>2</v>
      </c>
      <c r="N326" s="9">
        <v>235548</v>
      </c>
      <c r="O326" s="6" t="s">
        <v>30</v>
      </c>
      <c r="P326" s="6" t="s">
        <v>31</v>
      </c>
      <c r="Q326" s="6" t="s">
        <v>32</v>
      </c>
      <c r="R326" s="6" t="s">
        <v>46</v>
      </c>
      <c r="S326" s="6" t="s">
        <v>40</v>
      </c>
      <c r="T326" s="10">
        <v>1.1087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4289</v>
      </c>
      <c r="F327" s="6" t="s">
        <v>781</v>
      </c>
      <c r="G327" s="6" t="s">
        <v>788</v>
      </c>
      <c r="H327" s="8">
        <v>44249</v>
      </c>
      <c r="I327" s="6">
        <v>19</v>
      </c>
      <c r="J327" s="6" t="s">
        <v>27</v>
      </c>
      <c r="K327" s="6" t="s">
        <v>494</v>
      </c>
      <c r="L327" s="6" t="s">
        <v>495</v>
      </c>
      <c r="M327" s="6">
        <v>1</v>
      </c>
      <c r="N327" s="9">
        <v>39521</v>
      </c>
      <c r="O327" s="6" t="s">
        <v>38</v>
      </c>
      <c r="P327" s="6" t="s">
        <v>31</v>
      </c>
      <c r="Q327" s="6" t="s">
        <v>32</v>
      </c>
      <c r="R327" s="6" t="s">
        <v>46</v>
      </c>
      <c r="S327" s="6" t="s">
        <v>40</v>
      </c>
      <c r="T327" s="10">
        <v>1.1087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3200</v>
      </c>
      <c r="F328" s="6" t="s">
        <v>134</v>
      </c>
      <c r="G328" s="6" t="s">
        <v>788</v>
      </c>
      <c r="H328" s="8">
        <v>44249</v>
      </c>
      <c r="I328" s="6">
        <v>19</v>
      </c>
      <c r="J328" s="6" t="s">
        <v>27</v>
      </c>
      <c r="K328" s="6" t="s">
        <v>494</v>
      </c>
      <c r="L328" s="6" t="s">
        <v>495</v>
      </c>
      <c r="M328" s="6">
        <v>1</v>
      </c>
      <c r="N328" s="9">
        <v>36966</v>
      </c>
      <c r="O328" s="6" t="s">
        <v>38</v>
      </c>
      <c r="P328" s="6" t="s">
        <v>31</v>
      </c>
      <c r="Q328" s="6" t="s">
        <v>32</v>
      </c>
      <c r="R328" s="6" t="s">
        <v>46</v>
      </c>
      <c r="S328" s="6" t="s">
        <v>40</v>
      </c>
      <c r="T328" s="10">
        <v>1.1087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305</v>
      </c>
      <c r="F329" s="6" t="s">
        <v>306</v>
      </c>
      <c r="G329" s="6" t="s">
        <v>789</v>
      </c>
      <c r="H329" s="8">
        <v>44249</v>
      </c>
      <c r="I329" s="6">
        <v>19</v>
      </c>
      <c r="J329" s="6" t="s">
        <v>27</v>
      </c>
      <c r="K329" s="6" t="s">
        <v>94</v>
      </c>
      <c r="L329" s="6" t="s">
        <v>95</v>
      </c>
      <c r="M329" s="6">
        <v>-1</v>
      </c>
      <c r="N329" s="9">
        <v>-92141</v>
      </c>
      <c r="O329" s="6" t="s">
        <v>30</v>
      </c>
      <c r="P329" s="6" t="s">
        <v>31</v>
      </c>
      <c r="Q329" s="6" t="s">
        <v>62</v>
      </c>
      <c r="R329" s="6" t="s">
        <v>33</v>
      </c>
      <c r="S329" s="6" t="s">
        <v>30</v>
      </c>
      <c r="T329" s="10">
        <v>1.1087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205</v>
      </c>
      <c r="F330" s="6" t="s">
        <v>206</v>
      </c>
      <c r="G330" s="6" t="s">
        <v>790</v>
      </c>
      <c r="H330" s="8">
        <v>44249</v>
      </c>
      <c r="I330" s="6">
        <v>19</v>
      </c>
      <c r="J330" s="6" t="s">
        <v>27</v>
      </c>
      <c r="K330" s="6" t="s">
        <v>208</v>
      </c>
      <c r="L330" s="6" t="s">
        <v>209</v>
      </c>
      <c r="M330" s="6">
        <v>-1</v>
      </c>
      <c r="N330" s="9">
        <v>-39450</v>
      </c>
      <c r="O330" s="6" t="s">
        <v>30</v>
      </c>
      <c r="P330" s="6" t="s">
        <v>31</v>
      </c>
      <c r="Q330" s="6" t="s">
        <v>62</v>
      </c>
      <c r="R330" s="6" t="s">
        <v>33</v>
      </c>
      <c r="S330" s="6" t="s">
        <v>30</v>
      </c>
      <c r="T330" s="10">
        <v>1.1087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45616</v>
      </c>
      <c r="F331" s="6" t="s">
        <v>441</v>
      </c>
      <c r="G331" s="6" t="s">
        <v>791</v>
      </c>
      <c r="H331" s="8">
        <v>44249</v>
      </c>
      <c r="I331" s="6">
        <v>19</v>
      </c>
      <c r="J331" s="6" t="s">
        <v>27</v>
      </c>
      <c r="K331" s="6" t="s">
        <v>792</v>
      </c>
      <c r="L331" s="6" t="s">
        <v>793</v>
      </c>
      <c r="M331" s="6">
        <v>1</v>
      </c>
      <c r="N331" s="9">
        <v>69739</v>
      </c>
      <c r="O331" s="6" t="s">
        <v>40</v>
      </c>
      <c r="P331" s="6" t="s">
        <v>31</v>
      </c>
      <c r="Q331" s="6" t="s">
        <v>32</v>
      </c>
      <c r="R331" s="6" t="s">
        <v>33</v>
      </c>
      <c r="S331" s="6" t="s">
        <v>40</v>
      </c>
      <c r="T331" s="10">
        <v>1.1087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42142</v>
      </c>
      <c r="F332" s="6" t="s">
        <v>794</v>
      </c>
      <c r="G332" s="6" t="s">
        <v>795</v>
      </c>
      <c r="H332" s="8">
        <v>44249</v>
      </c>
      <c r="I332" s="6">
        <v>19</v>
      </c>
      <c r="J332" s="6" t="s">
        <v>27</v>
      </c>
      <c r="K332" s="6" t="s">
        <v>796</v>
      </c>
      <c r="L332" s="6" t="s">
        <v>797</v>
      </c>
      <c r="M332" s="6">
        <v>1</v>
      </c>
      <c r="N332" s="9">
        <v>16240</v>
      </c>
      <c r="O332" s="6" t="s">
        <v>30</v>
      </c>
      <c r="P332" s="6" t="s">
        <v>31</v>
      </c>
      <c r="Q332" s="6" t="s">
        <v>32</v>
      </c>
      <c r="R332" s="6" t="s">
        <v>33</v>
      </c>
      <c r="S332" s="6" t="s">
        <v>30</v>
      </c>
      <c r="T332" s="10">
        <v>1.1087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3200</v>
      </c>
      <c r="F333" s="6" t="s">
        <v>134</v>
      </c>
      <c r="G333" s="6" t="s">
        <v>798</v>
      </c>
      <c r="H333" s="8">
        <v>44249</v>
      </c>
      <c r="I333" s="6">
        <v>19</v>
      </c>
      <c r="J333" s="6" t="s">
        <v>27</v>
      </c>
      <c r="K333" s="6" t="s">
        <v>799</v>
      </c>
      <c r="L333" s="6" t="s">
        <v>800</v>
      </c>
      <c r="M333" s="6">
        <v>2</v>
      </c>
      <c r="N333" s="9">
        <v>73932</v>
      </c>
      <c r="O333" s="6" t="s">
        <v>38</v>
      </c>
      <c r="P333" s="6" t="s">
        <v>31</v>
      </c>
      <c r="Q333" s="6" t="s">
        <v>32</v>
      </c>
      <c r="R333" s="6" t="s">
        <v>33</v>
      </c>
      <c r="S333" s="6" t="s">
        <v>40</v>
      </c>
      <c r="T333" s="10">
        <v>1.1087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79093</v>
      </c>
      <c r="F334" s="6" t="s">
        <v>801</v>
      </c>
      <c r="G334" s="6" t="s">
        <v>802</v>
      </c>
      <c r="H334" s="8">
        <v>44249</v>
      </c>
      <c r="I334" s="6">
        <v>19</v>
      </c>
      <c r="J334" s="6" t="s">
        <v>27</v>
      </c>
      <c r="K334" s="6" t="s">
        <v>177</v>
      </c>
      <c r="L334" s="6" t="s">
        <v>178</v>
      </c>
      <c r="M334" s="6">
        <v>20</v>
      </c>
      <c r="N334" s="9">
        <v>109240</v>
      </c>
      <c r="O334" s="6" t="s">
        <v>30</v>
      </c>
      <c r="P334" s="6" t="s">
        <v>31</v>
      </c>
      <c r="Q334" s="6" t="s">
        <v>32</v>
      </c>
      <c r="R334" s="6" t="s">
        <v>46</v>
      </c>
      <c r="S334" s="6" t="s">
        <v>30</v>
      </c>
      <c r="T334" s="10">
        <v>1.1087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803</v>
      </c>
      <c r="F335" s="6" t="s">
        <v>804</v>
      </c>
      <c r="G335" s="6" t="s">
        <v>802</v>
      </c>
      <c r="H335" s="8">
        <v>44249</v>
      </c>
      <c r="I335" s="6">
        <v>19</v>
      </c>
      <c r="J335" s="6" t="s">
        <v>27</v>
      </c>
      <c r="K335" s="6" t="s">
        <v>177</v>
      </c>
      <c r="L335" s="6" t="s">
        <v>178</v>
      </c>
      <c r="M335" s="6">
        <v>4</v>
      </c>
      <c r="N335" s="9">
        <v>37352</v>
      </c>
      <c r="O335" s="6" t="s">
        <v>30</v>
      </c>
      <c r="P335" s="6" t="s">
        <v>31</v>
      </c>
      <c r="Q335" s="6" t="s">
        <v>32</v>
      </c>
      <c r="R335" s="6" t="s">
        <v>46</v>
      </c>
      <c r="S335" s="6" t="s">
        <v>40</v>
      </c>
      <c r="T335" s="10">
        <v>1.1087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805</v>
      </c>
      <c r="F336" s="6" t="s">
        <v>806</v>
      </c>
      <c r="G336" s="6" t="s">
        <v>802</v>
      </c>
      <c r="H336" s="8">
        <v>44249</v>
      </c>
      <c r="I336" s="6">
        <v>19</v>
      </c>
      <c r="J336" s="6" t="s">
        <v>27</v>
      </c>
      <c r="K336" s="6" t="s">
        <v>177</v>
      </c>
      <c r="L336" s="6" t="s">
        <v>178</v>
      </c>
      <c r="M336" s="6">
        <v>8</v>
      </c>
      <c r="N336" s="9">
        <v>26192</v>
      </c>
      <c r="O336" s="6" t="s">
        <v>30</v>
      </c>
      <c r="P336" s="6" t="s">
        <v>31</v>
      </c>
      <c r="Q336" s="6" t="s">
        <v>32</v>
      </c>
      <c r="R336" s="6" t="s">
        <v>46</v>
      </c>
      <c r="S336" s="6" t="s">
        <v>30</v>
      </c>
      <c r="T336" s="10">
        <v>1.1087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807</v>
      </c>
      <c r="F337" s="6" t="s">
        <v>808</v>
      </c>
      <c r="G337" s="6" t="s">
        <v>802</v>
      </c>
      <c r="H337" s="8">
        <v>44249</v>
      </c>
      <c r="I337" s="6">
        <v>19</v>
      </c>
      <c r="J337" s="6" t="s">
        <v>27</v>
      </c>
      <c r="K337" s="6" t="s">
        <v>177</v>
      </c>
      <c r="L337" s="6" t="s">
        <v>178</v>
      </c>
      <c r="M337" s="6">
        <v>1</v>
      </c>
      <c r="N337" s="9">
        <v>91502</v>
      </c>
      <c r="O337" s="6" t="s">
        <v>30</v>
      </c>
      <c r="P337" s="6" t="s">
        <v>31</v>
      </c>
      <c r="Q337" s="6" t="s">
        <v>32</v>
      </c>
      <c r="R337" s="6" t="s">
        <v>46</v>
      </c>
      <c r="S337" s="6" t="s">
        <v>30</v>
      </c>
      <c r="T337" s="10">
        <v>1.1087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809</v>
      </c>
      <c r="F338" s="6" t="s">
        <v>810</v>
      </c>
      <c r="G338" s="6" t="s">
        <v>802</v>
      </c>
      <c r="H338" s="8">
        <v>44249</v>
      </c>
      <c r="I338" s="6">
        <v>19</v>
      </c>
      <c r="J338" s="6" t="s">
        <v>27</v>
      </c>
      <c r="K338" s="6" t="s">
        <v>177</v>
      </c>
      <c r="L338" s="6" t="s">
        <v>178</v>
      </c>
      <c r="M338" s="6">
        <v>1</v>
      </c>
      <c r="N338" s="9">
        <v>69768</v>
      </c>
      <c r="O338" s="6" t="s">
        <v>30</v>
      </c>
      <c r="P338" s="6" t="s">
        <v>31</v>
      </c>
      <c r="Q338" s="6" t="s">
        <v>32</v>
      </c>
      <c r="R338" s="6" t="s">
        <v>46</v>
      </c>
      <c r="S338" s="6" t="s">
        <v>30</v>
      </c>
      <c r="T338" s="10">
        <v>1.1087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811</v>
      </c>
      <c r="F339" s="6" t="s">
        <v>812</v>
      </c>
      <c r="G339" s="6" t="s">
        <v>813</v>
      </c>
      <c r="H339" s="8">
        <v>44249</v>
      </c>
      <c r="I339" s="6">
        <v>19</v>
      </c>
      <c r="J339" s="6" t="s">
        <v>27</v>
      </c>
      <c r="K339" s="6" t="s">
        <v>177</v>
      </c>
      <c r="L339" s="6" t="s">
        <v>178</v>
      </c>
      <c r="M339" s="6">
        <v>1</v>
      </c>
      <c r="N339" s="9">
        <v>6837</v>
      </c>
      <c r="O339" s="6" t="s">
        <v>30</v>
      </c>
      <c r="P339" s="6" t="s">
        <v>31</v>
      </c>
      <c r="Q339" s="6" t="s">
        <v>32</v>
      </c>
      <c r="R339" s="6" t="s">
        <v>46</v>
      </c>
      <c r="S339" s="6" t="s">
        <v>30</v>
      </c>
      <c r="T339" s="10">
        <v>1.1087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814</v>
      </c>
      <c r="F340" s="6" t="s">
        <v>815</v>
      </c>
      <c r="G340" s="6" t="s">
        <v>813</v>
      </c>
      <c r="H340" s="8">
        <v>44249</v>
      </c>
      <c r="I340" s="6">
        <v>19</v>
      </c>
      <c r="J340" s="6" t="s">
        <v>27</v>
      </c>
      <c r="K340" s="6" t="s">
        <v>177</v>
      </c>
      <c r="L340" s="6" t="s">
        <v>178</v>
      </c>
      <c r="M340" s="6">
        <v>1</v>
      </c>
      <c r="N340" s="9">
        <v>102770</v>
      </c>
      <c r="O340" s="6" t="s">
        <v>30</v>
      </c>
      <c r="P340" s="6" t="s">
        <v>31</v>
      </c>
      <c r="Q340" s="6" t="s">
        <v>32</v>
      </c>
      <c r="R340" s="6" t="s">
        <v>46</v>
      </c>
      <c r="S340" s="6" t="s">
        <v>30</v>
      </c>
      <c r="T340" s="10">
        <v>1.1087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816</v>
      </c>
      <c r="F341" s="6" t="s">
        <v>817</v>
      </c>
      <c r="G341" s="6" t="s">
        <v>813</v>
      </c>
      <c r="H341" s="8">
        <v>44249</v>
      </c>
      <c r="I341" s="6">
        <v>19</v>
      </c>
      <c r="J341" s="6" t="s">
        <v>27</v>
      </c>
      <c r="K341" s="6" t="s">
        <v>177</v>
      </c>
      <c r="L341" s="6" t="s">
        <v>178</v>
      </c>
      <c r="M341" s="6">
        <v>3</v>
      </c>
      <c r="N341" s="9">
        <v>10185</v>
      </c>
      <c r="O341" s="6" t="s">
        <v>30</v>
      </c>
      <c r="P341" s="6" t="s">
        <v>31</v>
      </c>
      <c r="Q341" s="6" t="s">
        <v>32</v>
      </c>
      <c r="R341" s="6" t="s">
        <v>46</v>
      </c>
      <c r="S341" s="6" t="s">
        <v>30</v>
      </c>
      <c r="T341" s="10">
        <v>1.1087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818</v>
      </c>
      <c r="F342" s="6" t="s">
        <v>819</v>
      </c>
      <c r="G342" s="6" t="s">
        <v>813</v>
      </c>
      <c r="H342" s="8">
        <v>44249</v>
      </c>
      <c r="I342" s="6">
        <v>19</v>
      </c>
      <c r="J342" s="6" t="s">
        <v>27</v>
      </c>
      <c r="K342" s="6" t="s">
        <v>177</v>
      </c>
      <c r="L342" s="6" t="s">
        <v>178</v>
      </c>
      <c r="M342" s="6">
        <v>3</v>
      </c>
      <c r="N342" s="9">
        <v>10608</v>
      </c>
      <c r="O342" s="6" t="s">
        <v>30</v>
      </c>
      <c r="P342" s="6" t="s">
        <v>31</v>
      </c>
      <c r="Q342" s="6" t="s">
        <v>32</v>
      </c>
      <c r="R342" s="6" t="s">
        <v>46</v>
      </c>
      <c r="S342" s="6" t="s">
        <v>30</v>
      </c>
      <c r="T342" s="10">
        <v>1.1087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820</v>
      </c>
      <c r="F343" s="6" t="s">
        <v>821</v>
      </c>
      <c r="G343" s="6" t="s">
        <v>813</v>
      </c>
      <c r="H343" s="8">
        <v>44249</v>
      </c>
      <c r="I343" s="6">
        <v>19</v>
      </c>
      <c r="J343" s="6" t="s">
        <v>27</v>
      </c>
      <c r="K343" s="6" t="s">
        <v>177</v>
      </c>
      <c r="L343" s="6" t="s">
        <v>178</v>
      </c>
      <c r="M343" s="6">
        <v>1</v>
      </c>
      <c r="N343" s="9">
        <v>109049</v>
      </c>
      <c r="O343" s="6" t="s">
        <v>30</v>
      </c>
      <c r="P343" s="6" t="s">
        <v>31</v>
      </c>
      <c r="Q343" s="6" t="s">
        <v>32</v>
      </c>
      <c r="R343" s="6" t="s">
        <v>46</v>
      </c>
      <c r="S343" s="6" t="s">
        <v>30</v>
      </c>
      <c r="T343" s="10">
        <v>1.1087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822</v>
      </c>
      <c r="F344" s="6" t="s">
        <v>823</v>
      </c>
      <c r="G344" s="6" t="s">
        <v>813</v>
      </c>
      <c r="H344" s="8">
        <v>44249</v>
      </c>
      <c r="I344" s="6">
        <v>19</v>
      </c>
      <c r="J344" s="6" t="s">
        <v>27</v>
      </c>
      <c r="K344" s="6" t="s">
        <v>177</v>
      </c>
      <c r="L344" s="6" t="s">
        <v>178</v>
      </c>
      <c r="M344" s="6">
        <v>2</v>
      </c>
      <c r="N344" s="9">
        <v>216672</v>
      </c>
      <c r="O344" s="6" t="s">
        <v>30</v>
      </c>
      <c r="P344" s="6" t="s">
        <v>31</v>
      </c>
      <c r="Q344" s="6" t="s">
        <v>32</v>
      </c>
      <c r="R344" s="6" t="s">
        <v>46</v>
      </c>
      <c r="S344" s="6" t="s">
        <v>30</v>
      </c>
      <c r="T344" s="10">
        <v>1.1087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824</v>
      </c>
      <c r="F345" s="6" t="s">
        <v>825</v>
      </c>
      <c r="G345" s="6" t="s">
        <v>813</v>
      </c>
      <c r="H345" s="8">
        <v>44249</v>
      </c>
      <c r="I345" s="6">
        <v>19</v>
      </c>
      <c r="J345" s="6" t="s">
        <v>27</v>
      </c>
      <c r="K345" s="6" t="s">
        <v>177</v>
      </c>
      <c r="L345" s="6" t="s">
        <v>178</v>
      </c>
      <c r="M345" s="6">
        <v>1</v>
      </c>
      <c r="N345" s="9">
        <v>27805</v>
      </c>
      <c r="O345" s="6" t="s">
        <v>30</v>
      </c>
      <c r="P345" s="6" t="s">
        <v>31</v>
      </c>
      <c r="Q345" s="6" t="s">
        <v>32</v>
      </c>
      <c r="R345" s="6" t="s">
        <v>46</v>
      </c>
      <c r="S345" s="6" t="s">
        <v>30</v>
      </c>
      <c r="T345" s="10">
        <v>1.1087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826</v>
      </c>
      <c r="F346" s="6" t="s">
        <v>827</v>
      </c>
      <c r="G346" s="6" t="s">
        <v>813</v>
      </c>
      <c r="H346" s="8">
        <v>44249</v>
      </c>
      <c r="I346" s="6">
        <v>19</v>
      </c>
      <c r="J346" s="6" t="s">
        <v>27</v>
      </c>
      <c r="K346" s="6" t="s">
        <v>177</v>
      </c>
      <c r="L346" s="6" t="s">
        <v>178</v>
      </c>
      <c r="M346" s="6">
        <v>1</v>
      </c>
      <c r="N346" s="9">
        <v>38353</v>
      </c>
      <c r="O346" s="6" t="s">
        <v>30</v>
      </c>
      <c r="P346" s="6" t="s">
        <v>31</v>
      </c>
      <c r="Q346" s="6" t="s">
        <v>32</v>
      </c>
      <c r="R346" s="6" t="s">
        <v>46</v>
      </c>
      <c r="S346" s="6" t="s">
        <v>30</v>
      </c>
      <c r="T346" s="10">
        <v>1.1087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27144</v>
      </c>
      <c r="F347" s="6" t="s">
        <v>304</v>
      </c>
      <c r="G347" s="6" t="s">
        <v>828</v>
      </c>
      <c r="H347" s="8">
        <v>44249</v>
      </c>
      <c r="I347" s="6">
        <v>19</v>
      </c>
      <c r="J347" s="6" t="s">
        <v>27</v>
      </c>
      <c r="K347" s="6" t="s">
        <v>583</v>
      </c>
      <c r="L347" s="6" t="s">
        <v>584</v>
      </c>
      <c r="M347" s="6">
        <v>3</v>
      </c>
      <c r="N347" s="9">
        <v>3246</v>
      </c>
      <c r="O347" s="6" t="s">
        <v>30</v>
      </c>
      <c r="P347" s="6" t="s">
        <v>31</v>
      </c>
      <c r="Q347" s="6" t="s">
        <v>32</v>
      </c>
      <c r="R347" s="6" t="s">
        <v>46</v>
      </c>
      <c r="S347" s="6" t="s">
        <v>30</v>
      </c>
      <c r="T347" s="10">
        <v>1.1087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829</v>
      </c>
      <c r="F348" s="6" t="s">
        <v>830</v>
      </c>
      <c r="G348" s="6" t="s">
        <v>828</v>
      </c>
      <c r="H348" s="8">
        <v>44249</v>
      </c>
      <c r="I348" s="6">
        <v>19</v>
      </c>
      <c r="J348" s="6" t="s">
        <v>27</v>
      </c>
      <c r="K348" s="6" t="s">
        <v>583</v>
      </c>
      <c r="L348" s="6" t="s">
        <v>584</v>
      </c>
      <c r="M348" s="6">
        <v>1</v>
      </c>
      <c r="N348" s="9">
        <v>30244</v>
      </c>
      <c r="O348" s="6" t="s">
        <v>30</v>
      </c>
      <c r="P348" s="6" t="s">
        <v>31</v>
      </c>
      <c r="Q348" s="6" t="s">
        <v>32</v>
      </c>
      <c r="R348" s="6" t="s">
        <v>46</v>
      </c>
      <c r="S348" s="6" t="s">
        <v>40</v>
      </c>
      <c r="T348" s="10">
        <v>1.1087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50907</v>
      </c>
      <c r="F349" s="6" t="s">
        <v>831</v>
      </c>
      <c r="G349" s="6" t="s">
        <v>832</v>
      </c>
      <c r="H349" s="8">
        <v>44249</v>
      </c>
      <c r="I349" s="6">
        <v>19</v>
      </c>
      <c r="J349" s="6" t="s">
        <v>27</v>
      </c>
      <c r="K349" s="6" t="s">
        <v>761</v>
      </c>
      <c r="L349" s="6" t="s">
        <v>762</v>
      </c>
      <c r="M349" s="6">
        <v>4</v>
      </c>
      <c r="N349" s="9">
        <v>705848</v>
      </c>
      <c r="O349" s="6" t="s">
        <v>40</v>
      </c>
      <c r="P349" s="6" t="s">
        <v>31</v>
      </c>
      <c r="Q349" s="6" t="s">
        <v>32</v>
      </c>
      <c r="R349" s="6" t="s">
        <v>33</v>
      </c>
      <c r="S349" s="6" t="s">
        <v>40</v>
      </c>
      <c r="T349" s="10">
        <v>1.1087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3200</v>
      </c>
      <c r="F350" s="6" t="s">
        <v>134</v>
      </c>
      <c r="G350" s="6" t="s">
        <v>833</v>
      </c>
      <c r="H350" s="8">
        <v>44249</v>
      </c>
      <c r="I350" s="6">
        <v>19</v>
      </c>
      <c r="J350" s="6" t="s">
        <v>27</v>
      </c>
      <c r="K350" s="6" t="s">
        <v>834</v>
      </c>
      <c r="L350" s="6" t="s">
        <v>835</v>
      </c>
      <c r="M350" s="6">
        <v>1</v>
      </c>
      <c r="N350" s="9">
        <v>36966</v>
      </c>
      <c r="O350" s="6" t="s">
        <v>38</v>
      </c>
      <c r="P350" s="6" t="s">
        <v>31</v>
      </c>
      <c r="Q350" s="6" t="s">
        <v>32</v>
      </c>
      <c r="R350" s="6" t="s">
        <v>46</v>
      </c>
      <c r="S350" s="6" t="s">
        <v>40</v>
      </c>
      <c r="T350" s="10">
        <v>1.1087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51192</v>
      </c>
      <c r="F351" s="6" t="s">
        <v>836</v>
      </c>
      <c r="G351" s="6" t="s">
        <v>837</v>
      </c>
      <c r="H351" s="8">
        <v>44249</v>
      </c>
      <c r="I351" s="6">
        <v>19</v>
      </c>
      <c r="J351" s="6" t="s">
        <v>27</v>
      </c>
      <c r="K351" s="6" t="s">
        <v>834</v>
      </c>
      <c r="L351" s="6" t="s">
        <v>835</v>
      </c>
      <c r="M351" s="6">
        <v>4</v>
      </c>
      <c r="N351" s="9">
        <v>159704</v>
      </c>
      <c r="O351" s="6" t="s">
        <v>40</v>
      </c>
      <c r="P351" s="6" t="s">
        <v>31</v>
      </c>
      <c r="Q351" s="6" t="s">
        <v>32</v>
      </c>
      <c r="R351" s="6" t="s">
        <v>46</v>
      </c>
      <c r="S351" s="6" t="s">
        <v>40</v>
      </c>
      <c r="T351" s="10">
        <v>1.1087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10544</v>
      </c>
      <c r="F352" s="6" t="s">
        <v>735</v>
      </c>
      <c r="G352" s="6" t="s">
        <v>838</v>
      </c>
      <c r="H352" s="8">
        <v>44249</v>
      </c>
      <c r="I352" s="6">
        <v>19</v>
      </c>
      <c r="J352" s="6" t="s">
        <v>27</v>
      </c>
      <c r="K352" s="6" t="s">
        <v>839</v>
      </c>
      <c r="L352" s="6" t="s">
        <v>840</v>
      </c>
      <c r="M352" s="6">
        <v>1</v>
      </c>
      <c r="N352" s="9">
        <v>9235</v>
      </c>
      <c r="O352" s="6" t="s">
        <v>30</v>
      </c>
      <c r="P352" s="6" t="s">
        <v>31</v>
      </c>
      <c r="Q352" s="6" t="s">
        <v>32</v>
      </c>
      <c r="R352" s="6" t="s">
        <v>33</v>
      </c>
      <c r="S352" s="6" t="s">
        <v>30</v>
      </c>
      <c r="T352" s="10">
        <v>1.1087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10637</v>
      </c>
      <c r="F353" s="6" t="s">
        <v>156</v>
      </c>
      <c r="G353" s="6" t="s">
        <v>838</v>
      </c>
      <c r="H353" s="8">
        <v>44249</v>
      </c>
      <c r="I353" s="6">
        <v>19</v>
      </c>
      <c r="J353" s="6" t="s">
        <v>27</v>
      </c>
      <c r="K353" s="6" t="s">
        <v>839</v>
      </c>
      <c r="L353" s="6" t="s">
        <v>840</v>
      </c>
      <c r="M353" s="6">
        <v>1</v>
      </c>
      <c r="N353" s="9">
        <v>10357</v>
      </c>
      <c r="O353" s="6" t="s">
        <v>30</v>
      </c>
      <c r="P353" s="6" t="s">
        <v>31</v>
      </c>
      <c r="Q353" s="6" t="s">
        <v>32</v>
      </c>
      <c r="R353" s="6" t="s">
        <v>33</v>
      </c>
      <c r="S353" s="6" t="s">
        <v>30</v>
      </c>
      <c r="T353" s="10">
        <v>1.1087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841</v>
      </c>
      <c r="F354" s="6" t="s">
        <v>842</v>
      </c>
      <c r="G354" s="6" t="s">
        <v>838</v>
      </c>
      <c r="H354" s="8">
        <v>44249</v>
      </c>
      <c r="I354" s="6">
        <v>19</v>
      </c>
      <c r="J354" s="6" t="s">
        <v>27</v>
      </c>
      <c r="K354" s="6" t="s">
        <v>839</v>
      </c>
      <c r="L354" s="6" t="s">
        <v>840</v>
      </c>
      <c r="M354" s="6">
        <v>1</v>
      </c>
      <c r="N354" s="9">
        <v>6771</v>
      </c>
      <c r="O354" s="6" t="s">
        <v>30</v>
      </c>
      <c r="P354" s="6" t="s">
        <v>31</v>
      </c>
      <c r="Q354" s="6" t="s">
        <v>32</v>
      </c>
      <c r="R354" s="6" t="s">
        <v>33</v>
      </c>
      <c r="S354" s="6" t="s">
        <v>30</v>
      </c>
      <c r="T354" s="10">
        <v>1.1087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27423</v>
      </c>
      <c r="F355" s="6" t="s">
        <v>843</v>
      </c>
      <c r="G355" s="6" t="s">
        <v>838</v>
      </c>
      <c r="H355" s="8">
        <v>44249</v>
      </c>
      <c r="I355" s="6">
        <v>19</v>
      </c>
      <c r="J355" s="6" t="s">
        <v>27</v>
      </c>
      <c r="K355" s="6" t="s">
        <v>839</v>
      </c>
      <c r="L355" s="6" t="s">
        <v>840</v>
      </c>
      <c r="M355" s="6">
        <v>1</v>
      </c>
      <c r="N355" s="9">
        <v>7143</v>
      </c>
      <c r="O355" s="6" t="s">
        <v>30</v>
      </c>
      <c r="P355" s="6" t="s">
        <v>31</v>
      </c>
      <c r="Q355" s="6" t="s">
        <v>32</v>
      </c>
      <c r="R355" s="6" t="s">
        <v>33</v>
      </c>
      <c r="S355" s="6" t="s">
        <v>30</v>
      </c>
      <c r="T355" s="10">
        <v>1.1087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10429</v>
      </c>
      <c r="F356" s="6" t="s">
        <v>739</v>
      </c>
      <c r="G356" s="6" t="s">
        <v>838</v>
      </c>
      <c r="H356" s="8">
        <v>44249</v>
      </c>
      <c r="I356" s="6">
        <v>19</v>
      </c>
      <c r="J356" s="6" t="s">
        <v>27</v>
      </c>
      <c r="K356" s="6" t="s">
        <v>839</v>
      </c>
      <c r="L356" s="6" t="s">
        <v>840</v>
      </c>
      <c r="M356" s="6">
        <v>2</v>
      </c>
      <c r="N356" s="9">
        <v>38638</v>
      </c>
      <c r="O356" s="6" t="s">
        <v>30</v>
      </c>
      <c r="P356" s="6" t="s">
        <v>31</v>
      </c>
      <c r="Q356" s="6" t="s">
        <v>32</v>
      </c>
      <c r="R356" s="6" t="s">
        <v>33</v>
      </c>
      <c r="S356" s="6" t="s">
        <v>30</v>
      </c>
      <c r="T356" s="10">
        <v>1.1087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4310</v>
      </c>
      <c r="F357" s="6" t="s">
        <v>844</v>
      </c>
      <c r="G357" s="6" t="s">
        <v>838</v>
      </c>
      <c r="H357" s="8">
        <v>44249</v>
      </c>
      <c r="I357" s="6">
        <v>19</v>
      </c>
      <c r="J357" s="6" t="s">
        <v>27</v>
      </c>
      <c r="K357" s="6" t="s">
        <v>839</v>
      </c>
      <c r="L357" s="6" t="s">
        <v>840</v>
      </c>
      <c r="M357" s="6">
        <v>1</v>
      </c>
      <c r="N357" s="9">
        <v>58815</v>
      </c>
      <c r="O357" s="6" t="s">
        <v>38</v>
      </c>
      <c r="P357" s="6" t="s">
        <v>31</v>
      </c>
      <c r="Q357" s="6" t="s">
        <v>32</v>
      </c>
      <c r="R357" s="6" t="s">
        <v>33</v>
      </c>
      <c r="S357" s="6" t="s">
        <v>40</v>
      </c>
      <c r="T357" s="10">
        <v>1.1087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47546</v>
      </c>
      <c r="F358" s="6" t="s">
        <v>845</v>
      </c>
      <c r="G358" s="6" t="s">
        <v>846</v>
      </c>
      <c r="H358" s="8">
        <v>44249</v>
      </c>
      <c r="I358" s="6">
        <v>19</v>
      </c>
      <c r="J358" s="6" t="s">
        <v>27</v>
      </c>
      <c r="K358" s="6" t="s">
        <v>346</v>
      </c>
      <c r="L358" s="6" t="s">
        <v>347</v>
      </c>
      <c r="M358" s="6">
        <v>1</v>
      </c>
      <c r="N358" s="9">
        <v>28885</v>
      </c>
      <c r="O358" s="6" t="s">
        <v>40</v>
      </c>
      <c r="P358" s="6" t="s">
        <v>31</v>
      </c>
      <c r="Q358" s="6" t="s">
        <v>32</v>
      </c>
      <c r="R358" s="6" t="s">
        <v>33</v>
      </c>
      <c r="S358" s="6" t="s">
        <v>40</v>
      </c>
      <c r="T358" s="10">
        <v>1.1087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824</v>
      </c>
      <c r="F359" s="6" t="s">
        <v>825</v>
      </c>
      <c r="G359" s="6" t="s">
        <v>847</v>
      </c>
      <c r="H359" s="8">
        <v>44249</v>
      </c>
      <c r="I359" s="6">
        <v>19</v>
      </c>
      <c r="J359" s="6" t="s">
        <v>27</v>
      </c>
      <c r="K359" s="6" t="s">
        <v>177</v>
      </c>
      <c r="L359" s="6" t="s">
        <v>178</v>
      </c>
      <c r="M359" s="6">
        <v>1</v>
      </c>
      <c r="N359" s="9">
        <v>27805</v>
      </c>
      <c r="O359" s="6" t="s">
        <v>30</v>
      </c>
      <c r="P359" s="6" t="s">
        <v>31</v>
      </c>
      <c r="Q359" s="6" t="s">
        <v>32</v>
      </c>
      <c r="R359" s="6" t="s">
        <v>46</v>
      </c>
      <c r="S359" s="6" t="s">
        <v>30</v>
      </c>
      <c r="T359" s="10">
        <v>1.1087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848</v>
      </c>
      <c r="F360" s="6" t="s">
        <v>849</v>
      </c>
      <c r="G360" s="6" t="s">
        <v>850</v>
      </c>
      <c r="H360" s="8">
        <v>44249</v>
      </c>
      <c r="I360" s="6">
        <v>19</v>
      </c>
      <c r="J360" s="6" t="s">
        <v>27</v>
      </c>
      <c r="K360" s="6" t="s">
        <v>851</v>
      </c>
      <c r="L360" s="6" t="s">
        <v>852</v>
      </c>
      <c r="M360" s="6">
        <v>1</v>
      </c>
      <c r="N360" s="9">
        <v>93569</v>
      </c>
      <c r="O360" s="6" t="s">
        <v>30</v>
      </c>
      <c r="P360" s="6" t="s">
        <v>31</v>
      </c>
      <c r="Q360" s="6" t="s">
        <v>32</v>
      </c>
      <c r="R360" s="6" t="s">
        <v>33</v>
      </c>
      <c r="S360" s="6" t="s">
        <v>30</v>
      </c>
      <c r="T360" s="10">
        <v>1.1087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811</v>
      </c>
      <c r="F361" s="6" t="s">
        <v>812</v>
      </c>
      <c r="G361" s="6" t="s">
        <v>853</v>
      </c>
      <c r="H361" s="8">
        <v>44249</v>
      </c>
      <c r="I361" s="6">
        <v>19</v>
      </c>
      <c r="J361" s="6" t="s">
        <v>27</v>
      </c>
      <c r="K361" s="6" t="s">
        <v>177</v>
      </c>
      <c r="L361" s="6" t="s">
        <v>178</v>
      </c>
      <c r="M361" s="6">
        <v>1</v>
      </c>
      <c r="N361" s="9">
        <v>6837</v>
      </c>
      <c r="O361" s="6" t="s">
        <v>30</v>
      </c>
      <c r="P361" s="6" t="s">
        <v>31</v>
      </c>
      <c r="Q361" s="6" t="s">
        <v>32</v>
      </c>
      <c r="R361" s="6" t="s">
        <v>46</v>
      </c>
      <c r="S361" s="6" t="s">
        <v>30</v>
      </c>
      <c r="T361" s="10">
        <v>1.1087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40497</v>
      </c>
      <c r="F362" s="6" t="s">
        <v>324</v>
      </c>
      <c r="G362" s="6" t="s">
        <v>854</v>
      </c>
      <c r="H362" s="8">
        <v>44249</v>
      </c>
      <c r="I362" s="6">
        <v>19</v>
      </c>
      <c r="J362" s="6" t="s">
        <v>27</v>
      </c>
      <c r="K362" s="6" t="s">
        <v>855</v>
      </c>
      <c r="L362" s="6" t="s">
        <v>856</v>
      </c>
      <c r="M362" s="6">
        <v>2</v>
      </c>
      <c r="N362" s="9">
        <v>497630</v>
      </c>
      <c r="O362" s="6" t="s">
        <v>40</v>
      </c>
      <c r="P362" s="6" t="s">
        <v>31</v>
      </c>
      <c r="Q362" s="6" t="s">
        <v>32</v>
      </c>
      <c r="R362" s="6" t="s">
        <v>33</v>
      </c>
      <c r="S362" s="6" t="s">
        <v>40</v>
      </c>
      <c r="T362" s="10">
        <v>1.1087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857</v>
      </c>
      <c r="F363" s="6" t="s">
        <v>858</v>
      </c>
      <c r="G363" s="6" t="s">
        <v>859</v>
      </c>
      <c r="H363" s="8">
        <v>44249</v>
      </c>
      <c r="I363" s="6">
        <v>19</v>
      </c>
      <c r="J363" s="6" t="s">
        <v>27</v>
      </c>
      <c r="K363" s="6" t="s">
        <v>94</v>
      </c>
      <c r="L363" s="6" t="s">
        <v>95</v>
      </c>
      <c r="M363" s="6">
        <v>1</v>
      </c>
      <c r="N363" s="9">
        <v>16276</v>
      </c>
      <c r="O363" s="6" t="s">
        <v>30</v>
      </c>
      <c r="P363" s="6" t="s">
        <v>31</v>
      </c>
      <c r="Q363" s="6" t="s">
        <v>32</v>
      </c>
      <c r="R363" s="6" t="s">
        <v>46</v>
      </c>
      <c r="S363" s="6" t="s">
        <v>30</v>
      </c>
      <c r="T363" s="10">
        <v>1.1087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390</v>
      </c>
      <c r="F364" s="6" t="s">
        <v>391</v>
      </c>
      <c r="G364" s="6" t="s">
        <v>860</v>
      </c>
      <c r="H364" s="8">
        <v>44249</v>
      </c>
      <c r="I364" s="6">
        <v>19</v>
      </c>
      <c r="J364" s="6" t="s">
        <v>27</v>
      </c>
      <c r="K364" s="6" t="s">
        <v>861</v>
      </c>
      <c r="L364" s="6" t="s">
        <v>862</v>
      </c>
      <c r="M364" s="6">
        <v>2</v>
      </c>
      <c r="N364" s="9">
        <v>168050</v>
      </c>
      <c r="O364" s="6" t="s">
        <v>30</v>
      </c>
      <c r="P364" s="6" t="s">
        <v>31</v>
      </c>
      <c r="Q364" s="6" t="s">
        <v>32</v>
      </c>
      <c r="R364" s="6" t="s">
        <v>33</v>
      </c>
      <c r="S364" s="6" t="s">
        <v>40</v>
      </c>
      <c r="T364" s="10">
        <v>1.1087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863</v>
      </c>
      <c r="F365" s="6" t="s">
        <v>864</v>
      </c>
      <c r="G365" s="6" t="s">
        <v>865</v>
      </c>
      <c r="H365" s="8">
        <v>44250</v>
      </c>
      <c r="I365" s="6">
        <v>19</v>
      </c>
      <c r="J365" s="6" t="s">
        <v>27</v>
      </c>
      <c r="K365" s="6" t="s">
        <v>583</v>
      </c>
      <c r="L365" s="6" t="s">
        <v>584</v>
      </c>
      <c r="M365" s="6">
        <v>1</v>
      </c>
      <c r="N365" s="9">
        <v>22921</v>
      </c>
      <c r="O365" s="6" t="s">
        <v>30</v>
      </c>
      <c r="P365" s="6" t="s">
        <v>31</v>
      </c>
      <c r="Q365" s="6" t="s">
        <v>32</v>
      </c>
      <c r="R365" s="6" t="s">
        <v>46</v>
      </c>
      <c r="S365" s="6" t="s">
        <v>30</v>
      </c>
      <c r="T365" s="10">
        <v>1.1087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15084</v>
      </c>
      <c r="F366" s="6" t="s">
        <v>866</v>
      </c>
      <c r="G366" s="6" t="s">
        <v>867</v>
      </c>
      <c r="H366" s="8">
        <v>44250</v>
      </c>
      <c r="I366" s="6">
        <v>19</v>
      </c>
      <c r="J366" s="6" t="s">
        <v>27</v>
      </c>
      <c r="K366" s="6" t="s">
        <v>868</v>
      </c>
      <c r="L366" s="6" t="s">
        <v>869</v>
      </c>
      <c r="M366" s="6">
        <v>1</v>
      </c>
      <c r="N366" s="9">
        <v>10354</v>
      </c>
      <c r="O366" s="6" t="s">
        <v>30</v>
      </c>
      <c r="P366" s="6" t="s">
        <v>31</v>
      </c>
      <c r="Q366" s="6" t="s">
        <v>32</v>
      </c>
      <c r="R366" s="6" t="s">
        <v>33</v>
      </c>
      <c r="S366" s="6" t="s">
        <v>30</v>
      </c>
      <c r="T366" s="10">
        <v>1.1087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40497</v>
      </c>
      <c r="F367" s="6" t="s">
        <v>324</v>
      </c>
      <c r="G367" s="6" t="s">
        <v>870</v>
      </c>
      <c r="H367" s="8">
        <v>44250</v>
      </c>
      <c r="I367" s="6">
        <v>19</v>
      </c>
      <c r="J367" s="6" t="s">
        <v>27</v>
      </c>
      <c r="K367" s="6" t="s">
        <v>855</v>
      </c>
      <c r="L367" s="6" t="s">
        <v>856</v>
      </c>
      <c r="M367" s="6">
        <v>2</v>
      </c>
      <c r="N367" s="9">
        <v>497630</v>
      </c>
      <c r="O367" s="6" t="s">
        <v>40</v>
      </c>
      <c r="P367" s="6" t="s">
        <v>31</v>
      </c>
      <c r="Q367" s="6" t="s">
        <v>32</v>
      </c>
      <c r="R367" s="6" t="s">
        <v>33</v>
      </c>
      <c r="S367" s="6" t="s">
        <v>40</v>
      </c>
      <c r="T367" s="10">
        <v>1.1087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871</v>
      </c>
      <c r="F368" s="6" t="s">
        <v>872</v>
      </c>
      <c r="G368" s="6" t="s">
        <v>873</v>
      </c>
      <c r="H368" s="8">
        <v>44250</v>
      </c>
      <c r="I368" s="6">
        <v>19</v>
      </c>
      <c r="J368" s="6" t="s">
        <v>27</v>
      </c>
      <c r="K368" s="6" t="s">
        <v>94</v>
      </c>
      <c r="L368" s="6" t="s">
        <v>95</v>
      </c>
      <c r="M368" s="6">
        <v>1</v>
      </c>
      <c r="N368" s="9">
        <v>58070</v>
      </c>
      <c r="O368" s="6" t="s">
        <v>30</v>
      </c>
      <c r="P368" s="6" t="s">
        <v>31</v>
      </c>
      <c r="Q368" s="6" t="s">
        <v>32</v>
      </c>
      <c r="R368" s="6" t="s">
        <v>46</v>
      </c>
      <c r="S368" s="6" t="s">
        <v>30</v>
      </c>
      <c r="T368" s="10">
        <v>1.1087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874</v>
      </c>
      <c r="F369" s="6" t="s">
        <v>875</v>
      </c>
      <c r="G369" s="6" t="s">
        <v>873</v>
      </c>
      <c r="H369" s="8">
        <v>44250</v>
      </c>
      <c r="I369" s="6">
        <v>19</v>
      </c>
      <c r="J369" s="6" t="s">
        <v>27</v>
      </c>
      <c r="K369" s="6" t="s">
        <v>94</v>
      </c>
      <c r="L369" s="6" t="s">
        <v>95</v>
      </c>
      <c r="M369" s="6">
        <v>1</v>
      </c>
      <c r="N369" s="9">
        <v>58010</v>
      </c>
      <c r="O369" s="6" t="s">
        <v>30</v>
      </c>
      <c r="P369" s="6" t="s">
        <v>31</v>
      </c>
      <c r="Q369" s="6" t="s">
        <v>32</v>
      </c>
      <c r="R369" s="6" t="s">
        <v>46</v>
      </c>
      <c r="S369" s="6" t="s">
        <v>30</v>
      </c>
      <c r="T369" s="10">
        <v>1.1087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549</v>
      </c>
      <c r="F370" s="6" t="s">
        <v>550</v>
      </c>
      <c r="G370" s="6" t="s">
        <v>876</v>
      </c>
      <c r="H370" s="8">
        <v>44250</v>
      </c>
      <c r="I370" s="6">
        <v>19</v>
      </c>
      <c r="J370" s="6" t="s">
        <v>27</v>
      </c>
      <c r="K370" s="6" t="s">
        <v>177</v>
      </c>
      <c r="L370" s="6" t="s">
        <v>178</v>
      </c>
      <c r="M370" s="6">
        <v>-2</v>
      </c>
      <c r="N370" s="9">
        <v>-53996</v>
      </c>
      <c r="O370" s="6" t="s">
        <v>30</v>
      </c>
      <c r="P370" s="6" t="s">
        <v>31</v>
      </c>
      <c r="Q370" s="6" t="s">
        <v>62</v>
      </c>
      <c r="R370" s="6" t="s">
        <v>46</v>
      </c>
      <c r="S370" s="6" t="s">
        <v>30</v>
      </c>
      <c r="T370" s="10">
        <v>1.1087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768</v>
      </c>
      <c r="F371" s="6" t="s">
        <v>769</v>
      </c>
      <c r="G371" s="6" t="s">
        <v>877</v>
      </c>
      <c r="H371" s="8">
        <v>44250</v>
      </c>
      <c r="I371" s="6">
        <v>19</v>
      </c>
      <c r="J371" s="6" t="s">
        <v>27</v>
      </c>
      <c r="K371" s="6" t="s">
        <v>94</v>
      </c>
      <c r="L371" s="6" t="s">
        <v>95</v>
      </c>
      <c r="M371" s="6">
        <v>-1</v>
      </c>
      <c r="N371" s="9">
        <v>-75247</v>
      </c>
      <c r="O371" s="6" t="s">
        <v>30</v>
      </c>
      <c r="P371" s="6" t="s">
        <v>31</v>
      </c>
      <c r="Q371" s="6" t="s">
        <v>62</v>
      </c>
      <c r="R371" s="6" t="s">
        <v>33</v>
      </c>
      <c r="S371" s="6" t="s">
        <v>30</v>
      </c>
      <c r="T371" s="10">
        <v>1.1087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878</v>
      </c>
      <c r="F372" s="6" t="s">
        <v>879</v>
      </c>
      <c r="G372" s="6" t="s">
        <v>880</v>
      </c>
      <c r="H372" s="8">
        <v>44250</v>
      </c>
      <c r="I372" s="6">
        <v>19</v>
      </c>
      <c r="J372" s="6" t="s">
        <v>27</v>
      </c>
      <c r="K372" s="6" t="s">
        <v>94</v>
      </c>
      <c r="L372" s="6" t="s">
        <v>95</v>
      </c>
      <c r="M372" s="6">
        <v>1</v>
      </c>
      <c r="N372" s="9">
        <v>176524</v>
      </c>
      <c r="O372" s="6" t="s">
        <v>30</v>
      </c>
      <c r="P372" s="6" t="s">
        <v>31</v>
      </c>
      <c r="Q372" s="6" t="s">
        <v>32</v>
      </c>
      <c r="R372" s="6" t="s">
        <v>46</v>
      </c>
      <c r="S372" s="6" t="s">
        <v>30</v>
      </c>
      <c r="T372" s="10">
        <v>1.1087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64</v>
      </c>
      <c r="F373" s="6" t="s">
        <v>65</v>
      </c>
      <c r="G373" s="6" t="s">
        <v>881</v>
      </c>
      <c r="H373" s="8">
        <v>44250</v>
      </c>
      <c r="I373" s="6">
        <v>19</v>
      </c>
      <c r="J373" s="6" t="s">
        <v>27</v>
      </c>
      <c r="K373" s="6" t="s">
        <v>94</v>
      </c>
      <c r="L373" s="6" t="s">
        <v>95</v>
      </c>
      <c r="M373" s="6">
        <v>1</v>
      </c>
      <c r="N373" s="9">
        <v>73029</v>
      </c>
      <c r="O373" s="6" t="s">
        <v>30</v>
      </c>
      <c r="P373" s="6" t="s">
        <v>31</v>
      </c>
      <c r="Q373" s="6" t="s">
        <v>32</v>
      </c>
      <c r="R373" s="6" t="s">
        <v>46</v>
      </c>
      <c r="S373" s="6" t="s">
        <v>30</v>
      </c>
      <c r="T373" s="10">
        <v>1.1087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882</v>
      </c>
      <c r="F374" s="6" t="s">
        <v>883</v>
      </c>
      <c r="G374" s="6" t="s">
        <v>884</v>
      </c>
      <c r="H374" s="8">
        <v>44250</v>
      </c>
      <c r="I374" s="6">
        <v>19</v>
      </c>
      <c r="J374" s="6" t="s">
        <v>27</v>
      </c>
      <c r="K374" s="6" t="s">
        <v>94</v>
      </c>
      <c r="L374" s="6" t="s">
        <v>95</v>
      </c>
      <c r="M374" s="6">
        <v>1</v>
      </c>
      <c r="N374" s="9">
        <v>37640</v>
      </c>
      <c r="O374" s="6" t="s">
        <v>30</v>
      </c>
      <c r="P374" s="6" t="s">
        <v>31</v>
      </c>
      <c r="Q374" s="6" t="s">
        <v>32</v>
      </c>
      <c r="R374" s="6" t="s">
        <v>46</v>
      </c>
      <c r="S374" s="6" t="s">
        <v>30</v>
      </c>
      <c r="T374" s="10">
        <v>1.1087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885</v>
      </c>
      <c r="F375" s="6" t="s">
        <v>886</v>
      </c>
      <c r="G375" s="6" t="s">
        <v>887</v>
      </c>
      <c r="H375" s="8">
        <v>44250</v>
      </c>
      <c r="I375" s="6">
        <v>19</v>
      </c>
      <c r="J375" s="6" t="s">
        <v>27</v>
      </c>
      <c r="K375" s="6" t="s">
        <v>94</v>
      </c>
      <c r="L375" s="6" t="s">
        <v>95</v>
      </c>
      <c r="M375" s="6">
        <v>2</v>
      </c>
      <c r="N375" s="9">
        <v>4706</v>
      </c>
      <c r="O375" s="6" t="s">
        <v>30</v>
      </c>
      <c r="P375" s="6" t="s">
        <v>31</v>
      </c>
      <c r="Q375" s="6" t="s">
        <v>32</v>
      </c>
      <c r="R375" s="6" t="s">
        <v>46</v>
      </c>
      <c r="S375" s="6" t="s">
        <v>30</v>
      </c>
      <c r="T375" s="10">
        <v>1.1087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719</v>
      </c>
      <c r="F376" s="6" t="s">
        <v>720</v>
      </c>
      <c r="G376" s="6" t="s">
        <v>887</v>
      </c>
      <c r="H376" s="8">
        <v>44250</v>
      </c>
      <c r="I376" s="6">
        <v>19</v>
      </c>
      <c r="J376" s="6" t="s">
        <v>27</v>
      </c>
      <c r="K376" s="6" t="s">
        <v>94</v>
      </c>
      <c r="L376" s="6" t="s">
        <v>95</v>
      </c>
      <c r="M376" s="6">
        <v>4</v>
      </c>
      <c r="N376" s="9">
        <v>28316</v>
      </c>
      <c r="O376" s="6" t="s">
        <v>30</v>
      </c>
      <c r="P376" s="6" t="s">
        <v>31</v>
      </c>
      <c r="Q376" s="6" t="s">
        <v>32</v>
      </c>
      <c r="R376" s="6" t="s">
        <v>46</v>
      </c>
      <c r="S376" s="6" t="s">
        <v>30</v>
      </c>
      <c r="T376" s="10">
        <v>1.1087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888</v>
      </c>
      <c r="F377" s="6" t="s">
        <v>889</v>
      </c>
      <c r="G377" s="6" t="s">
        <v>890</v>
      </c>
      <c r="H377" s="8">
        <v>44250</v>
      </c>
      <c r="I377" s="6">
        <v>19</v>
      </c>
      <c r="J377" s="6" t="s">
        <v>27</v>
      </c>
      <c r="K377" s="6" t="s">
        <v>94</v>
      </c>
      <c r="L377" s="6" t="s">
        <v>95</v>
      </c>
      <c r="M377" s="6">
        <v>4</v>
      </c>
      <c r="N377" s="9">
        <v>51604</v>
      </c>
      <c r="O377" s="6" t="s">
        <v>30</v>
      </c>
      <c r="P377" s="6" t="s">
        <v>31</v>
      </c>
      <c r="Q377" s="6" t="s">
        <v>32</v>
      </c>
      <c r="R377" s="6" t="s">
        <v>46</v>
      </c>
      <c r="S377" s="6" t="s">
        <v>30</v>
      </c>
      <c r="T377" s="10">
        <v>1.1087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46714</v>
      </c>
      <c r="F378" s="6" t="s">
        <v>891</v>
      </c>
      <c r="G378" s="6" t="s">
        <v>892</v>
      </c>
      <c r="H378" s="8">
        <v>44250</v>
      </c>
      <c r="I378" s="6">
        <v>19</v>
      </c>
      <c r="J378" s="6" t="s">
        <v>27</v>
      </c>
      <c r="K378" s="6" t="s">
        <v>893</v>
      </c>
      <c r="L378" s="6" t="s">
        <v>894</v>
      </c>
      <c r="M378" s="6">
        <v>2</v>
      </c>
      <c r="N378" s="9">
        <v>290404</v>
      </c>
      <c r="O378" s="6" t="s">
        <v>40</v>
      </c>
      <c r="P378" s="6" t="s">
        <v>31</v>
      </c>
      <c r="Q378" s="6" t="s">
        <v>32</v>
      </c>
      <c r="R378" s="6" t="s">
        <v>33</v>
      </c>
      <c r="S378" s="6" t="s">
        <v>40</v>
      </c>
      <c r="T378" s="10">
        <v>1.1087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79093</v>
      </c>
      <c r="F379" s="6" t="s">
        <v>801</v>
      </c>
      <c r="G379" s="6" t="s">
        <v>892</v>
      </c>
      <c r="H379" s="8">
        <v>44250</v>
      </c>
      <c r="I379" s="6">
        <v>19</v>
      </c>
      <c r="J379" s="6" t="s">
        <v>27</v>
      </c>
      <c r="K379" s="6" t="s">
        <v>893</v>
      </c>
      <c r="L379" s="6" t="s">
        <v>894</v>
      </c>
      <c r="M379" s="6">
        <v>3</v>
      </c>
      <c r="N379" s="9">
        <v>16386</v>
      </c>
      <c r="O379" s="6" t="s">
        <v>30</v>
      </c>
      <c r="P379" s="6" t="s">
        <v>31</v>
      </c>
      <c r="Q379" s="6" t="s">
        <v>32</v>
      </c>
      <c r="R379" s="6" t="s">
        <v>33</v>
      </c>
      <c r="S379" s="6" t="s">
        <v>30</v>
      </c>
      <c r="T379" s="10">
        <v>1.1087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895</v>
      </c>
      <c r="F380" s="6" t="s">
        <v>896</v>
      </c>
      <c r="G380" s="6" t="s">
        <v>897</v>
      </c>
      <c r="H380" s="8">
        <v>44250</v>
      </c>
      <c r="I380" s="6">
        <v>19</v>
      </c>
      <c r="J380" s="6" t="s">
        <v>27</v>
      </c>
      <c r="K380" s="6" t="s">
        <v>628</v>
      </c>
      <c r="L380" s="6" t="s">
        <v>629</v>
      </c>
      <c r="M380" s="6">
        <v>1</v>
      </c>
      <c r="N380" s="9">
        <v>14771</v>
      </c>
      <c r="O380" s="6" t="s">
        <v>30</v>
      </c>
      <c r="P380" s="6" t="s">
        <v>31</v>
      </c>
      <c r="Q380" s="6" t="s">
        <v>32</v>
      </c>
      <c r="R380" s="6" t="s">
        <v>33</v>
      </c>
      <c r="S380" s="6" t="s">
        <v>30</v>
      </c>
      <c r="T380" s="10">
        <v>1.1087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898</v>
      </c>
      <c r="F381" s="6" t="s">
        <v>899</v>
      </c>
      <c r="G381" s="6" t="s">
        <v>897</v>
      </c>
      <c r="H381" s="8">
        <v>44250</v>
      </c>
      <c r="I381" s="6">
        <v>19</v>
      </c>
      <c r="J381" s="6" t="s">
        <v>27</v>
      </c>
      <c r="K381" s="6" t="s">
        <v>628</v>
      </c>
      <c r="L381" s="6" t="s">
        <v>629</v>
      </c>
      <c r="M381" s="6">
        <v>2</v>
      </c>
      <c r="N381" s="9">
        <v>9424</v>
      </c>
      <c r="O381" s="6" t="s">
        <v>30</v>
      </c>
      <c r="P381" s="6" t="s">
        <v>31</v>
      </c>
      <c r="Q381" s="6" t="s">
        <v>32</v>
      </c>
      <c r="R381" s="6" t="s">
        <v>33</v>
      </c>
      <c r="S381" s="6" t="s">
        <v>30</v>
      </c>
      <c r="T381" s="10">
        <v>1.1087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900</v>
      </c>
      <c r="F382" s="6" t="s">
        <v>901</v>
      </c>
      <c r="G382" s="6" t="s">
        <v>902</v>
      </c>
      <c r="H382" s="8">
        <v>44250</v>
      </c>
      <c r="I382" s="6">
        <v>19</v>
      </c>
      <c r="J382" s="6" t="s">
        <v>27</v>
      </c>
      <c r="K382" s="6" t="s">
        <v>903</v>
      </c>
      <c r="L382" s="6" t="s">
        <v>904</v>
      </c>
      <c r="M382" s="6">
        <v>1</v>
      </c>
      <c r="N382" s="9">
        <v>283029</v>
      </c>
      <c r="O382" s="6" t="s">
        <v>30</v>
      </c>
      <c r="P382" s="6" t="s">
        <v>31</v>
      </c>
      <c r="Q382" s="6" t="s">
        <v>32</v>
      </c>
      <c r="R382" s="6" t="s">
        <v>33</v>
      </c>
      <c r="S382" s="6" t="s">
        <v>30</v>
      </c>
      <c r="T382" s="10">
        <v>1.1087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701</v>
      </c>
      <c r="F383" s="6" t="s">
        <v>702</v>
      </c>
      <c r="G383" s="6" t="s">
        <v>905</v>
      </c>
      <c r="H383" s="8">
        <v>44250</v>
      </c>
      <c r="I383" s="6">
        <v>19</v>
      </c>
      <c r="J383" s="6" t="s">
        <v>27</v>
      </c>
      <c r="K383" s="6" t="s">
        <v>378</v>
      </c>
      <c r="L383" s="6" t="s">
        <v>379</v>
      </c>
      <c r="M383" s="6">
        <v>1</v>
      </c>
      <c r="N383" s="9">
        <v>17093</v>
      </c>
      <c r="O383" s="6" t="s">
        <v>30</v>
      </c>
      <c r="P383" s="6" t="s">
        <v>31</v>
      </c>
      <c r="Q383" s="6" t="s">
        <v>32</v>
      </c>
      <c r="R383" s="6" t="s">
        <v>33</v>
      </c>
      <c r="S383" s="6" t="s">
        <v>30</v>
      </c>
      <c r="T383" s="10">
        <v>1.1087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45616</v>
      </c>
      <c r="F384" s="6" t="s">
        <v>441</v>
      </c>
      <c r="G384" s="6" t="s">
        <v>906</v>
      </c>
      <c r="H384" s="8">
        <v>44250</v>
      </c>
      <c r="I384" s="6">
        <v>19</v>
      </c>
      <c r="J384" s="6" t="s">
        <v>27</v>
      </c>
      <c r="K384" s="6" t="s">
        <v>907</v>
      </c>
      <c r="L384" s="6" t="s">
        <v>908</v>
      </c>
      <c r="M384" s="6">
        <v>2</v>
      </c>
      <c r="N384" s="9">
        <v>139478</v>
      </c>
      <c r="O384" s="6" t="s">
        <v>40</v>
      </c>
      <c r="P384" s="6" t="s">
        <v>31</v>
      </c>
      <c r="Q384" s="6" t="s">
        <v>39</v>
      </c>
      <c r="R384" s="6" t="s">
        <v>33</v>
      </c>
      <c r="S384" s="6" t="s">
        <v>40</v>
      </c>
      <c r="T384" s="10">
        <v>1.1087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40884</v>
      </c>
      <c r="F385" s="6" t="s">
        <v>909</v>
      </c>
      <c r="G385" s="6" t="s">
        <v>910</v>
      </c>
      <c r="H385" s="8">
        <v>44250</v>
      </c>
      <c r="I385" s="6">
        <v>19</v>
      </c>
      <c r="J385" s="6" t="s">
        <v>27</v>
      </c>
      <c r="K385" s="6" t="s">
        <v>911</v>
      </c>
      <c r="L385" s="6" t="s">
        <v>912</v>
      </c>
      <c r="M385" s="6">
        <v>4</v>
      </c>
      <c r="N385" s="9">
        <v>596944</v>
      </c>
      <c r="O385" s="6" t="s">
        <v>40</v>
      </c>
      <c r="P385" s="6" t="s">
        <v>31</v>
      </c>
      <c r="Q385" s="6" t="s">
        <v>32</v>
      </c>
      <c r="R385" s="6" t="s">
        <v>33</v>
      </c>
      <c r="S385" s="6" t="s">
        <v>40</v>
      </c>
      <c r="T385" s="10">
        <v>1.1087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3123</v>
      </c>
      <c r="F386" s="6" t="s">
        <v>913</v>
      </c>
      <c r="G386" s="6" t="s">
        <v>914</v>
      </c>
      <c r="H386" s="8">
        <v>44250</v>
      </c>
      <c r="I386" s="6">
        <v>19</v>
      </c>
      <c r="J386" s="6" t="s">
        <v>27</v>
      </c>
      <c r="K386" s="6" t="s">
        <v>583</v>
      </c>
      <c r="L386" s="6" t="s">
        <v>584</v>
      </c>
      <c r="M386" s="6">
        <v>50</v>
      </c>
      <c r="N386" s="9">
        <v>7500</v>
      </c>
      <c r="O386" s="6" t="s">
        <v>30</v>
      </c>
      <c r="P386" s="6" t="s">
        <v>31</v>
      </c>
      <c r="Q386" s="6" t="s">
        <v>32</v>
      </c>
      <c r="R386" s="6" t="s">
        <v>46</v>
      </c>
      <c r="S386" s="6" t="s">
        <v>30</v>
      </c>
      <c r="T386" s="10">
        <v>1.1087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3125</v>
      </c>
      <c r="F387" s="6" t="s">
        <v>915</v>
      </c>
      <c r="G387" s="6" t="s">
        <v>914</v>
      </c>
      <c r="H387" s="8">
        <v>44250</v>
      </c>
      <c r="I387" s="6">
        <v>19</v>
      </c>
      <c r="J387" s="6" t="s">
        <v>27</v>
      </c>
      <c r="K387" s="6" t="s">
        <v>583</v>
      </c>
      <c r="L387" s="6" t="s">
        <v>584</v>
      </c>
      <c r="M387" s="6">
        <v>50</v>
      </c>
      <c r="N387" s="9">
        <v>13200</v>
      </c>
      <c r="O387" s="6" t="s">
        <v>30</v>
      </c>
      <c r="P387" s="6" t="s">
        <v>31</v>
      </c>
      <c r="Q387" s="6" t="s">
        <v>32</v>
      </c>
      <c r="R387" s="6" t="s">
        <v>46</v>
      </c>
      <c r="S387" s="6" t="s">
        <v>30</v>
      </c>
      <c r="T387" s="10">
        <v>1.1087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10592</v>
      </c>
      <c r="F388" s="6" t="s">
        <v>765</v>
      </c>
      <c r="G388" s="6" t="s">
        <v>916</v>
      </c>
      <c r="H388" s="8">
        <v>44250</v>
      </c>
      <c r="I388" s="6">
        <v>19</v>
      </c>
      <c r="J388" s="6" t="s">
        <v>27</v>
      </c>
      <c r="K388" s="6" t="s">
        <v>761</v>
      </c>
      <c r="L388" s="6" t="s">
        <v>762</v>
      </c>
      <c r="M388" s="6">
        <v>1</v>
      </c>
      <c r="N388" s="9">
        <v>15650</v>
      </c>
      <c r="O388" s="6" t="s">
        <v>30</v>
      </c>
      <c r="P388" s="6" t="s">
        <v>31</v>
      </c>
      <c r="Q388" s="6" t="s">
        <v>32</v>
      </c>
      <c r="R388" s="6" t="s">
        <v>33</v>
      </c>
      <c r="S388" s="6" t="s">
        <v>30</v>
      </c>
      <c r="T388" s="10">
        <v>1.1087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4242</v>
      </c>
      <c r="F389" s="6" t="s">
        <v>492</v>
      </c>
      <c r="G389" s="6" t="s">
        <v>917</v>
      </c>
      <c r="H389" s="8">
        <v>44250</v>
      </c>
      <c r="I389" s="6">
        <v>19</v>
      </c>
      <c r="J389" s="6" t="s">
        <v>27</v>
      </c>
      <c r="K389" s="6" t="s">
        <v>918</v>
      </c>
      <c r="L389" s="6" t="s">
        <v>919</v>
      </c>
      <c r="M389" s="6">
        <v>2</v>
      </c>
      <c r="N389" s="9">
        <v>54606</v>
      </c>
      <c r="O389" s="6" t="s">
        <v>38</v>
      </c>
      <c r="P389" s="6" t="s">
        <v>31</v>
      </c>
      <c r="Q389" s="6" t="s">
        <v>32</v>
      </c>
      <c r="R389" s="6" t="s">
        <v>33</v>
      </c>
      <c r="S389" s="6" t="s">
        <v>40</v>
      </c>
      <c r="T389" s="10">
        <v>1.1087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56</v>
      </c>
      <c r="F390" s="6" t="s">
        <v>57</v>
      </c>
      <c r="G390" s="6" t="s">
        <v>920</v>
      </c>
      <c r="H390" s="8">
        <v>44250</v>
      </c>
      <c r="I390" s="6">
        <v>19</v>
      </c>
      <c r="J390" s="6" t="s">
        <v>27</v>
      </c>
      <c r="K390" s="6" t="s">
        <v>94</v>
      </c>
      <c r="L390" s="6" t="s">
        <v>95</v>
      </c>
      <c r="M390" s="6">
        <v>1</v>
      </c>
      <c r="N390" s="9">
        <v>25580</v>
      </c>
      <c r="O390" s="6" t="s">
        <v>30</v>
      </c>
      <c r="P390" s="6" t="s">
        <v>31</v>
      </c>
      <c r="Q390" s="6" t="s">
        <v>32</v>
      </c>
      <c r="R390" s="6" t="s">
        <v>46</v>
      </c>
      <c r="S390" s="6" t="s">
        <v>30</v>
      </c>
      <c r="T390" s="10">
        <v>1.1087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921</v>
      </c>
      <c r="F391" s="6" t="s">
        <v>922</v>
      </c>
      <c r="G391" s="6" t="s">
        <v>920</v>
      </c>
      <c r="H391" s="8">
        <v>44250</v>
      </c>
      <c r="I391" s="6">
        <v>19</v>
      </c>
      <c r="J391" s="6" t="s">
        <v>27</v>
      </c>
      <c r="K391" s="6" t="s">
        <v>94</v>
      </c>
      <c r="L391" s="6" t="s">
        <v>95</v>
      </c>
      <c r="M391" s="6">
        <v>1</v>
      </c>
      <c r="N391" s="9">
        <v>24867</v>
      </c>
      <c r="O391" s="6" t="s">
        <v>30</v>
      </c>
      <c r="P391" s="6" t="s">
        <v>31</v>
      </c>
      <c r="Q391" s="6" t="s">
        <v>32</v>
      </c>
      <c r="R391" s="6" t="s">
        <v>46</v>
      </c>
      <c r="S391" s="6" t="s">
        <v>30</v>
      </c>
      <c r="T391" s="10">
        <v>1.1087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923</v>
      </c>
      <c r="F392" s="6" t="s">
        <v>924</v>
      </c>
      <c r="G392" s="6" t="s">
        <v>920</v>
      </c>
      <c r="H392" s="8">
        <v>44250</v>
      </c>
      <c r="I392" s="6">
        <v>19</v>
      </c>
      <c r="J392" s="6" t="s">
        <v>27</v>
      </c>
      <c r="K392" s="6" t="s">
        <v>94</v>
      </c>
      <c r="L392" s="6" t="s">
        <v>95</v>
      </c>
      <c r="M392" s="6">
        <v>1</v>
      </c>
      <c r="N392" s="9">
        <v>6494</v>
      </c>
      <c r="O392" s="6" t="s">
        <v>30</v>
      </c>
      <c r="P392" s="6" t="s">
        <v>31</v>
      </c>
      <c r="Q392" s="6" t="s">
        <v>32</v>
      </c>
      <c r="R392" s="6" t="s">
        <v>46</v>
      </c>
      <c r="S392" s="6" t="s">
        <v>30</v>
      </c>
      <c r="T392" s="10">
        <v>1.1087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925</v>
      </c>
      <c r="F393" s="6" t="s">
        <v>926</v>
      </c>
      <c r="G393" s="6" t="s">
        <v>920</v>
      </c>
      <c r="H393" s="8">
        <v>44250</v>
      </c>
      <c r="I393" s="6">
        <v>19</v>
      </c>
      <c r="J393" s="6" t="s">
        <v>27</v>
      </c>
      <c r="K393" s="6" t="s">
        <v>94</v>
      </c>
      <c r="L393" s="6" t="s">
        <v>95</v>
      </c>
      <c r="M393" s="6">
        <v>1</v>
      </c>
      <c r="N393" s="9">
        <v>6346</v>
      </c>
      <c r="O393" s="6" t="s">
        <v>30</v>
      </c>
      <c r="P393" s="6" t="s">
        <v>31</v>
      </c>
      <c r="Q393" s="6" t="s">
        <v>32</v>
      </c>
      <c r="R393" s="6" t="s">
        <v>46</v>
      </c>
      <c r="S393" s="6" t="s">
        <v>30</v>
      </c>
      <c r="T393" s="10">
        <v>1.1087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927</v>
      </c>
      <c r="F394" s="6" t="s">
        <v>928</v>
      </c>
      <c r="G394" s="6" t="s">
        <v>920</v>
      </c>
      <c r="H394" s="8">
        <v>44250</v>
      </c>
      <c r="I394" s="6">
        <v>19</v>
      </c>
      <c r="J394" s="6" t="s">
        <v>27</v>
      </c>
      <c r="K394" s="6" t="s">
        <v>94</v>
      </c>
      <c r="L394" s="6" t="s">
        <v>95</v>
      </c>
      <c r="M394" s="6">
        <v>1</v>
      </c>
      <c r="N394" s="9">
        <v>42360</v>
      </c>
      <c r="O394" s="6" t="s">
        <v>30</v>
      </c>
      <c r="P394" s="6" t="s">
        <v>31</v>
      </c>
      <c r="Q394" s="6" t="s">
        <v>32</v>
      </c>
      <c r="R394" s="6" t="s">
        <v>46</v>
      </c>
      <c r="S394" s="6" t="s">
        <v>30</v>
      </c>
      <c r="T394" s="10">
        <v>1.1087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929</v>
      </c>
      <c r="F395" s="6" t="s">
        <v>930</v>
      </c>
      <c r="G395" s="6" t="s">
        <v>920</v>
      </c>
      <c r="H395" s="8">
        <v>44250</v>
      </c>
      <c r="I395" s="6">
        <v>19</v>
      </c>
      <c r="J395" s="6" t="s">
        <v>27</v>
      </c>
      <c r="K395" s="6" t="s">
        <v>94</v>
      </c>
      <c r="L395" s="6" t="s">
        <v>95</v>
      </c>
      <c r="M395" s="6">
        <v>1</v>
      </c>
      <c r="N395" s="9">
        <v>43099</v>
      </c>
      <c r="O395" s="6" t="s">
        <v>30</v>
      </c>
      <c r="P395" s="6" t="s">
        <v>31</v>
      </c>
      <c r="Q395" s="6" t="s">
        <v>32</v>
      </c>
      <c r="R395" s="6" t="s">
        <v>46</v>
      </c>
      <c r="S395" s="6" t="s">
        <v>30</v>
      </c>
      <c r="T395" s="10">
        <v>1.1087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931</v>
      </c>
      <c r="F396" s="6" t="s">
        <v>932</v>
      </c>
      <c r="G396" s="6" t="s">
        <v>920</v>
      </c>
      <c r="H396" s="8">
        <v>44250</v>
      </c>
      <c r="I396" s="6">
        <v>19</v>
      </c>
      <c r="J396" s="6" t="s">
        <v>27</v>
      </c>
      <c r="K396" s="6" t="s">
        <v>94</v>
      </c>
      <c r="L396" s="6" t="s">
        <v>95</v>
      </c>
      <c r="M396" s="6">
        <v>1</v>
      </c>
      <c r="N396" s="9">
        <v>4397</v>
      </c>
      <c r="O396" s="6" t="s">
        <v>30</v>
      </c>
      <c r="P396" s="6" t="s">
        <v>31</v>
      </c>
      <c r="Q396" s="6" t="s">
        <v>32</v>
      </c>
      <c r="R396" s="6" t="s">
        <v>46</v>
      </c>
      <c r="S396" s="6" t="s">
        <v>30</v>
      </c>
      <c r="T396" s="10">
        <v>1.1087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933</v>
      </c>
      <c r="F397" s="6" t="s">
        <v>934</v>
      </c>
      <c r="G397" s="6" t="s">
        <v>920</v>
      </c>
      <c r="H397" s="8">
        <v>44250</v>
      </c>
      <c r="I397" s="6">
        <v>19</v>
      </c>
      <c r="J397" s="6" t="s">
        <v>27</v>
      </c>
      <c r="K397" s="6" t="s">
        <v>94</v>
      </c>
      <c r="L397" s="6" t="s">
        <v>95</v>
      </c>
      <c r="M397" s="6">
        <v>1</v>
      </c>
      <c r="N397" s="9">
        <v>4713</v>
      </c>
      <c r="O397" s="6" t="s">
        <v>30</v>
      </c>
      <c r="P397" s="6" t="s">
        <v>31</v>
      </c>
      <c r="Q397" s="6" t="s">
        <v>32</v>
      </c>
      <c r="R397" s="6" t="s">
        <v>46</v>
      </c>
      <c r="S397" s="6" t="s">
        <v>30</v>
      </c>
      <c r="T397" s="10">
        <v>1.1087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4198</v>
      </c>
      <c r="F398" s="6" t="s">
        <v>935</v>
      </c>
      <c r="G398" s="6" t="s">
        <v>936</v>
      </c>
      <c r="H398" s="8">
        <v>44250</v>
      </c>
      <c r="I398" s="6">
        <v>19</v>
      </c>
      <c r="J398" s="6" t="s">
        <v>27</v>
      </c>
      <c r="K398" s="6" t="s">
        <v>937</v>
      </c>
      <c r="L398" s="6" t="s">
        <v>938</v>
      </c>
      <c r="M398" s="6">
        <v>1</v>
      </c>
      <c r="N398" s="9">
        <v>44529</v>
      </c>
      <c r="O398" s="6" t="s">
        <v>38</v>
      </c>
      <c r="P398" s="6" t="s">
        <v>31</v>
      </c>
      <c r="Q398" s="6" t="s">
        <v>32</v>
      </c>
      <c r="R398" s="6" t="s">
        <v>33</v>
      </c>
      <c r="S398" s="6" t="s">
        <v>40</v>
      </c>
      <c r="T398" s="10">
        <v>1.1087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84133</v>
      </c>
      <c r="F399" s="6" t="s">
        <v>939</v>
      </c>
      <c r="G399" s="6" t="s">
        <v>940</v>
      </c>
      <c r="H399" s="8">
        <v>44250</v>
      </c>
      <c r="I399" s="6">
        <v>19</v>
      </c>
      <c r="J399" s="6" t="s">
        <v>27</v>
      </c>
      <c r="K399" s="6" t="s">
        <v>88</v>
      </c>
      <c r="L399" s="6" t="s">
        <v>89</v>
      </c>
      <c r="M399" s="6">
        <v>2</v>
      </c>
      <c r="N399" s="9">
        <v>180158</v>
      </c>
      <c r="O399" s="6" t="s">
        <v>30</v>
      </c>
      <c r="P399" s="6" t="s">
        <v>31</v>
      </c>
      <c r="Q399" s="6" t="s">
        <v>32</v>
      </c>
      <c r="R399" s="6" t="s">
        <v>46</v>
      </c>
      <c r="S399" s="6" t="s">
        <v>30</v>
      </c>
      <c r="T399" s="10">
        <v>1.1087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57086</v>
      </c>
      <c r="F400" s="6" t="s">
        <v>79</v>
      </c>
      <c r="G400" s="6" t="s">
        <v>941</v>
      </c>
      <c r="H400" s="8">
        <v>44250</v>
      </c>
      <c r="I400" s="6">
        <v>19</v>
      </c>
      <c r="J400" s="6" t="s">
        <v>27</v>
      </c>
      <c r="K400" s="6" t="s">
        <v>942</v>
      </c>
      <c r="L400" s="6" t="s">
        <v>943</v>
      </c>
      <c r="M400" s="6">
        <v>1</v>
      </c>
      <c r="N400" s="9">
        <v>1278</v>
      </c>
      <c r="O400" s="6" t="s">
        <v>30</v>
      </c>
      <c r="P400" s="6" t="s">
        <v>31</v>
      </c>
      <c r="Q400" s="6" t="s">
        <v>39</v>
      </c>
      <c r="R400" s="6" t="s">
        <v>33</v>
      </c>
      <c r="S400" s="6" t="s">
        <v>30</v>
      </c>
      <c r="T400" s="10">
        <v>1.1087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944</v>
      </c>
      <c r="F401" s="6" t="s">
        <v>945</v>
      </c>
      <c r="G401" s="6" t="s">
        <v>946</v>
      </c>
      <c r="H401" s="8">
        <v>44250</v>
      </c>
      <c r="I401" s="6">
        <v>19</v>
      </c>
      <c r="J401" s="6" t="s">
        <v>27</v>
      </c>
      <c r="K401" s="6" t="s">
        <v>94</v>
      </c>
      <c r="L401" s="6" t="s">
        <v>95</v>
      </c>
      <c r="M401" s="6">
        <v>1</v>
      </c>
      <c r="N401" s="9">
        <v>20417</v>
      </c>
      <c r="O401" s="6" t="s">
        <v>30</v>
      </c>
      <c r="P401" s="6" t="s">
        <v>31</v>
      </c>
      <c r="Q401" s="6" t="s">
        <v>32</v>
      </c>
      <c r="R401" s="6" t="s">
        <v>46</v>
      </c>
      <c r="S401" s="6" t="s">
        <v>30</v>
      </c>
      <c r="T401" s="10">
        <v>1.1087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301</v>
      </c>
      <c r="F402" s="6" t="s">
        <v>302</v>
      </c>
      <c r="G402" s="6" t="s">
        <v>947</v>
      </c>
      <c r="H402" s="8">
        <v>44250</v>
      </c>
      <c r="I402" s="6">
        <v>19</v>
      </c>
      <c r="J402" s="6" t="s">
        <v>27</v>
      </c>
      <c r="K402" s="6" t="s">
        <v>292</v>
      </c>
      <c r="L402" s="6" t="s">
        <v>293</v>
      </c>
      <c r="M402" s="6">
        <v>1</v>
      </c>
      <c r="N402" s="9">
        <v>11751</v>
      </c>
      <c r="O402" s="6" t="s">
        <v>30</v>
      </c>
      <c r="P402" s="6" t="s">
        <v>31</v>
      </c>
      <c r="Q402" s="6" t="s">
        <v>32</v>
      </c>
      <c r="R402" s="6" t="s">
        <v>46</v>
      </c>
      <c r="S402" s="6" t="s">
        <v>30</v>
      </c>
      <c r="T402" s="10">
        <v>1.1087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81197</v>
      </c>
      <c r="F403" s="6" t="s">
        <v>344</v>
      </c>
      <c r="G403" s="6" t="s">
        <v>948</v>
      </c>
      <c r="H403" s="8">
        <v>44250</v>
      </c>
      <c r="I403" s="6">
        <v>19</v>
      </c>
      <c r="J403" s="6" t="s">
        <v>27</v>
      </c>
      <c r="K403" s="6" t="s">
        <v>949</v>
      </c>
      <c r="L403" s="6" t="s">
        <v>950</v>
      </c>
      <c r="M403" s="6">
        <v>1</v>
      </c>
      <c r="N403" s="9">
        <v>257634</v>
      </c>
      <c r="O403" s="6" t="s">
        <v>30</v>
      </c>
      <c r="P403" s="6" t="s">
        <v>31</v>
      </c>
      <c r="Q403" s="6" t="s">
        <v>32</v>
      </c>
      <c r="R403" s="6" t="s">
        <v>33</v>
      </c>
      <c r="S403" s="6" t="s">
        <v>30</v>
      </c>
      <c r="T403" s="10">
        <v>1.1087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3200</v>
      </c>
      <c r="F404" s="6" t="s">
        <v>134</v>
      </c>
      <c r="G404" s="6" t="s">
        <v>951</v>
      </c>
      <c r="H404" s="8">
        <v>44250</v>
      </c>
      <c r="I404" s="6">
        <v>19</v>
      </c>
      <c r="J404" s="6" t="s">
        <v>27</v>
      </c>
      <c r="K404" s="6" t="s">
        <v>952</v>
      </c>
      <c r="L404" s="6" t="s">
        <v>953</v>
      </c>
      <c r="M404" s="6">
        <v>2</v>
      </c>
      <c r="N404" s="9">
        <v>73932</v>
      </c>
      <c r="O404" s="6" t="s">
        <v>38</v>
      </c>
      <c r="P404" s="6" t="s">
        <v>31</v>
      </c>
      <c r="Q404" s="6" t="s">
        <v>32</v>
      </c>
      <c r="R404" s="6" t="s">
        <v>33</v>
      </c>
      <c r="S404" s="6" t="s">
        <v>40</v>
      </c>
      <c r="T404" s="10">
        <v>1.1087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27150</v>
      </c>
      <c r="F405" s="6" t="s">
        <v>140</v>
      </c>
      <c r="G405" s="6" t="s">
        <v>951</v>
      </c>
      <c r="H405" s="8">
        <v>44250</v>
      </c>
      <c r="I405" s="6">
        <v>19</v>
      </c>
      <c r="J405" s="6" t="s">
        <v>27</v>
      </c>
      <c r="K405" s="6" t="s">
        <v>952</v>
      </c>
      <c r="L405" s="6" t="s">
        <v>953</v>
      </c>
      <c r="M405" s="6">
        <v>1</v>
      </c>
      <c r="N405" s="9">
        <v>2639</v>
      </c>
      <c r="O405" s="6" t="s">
        <v>30</v>
      </c>
      <c r="P405" s="6" t="s">
        <v>31</v>
      </c>
      <c r="Q405" s="6" t="s">
        <v>32</v>
      </c>
      <c r="R405" s="6" t="s">
        <v>33</v>
      </c>
      <c r="S405" s="6" t="s">
        <v>30</v>
      </c>
      <c r="T405" s="10">
        <v>1.1087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27217</v>
      </c>
      <c r="F406" s="6" t="s">
        <v>143</v>
      </c>
      <c r="G406" s="6" t="s">
        <v>951</v>
      </c>
      <c r="H406" s="8">
        <v>44250</v>
      </c>
      <c r="I406" s="6">
        <v>19</v>
      </c>
      <c r="J406" s="6" t="s">
        <v>27</v>
      </c>
      <c r="K406" s="6" t="s">
        <v>952</v>
      </c>
      <c r="L406" s="6" t="s">
        <v>953</v>
      </c>
      <c r="M406" s="6">
        <v>1</v>
      </c>
      <c r="N406" s="9">
        <v>4193</v>
      </c>
      <c r="O406" s="6" t="s">
        <v>30</v>
      </c>
      <c r="P406" s="6" t="s">
        <v>31</v>
      </c>
      <c r="Q406" s="6" t="s">
        <v>32</v>
      </c>
      <c r="R406" s="6" t="s">
        <v>33</v>
      </c>
      <c r="S406" s="6" t="s">
        <v>30</v>
      </c>
      <c r="T406" s="10">
        <v>1.1087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27173</v>
      </c>
      <c r="F407" s="6" t="s">
        <v>101</v>
      </c>
      <c r="G407" s="6" t="s">
        <v>951</v>
      </c>
      <c r="H407" s="8">
        <v>44250</v>
      </c>
      <c r="I407" s="6">
        <v>19</v>
      </c>
      <c r="J407" s="6" t="s">
        <v>27</v>
      </c>
      <c r="K407" s="6" t="s">
        <v>952</v>
      </c>
      <c r="L407" s="6" t="s">
        <v>953</v>
      </c>
      <c r="M407" s="6">
        <v>1</v>
      </c>
      <c r="N407" s="9">
        <v>5874</v>
      </c>
      <c r="O407" s="6" t="s">
        <v>30</v>
      </c>
      <c r="P407" s="6" t="s">
        <v>31</v>
      </c>
      <c r="Q407" s="6" t="s">
        <v>32</v>
      </c>
      <c r="R407" s="6" t="s">
        <v>33</v>
      </c>
      <c r="S407" s="6" t="s">
        <v>30</v>
      </c>
      <c r="T407" s="10">
        <v>1.1087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27132</v>
      </c>
      <c r="F408" s="6" t="s">
        <v>299</v>
      </c>
      <c r="G408" s="6" t="s">
        <v>951</v>
      </c>
      <c r="H408" s="8">
        <v>44250</v>
      </c>
      <c r="I408" s="6">
        <v>19</v>
      </c>
      <c r="J408" s="6" t="s">
        <v>27</v>
      </c>
      <c r="K408" s="6" t="s">
        <v>952</v>
      </c>
      <c r="L408" s="6" t="s">
        <v>953</v>
      </c>
      <c r="M408" s="6">
        <v>1</v>
      </c>
      <c r="N408" s="9">
        <v>10076</v>
      </c>
      <c r="O408" s="6" t="s">
        <v>30</v>
      </c>
      <c r="P408" s="6" t="s">
        <v>31</v>
      </c>
      <c r="Q408" s="6" t="s">
        <v>32</v>
      </c>
      <c r="R408" s="6" t="s">
        <v>33</v>
      </c>
      <c r="S408" s="6" t="s">
        <v>30</v>
      </c>
      <c r="T408" s="10">
        <v>1.1087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85150</v>
      </c>
      <c r="F409" s="6" t="s">
        <v>954</v>
      </c>
      <c r="G409" s="6" t="s">
        <v>951</v>
      </c>
      <c r="H409" s="8">
        <v>44250</v>
      </c>
      <c r="I409" s="6">
        <v>19</v>
      </c>
      <c r="J409" s="6" t="s">
        <v>27</v>
      </c>
      <c r="K409" s="6" t="s">
        <v>952</v>
      </c>
      <c r="L409" s="6" t="s">
        <v>953</v>
      </c>
      <c r="M409" s="6">
        <v>1</v>
      </c>
      <c r="N409" s="9">
        <v>8685</v>
      </c>
      <c r="O409" s="6" t="s">
        <v>30</v>
      </c>
      <c r="P409" s="6" t="s">
        <v>31</v>
      </c>
      <c r="Q409" s="6" t="s">
        <v>32</v>
      </c>
      <c r="R409" s="6" t="s">
        <v>33</v>
      </c>
      <c r="S409" s="6" t="s">
        <v>30</v>
      </c>
      <c r="T409" s="10">
        <v>1.1087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46774</v>
      </c>
      <c r="F410" s="6" t="s">
        <v>955</v>
      </c>
      <c r="G410" s="6" t="s">
        <v>956</v>
      </c>
      <c r="H410" s="8">
        <v>44250</v>
      </c>
      <c r="I410" s="6">
        <v>19</v>
      </c>
      <c r="J410" s="6" t="s">
        <v>27</v>
      </c>
      <c r="K410" s="6" t="s">
        <v>583</v>
      </c>
      <c r="L410" s="6" t="s">
        <v>584</v>
      </c>
      <c r="M410" s="6">
        <v>2</v>
      </c>
      <c r="N410" s="9">
        <v>63582</v>
      </c>
      <c r="O410" s="6" t="s">
        <v>40</v>
      </c>
      <c r="P410" s="6" t="s">
        <v>31</v>
      </c>
      <c r="Q410" s="6" t="s">
        <v>32</v>
      </c>
      <c r="R410" s="6" t="s">
        <v>46</v>
      </c>
      <c r="S410" s="6" t="s">
        <v>40</v>
      </c>
      <c r="T410" s="10">
        <v>1.1087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14276</v>
      </c>
      <c r="F411" s="6" t="s">
        <v>957</v>
      </c>
      <c r="G411" s="6" t="s">
        <v>958</v>
      </c>
      <c r="H411" s="8">
        <v>44251</v>
      </c>
      <c r="I411" s="6">
        <v>19</v>
      </c>
      <c r="J411" s="6" t="s">
        <v>27</v>
      </c>
      <c r="K411" s="6" t="s">
        <v>477</v>
      </c>
      <c r="L411" s="6" t="s">
        <v>478</v>
      </c>
      <c r="M411" s="6">
        <v>1</v>
      </c>
      <c r="N411" s="9">
        <v>67850</v>
      </c>
      <c r="O411" s="6" t="s">
        <v>30</v>
      </c>
      <c r="P411" s="6" t="s">
        <v>31</v>
      </c>
      <c r="Q411" s="6" t="s">
        <v>32</v>
      </c>
      <c r="R411" s="6" t="s">
        <v>46</v>
      </c>
      <c r="S411" s="6" t="s">
        <v>30</v>
      </c>
      <c r="T411" s="10">
        <v>1.1087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85349</v>
      </c>
      <c r="F412" s="6" t="s">
        <v>959</v>
      </c>
      <c r="G412" s="6" t="s">
        <v>960</v>
      </c>
      <c r="H412" s="8">
        <v>44251</v>
      </c>
      <c r="I412" s="6">
        <v>19</v>
      </c>
      <c r="J412" s="6" t="s">
        <v>27</v>
      </c>
      <c r="K412" s="6" t="s">
        <v>961</v>
      </c>
      <c r="L412" s="6" t="s">
        <v>962</v>
      </c>
      <c r="M412" s="6">
        <v>-1</v>
      </c>
      <c r="N412" s="9">
        <v>-248733</v>
      </c>
      <c r="O412" s="6" t="s">
        <v>30</v>
      </c>
      <c r="P412" s="6" t="s">
        <v>31</v>
      </c>
      <c r="Q412" s="6" t="s">
        <v>62</v>
      </c>
      <c r="R412" s="6" t="s">
        <v>33</v>
      </c>
      <c r="S412" s="6" t="s">
        <v>30</v>
      </c>
      <c r="T412" s="10">
        <v>1.1087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963</v>
      </c>
      <c r="F413" s="6" t="s">
        <v>964</v>
      </c>
      <c r="G413" s="6" t="s">
        <v>965</v>
      </c>
      <c r="H413" s="8">
        <v>44251</v>
      </c>
      <c r="I413" s="6">
        <v>19</v>
      </c>
      <c r="J413" s="6" t="s">
        <v>27</v>
      </c>
      <c r="K413" s="6" t="s">
        <v>94</v>
      </c>
      <c r="L413" s="6" t="s">
        <v>95</v>
      </c>
      <c r="M413" s="6">
        <v>3</v>
      </c>
      <c r="N413" s="9">
        <v>103461</v>
      </c>
      <c r="O413" s="6" t="s">
        <v>30</v>
      </c>
      <c r="P413" s="6" t="s">
        <v>31</v>
      </c>
      <c r="Q413" s="6" t="s">
        <v>32</v>
      </c>
      <c r="R413" s="6" t="s">
        <v>46</v>
      </c>
      <c r="S413" s="6" t="s">
        <v>30</v>
      </c>
      <c r="T413" s="10">
        <v>1.1087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14021</v>
      </c>
      <c r="F414" s="6" t="s">
        <v>115</v>
      </c>
      <c r="G414" s="6" t="s">
        <v>966</v>
      </c>
      <c r="H414" s="8">
        <v>44251</v>
      </c>
      <c r="I414" s="6">
        <v>19</v>
      </c>
      <c r="J414" s="6" t="s">
        <v>27</v>
      </c>
      <c r="K414" s="6" t="s">
        <v>967</v>
      </c>
      <c r="L414" s="6" t="s">
        <v>968</v>
      </c>
      <c r="M414" s="6">
        <v>1</v>
      </c>
      <c r="N414" s="9">
        <v>35943</v>
      </c>
      <c r="O414" s="6" t="s">
        <v>30</v>
      </c>
      <c r="P414" s="6" t="s">
        <v>31</v>
      </c>
      <c r="Q414" s="6" t="s">
        <v>32</v>
      </c>
      <c r="R414" s="6" t="s">
        <v>33</v>
      </c>
      <c r="S414" s="6" t="s">
        <v>30</v>
      </c>
      <c r="T414" s="10">
        <v>1.1087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50907</v>
      </c>
      <c r="F415" s="6" t="s">
        <v>831</v>
      </c>
      <c r="G415" s="6" t="s">
        <v>969</v>
      </c>
      <c r="H415" s="8">
        <v>44251</v>
      </c>
      <c r="I415" s="6">
        <v>19</v>
      </c>
      <c r="J415" s="6" t="s">
        <v>27</v>
      </c>
      <c r="K415" s="6" t="s">
        <v>970</v>
      </c>
      <c r="L415" s="6" t="s">
        <v>971</v>
      </c>
      <c r="M415" s="6">
        <v>4</v>
      </c>
      <c r="N415" s="9">
        <v>705848</v>
      </c>
      <c r="O415" s="6" t="s">
        <v>40</v>
      </c>
      <c r="P415" s="6" t="s">
        <v>31</v>
      </c>
      <c r="Q415" s="6" t="s">
        <v>32</v>
      </c>
      <c r="R415" s="6" t="s">
        <v>33</v>
      </c>
      <c r="S415" s="6" t="s">
        <v>40</v>
      </c>
      <c r="T415" s="10">
        <v>1.1087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390</v>
      </c>
      <c r="F416" s="6" t="s">
        <v>391</v>
      </c>
      <c r="G416" s="6" t="s">
        <v>972</v>
      </c>
      <c r="H416" s="8">
        <v>44251</v>
      </c>
      <c r="I416" s="6">
        <v>19</v>
      </c>
      <c r="J416" s="6" t="s">
        <v>27</v>
      </c>
      <c r="K416" s="6" t="s">
        <v>973</v>
      </c>
      <c r="L416" s="6" t="s">
        <v>974</v>
      </c>
      <c r="M416" s="6">
        <v>1</v>
      </c>
      <c r="N416" s="9">
        <v>84025</v>
      </c>
      <c r="O416" s="6" t="s">
        <v>30</v>
      </c>
      <c r="P416" s="6" t="s">
        <v>31</v>
      </c>
      <c r="Q416" s="6" t="s">
        <v>32</v>
      </c>
      <c r="R416" s="6" t="s">
        <v>33</v>
      </c>
      <c r="S416" s="6" t="s">
        <v>40</v>
      </c>
      <c r="T416" s="10">
        <v>1.1087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975</v>
      </c>
      <c r="F417" s="6" t="s">
        <v>976</v>
      </c>
      <c r="G417" s="6" t="s">
        <v>977</v>
      </c>
      <c r="H417" s="8">
        <v>44251</v>
      </c>
      <c r="I417" s="6">
        <v>19</v>
      </c>
      <c r="J417" s="6" t="s">
        <v>27</v>
      </c>
      <c r="K417" s="6" t="s">
        <v>978</v>
      </c>
      <c r="L417" s="6" t="s">
        <v>979</v>
      </c>
      <c r="M417" s="6">
        <v>1</v>
      </c>
      <c r="N417" s="9">
        <v>30722</v>
      </c>
      <c r="O417" s="6" t="s">
        <v>30</v>
      </c>
      <c r="P417" s="6" t="s">
        <v>31</v>
      </c>
      <c r="Q417" s="6" t="s">
        <v>32</v>
      </c>
      <c r="R417" s="6" t="s">
        <v>33</v>
      </c>
      <c r="S417" s="6" t="s">
        <v>30</v>
      </c>
      <c r="T417" s="10">
        <v>1.1087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980</v>
      </c>
      <c r="F418" s="6" t="s">
        <v>981</v>
      </c>
      <c r="G418" s="6" t="s">
        <v>982</v>
      </c>
      <c r="H418" s="8">
        <v>44251</v>
      </c>
      <c r="I418" s="6">
        <v>19</v>
      </c>
      <c r="J418" s="6" t="s">
        <v>27</v>
      </c>
      <c r="K418" s="6" t="s">
        <v>978</v>
      </c>
      <c r="L418" s="6" t="s">
        <v>979</v>
      </c>
      <c r="M418" s="6">
        <v>1</v>
      </c>
      <c r="N418" s="9">
        <v>10301</v>
      </c>
      <c r="O418" s="6" t="s">
        <v>30</v>
      </c>
      <c r="P418" s="6" t="s">
        <v>31</v>
      </c>
      <c r="Q418" s="6" t="s">
        <v>32</v>
      </c>
      <c r="R418" s="6" t="s">
        <v>33</v>
      </c>
      <c r="S418" s="6" t="s">
        <v>30</v>
      </c>
      <c r="T418" s="10">
        <v>1.1087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983</v>
      </c>
      <c r="F419" s="6" t="s">
        <v>984</v>
      </c>
      <c r="G419" s="6" t="s">
        <v>985</v>
      </c>
      <c r="H419" s="8">
        <v>44251</v>
      </c>
      <c r="I419" s="6">
        <v>19</v>
      </c>
      <c r="J419" s="6" t="s">
        <v>27</v>
      </c>
      <c r="K419" s="6" t="s">
        <v>94</v>
      </c>
      <c r="L419" s="6" t="s">
        <v>95</v>
      </c>
      <c r="M419" s="6">
        <v>24</v>
      </c>
      <c r="N419" s="9">
        <v>37584</v>
      </c>
      <c r="O419" s="6" t="s">
        <v>30</v>
      </c>
      <c r="P419" s="6" t="s">
        <v>31</v>
      </c>
      <c r="Q419" s="6" t="s">
        <v>32</v>
      </c>
      <c r="R419" s="6" t="s">
        <v>46</v>
      </c>
      <c r="S419" s="6" t="s">
        <v>30</v>
      </c>
      <c r="T419" s="10">
        <v>1.1087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986</v>
      </c>
      <c r="F420" s="6" t="s">
        <v>987</v>
      </c>
      <c r="G420" s="6" t="s">
        <v>988</v>
      </c>
      <c r="H420" s="8">
        <v>44251</v>
      </c>
      <c r="I420" s="6">
        <v>19</v>
      </c>
      <c r="J420" s="6" t="s">
        <v>27</v>
      </c>
      <c r="K420" s="6" t="s">
        <v>94</v>
      </c>
      <c r="L420" s="6" t="s">
        <v>95</v>
      </c>
      <c r="M420" s="6">
        <v>2</v>
      </c>
      <c r="N420" s="9">
        <v>11860</v>
      </c>
      <c r="O420" s="6" t="s">
        <v>30</v>
      </c>
      <c r="P420" s="6" t="s">
        <v>31</v>
      </c>
      <c r="Q420" s="6" t="s">
        <v>32</v>
      </c>
      <c r="R420" s="6" t="s">
        <v>46</v>
      </c>
      <c r="S420" s="6" t="s">
        <v>30</v>
      </c>
      <c r="T420" s="10">
        <v>1.1087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3200</v>
      </c>
      <c r="F421" s="6" t="s">
        <v>134</v>
      </c>
      <c r="G421" s="6" t="s">
        <v>989</v>
      </c>
      <c r="H421" s="8">
        <v>44251</v>
      </c>
      <c r="I421" s="6">
        <v>19</v>
      </c>
      <c r="J421" s="6" t="s">
        <v>27</v>
      </c>
      <c r="K421" s="6" t="s">
        <v>990</v>
      </c>
      <c r="L421" s="6" t="s">
        <v>991</v>
      </c>
      <c r="M421" s="6">
        <v>1</v>
      </c>
      <c r="N421" s="9">
        <v>36966</v>
      </c>
      <c r="O421" s="6" t="s">
        <v>38</v>
      </c>
      <c r="P421" s="6" t="s">
        <v>31</v>
      </c>
      <c r="Q421" s="6" t="s">
        <v>32</v>
      </c>
      <c r="R421" s="6" t="s">
        <v>33</v>
      </c>
      <c r="S421" s="6" t="s">
        <v>40</v>
      </c>
      <c r="T421" s="10">
        <v>1.1087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13475</v>
      </c>
      <c r="F422" s="6" t="s">
        <v>992</v>
      </c>
      <c r="G422" s="6" t="s">
        <v>993</v>
      </c>
      <c r="H422" s="8">
        <v>44251</v>
      </c>
      <c r="I422" s="6">
        <v>19</v>
      </c>
      <c r="J422" s="6" t="s">
        <v>27</v>
      </c>
      <c r="K422" s="6" t="s">
        <v>994</v>
      </c>
      <c r="L422" s="6" t="s">
        <v>995</v>
      </c>
      <c r="M422" s="6">
        <v>1</v>
      </c>
      <c r="N422" s="9">
        <v>13478</v>
      </c>
      <c r="O422" s="6" t="s">
        <v>30</v>
      </c>
      <c r="P422" s="6" t="s">
        <v>31</v>
      </c>
      <c r="Q422" s="6" t="s">
        <v>32</v>
      </c>
      <c r="R422" s="6" t="s">
        <v>33</v>
      </c>
      <c r="S422" s="6" t="s">
        <v>30</v>
      </c>
      <c r="T422" s="10">
        <v>1.1087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13475</v>
      </c>
      <c r="F423" s="6" t="s">
        <v>992</v>
      </c>
      <c r="G423" s="6" t="s">
        <v>996</v>
      </c>
      <c r="H423" s="8">
        <v>44251</v>
      </c>
      <c r="I423" s="6">
        <v>19</v>
      </c>
      <c r="J423" s="6" t="s">
        <v>27</v>
      </c>
      <c r="K423" s="6" t="s">
        <v>94</v>
      </c>
      <c r="L423" s="6" t="s">
        <v>95</v>
      </c>
      <c r="M423" s="6">
        <v>2</v>
      </c>
      <c r="N423" s="9">
        <v>21486</v>
      </c>
      <c r="O423" s="6" t="s">
        <v>30</v>
      </c>
      <c r="P423" s="6" t="s">
        <v>31</v>
      </c>
      <c r="Q423" s="6" t="s">
        <v>32</v>
      </c>
      <c r="R423" s="6" t="s">
        <v>46</v>
      </c>
      <c r="S423" s="6" t="s">
        <v>30</v>
      </c>
      <c r="T423" s="10">
        <v>1.1087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997</v>
      </c>
      <c r="F424" s="6" t="s">
        <v>998</v>
      </c>
      <c r="G424" s="6" t="s">
        <v>996</v>
      </c>
      <c r="H424" s="8">
        <v>44251</v>
      </c>
      <c r="I424" s="6">
        <v>19</v>
      </c>
      <c r="J424" s="6" t="s">
        <v>27</v>
      </c>
      <c r="K424" s="6" t="s">
        <v>94</v>
      </c>
      <c r="L424" s="6" t="s">
        <v>95</v>
      </c>
      <c r="M424" s="6">
        <v>1</v>
      </c>
      <c r="N424" s="9">
        <v>12988</v>
      </c>
      <c r="O424" s="6" t="s">
        <v>30</v>
      </c>
      <c r="P424" s="6" t="s">
        <v>31</v>
      </c>
      <c r="Q424" s="6" t="s">
        <v>32</v>
      </c>
      <c r="R424" s="6" t="s">
        <v>46</v>
      </c>
      <c r="S424" s="6" t="s">
        <v>30</v>
      </c>
      <c r="T424" s="10">
        <v>1.1087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999</v>
      </c>
      <c r="F425" s="6" t="s">
        <v>1000</v>
      </c>
      <c r="G425" s="6" t="s">
        <v>1001</v>
      </c>
      <c r="H425" s="8">
        <v>44251</v>
      </c>
      <c r="I425" s="6">
        <v>19</v>
      </c>
      <c r="J425" s="6" t="s">
        <v>27</v>
      </c>
      <c r="K425" s="6" t="s">
        <v>868</v>
      </c>
      <c r="L425" s="6" t="s">
        <v>869</v>
      </c>
      <c r="M425" s="6">
        <v>1</v>
      </c>
      <c r="N425" s="9">
        <v>56678</v>
      </c>
      <c r="O425" s="6" t="s">
        <v>30</v>
      </c>
      <c r="P425" s="6" t="s">
        <v>31</v>
      </c>
      <c r="Q425" s="6" t="s">
        <v>32</v>
      </c>
      <c r="R425" s="6" t="s">
        <v>33</v>
      </c>
      <c r="S425" s="6" t="s">
        <v>30</v>
      </c>
      <c r="T425" s="10">
        <v>1.1087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1002</v>
      </c>
      <c r="F426" s="6" t="s">
        <v>1003</v>
      </c>
      <c r="G426" s="6" t="s">
        <v>1004</v>
      </c>
      <c r="H426" s="8">
        <v>44251</v>
      </c>
      <c r="I426" s="6">
        <v>19</v>
      </c>
      <c r="J426" s="6" t="s">
        <v>27</v>
      </c>
      <c r="K426" s="6" t="s">
        <v>94</v>
      </c>
      <c r="L426" s="6" t="s">
        <v>95</v>
      </c>
      <c r="M426" s="6">
        <v>1</v>
      </c>
      <c r="N426" s="9">
        <v>42003</v>
      </c>
      <c r="O426" s="6" t="s">
        <v>30</v>
      </c>
      <c r="P426" s="6" t="s">
        <v>31</v>
      </c>
      <c r="Q426" s="6" t="s">
        <v>32</v>
      </c>
      <c r="R426" s="6" t="s">
        <v>46</v>
      </c>
      <c r="S426" s="6" t="s">
        <v>30</v>
      </c>
      <c r="T426" s="10">
        <v>1.1087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1005</v>
      </c>
      <c r="F427" s="6" t="s">
        <v>1006</v>
      </c>
      <c r="G427" s="6" t="s">
        <v>1004</v>
      </c>
      <c r="H427" s="8">
        <v>44251</v>
      </c>
      <c r="I427" s="6">
        <v>19</v>
      </c>
      <c r="J427" s="6" t="s">
        <v>27</v>
      </c>
      <c r="K427" s="6" t="s">
        <v>94</v>
      </c>
      <c r="L427" s="6" t="s">
        <v>95</v>
      </c>
      <c r="M427" s="6">
        <v>1</v>
      </c>
      <c r="N427" s="9">
        <v>56773</v>
      </c>
      <c r="O427" s="6" t="s">
        <v>30</v>
      </c>
      <c r="P427" s="6" t="s">
        <v>31</v>
      </c>
      <c r="Q427" s="6" t="s">
        <v>32</v>
      </c>
      <c r="R427" s="6" t="s">
        <v>46</v>
      </c>
      <c r="S427" s="6" t="s">
        <v>30</v>
      </c>
      <c r="T427" s="10">
        <v>1.1087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1007</v>
      </c>
      <c r="F428" s="6" t="s">
        <v>1008</v>
      </c>
      <c r="G428" s="6" t="s">
        <v>1004</v>
      </c>
      <c r="H428" s="8">
        <v>44251</v>
      </c>
      <c r="I428" s="6">
        <v>19</v>
      </c>
      <c r="J428" s="6" t="s">
        <v>27</v>
      </c>
      <c r="K428" s="6" t="s">
        <v>94</v>
      </c>
      <c r="L428" s="6" t="s">
        <v>95</v>
      </c>
      <c r="M428" s="6">
        <v>1</v>
      </c>
      <c r="N428" s="9">
        <v>71785</v>
      </c>
      <c r="O428" s="6" t="s">
        <v>30</v>
      </c>
      <c r="P428" s="6" t="s">
        <v>31</v>
      </c>
      <c r="Q428" s="6" t="s">
        <v>32</v>
      </c>
      <c r="R428" s="6" t="s">
        <v>46</v>
      </c>
      <c r="S428" s="6" t="s">
        <v>30</v>
      </c>
      <c r="T428" s="10">
        <v>1.1087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1009</v>
      </c>
      <c r="F429" s="6" t="s">
        <v>1010</v>
      </c>
      <c r="G429" s="6" t="s">
        <v>1004</v>
      </c>
      <c r="H429" s="8">
        <v>44251</v>
      </c>
      <c r="I429" s="6">
        <v>19</v>
      </c>
      <c r="J429" s="6" t="s">
        <v>27</v>
      </c>
      <c r="K429" s="6" t="s">
        <v>94</v>
      </c>
      <c r="L429" s="6" t="s">
        <v>95</v>
      </c>
      <c r="M429" s="6">
        <v>1</v>
      </c>
      <c r="N429" s="9">
        <v>37143</v>
      </c>
      <c r="O429" s="6" t="s">
        <v>30</v>
      </c>
      <c r="P429" s="6" t="s">
        <v>31</v>
      </c>
      <c r="Q429" s="6" t="s">
        <v>32</v>
      </c>
      <c r="R429" s="6" t="s">
        <v>46</v>
      </c>
      <c r="S429" s="6" t="s">
        <v>30</v>
      </c>
      <c r="T429" s="10">
        <v>1.1087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1011</v>
      </c>
      <c r="F430" s="6" t="s">
        <v>1012</v>
      </c>
      <c r="G430" s="6" t="s">
        <v>1013</v>
      </c>
      <c r="H430" s="8">
        <v>44251</v>
      </c>
      <c r="I430" s="6">
        <v>19</v>
      </c>
      <c r="J430" s="6" t="s">
        <v>27</v>
      </c>
      <c r="K430" s="6" t="s">
        <v>1014</v>
      </c>
      <c r="L430" s="6" t="s">
        <v>1015</v>
      </c>
      <c r="M430" s="6">
        <v>1</v>
      </c>
      <c r="N430" s="9">
        <v>142849</v>
      </c>
      <c r="O430" s="6" t="s">
        <v>40</v>
      </c>
      <c r="P430" s="6" t="s">
        <v>31</v>
      </c>
      <c r="Q430" s="6" t="s">
        <v>32</v>
      </c>
      <c r="R430" s="6" t="s">
        <v>33</v>
      </c>
      <c r="S430" s="6" t="s">
        <v>40</v>
      </c>
      <c r="T430" s="10">
        <v>1.1087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1016</v>
      </c>
      <c r="F431" s="6" t="s">
        <v>1017</v>
      </c>
      <c r="G431" s="6" t="s">
        <v>1018</v>
      </c>
      <c r="H431" s="8">
        <v>44251</v>
      </c>
      <c r="I431" s="6">
        <v>19</v>
      </c>
      <c r="J431" s="6" t="s">
        <v>27</v>
      </c>
      <c r="K431" s="6" t="s">
        <v>94</v>
      </c>
      <c r="L431" s="6" t="s">
        <v>95</v>
      </c>
      <c r="M431" s="6">
        <v>1</v>
      </c>
      <c r="N431" s="9">
        <v>277701</v>
      </c>
      <c r="O431" s="6" t="s">
        <v>30</v>
      </c>
      <c r="P431" s="6" t="s">
        <v>31</v>
      </c>
      <c r="Q431" s="6" t="s">
        <v>32</v>
      </c>
      <c r="R431" s="6" t="s">
        <v>46</v>
      </c>
      <c r="S431" s="6" t="s">
        <v>30</v>
      </c>
      <c r="T431" s="10">
        <v>1.1087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1019</v>
      </c>
      <c r="F432" s="6" t="s">
        <v>1020</v>
      </c>
      <c r="G432" s="6" t="s">
        <v>1021</v>
      </c>
      <c r="H432" s="8">
        <v>44251</v>
      </c>
      <c r="I432" s="6">
        <v>19</v>
      </c>
      <c r="J432" s="6" t="s">
        <v>27</v>
      </c>
      <c r="K432" s="6" t="s">
        <v>94</v>
      </c>
      <c r="L432" s="6" t="s">
        <v>95</v>
      </c>
      <c r="M432" s="6">
        <v>1</v>
      </c>
      <c r="N432" s="9">
        <v>130898</v>
      </c>
      <c r="O432" s="6" t="s">
        <v>30</v>
      </c>
      <c r="P432" s="6" t="s">
        <v>31</v>
      </c>
      <c r="Q432" s="6" t="s">
        <v>32</v>
      </c>
      <c r="R432" s="6" t="s">
        <v>46</v>
      </c>
      <c r="S432" s="6" t="s">
        <v>30</v>
      </c>
      <c r="T432" s="10">
        <v>1.1087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20041</v>
      </c>
      <c r="F433" s="6" t="s">
        <v>1022</v>
      </c>
      <c r="G433" s="6" t="s">
        <v>1023</v>
      </c>
      <c r="H433" s="8">
        <v>44251</v>
      </c>
      <c r="I433" s="6">
        <v>19</v>
      </c>
      <c r="J433" s="6" t="s">
        <v>27</v>
      </c>
      <c r="K433" s="6" t="s">
        <v>1024</v>
      </c>
      <c r="L433" s="6" t="s">
        <v>1025</v>
      </c>
      <c r="M433" s="6">
        <v>1</v>
      </c>
      <c r="N433" s="9">
        <v>8257</v>
      </c>
      <c r="O433" s="6" t="s">
        <v>30</v>
      </c>
      <c r="P433" s="6" t="s">
        <v>31</v>
      </c>
      <c r="Q433" s="6" t="s">
        <v>32</v>
      </c>
      <c r="R433" s="6" t="s">
        <v>33</v>
      </c>
      <c r="S433" s="6" t="s">
        <v>30</v>
      </c>
      <c r="T433" s="10">
        <v>1.1087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3200</v>
      </c>
      <c r="F434" s="6" t="s">
        <v>134</v>
      </c>
      <c r="G434" s="6" t="s">
        <v>1026</v>
      </c>
      <c r="H434" s="8">
        <v>44251</v>
      </c>
      <c r="I434" s="6">
        <v>19</v>
      </c>
      <c r="J434" s="6" t="s">
        <v>27</v>
      </c>
      <c r="K434" s="6" t="s">
        <v>1027</v>
      </c>
      <c r="L434" s="6" t="s">
        <v>1028</v>
      </c>
      <c r="M434" s="6">
        <v>1</v>
      </c>
      <c r="N434" s="9">
        <v>36966</v>
      </c>
      <c r="O434" s="6" t="s">
        <v>38</v>
      </c>
      <c r="P434" s="6" t="s">
        <v>31</v>
      </c>
      <c r="Q434" s="6" t="s">
        <v>32</v>
      </c>
      <c r="R434" s="6" t="s">
        <v>33</v>
      </c>
      <c r="S434" s="6" t="s">
        <v>40</v>
      </c>
      <c r="T434" s="10">
        <v>1.1087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27150</v>
      </c>
      <c r="F435" s="6" t="s">
        <v>140</v>
      </c>
      <c r="G435" s="6" t="s">
        <v>1026</v>
      </c>
      <c r="H435" s="8">
        <v>44251</v>
      </c>
      <c r="I435" s="6">
        <v>19</v>
      </c>
      <c r="J435" s="6" t="s">
        <v>27</v>
      </c>
      <c r="K435" s="6" t="s">
        <v>1027</v>
      </c>
      <c r="L435" s="6" t="s">
        <v>1028</v>
      </c>
      <c r="M435" s="6">
        <v>1</v>
      </c>
      <c r="N435" s="9">
        <v>2639</v>
      </c>
      <c r="O435" s="6" t="s">
        <v>30</v>
      </c>
      <c r="P435" s="6" t="s">
        <v>31</v>
      </c>
      <c r="Q435" s="6" t="s">
        <v>32</v>
      </c>
      <c r="R435" s="6" t="s">
        <v>33</v>
      </c>
      <c r="S435" s="6" t="s">
        <v>30</v>
      </c>
      <c r="T435" s="10">
        <v>1.1087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36021</v>
      </c>
      <c r="F436" s="6" t="s">
        <v>488</v>
      </c>
      <c r="G436" s="6" t="s">
        <v>1029</v>
      </c>
      <c r="H436" s="8">
        <v>44251</v>
      </c>
      <c r="I436" s="6">
        <v>19</v>
      </c>
      <c r="J436" s="6" t="s">
        <v>27</v>
      </c>
      <c r="K436" s="6" t="s">
        <v>761</v>
      </c>
      <c r="L436" s="6" t="s">
        <v>762</v>
      </c>
      <c r="M436" s="6">
        <v>1</v>
      </c>
      <c r="N436" s="9">
        <v>42008</v>
      </c>
      <c r="O436" s="6" t="s">
        <v>40</v>
      </c>
      <c r="P436" s="6" t="s">
        <v>31</v>
      </c>
      <c r="Q436" s="6" t="s">
        <v>32</v>
      </c>
      <c r="R436" s="6" t="s">
        <v>33</v>
      </c>
      <c r="S436" s="6" t="s">
        <v>40</v>
      </c>
      <c r="T436" s="10">
        <v>1.1087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1030</v>
      </c>
      <c r="F437" s="6" t="s">
        <v>1031</v>
      </c>
      <c r="G437" s="6" t="s">
        <v>1032</v>
      </c>
      <c r="H437" s="8">
        <v>44251</v>
      </c>
      <c r="I437" s="6">
        <v>19</v>
      </c>
      <c r="J437" s="6" t="s">
        <v>27</v>
      </c>
      <c r="K437" s="6" t="s">
        <v>177</v>
      </c>
      <c r="L437" s="6" t="s">
        <v>178</v>
      </c>
      <c r="M437" s="6">
        <v>2</v>
      </c>
      <c r="N437" s="9">
        <v>117420</v>
      </c>
      <c r="O437" s="6" t="s">
        <v>30</v>
      </c>
      <c r="P437" s="6" t="s">
        <v>31</v>
      </c>
      <c r="Q437" s="6" t="s">
        <v>32</v>
      </c>
      <c r="R437" s="6" t="s">
        <v>46</v>
      </c>
      <c r="S437" s="6" t="s">
        <v>30</v>
      </c>
      <c r="T437" s="10">
        <v>1.1087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999</v>
      </c>
      <c r="F438" s="6" t="s">
        <v>1000</v>
      </c>
      <c r="G438" s="6" t="s">
        <v>1032</v>
      </c>
      <c r="H438" s="8">
        <v>44251</v>
      </c>
      <c r="I438" s="6">
        <v>19</v>
      </c>
      <c r="J438" s="6" t="s">
        <v>27</v>
      </c>
      <c r="K438" s="6" t="s">
        <v>177</v>
      </c>
      <c r="L438" s="6" t="s">
        <v>178</v>
      </c>
      <c r="M438" s="6">
        <v>2</v>
      </c>
      <c r="N438" s="9">
        <v>87328</v>
      </c>
      <c r="O438" s="6" t="s">
        <v>30</v>
      </c>
      <c r="P438" s="6" t="s">
        <v>31</v>
      </c>
      <c r="Q438" s="6" t="s">
        <v>32</v>
      </c>
      <c r="R438" s="6" t="s">
        <v>46</v>
      </c>
      <c r="S438" s="6" t="s">
        <v>30</v>
      </c>
      <c r="T438" s="10">
        <v>1.1087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1033</v>
      </c>
      <c r="F439" s="6" t="s">
        <v>1000</v>
      </c>
      <c r="G439" s="6" t="s">
        <v>1032</v>
      </c>
      <c r="H439" s="8">
        <v>44251</v>
      </c>
      <c r="I439" s="6">
        <v>19</v>
      </c>
      <c r="J439" s="6" t="s">
        <v>27</v>
      </c>
      <c r="K439" s="6" t="s">
        <v>177</v>
      </c>
      <c r="L439" s="6" t="s">
        <v>178</v>
      </c>
      <c r="M439" s="6">
        <v>2</v>
      </c>
      <c r="N439" s="9">
        <v>77942</v>
      </c>
      <c r="O439" s="6" t="s">
        <v>30</v>
      </c>
      <c r="P439" s="6" t="s">
        <v>31</v>
      </c>
      <c r="Q439" s="6" t="s">
        <v>32</v>
      </c>
      <c r="R439" s="6" t="s">
        <v>46</v>
      </c>
      <c r="S439" s="6" t="s">
        <v>30</v>
      </c>
      <c r="T439" s="10">
        <v>1.1087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40036</v>
      </c>
      <c r="F440" s="6" t="s">
        <v>484</v>
      </c>
      <c r="G440" s="6" t="s">
        <v>1034</v>
      </c>
      <c r="H440" s="8">
        <v>44252</v>
      </c>
      <c r="I440" s="6">
        <v>19</v>
      </c>
      <c r="J440" s="6" t="s">
        <v>27</v>
      </c>
      <c r="K440" s="6" t="s">
        <v>557</v>
      </c>
      <c r="L440" s="6" t="s">
        <v>558</v>
      </c>
      <c r="M440" s="6">
        <v>6</v>
      </c>
      <c r="N440" s="9">
        <v>806670</v>
      </c>
      <c r="O440" s="6" t="s">
        <v>40</v>
      </c>
      <c r="P440" s="6" t="s">
        <v>31</v>
      </c>
      <c r="Q440" s="6" t="s">
        <v>32</v>
      </c>
      <c r="R440" s="6" t="s">
        <v>46</v>
      </c>
      <c r="S440" s="6" t="s">
        <v>40</v>
      </c>
      <c r="T440" s="10">
        <v>1.1087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40036</v>
      </c>
      <c r="F441" s="6" t="s">
        <v>484</v>
      </c>
      <c r="G441" s="6" t="s">
        <v>1035</v>
      </c>
      <c r="H441" s="8">
        <v>44252</v>
      </c>
      <c r="I441" s="6">
        <v>19</v>
      </c>
      <c r="J441" s="6" t="s">
        <v>27</v>
      </c>
      <c r="K441" s="6" t="s">
        <v>557</v>
      </c>
      <c r="L441" s="6" t="s">
        <v>558</v>
      </c>
      <c r="M441" s="6">
        <v>6</v>
      </c>
      <c r="N441" s="9">
        <v>806670</v>
      </c>
      <c r="O441" s="6" t="s">
        <v>40</v>
      </c>
      <c r="P441" s="6" t="s">
        <v>31</v>
      </c>
      <c r="Q441" s="6" t="s">
        <v>32</v>
      </c>
      <c r="R441" s="6" t="s">
        <v>46</v>
      </c>
      <c r="S441" s="6" t="s">
        <v>40</v>
      </c>
      <c r="T441" s="10">
        <v>1.1087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57082</v>
      </c>
      <c r="F442" s="6" t="s">
        <v>679</v>
      </c>
      <c r="G442" s="6" t="s">
        <v>1036</v>
      </c>
      <c r="H442" s="8">
        <v>44252</v>
      </c>
      <c r="I442" s="6">
        <v>19</v>
      </c>
      <c r="J442" s="6" t="s">
        <v>27</v>
      </c>
      <c r="K442" s="6" t="s">
        <v>1037</v>
      </c>
      <c r="L442" s="6" t="s">
        <v>1038</v>
      </c>
      <c r="M442" s="6">
        <v>10</v>
      </c>
      <c r="N442" s="9">
        <v>22930</v>
      </c>
      <c r="O442" s="6" t="s">
        <v>30</v>
      </c>
      <c r="P442" s="6" t="s">
        <v>31</v>
      </c>
      <c r="Q442" s="6" t="s">
        <v>32</v>
      </c>
      <c r="R442" s="6" t="s">
        <v>33</v>
      </c>
      <c r="S442" s="6" t="s">
        <v>30</v>
      </c>
      <c r="T442" s="10">
        <v>1.1087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50663</v>
      </c>
      <c r="F443" s="6" t="s">
        <v>1039</v>
      </c>
      <c r="G443" s="6" t="s">
        <v>1040</v>
      </c>
      <c r="H443" s="8">
        <v>44252</v>
      </c>
      <c r="I443" s="6">
        <v>19</v>
      </c>
      <c r="J443" s="6" t="s">
        <v>27</v>
      </c>
      <c r="K443" s="6" t="s">
        <v>1041</v>
      </c>
      <c r="L443" s="6" t="s">
        <v>1042</v>
      </c>
      <c r="M443" s="6">
        <v>2</v>
      </c>
      <c r="N443" s="9">
        <v>290404</v>
      </c>
      <c r="O443" s="6" t="s">
        <v>40</v>
      </c>
      <c r="P443" s="6" t="s">
        <v>31</v>
      </c>
      <c r="Q443" s="6" t="s">
        <v>32</v>
      </c>
      <c r="R443" s="6" t="s">
        <v>33</v>
      </c>
      <c r="S443" s="6" t="s">
        <v>40</v>
      </c>
      <c r="T443" s="10">
        <v>1.1087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13935</v>
      </c>
      <c r="F444" s="6" t="s">
        <v>1043</v>
      </c>
      <c r="G444" s="6" t="s">
        <v>1044</v>
      </c>
      <c r="H444" s="8">
        <v>44252</v>
      </c>
      <c r="I444" s="6">
        <v>19</v>
      </c>
      <c r="J444" s="6" t="s">
        <v>27</v>
      </c>
      <c r="K444" s="6" t="s">
        <v>1045</v>
      </c>
      <c r="L444" s="6" t="s">
        <v>1046</v>
      </c>
      <c r="M444" s="6">
        <v>1</v>
      </c>
      <c r="N444" s="9">
        <v>19596</v>
      </c>
      <c r="O444" s="6" t="s">
        <v>30</v>
      </c>
      <c r="P444" s="6" t="s">
        <v>31</v>
      </c>
      <c r="Q444" s="6" t="s">
        <v>32</v>
      </c>
      <c r="R444" s="6" t="s">
        <v>33</v>
      </c>
      <c r="S444" s="6" t="s">
        <v>30</v>
      </c>
      <c r="T444" s="10">
        <v>1.1087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62080</v>
      </c>
      <c r="F445" s="6" t="s">
        <v>1047</v>
      </c>
      <c r="G445" s="6" t="s">
        <v>1044</v>
      </c>
      <c r="H445" s="8">
        <v>44252</v>
      </c>
      <c r="I445" s="6">
        <v>19</v>
      </c>
      <c r="J445" s="6" t="s">
        <v>27</v>
      </c>
      <c r="K445" s="6" t="s">
        <v>1045</v>
      </c>
      <c r="L445" s="6" t="s">
        <v>1046</v>
      </c>
      <c r="M445" s="6">
        <v>1</v>
      </c>
      <c r="N445" s="9">
        <v>2042</v>
      </c>
      <c r="O445" s="6" t="s">
        <v>30</v>
      </c>
      <c r="P445" s="6" t="s">
        <v>31</v>
      </c>
      <c r="Q445" s="6" t="s">
        <v>32</v>
      </c>
      <c r="R445" s="6" t="s">
        <v>33</v>
      </c>
      <c r="S445" s="6" t="s">
        <v>30</v>
      </c>
      <c r="T445" s="10">
        <v>1.1087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4289</v>
      </c>
      <c r="F446" s="6" t="s">
        <v>781</v>
      </c>
      <c r="G446" s="6" t="s">
        <v>1048</v>
      </c>
      <c r="H446" s="8">
        <v>44252</v>
      </c>
      <c r="I446" s="6">
        <v>19</v>
      </c>
      <c r="J446" s="6" t="s">
        <v>27</v>
      </c>
      <c r="K446" s="6" t="s">
        <v>1049</v>
      </c>
      <c r="L446" s="6" t="s">
        <v>1050</v>
      </c>
      <c r="M446" s="6">
        <v>1</v>
      </c>
      <c r="N446" s="9">
        <v>40328</v>
      </c>
      <c r="O446" s="6" t="s">
        <v>38</v>
      </c>
      <c r="P446" s="6" t="s">
        <v>31</v>
      </c>
      <c r="Q446" s="6" t="s">
        <v>32</v>
      </c>
      <c r="R446" s="6" t="s">
        <v>33</v>
      </c>
      <c r="S446" s="6" t="s">
        <v>40</v>
      </c>
      <c r="T446" s="10">
        <v>1.1087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1051</v>
      </c>
      <c r="F447" s="6" t="s">
        <v>1052</v>
      </c>
      <c r="G447" s="6" t="s">
        <v>1053</v>
      </c>
      <c r="H447" s="8">
        <v>44252</v>
      </c>
      <c r="I447" s="6">
        <v>19</v>
      </c>
      <c r="J447" s="6" t="s">
        <v>27</v>
      </c>
      <c r="K447" s="6" t="s">
        <v>94</v>
      </c>
      <c r="L447" s="6" t="s">
        <v>95</v>
      </c>
      <c r="M447" s="6">
        <v>1</v>
      </c>
      <c r="N447" s="9">
        <v>20437</v>
      </c>
      <c r="O447" s="6" t="s">
        <v>30</v>
      </c>
      <c r="P447" s="6" t="s">
        <v>31</v>
      </c>
      <c r="Q447" s="6" t="s">
        <v>32</v>
      </c>
      <c r="R447" s="6" t="s">
        <v>46</v>
      </c>
      <c r="S447" s="6" t="s">
        <v>30</v>
      </c>
      <c r="T447" s="10">
        <v>1.1087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91013</v>
      </c>
      <c r="F448" s="6" t="s">
        <v>447</v>
      </c>
      <c r="G448" s="6" t="s">
        <v>1054</v>
      </c>
      <c r="H448" s="8">
        <v>44252</v>
      </c>
      <c r="I448" s="6">
        <v>19</v>
      </c>
      <c r="J448" s="6" t="s">
        <v>27</v>
      </c>
      <c r="K448" s="6" t="s">
        <v>1055</v>
      </c>
      <c r="L448" s="6" t="s">
        <v>1056</v>
      </c>
      <c r="M448" s="6">
        <v>1</v>
      </c>
      <c r="N448" s="9">
        <v>76743</v>
      </c>
      <c r="O448" s="6" t="s">
        <v>30</v>
      </c>
      <c r="P448" s="6" t="s">
        <v>31</v>
      </c>
      <c r="Q448" s="6" t="s">
        <v>32</v>
      </c>
      <c r="R448" s="6" t="s">
        <v>33</v>
      </c>
      <c r="S448" s="6" t="s">
        <v>30</v>
      </c>
      <c r="T448" s="10">
        <v>1.1087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1057</v>
      </c>
      <c r="F449" s="6" t="s">
        <v>1058</v>
      </c>
      <c r="G449" s="6" t="s">
        <v>1059</v>
      </c>
      <c r="H449" s="8">
        <v>44252</v>
      </c>
      <c r="I449" s="6">
        <v>19</v>
      </c>
      <c r="J449" s="6" t="s">
        <v>27</v>
      </c>
      <c r="K449" s="6" t="s">
        <v>538</v>
      </c>
      <c r="L449" s="6" t="s">
        <v>539</v>
      </c>
      <c r="M449" s="6">
        <v>2</v>
      </c>
      <c r="N449" s="9">
        <v>11596</v>
      </c>
      <c r="O449" s="6" t="s">
        <v>30</v>
      </c>
      <c r="P449" s="6" t="s">
        <v>31</v>
      </c>
      <c r="Q449" s="6" t="s">
        <v>32</v>
      </c>
      <c r="R449" s="6" t="s">
        <v>33</v>
      </c>
      <c r="S449" s="6" t="s">
        <v>30</v>
      </c>
      <c r="T449" s="10">
        <v>1.1087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73</v>
      </c>
      <c r="F450" s="6" t="s">
        <v>541</v>
      </c>
      <c r="G450" s="6" t="s">
        <v>1059</v>
      </c>
      <c r="H450" s="8">
        <v>44252</v>
      </c>
      <c r="I450" s="6">
        <v>19</v>
      </c>
      <c r="J450" s="6" t="s">
        <v>27</v>
      </c>
      <c r="K450" s="6" t="s">
        <v>538</v>
      </c>
      <c r="L450" s="6" t="s">
        <v>539</v>
      </c>
      <c r="M450" s="6">
        <v>4</v>
      </c>
      <c r="N450" s="9">
        <v>53748</v>
      </c>
      <c r="O450" s="6" t="s">
        <v>38</v>
      </c>
      <c r="P450" s="6" t="s">
        <v>31</v>
      </c>
      <c r="Q450" s="6" t="s">
        <v>32</v>
      </c>
      <c r="R450" s="6" t="s">
        <v>33</v>
      </c>
      <c r="S450" s="6" t="s">
        <v>40</v>
      </c>
      <c r="T450" s="10">
        <v>1.1087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1060</v>
      </c>
      <c r="F451" s="6" t="s">
        <v>1061</v>
      </c>
      <c r="G451" s="6" t="s">
        <v>1062</v>
      </c>
      <c r="H451" s="8">
        <v>44252</v>
      </c>
      <c r="I451" s="6">
        <v>19</v>
      </c>
      <c r="J451" s="6" t="s">
        <v>27</v>
      </c>
      <c r="K451" s="6" t="s">
        <v>94</v>
      </c>
      <c r="L451" s="6" t="s">
        <v>95</v>
      </c>
      <c r="M451" s="6">
        <v>1</v>
      </c>
      <c r="N451" s="9">
        <v>10790</v>
      </c>
      <c r="O451" s="6" t="s">
        <v>30</v>
      </c>
      <c r="P451" s="6" t="s">
        <v>31</v>
      </c>
      <c r="Q451" s="6" t="s">
        <v>32</v>
      </c>
      <c r="R451" s="6" t="s">
        <v>46</v>
      </c>
      <c r="S451" s="6" t="s">
        <v>30</v>
      </c>
      <c r="T451" s="10">
        <v>1.1087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1063</v>
      </c>
      <c r="F452" s="6" t="s">
        <v>1064</v>
      </c>
      <c r="G452" s="6" t="s">
        <v>1065</v>
      </c>
      <c r="H452" s="8">
        <v>44252</v>
      </c>
      <c r="I452" s="6">
        <v>19</v>
      </c>
      <c r="J452" s="6" t="s">
        <v>27</v>
      </c>
      <c r="K452" s="6" t="s">
        <v>1066</v>
      </c>
      <c r="L452" s="6" t="s">
        <v>1067</v>
      </c>
      <c r="M452" s="6">
        <v>4</v>
      </c>
      <c r="N452" s="9">
        <v>168032</v>
      </c>
      <c r="O452" s="6" t="s">
        <v>40</v>
      </c>
      <c r="P452" s="6" t="s">
        <v>31</v>
      </c>
      <c r="Q452" s="6" t="s">
        <v>32</v>
      </c>
      <c r="R452" s="6" t="s">
        <v>33</v>
      </c>
      <c r="S452" s="6" t="s">
        <v>40</v>
      </c>
      <c r="T452" s="10">
        <v>1.1087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4242</v>
      </c>
      <c r="F453" s="6" t="s">
        <v>492</v>
      </c>
      <c r="G453" s="6" t="s">
        <v>1068</v>
      </c>
      <c r="H453" s="8">
        <v>44252</v>
      </c>
      <c r="I453" s="6">
        <v>19</v>
      </c>
      <c r="J453" s="6" t="s">
        <v>27</v>
      </c>
      <c r="K453" s="6" t="s">
        <v>453</v>
      </c>
      <c r="L453" s="6" t="s">
        <v>454</v>
      </c>
      <c r="M453" s="6">
        <v>1</v>
      </c>
      <c r="N453" s="9">
        <v>27303</v>
      </c>
      <c r="O453" s="6" t="s">
        <v>38</v>
      </c>
      <c r="P453" s="6" t="s">
        <v>31</v>
      </c>
      <c r="Q453" s="6" t="s">
        <v>32</v>
      </c>
      <c r="R453" s="6" t="s">
        <v>46</v>
      </c>
      <c r="S453" s="6" t="s">
        <v>40</v>
      </c>
      <c r="T453" s="10">
        <v>1.1087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40049</v>
      </c>
      <c r="F454" s="6" t="s">
        <v>322</v>
      </c>
      <c r="G454" s="6" t="s">
        <v>1069</v>
      </c>
      <c r="H454" s="8">
        <v>44252</v>
      </c>
      <c r="I454" s="6">
        <v>19</v>
      </c>
      <c r="J454" s="6" t="s">
        <v>27</v>
      </c>
      <c r="K454" s="6" t="s">
        <v>453</v>
      </c>
      <c r="L454" s="6" t="s">
        <v>454</v>
      </c>
      <c r="M454" s="6">
        <v>4</v>
      </c>
      <c r="N454" s="9">
        <v>649380</v>
      </c>
      <c r="O454" s="6" t="s">
        <v>40</v>
      </c>
      <c r="P454" s="6" t="s">
        <v>31</v>
      </c>
      <c r="Q454" s="6" t="s">
        <v>32</v>
      </c>
      <c r="R454" s="6" t="s">
        <v>46</v>
      </c>
      <c r="S454" s="6" t="s">
        <v>40</v>
      </c>
      <c r="T454" s="10">
        <v>1.1087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1070</v>
      </c>
      <c r="F455" s="6" t="s">
        <v>1071</v>
      </c>
      <c r="G455" s="6" t="s">
        <v>1072</v>
      </c>
      <c r="H455" s="8">
        <v>44252</v>
      </c>
      <c r="I455" s="6">
        <v>19</v>
      </c>
      <c r="J455" s="6" t="s">
        <v>27</v>
      </c>
      <c r="K455" s="6" t="s">
        <v>538</v>
      </c>
      <c r="L455" s="6" t="s">
        <v>539</v>
      </c>
      <c r="M455" s="6">
        <v>1</v>
      </c>
      <c r="N455" s="9">
        <v>8319</v>
      </c>
      <c r="O455" s="6" t="s">
        <v>30</v>
      </c>
      <c r="P455" s="6" t="s">
        <v>31</v>
      </c>
      <c r="Q455" s="6" t="s">
        <v>32</v>
      </c>
      <c r="R455" s="6" t="s">
        <v>33</v>
      </c>
      <c r="S455" s="6" t="s">
        <v>30</v>
      </c>
      <c r="T455" s="10">
        <v>1.1087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1073</v>
      </c>
      <c r="F456" s="6" t="s">
        <v>1074</v>
      </c>
      <c r="G456" s="6" t="s">
        <v>1075</v>
      </c>
      <c r="H456" s="8">
        <v>44252</v>
      </c>
      <c r="I456" s="6">
        <v>19</v>
      </c>
      <c r="J456" s="6" t="s">
        <v>27</v>
      </c>
      <c r="K456" s="6" t="s">
        <v>94</v>
      </c>
      <c r="L456" s="6" t="s">
        <v>95</v>
      </c>
      <c r="M456" s="6">
        <v>1</v>
      </c>
      <c r="N456" s="9">
        <v>95435</v>
      </c>
      <c r="O456" s="6" t="s">
        <v>30</v>
      </c>
      <c r="P456" s="6" t="s">
        <v>31</v>
      </c>
      <c r="Q456" s="6" t="s">
        <v>32</v>
      </c>
      <c r="R456" s="6" t="s">
        <v>46</v>
      </c>
      <c r="S456" s="6" t="s">
        <v>30</v>
      </c>
      <c r="T456" s="10">
        <v>1.1087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1076</v>
      </c>
      <c r="F457" s="6" t="s">
        <v>1077</v>
      </c>
      <c r="G457" s="6" t="s">
        <v>1075</v>
      </c>
      <c r="H457" s="8">
        <v>44252</v>
      </c>
      <c r="I457" s="6">
        <v>19</v>
      </c>
      <c r="J457" s="6" t="s">
        <v>27</v>
      </c>
      <c r="K457" s="6" t="s">
        <v>94</v>
      </c>
      <c r="L457" s="6" t="s">
        <v>95</v>
      </c>
      <c r="M457" s="6">
        <v>1</v>
      </c>
      <c r="N457" s="9">
        <v>69076</v>
      </c>
      <c r="O457" s="6" t="s">
        <v>30</v>
      </c>
      <c r="P457" s="6" t="s">
        <v>31</v>
      </c>
      <c r="Q457" s="6" t="s">
        <v>32</v>
      </c>
      <c r="R457" s="6" t="s">
        <v>46</v>
      </c>
      <c r="S457" s="6" t="s">
        <v>30</v>
      </c>
      <c r="T457" s="10">
        <v>1.1087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496</v>
      </c>
      <c r="F458" s="6" t="s">
        <v>497</v>
      </c>
      <c r="G458" s="6" t="s">
        <v>1075</v>
      </c>
      <c r="H458" s="8">
        <v>44252</v>
      </c>
      <c r="I458" s="6">
        <v>19</v>
      </c>
      <c r="J458" s="6" t="s">
        <v>27</v>
      </c>
      <c r="K458" s="6" t="s">
        <v>94</v>
      </c>
      <c r="L458" s="6" t="s">
        <v>95</v>
      </c>
      <c r="M458" s="6">
        <v>2</v>
      </c>
      <c r="N458" s="9">
        <v>43146</v>
      </c>
      <c r="O458" s="6" t="s">
        <v>30</v>
      </c>
      <c r="P458" s="6" t="s">
        <v>31</v>
      </c>
      <c r="Q458" s="6" t="s">
        <v>32</v>
      </c>
      <c r="R458" s="6" t="s">
        <v>46</v>
      </c>
      <c r="S458" s="6" t="s">
        <v>30</v>
      </c>
      <c r="T458" s="10">
        <v>1.1087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1078</v>
      </c>
      <c r="F459" s="6" t="s">
        <v>1079</v>
      </c>
      <c r="G459" s="6" t="s">
        <v>1075</v>
      </c>
      <c r="H459" s="8">
        <v>44252</v>
      </c>
      <c r="I459" s="6">
        <v>19</v>
      </c>
      <c r="J459" s="6" t="s">
        <v>27</v>
      </c>
      <c r="K459" s="6" t="s">
        <v>94</v>
      </c>
      <c r="L459" s="6" t="s">
        <v>95</v>
      </c>
      <c r="M459" s="6">
        <v>1</v>
      </c>
      <c r="N459" s="9">
        <v>18151</v>
      </c>
      <c r="O459" s="6" t="s">
        <v>30</v>
      </c>
      <c r="P459" s="6" t="s">
        <v>31</v>
      </c>
      <c r="Q459" s="6" t="s">
        <v>32</v>
      </c>
      <c r="R459" s="6" t="s">
        <v>46</v>
      </c>
      <c r="S459" s="6" t="s">
        <v>30</v>
      </c>
      <c r="T459" s="10">
        <v>1.1087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1063</v>
      </c>
      <c r="F460" s="6" t="s">
        <v>1064</v>
      </c>
      <c r="G460" s="6" t="s">
        <v>1080</v>
      </c>
      <c r="H460" s="8">
        <v>44252</v>
      </c>
      <c r="I460" s="6">
        <v>19</v>
      </c>
      <c r="J460" s="6" t="s">
        <v>27</v>
      </c>
      <c r="K460" s="6" t="s">
        <v>1066</v>
      </c>
      <c r="L460" s="6" t="s">
        <v>1067</v>
      </c>
      <c r="M460" s="6">
        <v>1</v>
      </c>
      <c r="N460" s="9">
        <v>42008</v>
      </c>
      <c r="O460" s="6" t="s">
        <v>40</v>
      </c>
      <c r="P460" s="6" t="s">
        <v>31</v>
      </c>
      <c r="Q460" s="6" t="s">
        <v>32</v>
      </c>
      <c r="R460" s="6" t="s">
        <v>33</v>
      </c>
      <c r="S460" s="6" t="s">
        <v>40</v>
      </c>
      <c r="T460" s="10">
        <v>1.1087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1081</v>
      </c>
      <c r="F461" s="6" t="s">
        <v>1082</v>
      </c>
      <c r="G461" s="6" t="s">
        <v>1083</v>
      </c>
      <c r="H461" s="8">
        <v>44252</v>
      </c>
      <c r="I461" s="6">
        <v>19</v>
      </c>
      <c r="J461" s="6" t="s">
        <v>27</v>
      </c>
      <c r="K461" s="6" t="s">
        <v>1066</v>
      </c>
      <c r="L461" s="6" t="s">
        <v>1067</v>
      </c>
      <c r="M461" s="6">
        <v>1</v>
      </c>
      <c r="N461" s="9">
        <v>44529</v>
      </c>
      <c r="O461" s="6" t="s">
        <v>40</v>
      </c>
      <c r="P461" s="6" t="s">
        <v>31</v>
      </c>
      <c r="Q461" s="6" t="s">
        <v>32</v>
      </c>
      <c r="R461" s="6" t="s">
        <v>46</v>
      </c>
      <c r="S461" s="6" t="s">
        <v>40</v>
      </c>
      <c r="T461" s="10">
        <v>1.1087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53151</v>
      </c>
      <c r="F462" s="6" t="s">
        <v>1084</v>
      </c>
      <c r="G462" s="6" t="s">
        <v>1085</v>
      </c>
      <c r="H462" s="8">
        <v>44252</v>
      </c>
      <c r="I462" s="6">
        <v>19</v>
      </c>
      <c r="J462" s="6" t="s">
        <v>27</v>
      </c>
      <c r="K462" s="6" t="s">
        <v>1086</v>
      </c>
      <c r="L462" s="6" t="s">
        <v>1087</v>
      </c>
      <c r="M462" s="6">
        <v>1</v>
      </c>
      <c r="N462" s="9">
        <v>284025</v>
      </c>
      <c r="O462" s="6" t="s">
        <v>30</v>
      </c>
      <c r="P462" s="6" t="s">
        <v>31</v>
      </c>
      <c r="Q462" s="6" t="s">
        <v>39</v>
      </c>
      <c r="R462" s="6" t="s">
        <v>33</v>
      </c>
      <c r="S462" s="6" t="s">
        <v>30</v>
      </c>
      <c r="T462" s="10">
        <v>1.1087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2088</v>
      </c>
      <c r="F463" s="6" t="s">
        <v>1088</v>
      </c>
      <c r="G463" s="6" t="s">
        <v>1089</v>
      </c>
      <c r="H463" s="8">
        <v>44252</v>
      </c>
      <c r="I463" s="6">
        <v>19</v>
      </c>
      <c r="J463" s="6" t="s">
        <v>27</v>
      </c>
      <c r="K463" s="6" t="s">
        <v>1090</v>
      </c>
      <c r="L463" s="6" t="s">
        <v>1091</v>
      </c>
      <c r="M463" s="6">
        <v>2</v>
      </c>
      <c r="N463" s="9">
        <v>34814</v>
      </c>
      <c r="O463" s="6" t="s">
        <v>30</v>
      </c>
      <c r="P463" s="6" t="s">
        <v>31</v>
      </c>
      <c r="Q463" s="6" t="s">
        <v>32</v>
      </c>
      <c r="R463" s="6" t="s">
        <v>46</v>
      </c>
      <c r="S463" s="6" t="s">
        <v>30</v>
      </c>
      <c r="T463" s="10">
        <v>1.1087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2159</v>
      </c>
      <c r="F464" s="6" t="s">
        <v>1092</v>
      </c>
      <c r="G464" s="6" t="s">
        <v>1089</v>
      </c>
      <c r="H464" s="8">
        <v>44252</v>
      </c>
      <c r="I464" s="6">
        <v>19</v>
      </c>
      <c r="J464" s="6" t="s">
        <v>27</v>
      </c>
      <c r="K464" s="6" t="s">
        <v>1090</v>
      </c>
      <c r="L464" s="6" t="s">
        <v>1091</v>
      </c>
      <c r="M464" s="6">
        <v>2</v>
      </c>
      <c r="N464" s="9">
        <v>36958</v>
      </c>
      <c r="O464" s="6" t="s">
        <v>30</v>
      </c>
      <c r="P464" s="6" t="s">
        <v>31</v>
      </c>
      <c r="Q464" s="6" t="s">
        <v>32</v>
      </c>
      <c r="R464" s="6" t="s">
        <v>46</v>
      </c>
      <c r="S464" s="6" t="s">
        <v>30</v>
      </c>
      <c r="T464" s="10">
        <v>1.1087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10519</v>
      </c>
      <c r="F465" s="6" t="s">
        <v>735</v>
      </c>
      <c r="G465" s="6" t="s">
        <v>1089</v>
      </c>
      <c r="H465" s="8">
        <v>44252</v>
      </c>
      <c r="I465" s="6">
        <v>19</v>
      </c>
      <c r="J465" s="6" t="s">
        <v>27</v>
      </c>
      <c r="K465" s="6" t="s">
        <v>1090</v>
      </c>
      <c r="L465" s="6" t="s">
        <v>1091</v>
      </c>
      <c r="M465" s="6">
        <v>6</v>
      </c>
      <c r="N465" s="9">
        <v>41598</v>
      </c>
      <c r="O465" s="6" t="s">
        <v>30</v>
      </c>
      <c r="P465" s="6" t="s">
        <v>31</v>
      </c>
      <c r="Q465" s="6" t="s">
        <v>32</v>
      </c>
      <c r="R465" s="6" t="s">
        <v>46</v>
      </c>
      <c r="S465" s="6" t="s">
        <v>30</v>
      </c>
      <c r="T465" s="10">
        <v>1.1087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1093</v>
      </c>
      <c r="F466" s="6" t="s">
        <v>1094</v>
      </c>
      <c r="G466" s="6" t="s">
        <v>1095</v>
      </c>
      <c r="H466" s="8">
        <v>44252</v>
      </c>
      <c r="I466" s="6">
        <v>19</v>
      </c>
      <c r="J466" s="6" t="s">
        <v>27</v>
      </c>
      <c r="K466" s="6" t="s">
        <v>1096</v>
      </c>
      <c r="L466" s="6" t="s">
        <v>1097</v>
      </c>
      <c r="M466" s="6">
        <v>1</v>
      </c>
      <c r="N466" s="9">
        <v>48626</v>
      </c>
      <c r="O466" s="6" t="s">
        <v>30</v>
      </c>
      <c r="P466" s="6" t="s">
        <v>31</v>
      </c>
      <c r="Q466" s="6" t="s">
        <v>32</v>
      </c>
      <c r="R466" s="6" t="s">
        <v>33</v>
      </c>
      <c r="S466" s="6" t="s">
        <v>30</v>
      </c>
      <c r="T466" s="10">
        <v>1.1087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1098</v>
      </c>
      <c r="F467" s="6" t="s">
        <v>1099</v>
      </c>
      <c r="G467" s="6" t="s">
        <v>1100</v>
      </c>
      <c r="H467" s="8">
        <v>44253</v>
      </c>
      <c r="I467" s="6">
        <v>19</v>
      </c>
      <c r="J467" s="6" t="s">
        <v>27</v>
      </c>
      <c r="K467" s="6" t="s">
        <v>1101</v>
      </c>
      <c r="L467" s="6" t="s">
        <v>1102</v>
      </c>
      <c r="M467" s="6">
        <v>1</v>
      </c>
      <c r="N467" s="9">
        <v>110750</v>
      </c>
      <c r="O467" s="6" t="s">
        <v>30</v>
      </c>
      <c r="P467" s="6" t="s">
        <v>31</v>
      </c>
      <c r="Q467" s="6" t="s">
        <v>32</v>
      </c>
      <c r="R467" s="6" t="s">
        <v>33</v>
      </c>
      <c r="S467" s="6" t="s">
        <v>30</v>
      </c>
      <c r="T467" s="10">
        <v>1.1087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1103</v>
      </c>
      <c r="F468" s="6" t="s">
        <v>1104</v>
      </c>
      <c r="G468" s="6" t="s">
        <v>1105</v>
      </c>
      <c r="H468" s="8">
        <v>44253</v>
      </c>
      <c r="I468" s="6">
        <v>19</v>
      </c>
      <c r="J468" s="6" t="s">
        <v>27</v>
      </c>
      <c r="K468" s="6" t="s">
        <v>94</v>
      </c>
      <c r="L468" s="6" t="s">
        <v>95</v>
      </c>
      <c r="M468" s="6">
        <v>1</v>
      </c>
      <c r="N468" s="9">
        <v>230244</v>
      </c>
      <c r="O468" s="6" t="s">
        <v>30</v>
      </c>
      <c r="P468" s="6" t="s">
        <v>31</v>
      </c>
      <c r="Q468" s="6" t="s">
        <v>32</v>
      </c>
      <c r="R468" s="6" t="s">
        <v>46</v>
      </c>
      <c r="S468" s="6" t="s">
        <v>30</v>
      </c>
      <c r="T468" s="10">
        <v>1.1087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84056</v>
      </c>
      <c r="F469" s="6" t="s">
        <v>1106</v>
      </c>
      <c r="G469" s="6" t="s">
        <v>1107</v>
      </c>
      <c r="H469" s="8">
        <v>44253</v>
      </c>
      <c r="I469" s="6">
        <v>19</v>
      </c>
      <c r="J469" s="6" t="s">
        <v>27</v>
      </c>
      <c r="K469" s="6" t="s">
        <v>538</v>
      </c>
      <c r="L469" s="6" t="s">
        <v>539</v>
      </c>
      <c r="M469" s="6">
        <v>1</v>
      </c>
      <c r="N469" s="9">
        <v>32314</v>
      </c>
      <c r="O469" s="6" t="s">
        <v>30</v>
      </c>
      <c r="P469" s="6" t="s">
        <v>31</v>
      </c>
      <c r="Q469" s="6" t="s">
        <v>32</v>
      </c>
      <c r="R469" s="6" t="s">
        <v>33</v>
      </c>
      <c r="S469" s="6" t="s">
        <v>30</v>
      </c>
      <c r="T469" s="10">
        <v>1.1087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85442</v>
      </c>
      <c r="F470" s="6" t="s">
        <v>1108</v>
      </c>
      <c r="G470" s="6" t="s">
        <v>1109</v>
      </c>
      <c r="H470" s="8">
        <v>44253</v>
      </c>
      <c r="I470" s="6">
        <v>19</v>
      </c>
      <c r="J470" s="6" t="s">
        <v>27</v>
      </c>
      <c r="K470" s="6" t="s">
        <v>1110</v>
      </c>
      <c r="L470" s="6" t="s">
        <v>1111</v>
      </c>
      <c r="M470" s="6">
        <v>1</v>
      </c>
      <c r="N470" s="9">
        <v>78093</v>
      </c>
      <c r="O470" s="6" t="s">
        <v>30</v>
      </c>
      <c r="P470" s="6" t="s">
        <v>31</v>
      </c>
      <c r="Q470" s="6" t="s">
        <v>32</v>
      </c>
      <c r="R470" s="6" t="s">
        <v>33</v>
      </c>
      <c r="S470" s="6" t="s">
        <v>30</v>
      </c>
      <c r="T470" s="10">
        <v>1.1087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1112</v>
      </c>
      <c r="F471" s="6" t="s">
        <v>1113</v>
      </c>
      <c r="G471" s="6" t="s">
        <v>1114</v>
      </c>
      <c r="H471" s="8">
        <v>44253</v>
      </c>
      <c r="I471" s="6">
        <v>19</v>
      </c>
      <c r="J471" s="6" t="s">
        <v>27</v>
      </c>
      <c r="K471" s="6" t="s">
        <v>1115</v>
      </c>
      <c r="L471" s="6" t="s">
        <v>1116</v>
      </c>
      <c r="M471" s="6">
        <v>1</v>
      </c>
      <c r="N471" s="9">
        <v>100479</v>
      </c>
      <c r="O471" s="6" t="s">
        <v>30</v>
      </c>
      <c r="P471" s="6" t="s">
        <v>31</v>
      </c>
      <c r="Q471" s="6" t="s">
        <v>32</v>
      </c>
      <c r="R471" s="6" t="s">
        <v>33</v>
      </c>
      <c r="S471" s="6" t="s">
        <v>30</v>
      </c>
      <c r="T471" s="10">
        <v>1.1087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84050</v>
      </c>
      <c r="F472" s="6" t="s">
        <v>318</v>
      </c>
      <c r="G472" s="6" t="s">
        <v>1117</v>
      </c>
      <c r="H472" s="8">
        <v>44253</v>
      </c>
      <c r="I472" s="6">
        <v>19</v>
      </c>
      <c r="J472" s="6" t="s">
        <v>27</v>
      </c>
      <c r="K472" s="6" t="s">
        <v>316</v>
      </c>
      <c r="L472" s="6" t="s">
        <v>317</v>
      </c>
      <c r="M472" s="6">
        <v>2</v>
      </c>
      <c r="N472" s="9">
        <v>188042</v>
      </c>
      <c r="O472" s="6" t="s">
        <v>30</v>
      </c>
      <c r="P472" s="6" t="s">
        <v>31</v>
      </c>
      <c r="Q472" s="6" t="s">
        <v>32</v>
      </c>
      <c r="R472" s="6" t="s">
        <v>46</v>
      </c>
      <c r="S472" s="6" t="s">
        <v>30</v>
      </c>
      <c r="T472" s="10">
        <v>1.1087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3200</v>
      </c>
      <c r="F473" s="6" t="s">
        <v>134</v>
      </c>
      <c r="G473" s="6" t="s">
        <v>1118</v>
      </c>
      <c r="H473" s="8">
        <v>44253</v>
      </c>
      <c r="I473" s="6">
        <v>19</v>
      </c>
      <c r="J473" s="6" t="s">
        <v>27</v>
      </c>
      <c r="K473" s="6" t="s">
        <v>1119</v>
      </c>
      <c r="L473" s="6" t="s">
        <v>1120</v>
      </c>
      <c r="M473" s="6">
        <v>2</v>
      </c>
      <c r="N473" s="9">
        <v>73932</v>
      </c>
      <c r="O473" s="6" t="s">
        <v>38</v>
      </c>
      <c r="P473" s="6" t="s">
        <v>31</v>
      </c>
      <c r="Q473" s="6" t="s">
        <v>32</v>
      </c>
      <c r="R473" s="6" t="s">
        <v>33</v>
      </c>
      <c r="S473" s="6" t="s">
        <v>40</v>
      </c>
      <c r="T473" s="10">
        <v>1.1087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10544</v>
      </c>
      <c r="F474" s="6" t="s">
        <v>735</v>
      </c>
      <c r="G474" s="6" t="s">
        <v>1118</v>
      </c>
      <c r="H474" s="8">
        <v>44253</v>
      </c>
      <c r="I474" s="6">
        <v>19</v>
      </c>
      <c r="J474" s="6" t="s">
        <v>27</v>
      </c>
      <c r="K474" s="6" t="s">
        <v>1119</v>
      </c>
      <c r="L474" s="6" t="s">
        <v>1120</v>
      </c>
      <c r="M474" s="6">
        <v>1</v>
      </c>
      <c r="N474" s="9">
        <v>9235</v>
      </c>
      <c r="O474" s="6" t="s">
        <v>30</v>
      </c>
      <c r="P474" s="6" t="s">
        <v>31</v>
      </c>
      <c r="Q474" s="6" t="s">
        <v>32</v>
      </c>
      <c r="R474" s="6" t="s">
        <v>33</v>
      </c>
      <c r="S474" s="6" t="s">
        <v>30</v>
      </c>
      <c r="T474" s="10">
        <v>1.1087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10637</v>
      </c>
      <c r="F475" s="6" t="s">
        <v>156</v>
      </c>
      <c r="G475" s="6" t="s">
        <v>1118</v>
      </c>
      <c r="H475" s="8">
        <v>44253</v>
      </c>
      <c r="I475" s="6">
        <v>19</v>
      </c>
      <c r="J475" s="6" t="s">
        <v>27</v>
      </c>
      <c r="K475" s="6" t="s">
        <v>1119</v>
      </c>
      <c r="L475" s="6" t="s">
        <v>1120</v>
      </c>
      <c r="M475" s="6">
        <v>1</v>
      </c>
      <c r="N475" s="9">
        <v>10967</v>
      </c>
      <c r="O475" s="6" t="s">
        <v>30</v>
      </c>
      <c r="P475" s="6" t="s">
        <v>31</v>
      </c>
      <c r="Q475" s="6" t="s">
        <v>32</v>
      </c>
      <c r="R475" s="6" t="s">
        <v>33</v>
      </c>
      <c r="S475" s="6" t="s">
        <v>30</v>
      </c>
      <c r="T475" s="10">
        <v>1.1087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1121</v>
      </c>
      <c r="F476" s="6" t="s">
        <v>1122</v>
      </c>
      <c r="G476" s="6" t="s">
        <v>1123</v>
      </c>
      <c r="H476" s="8">
        <v>44253</v>
      </c>
      <c r="I476" s="6">
        <v>19</v>
      </c>
      <c r="J476" s="6" t="s">
        <v>27</v>
      </c>
      <c r="K476" s="6" t="s">
        <v>538</v>
      </c>
      <c r="L476" s="6" t="s">
        <v>539</v>
      </c>
      <c r="M476" s="6">
        <v>1</v>
      </c>
      <c r="N476" s="9">
        <v>7697</v>
      </c>
      <c r="O476" s="6" t="s">
        <v>30</v>
      </c>
      <c r="P476" s="6" t="s">
        <v>31</v>
      </c>
      <c r="Q476" s="6" t="s">
        <v>32</v>
      </c>
      <c r="R476" s="6" t="s">
        <v>33</v>
      </c>
      <c r="S476" s="6" t="s">
        <v>30</v>
      </c>
      <c r="T476" s="10">
        <v>1.1087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1016</v>
      </c>
      <c r="F477" s="6" t="s">
        <v>1017</v>
      </c>
      <c r="G477" s="6" t="s">
        <v>1124</v>
      </c>
      <c r="H477" s="8">
        <v>44253</v>
      </c>
      <c r="I477" s="6">
        <v>19</v>
      </c>
      <c r="J477" s="6" t="s">
        <v>27</v>
      </c>
      <c r="K477" s="6" t="s">
        <v>228</v>
      </c>
      <c r="L477" s="6" t="s">
        <v>229</v>
      </c>
      <c r="M477" s="6">
        <v>1</v>
      </c>
      <c r="N477" s="9">
        <v>302513</v>
      </c>
      <c r="O477" s="6" t="s">
        <v>30</v>
      </c>
      <c r="P477" s="6" t="s">
        <v>31</v>
      </c>
      <c r="Q477" s="6" t="s">
        <v>32</v>
      </c>
      <c r="R477" s="6" t="s">
        <v>33</v>
      </c>
      <c r="S477" s="6" t="s">
        <v>30</v>
      </c>
      <c r="T477" s="10">
        <v>1.1087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35097</v>
      </c>
      <c r="F478" s="6" t="s">
        <v>1125</v>
      </c>
      <c r="G478" s="6" t="s">
        <v>1126</v>
      </c>
      <c r="H478" s="8">
        <v>44253</v>
      </c>
      <c r="I478" s="6">
        <v>19</v>
      </c>
      <c r="J478" s="6" t="s">
        <v>27</v>
      </c>
      <c r="K478" s="6" t="s">
        <v>1127</v>
      </c>
      <c r="L478" s="6" t="s">
        <v>1128</v>
      </c>
      <c r="M478" s="6">
        <v>1</v>
      </c>
      <c r="N478" s="9">
        <v>42129</v>
      </c>
      <c r="O478" s="6" t="s">
        <v>30</v>
      </c>
      <c r="P478" s="6" t="s">
        <v>31</v>
      </c>
      <c r="Q478" s="6" t="s">
        <v>32</v>
      </c>
      <c r="R478" s="6" t="s">
        <v>33</v>
      </c>
      <c r="S478" s="6" t="s">
        <v>30</v>
      </c>
      <c r="T478" s="10">
        <v>1.1087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67041</v>
      </c>
      <c r="F479" s="6" t="s">
        <v>1129</v>
      </c>
      <c r="G479" s="6" t="s">
        <v>1130</v>
      </c>
      <c r="H479" s="8">
        <v>44253</v>
      </c>
      <c r="I479" s="6">
        <v>19</v>
      </c>
      <c r="J479" s="6" t="s">
        <v>27</v>
      </c>
      <c r="K479" s="6" t="s">
        <v>1131</v>
      </c>
      <c r="L479" s="6" t="s">
        <v>1132</v>
      </c>
      <c r="M479" s="6">
        <v>1</v>
      </c>
      <c r="N479" s="9">
        <v>114243</v>
      </c>
      <c r="O479" s="6" t="s">
        <v>30</v>
      </c>
      <c r="P479" s="6" t="s">
        <v>31</v>
      </c>
      <c r="Q479" s="6" t="s">
        <v>32</v>
      </c>
      <c r="R479" s="6" t="s">
        <v>33</v>
      </c>
      <c r="S479" s="6" t="s">
        <v>30</v>
      </c>
      <c r="T479" s="10">
        <v>1.1087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1133</v>
      </c>
      <c r="F480" s="6" t="s">
        <v>1134</v>
      </c>
      <c r="G480" s="6" t="s">
        <v>1135</v>
      </c>
      <c r="H480" s="8">
        <v>44253</v>
      </c>
      <c r="I480" s="6">
        <v>19</v>
      </c>
      <c r="J480" s="6" t="s">
        <v>27</v>
      </c>
      <c r="K480" s="6" t="s">
        <v>1136</v>
      </c>
      <c r="L480" s="6" t="s">
        <v>1137</v>
      </c>
      <c r="M480" s="6">
        <v>2</v>
      </c>
      <c r="N480" s="9">
        <v>10090</v>
      </c>
      <c r="O480" s="6" t="s">
        <v>30</v>
      </c>
      <c r="P480" s="6" t="s">
        <v>31</v>
      </c>
      <c r="Q480" s="6" t="s">
        <v>32</v>
      </c>
      <c r="R480" s="6" t="s">
        <v>33</v>
      </c>
      <c r="S480" s="6" t="s">
        <v>30</v>
      </c>
      <c r="T480" s="10">
        <v>1.1087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1138</v>
      </c>
      <c r="F481" s="6" t="s">
        <v>1139</v>
      </c>
      <c r="G481" s="6" t="s">
        <v>1140</v>
      </c>
      <c r="H481" s="8">
        <v>44253</v>
      </c>
      <c r="I481" s="6">
        <v>19</v>
      </c>
      <c r="J481" s="6" t="s">
        <v>27</v>
      </c>
      <c r="K481" s="6" t="s">
        <v>94</v>
      </c>
      <c r="L481" s="6" t="s">
        <v>95</v>
      </c>
      <c r="M481" s="6">
        <v>2</v>
      </c>
      <c r="N481" s="9">
        <v>142870</v>
      </c>
      <c r="O481" s="6" t="s">
        <v>30</v>
      </c>
      <c r="P481" s="6" t="s">
        <v>31</v>
      </c>
      <c r="Q481" s="6" t="s">
        <v>32</v>
      </c>
      <c r="R481" s="6" t="s">
        <v>46</v>
      </c>
      <c r="S481" s="6" t="s">
        <v>30</v>
      </c>
      <c r="T481" s="10">
        <v>1.1087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398</v>
      </c>
      <c r="F482" s="6" t="s">
        <v>399</v>
      </c>
      <c r="G482" s="6" t="s">
        <v>1141</v>
      </c>
      <c r="H482" s="8">
        <v>44253</v>
      </c>
      <c r="I482" s="6">
        <v>19</v>
      </c>
      <c r="J482" s="6" t="s">
        <v>27</v>
      </c>
      <c r="K482" s="6" t="s">
        <v>228</v>
      </c>
      <c r="L482" s="6" t="s">
        <v>229</v>
      </c>
      <c r="M482" s="6">
        <v>1</v>
      </c>
      <c r="N482" s="9">
        <v>23378</v>
      </c>
      <c r="O482" s="6" t="s">
        <v>30</v>
      </c>
      <c r="P482" s="6" t="s">
        <v>31</v>
      </c>
      <c r="Q482" s="6" t="s">
        <v>32</v>
      </c>
      <c r="R482" s="6" t="s">
        <v>33</v>
      </c>
      <c r="S482" s="6" t="s">
        <v>30</v>
      </c>
      <c r="T482" s="10">
        <v>1.1087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1142</v>
      </c>
      <c r="F483" s="6" t="s">
        <v>1143</v>
      </c>
      <c r="G483" s="6" t="s">
        <v>1144</v>
      </c>
      <c r="H483" s="8">
        <v>44253</v>
      </c>
      <c r="I483" s="6">
        <v>19</v>
      </c>
      <c r="J483" s="6" t="s">
        <v>27</v>
      </c>
      <c r="K483" s="6" t="s">
        <v>538</v>
      </c>
      <c r="L483" s="6" t="s">
        <v>539</v>
      </c>
      <c r="M483" s="6">
        <v>1</v>
      </c>
      <c r="N483" s="9">
        <v>7555</v>
      </c>
      <c r="O483" s="6" t="s">
        <v>30</v>
      </c>
      <c r="P483" s="6" t="s">
        <v>31</v>
      </c>
      <c r="Q483" s="6" t="s">
        <v>32</v>
      </c>
      <c r="R483" s="6" t="s">
        <v>33</v>
      </c>
      <c r="S483" s="6" t="s">
        <v>30</v>
      </c>
      <c r="T483" s="10">
        <v>1.1087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33220</v>
      </c>
      <c r="F484" s="6" t="s">
        <v>1145</v>
      </c>
      <c r="G484" s="6" t="s">
        <v>1146</v>
      </c>
      <c r="H484" s="8">
        <v>44253</v>
      </c>
      <c r="I484" s="6">
        <v>19</v>
      </c>
      <c r="J484" s="6" t="s">
        <v>27</v>
      </c>
      <c r="K484" s="6" t="s">
        <v>1147</v>
      </c>
      <c r="L484" s="6" t="s">
        <v>1148</v>
      </c>
      <c r="M484" s="6">
        <v>1</v>
      </c>
      <c r="N484" s="9">
        <v>22122</v>
      </c>
      <c r="O484" s="6" t="s">
        <v>30</v>
      </c>
      <c r="P484" s="6" t="s">
        <v>31</v>
      </c>
      <c r="Q484" s="6" t="s">
        <v>32</v>
      </c>
      <c r="R484" s="6" t="s">
        <v>33</v>
      </c>
      <c r="S484" s="6" t="s">
        <v>30</v>
      </c>
      <c r="T484" s="10">
        <v>1.1087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311</v>
      </c>
      <c r="F485" s="6" t="s">
        <v>312</v>
      </c>
      <c r="G485" s="6" t="s">
        <v>1149</v>
      </c>
      <c r="H485" s="8">
        <v>44253</v>
      </c>
      <c r="I485" s="6">
        <v>19</v>
      </c>
      <c r="J485" s="6" t="s">
        <v>27</v>
      </c>
      <c r="K485" s="6" t="s">
        <v>94</v>
      </c>
      <c r="L485" s="6" t="s">
        <v>95</v>
      </c>
      <c r="M485" s="6">
        <v>1</v>
      </c>
      <c r="N485" s="9">
        <v>77553</v>
      </c>
      <c r="O485" s="6" t="s">
        <v>30</v>
      </c>
      <c r="P485" s="6" t="s">
        <v>31</v>
      </c>
      <c r="Q485" s="6" t="s">
        <v>32</v>
      </c>
      <c r="R485" s="6" t="s">
        <v>46</v>
      </c>
      <c r="S485" s="6" t="s">
        <v>30</v>
      </c>
      <c r="T485" s="10">
        <v>1.1087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1150</v>
      </c>
      <c r="F486" s="6" t="s">
        <v>1151</v>
      </c>
      <c r="G486" s="6" t="s">
        <v>1152</v>
      </c>
      <c r="H486" s="8">
        <v>44254</v>
      </c>
      <c r="I486" s="6">
        <v>19</v>
      </c>
      <c r="J486" s="6" t="s">
        <v>27</v>
      </c>
      <c r="K486" s="6" t="s">
        <v>1153</v>
      </c>
      <c r="L486" s="6" t="s">
        <v>1154</v>
      </c>
      <c r="M486" s="6">
        <v>1</v>
      </c>
      <c r="N486" s="9">
        <v>197521</v>
      </c>
      <c r="O486" s="6" t="s">
        <v>30</v>
      </c>
      <c r="P486" s="6" t="s">
        <v>31</v>
      </c>
      <c r="Q486" s="6" t="s">
        <v>32</v>
      </c>
      <c r="R486" s="6" t="s">
        <v>33</v>
      </c>
      <c r="S486" s="6" t="s">
        <v>30</v>
      </c>
      <c r="T486" s="10">
        <v>1.1087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10431</v>
      </c>
      <c r="F487" s="6" t="s">
        <v>170</v>
      </c>
      <c r="G487" s="6" t="s">
        <v>1155</v>
      </c>
      <c r="H487" s="8">
        <v>44254</v>
      </c>
      <c r="I487" s="6">
        <v>19</v>
      </c>
      <c r="J487" s="6" t="s">
        <v>27</v>
      </c>
      <c r="K487" s="6" t="s">
        <v>1156</v>
      </c>
      <c r="L487" s="6" t="s">
        <v>1157</v>
      </c>
      <c r="M487" s="6">
        <v>1</v>
      </c>
      <c r="N487" s="9">
        <v>21840</v>
      </c>
      <c r="O487" s="6" t="s">
        <v>30</v>
      </c>
      <c r="P487" s="6" t="s">
        <v>31</v>
      </c>
      <c r="Q487" s="6" t="s">
        <v>32</v>
      </c>
      <c r="R487" s="6" t="s">
        <v>33</v>
      </c>
      <c r="S487" s="6" t="s">
        <v>30</v>
      </c>
      <c r="T487" s="10">
        <v>1.1087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76118</v>
      </c>
      <c r="F488" s="6" t="s">
        <v>1158</v>
      </c>
      <c r="G488" s="6" t="s">
        <v>1159</v>
      </c>
      <c r="H488" s="8">
        <v>44254</v>
      </c>
      <c r="I488" s="6">
        <v>19</v>
      </c>
      <c r="J488" s="6" t="s">
        <v>27</v>
      </c>
      <c r="K488" s="6" t="s">
        <v>1160</v>
      </c>
      <c r="L488" s="6" t="s">
        <v>1161</v>
      </c>
      <c r="M488" s="6">
        <v>1</v>
      </c>
      <c r="N488" s="9">
        <v>44458</v>
      </c>
      <c r="O488" s="6" t="s">
        <v>30</v>
      </c>
      <c r="P488" s="6" t="s">
        <v>31</v>
      </c>
      <c r="Q488" s="6" t="s">
        <v>32</v>
      </c>
      <c r="R488" s="6" t="s">
        <v>33</v>
      </c>
      <c r="S488" s="6" t="s">
        <v>30</v>
      </c>
      <c r="T488" s="10">
        <v>1.1087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1162</v>
      </c>
      <c r="F489" s="6" t="s">
        <v>1163</v>
      </c>
      <c r="G489" s="6" t="s">
        <v>1164</v>
      </c>
      <c r="H489" s="8">
        <v>44254</v>
      </c>
      <c r="I489" s="6">
        <v>19</v>
      </c>
      <c r="J489" s="6" t="s">
        <v>27</v>
      </c>
      <c r="K489" s="6" t="s">
        <v>1165</v>
      </c>
      <c r="L489" s="6" t="s">
        <v>1166</v>
      </c>
      <c r="M489" s="6">
        <v>1</v>
      </c>
      <c r="N489" s="9">
        <v>27930</v>
      </c>
      <c r="O489" s="6" t="s">
        <v>30</v>
      </c>
      <c r="P489" s="6" t="s">
        <v>31</v>
      </c>
      <c r="Q489" s="6" t="s">
        <v>32</v>
      </c>
      <c r="R489" s="6" t="s">
        <v>33</v>
      </c>
      <c r="S489" s="6" t="s">
        <v>40</v>
      </c>
      <c r="T489" s="10">
        <v>1.1087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1167</v>
      </c>
      <c r="F490" s="6" t="s">
        <v>1168</v>
      </c>
      <c r="G490" s="6" t="s">
        <v>1169</v>
      </c>
      <c r="H490" s="8">
        <v>44254</v>
      </c>
      <c r="I490" s="6">
        <v>19</v>
      </c>
      <c r="J490" s="6" t="s">
        <v>27</v>
      </c>
      <c r="K490" s="6" t="s">
        <v>94</v>
      </c>
      <c r="L490" s="6" t="s">
        <v>95</v>
      </c>
      <c r="M490" s="6">
        <v>1</v>
      </c>
      <c r="N490" s="9">
        <v>58750</v>
      </c>
      <c r="O490" s="6" t="s">
        <v>30</v>
      </c>
      <c r="P490" s="6" t="s">
        <v>31</v>
      </c>
      <c r="Q490" s="6" t="s">
        <v>32</v>
      </c>
      <c r="R490" s="6" t="s">
        <v>46</v>
      </c>
      <c r="S490" s="6" t="s">
        <v>30</v>
      </c>
      <c r="T490" s="10">
        <v>1.1087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225</v>
      </c>
      <c r="F491" s="6" t="s">
        <v>226</v>
      </c>
      <c r="G491" s="6" t="s">
        <v>1170</v>
      </c>
      <c r="H491" s="8">
        <v>44254</v>
      </c>
      <c r="I491" s="6">
        <v>19</v>
      </c>
      <c r="J491" s="6" t="s">
        <v>27</v>
      </c>
      <c r="K491" s="6" t="s">
        <v>1171</v>
      </c>
      <c r="L491" s="6" t="s">
        <v>1172</v>
      </c>
      <c r="M491" s="6">
        <v>2</v>
      </c>
      <c r="N491" s="9">
        <v>252084</v>
      </c>
      <c r="O491" s="6" t="s">
        <v>30</v>
      </c>
      <c r="P491" s="6" t="s">
        <v>31</v>
      </c>
      <c r="Q491" s="6" t="s">
        <v>32</v>
      </c>
      <c r="R491" s="6" t="s">
        <v>33</v>
      </c>
      <c r="S491" s="6" t="s">
        <v>40</v>
      </c>
      <c r="T491" s="10">
        <v>1.1087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1173</v>
      </c>
      <c r="F492" s="6" t="s">
        <v>1174</v>
      </c>
      <c r="G492" s="6" t="s">
        <v>1170</v>
      </c>
      <c r="H492" s="8">
        <v>44254</v>
      </c>
      <c r="I492" s="6">
        <v>19</v>
      </c>
      <c r="J492" s="6" t="s">
        <v>27</v>
      </c>
      <c r="K492" s="6" t="s">
        <v>1171</v>
      </c>
      <c r="L492" s="6" t="s">
        <v>1172</v>
      </c>
      <c r="M492" s="6">
        <v>1</v>
      </c>
      <c r="N492" s="9">
        <v>12169</v>
      </c>
      <c r="O492" s="6" t="s">
        <v>30</v>
      </c>
      <c r="P492" s="6" t="s">
        <v>31</v>
      </c>
      <c r="Q492" s="6" t="s">
        <v>32</v>
      </c>
      <c r="R492" s="6" t="s">
        <v>33</v>
      </c>
      <c r="S492" s="6" t="s">
        <v>30</v>
      </c>
      <c r="T492" s="10">
        <v>1.1087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1175</v>
      </c>
      <c r="F493" s="6" t="s">
        <v>1176</v>
      </c>
      <c r="G493" s="6" t="s">
        <v>1170</v>
      </c>
      <c r="H493" s="8">
        <v>44254</v>
      </c>
      <c r="I493" s="6">
        <v>19</v>
      </c>
      <c r="J493" s="6" t="s">
        <v>27</v>
      </c>
      <c r="K493" s="6" t="s">
        <v>1171</v>
      </c>
      <c r="L493" s="6" t="s">
        <v>1172</v>
      </c>
      <c r="M493" s="6">
        <v>1</v>
      </c>
      <c r="N493" s="9">
        <v>11791</v>
      </c>
      <c r="O493" s="6" t="s">
        <v>30</v>
      </c>
      <c r="P493" s="6" t="s">
        <v>31</v>
      </c>
      <c r="Q493" s="6" t="s">
        <v>32</v>
      </c>
      <c r="R493" s="6" t="s">
        <v>33</v>
      </c>
      <c r="S493" s="6" t="s">
        <v>30</v>
      </c>
      <c r="T493" s="10">
        <v>1.1087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36021</v>
      </c>
      <c r="F494" s="6" t="s">
        <v>488</v>
      </c>
      <c r="G494" s="6" t="s">
        <v>1177</v>
      </c>
      <c r="H494" s="8">
        <v>44254</v>
      </c>
      <c r="I494" s="6">
        <v>19</v>
      </c>
      <c r="J494" s="6" t="s">
        <v>27</v>
      </c>
      <c r="K494" s="6" t="s">
        <v>1178</v>
      </c>
      <c r="L494" s="6" t="s">
        <v>1179</v>
      </c>
      <c r="M494" s="6">
        <v>2</v>
      </c>
      <c r="N494" s="9">
        <v>84016</v>
      </c>
      <c r="O494" s="6" t="s">
        <v>40</v>
      </c>
      <c r="P494" s="6" t="s">
        <v>31</v>
      </c>
      <c r="Q494" s="6" t="s">
        <v>32</v>
      </c>
      <c r="R494" s="6" t="s">
        <v>33</v>
      </c>
      <c r="S494" s="6" t="s">
        <v>40</v>
      </c>
      <c r="T494" s="10">
        <v>1.1087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2021-04-05T18:46:19Z</dcterms:created>
  <dcterms:modified xsi:type="dcterms:W3CDTF">2021-04-05T18:46:20Z</dcterms:modified>
</cp:coreProperties>
</file>