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2200072-2016-425B-B425-CFDAB7D14D56}" xr6:coauthVersionLast="47" xr6:coauthVersionMax="47" xr10:uidLastSave="{00000000-0000-0000-0000-000000000000}"/>
  <bookViews>
    <workbookView xWindow="-108" yWindow="-108" windowWidth="23256" windowHeight="12576" xr2:uid="{34D691A5-D4E2-4666-AC19-29D99457349A}"/>
  </bookViews>
  <sheets>
    <sheet name="2021_04_0911178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<sst xmlns="http://schemas.openxmlformats.org/spreadsheetml/2006/main" count="75" uniqueCount="52">
  <si>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</si>
  <si>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</si>
  <si>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</si>
  <si>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</si>
  <si>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</si>
  <si>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</si>
  <si>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</si>
  <si>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</si>
  <si>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</si>
  <si>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</si>
  <si>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</si>
  <si>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</si>
  <si>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</si>
  <si>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</si>
  <si>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</si>
  <si>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</si>
  <si>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</si>
  <si>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</si>
  <si>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</si>
  <si>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</si>
  <si>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</si>
  <si>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</si>
  <si>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</si>
  <si>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</si>
  <si>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</si>
  <si>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</si>
  <si>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</si>
  <si>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</si>
  <si>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</si>
  <si>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2021_04_09111780</t>
  </si>
  <si>
    <t>09111780-0</t>
  </si>
  <si>
    <t xml:space="preserve">LAGOS SAAVEDRA CARLOS ALIRO                  </t>
  </si>
  <si>
    <t xml:space="preserve">SUCURSAL FLOTA CHILLAN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</si>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</sst>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BEC5A751-F5E6-45A5-B5BC-0ECCE9AACB45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2EB9-B6C5-4058-9562-E4F258BA36A5}">
  <sheetPr codeName="Hoja7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4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7.1093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9.664062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8120</v>
      </c>
      <c r="C2" s="12" t="s">
        <v>30</v>
      </c>
      <c r="D2" s="12" t="s">
        <v>31</v>
      </c>
      <c r="E2" s="13">
        <v>77766.017999999996</v>
      </c>
      <c r="F2" s="13">
        <v>4584.0240000000003</v>
      </c>
      <c r="G2" s="13">
        <v>7701.1875</v>
      </c>
      <c r="H2" s="13">
        <v>13340.922888888888</v>
      </c>
      <c r="I2" s="13">
        <v>11000000</v>
      </c>
      <c r="J2" s="13">
        <v>12834882</v>
      </c>
      <c r="K2" s="14">
        <v>1.1668074545454545</v>
      </c>
      <c r="L2" s="15">
        <v>12834882</v>
      </c>
      <c r="M2" s="14">
        <v>7.0000000000000007E-2</v>
      </c>
      <c r="N2" s="13">
        <v>898441.74000000011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12961003</v>
      </c>
      <c r="Z2" s="17">
        <v>573003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616095</v>
      </c>
      <c r="AG2" s="17">
        <v>77766.017999999996</v>
      </c>
      <c r="AH2" s="17">
        <v>4584.0240000000003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7701.1875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09111780-0</v>
      </c>
      <c r="F6" s="22"/>
      <c r="G6" s="21"/>
    </row>
    <row r="7" spans="1:40" x14ac:dyDescent="0.3">
      <c r="D7" s="18" t="s">
        <v>3</v>
      </c>
      <c r="E7" s="18" t="str">
        <f>+D2</f>
        <v xml:space="preserve">LAGOS SAAVEDRA CARLOS ALIRO     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FLOTA CHILLAN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11000000</v>
      </c>
      <c r="G15" s="21"/>
    </row>
    <row r="16" spans="1:40" x14ac:dyDescent="0.3">
      <c r="D16" s="32"/>
      <c r="E16" s="33" t="s">
        <v>41</v>
      </c>
      <c r="F16" s="34">
        <f>+J2</f>
        <v>12834882</v>
      </c>
      <c r="G16" s="21"/>
    </row>
    <row r="17" spans="4:7" x14ac:dyDescent="0.3">
      <c r="D17" s="32"/>
      <c r="E17" s="35" t="s">
        <v>42</v>
      </c>
      <c r="F17" s="36">
        <f>+K2</f>
        <v>1.1668074545454545</v>
      </c>
      <c r="G17" s="21"/>
    </row>
    <row r="18" spans="4:7" x14ac:dyDescent="0.3">
      <c r="D18" s="32"/>
      <c r="E18" s="33" t="s">
        <v>43</v>
      </c>
      <c r="F18" s="34">
        <f>+L2</f>
        <v>12834882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898441.74000000011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1.1668074545454545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12961003</v>
      </c>
      <c r="G26" s="48">
        <f>+IF($G$23&gt;85%,E26*F26,0)</f>
        <v>77766.017999999996</v>
      </c>
    </row>
    <row r="27" spans="4:7" x14ac:dyDescent="0.3">
      <c r="D27" s="33" t="s">
        <v>17</v>
      </c>
      <c r="E27" s="51">
        <v>8.0000000000000002E-3</v>
      </c>
      <c r="F27" s="50">
        <f>+Z2</f>
        <v>573003</v>
      </c>
      <c r="G27" s="48">
        <f t="shared" ref="G27:G33" si="0">+IF($G$23&gt;85%,E27*F27,0)</f>
        <v>4584.0240000000003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616095</v>
      </c>
      <c r="G33" s="48">
        <f t="shared" si="0"/>
        <v>7701.1875</v>
      </c>
    </row>
    <row r="34" spans="4:7" x14ac:dyDescent="0.3">
      <c r="D34" s="52"/>
      <c r="E34" s="21"/>
      <c r="F34" s="46"/>
      <c r="G34" s="48">
        <f>+SUM(G26:G33)</f>
        <v>90051.229500000001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2021_04_09111780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2021-06-09T18:02:42Z</dcterms:created>
  <dcterms:modified xsi:type="dcterms:W3CDTF">2021-06-09T18:02:43Z</dcterms:modified>
</cp:coreProperties>
</file>