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931B84FE-5D9B-4BEF-B703-BFEE4BD52447}" xr6:coauthVersionLast="46" xr6:coauthVersionMax="46" xr10:uidLastSave="{00000000-0000-0000-0000-000000000000}"/>
  <bookViews>
    <workbookView xWindow="-108" yWindow="-108" windowWidth="23256" windowHeight="12576" xr2:uid="{8B82ACF8-B57F-458C-B66F-3B36462637D5}"/>
  </bookViews>
  <sheets>
    <sheet name="2021_04_1227304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42" i="1" s="1"/>
  <c r="W44" i="1" s="1"/>
  <c r="W39" i="1"/>
  <c r="W41" i="1" s="1"/>
  <c r="W30" i="1"/>
  <c r="W32" i="1" s="1"/>
  <c r="W29" i="1"/>
  <c r="W21" i="1"/>
  <c r="W23" i="1" s="1"/>
  <c r="W25" i="1" s="1"/>
  <c r="W20" i="1"/>
  <c r="W22" i="1" s="1"/>
  <c r="W12" i="1"/>
  <c r="W11" i="1"/>
  <c r="W13" i="1" s="1"/>
  <c r="W6" i="1"/>
  <c r="W5" i="1"/>
  <c r="W4" i="1"/>
  <c r="W14" i="1" l="1"/>
  <c r="W16" i="1" s="1"/>
  <c r="W47" i="1" s="1"/>
</calcChain>
</file>

<file path=xl/sharedStrings.xml><?xml version="1.0" encoding="utf-8"?>
<sst xmlns="http://schemas.openxmlformats.org/spreadsheetml/2006/main" count="9065" uniqueCount="1417">
  <si>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</si>
  <si>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</si>
  <si>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</si>
  <si>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</si>
  <si>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</si>
  <si>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</si>
  <si>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</si>
  <si>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</si>
  <si>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</si>
  <si>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</si>
  <si>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</si>
  <si>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</si>
  <si>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</si>
  <si>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</si>
  <si>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</si>
  <si>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</si>
  <si>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</si>
  <si>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</si>
  <si>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</si>
  <si>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</si>
  <si>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2021_04_12273040</t>
  </si>
  <si>
    <t xml:space="preserve">CARES BENITES JOSE RODRIGO                   </t>
  </si>
  <si>
    <t>U2</t>
  </si>
  <si>
    <t>12273040-9</t>
  </si>
  <si>
    <t>215/75R17.5 16PR 135/133J CM986 GOODRIDE</t>
  </si>
  <si>
    <t>BV-A-0000-00308444</t>
  </si>
  <si>
    <t xml:space="preserve">LOS ANGELES FLOTACENTRO </t>
  </si>
  <si>
    <t>0017461173-4-0</t>
  </si>
  <si>
    <t xml:space="preserve">SALAZAR BENAVIDES MARCO </t>
  </si>
  <si>
    <t>Neumaticos</t>
  </si>
  <si>
    <t>Actual</t>
  </si>
  <si>
    <t>Boleta</t>
  </si>
  <si>
    <t>Venta Normal</t>
  </si>
  <si>
    <t xml:space="preserve">FAROL INTERMITENTE IZQ.DER. </t>
  </si>
  <si>
    <t>BV-A-0000-00308469</t>
  </si>
  <si>
    <t>0009846551-0-0</t>
  </si>
  <si>
    <t xml:space="preserve">ORTIZ VIDAL FRANCISCO MIGUEL </t>
  </si>
  <si>
    <t>Repuestos</t>
  </si>
  <si>
    <t xml:space="preserve">C1327 </t>
  </si>
  <si>
    <t xml:space="preserve">GOMA MANO ACOPLE </t>
  </si>
  <si>
    <t>BV-A-0000-00308562</t>
  </si>
  <si>
    <t>0008571229-2-0</t>
  </si>
  <si>
    <t xml:space="preserve">SILES CARVAJAL JUAN JOSE </t>
  </si>
  <si>
    <t>Nombre</t>
  </si>
  <si>
    <t xml:space="preserve">HYDRAULIC AW ISO 68 BL 19 LT </t>
  </si>
  <si>
    <t>BV-A-0000-00308591</t>
  </si>
  <si>
    <t>0015810659-0-0</t>
  </si>
  <si>
    <t xml:space="preserve">FICA OSSES ANIBAL </t>
  </si>
  <si>
    <t>Lubricantes</t>
  </si>
  <si>
    <t>Cod Vendedor</t>
  </si>
  <si>
    <t xml:space="preserve">12R22.5 18PR 152/149L AT557 GOODRIDE </t>
  </si>
  <si>
    <t>BV-A-0000-00308618</t>
  </si>
  <si>
    <t>0011158164-9-0</t>
  </si>
  <si>
    <t xml:space="preserve">HERNANDEZ ROJAS LUIS EUGENIO </t>
  </si>
  <si>
    <t>Rut</t>
  </si>
  <si>
    <t xml:space="preserve">TAPA ESTANQUE PETROLEO C/LLAVE </t>
  </si>
  <si>
    <t>BV-A-0000-00308640</t>
  </si>
  <si>
    <t>0014087466-3-0</t>
  </si>
  <si>
    <t xml:space="preserve">DIAZ DIAZ RODRIGO </t>
  </si>
  <si>
    <t>Mes Pago</t>
  </si>
  <si>
    <t xml:space="preserve">GOMA TAPA REDUCTOR CUBO (O'RING) </t>
  </si>
  <si>
    <t>BV-A-0000-00308690</t>
  </si>
  <si>
    <t>0016215295-5-0</t>
  </si>
  <si>
    <t xml:space="preserve">GUZMAN DIAZ CRISTOFER ANDRES </t>
  </si>
  <si>
    <t xml:space="preserve">EMPAQ.CULATA JGO 1LAMINA C/RET.ELRING </t>
  </si>
  <si>
    <t>BV-A-0000-00308820</t>
  </si>
  <si>
    <t>0076604298-8-0</t>
  </si>
  <si>
    <t xml:space="preserve">TRANSPORTES PATRICIO EUGENIO CERDA BURGO </t>
  </si>
  <si>
    <t>215/75R17.5 14PR 128/126M GSR+1 GOODRIDE</t>
  </si>
  <si>
    <t>BV-A-0000-00308888</t>
  </si>
  <si>
    <t>0018546626-4-0</t>
  </si>
  <si>
    <t xml:space="preserve">TORRES MUNOS RODRIGO </t>
  </si>
  <si>
    <t>COMISION REPUESTOS</t>
  </si>
  <si>
    <t>Tabla de Cumplimiento Repuestos</t>
  </si>
  <si>
    <t xml:space="preserve">ROTULA ACELERADOR CORTA 8 M/M </t>
  </si>
  <si>
    <t>BV-A-0000-00308946</t>
  </si>
  <si>
    <t>0008629704-3-0</t>
  </si>
  <si>
    <t xml:space="preserve">CISTERNAS GALLEGUILLO HUGO ISMAEL </t>
  </si>
  <si>
    <t>VTA TOTAL PERIODO ANTERIOR</t>
  </si>
  <si>
    <t>Ventas</t>
  </si>
  <si>
    <t>% Comisión</t>
  </si>
  <si>
    <t xml:space="preserve">LLANTA 6.00X17.5 TUBULAR (6 HOYOS) </t>
  </si>
  <si>
    <t>BV-A-0000-00308951</t>
  </si>
  <si>
    <t>0016675938-2-0</t>
  </si>
  <si>
    <t xml:space="preserve">PEREZ TOMAS LUIS HERNAN </t>
  </si>
  <si>
    <t>VTA NORMAL PERIODO ANTERIOR</t>
  </si>
  <si>
    <t>Desde</t>
  </si>
  <si>
    <t>Hasta</t>
  </si>
  <si>
    <t>COMISION NORMAL (%)</t>
  </si>
  <si>
    <t>o mas</t>
  </si>
  <si>
    <t xml:space="preserve">C2275 </t>
  </si>
  <si>
    <t xml:space="preserve">FOCO LED LATERAL ROJO 2 1/2" C/SOPT. MV </t>
  </si>
  <si>
    <t>BV-A-0000-00309396</t>
  </si>
  <si>
    <t>0013142193-1-0</t>
  </si>
  <si>
    <t xml:space="preserve">SILVA CIFUENTES JOSE LUIS </t>
  </si>
  <si>
    <t>COMISION NORMAL ($)</t>
  </si>
  <si>
    <t xml:space="preserve">C2266 </t>
  </si>
  <si>
    <t xml:space="preserve">FOCO LED RECTANGULAR ROJO MULTIVOLTAJE </t>
  </si>
  <si>
    <t xml:space="preserve">AMPOLLETA 24V 21/5W BAY 15D (P21/5W) </t>
  </si>
  <si>
    <t>BV-A-0000-00309461</t>
  </si>
  <si>
    <t>0011781995-7-0</t>
  </si>
  <si>
    <t xml:space="preserve">ANGULO MORALES JOSE </t>
  </si>
  <si>
    <t>TOTAL COMISION REPUESTOS</t>
  </si>
  <si>
    <t xml:space="preserve">EURODIESEL E-4 15W40 CI-4 BL 19 LT </t>
  </si>
  <si>
    <t>BV-A-0000-00309644</t>
  </si>
  <si>
    <t>0019050568-5-0</t>
  </si>
  <si>
    <t xml:space="preserve">CABEZAS VEGA GONZALO ALEJANDRO </t>
  </si>
  <si>
    <t xml:space="preserve">U0895 </t>
  </si>
  <si>
    <t xml:space="preserve">FILTRO DE AGUA FLEETGUARD </t>
  </si>
  <si>
    <t>BV-A-0000-00309787</t>
  </si>
  <si>
    <t>0013096782-5-0</t>
  </si>
  <si>
    <t xml:space="preserve">PODESTA ESCOBAR ITALO FELIPE </t>
  </si>
  <si>
    <t xml:space="preserve">C1013 </t>
  </si>
  <si>
    <t xml:space="preserve">PULMON FRENO SIMPLE 8" TIPO 30 </t>
  </si>
  <si>
    <t>BV-A-0000-00310100</t>
  </si>
  <si>
    <t>0010218709-1-0</t>
  </si>
  <si>
    <t xml:space="preserve">ZAPATA PANES LUIS EDUARDO </t>
  </si>
  <si>
    <t>COMISION NEUMATICOS, LUBRICANTES, BATERIAS Y REMOLQUE</t>
  </si>
  <si>
    <t>Tabla de Cumplimiento Neumaticos, Lubricantes, Baterias y Remolques</t>
  </si>
  <si>
    <t xml:space="preserve">V0368 </t>
  </si>
  <si>
    <t xml:space="preserve">PULMON SUSPENSION DEL./TRAS.(FUELLE) 6" </t>
  </si>
  <si>
    <t>CV-A-0000-00232679</t>
  </si>
  <si>
    <t>0077883640-8-0</t>
  </si>
  <si>
    <t xml:space="preserve">KARINA PRANDO Y CIA LTDA. </t>
  </si>
  <si>
    <t>Nota Crédito</t>
  </si>
  <si>
    <t>Venta Pendiente</t>
  </si>
  <si>
    <t>VENTA TOTAL PERIODO ACTUAL</t>
  </si>
  <si>
    <t xml:space="preserve">COMPRESOR 2 PISTONES WABCO 9115531050 </t>
  </si>
  <si>
    <t>CV-A-0000-00232997</t>
  </si>
  <si>
    <t>0089057400-9-0</t>
  </si>
  <si>
    <t xml:space="preserve">MARIO ITURRIETA E HIJO S.A </t>
  </si>
  <si>
    <t>VENTA NORMAL</t>
  </si>
  <si>
    <t xml:space="preserve">MOP05 </t>
  </si>
  <si>
    <t xml:space="preserve">MONTAJE NEUM CAMION/BUS FIERRO - CAREN </t>
  </si>
  <si>
    <t>CV-A-0000-00233067</t>
  </si>
  <si>
    <t>0007247184-9-0</t>
  </si>
  <si>
    <t xml:space="preserve">VERGARA VALLEJOS EDGARDO </t>
  </si>
  <si>
    <t>Servicios</t>
  </si>
  <si>
    <t xml:space="preserve">V0717 </t>
  </si>
  <si>
    <t xml:space="preserve">VALVULA NIVEL SUSPENSION CABINA TRAS. </t>
  </si>
  <si>
    <t>CV-A-0000-00233106</t>
  </si>
  <si>
    <t>0013146381-2-0</t>
  </si>
  <si>
    <t xml:space="preserve">HERRERA BIZAMA JAIME HERNAN </t>
  </si>
  <si>
    <t xml:space="preserve">A0602 </t>
  </si>
  <si>
    <t xml:space="preserve">RETEN TRASERO AMERICANO TODOS </t>
  </si>
  <si>
    <t>CV-A-0000-00233123</t>
  </si>
  <si>
    <t>0076223582-K-0</t>
  </si>
  <si>
    <t xml:space="preserve">RESORTES Y MAESTRANZA BIO BIO LTDA </t>
  </si>
  <si>
    <t xml:space="preserve">S2633 </t>
  </si>
  <si>
    <t xml:space="preserve">FILTRO AIRE TECFIL </t>
  </si>
  <si>
    <t>CV-A-0000-00233128</t>
  </si>
  <si>
    <t>0077042536-0-0</t>
  </si>
  <si>
    <t xml:space="preserve">SOCIEDAD DE TRANSPORTES Y MAQUINARIA GER </t>
  </si>
  <si>
    <t xml:space="preserve">TOTAL COMISION </t>
  </si>
  <si>
    <t>CV-A-0000-00233156</t>
  </si>
  <si>
    <t>CV-A-0000-00233174</t>
  </si>
  <si>
    <t>0009545365-1-0</t>
  </si>
  <si>
    <t xml:space="preserve">CASTILLO SOTO GEREMIAS LUIS </t>
  </si>
  <si>
    <t xml:space="preserve">FILTRO AIRE D.TECHNIC </t>
  </si>
  <si>
    <t>BONO GRUPAL</t>
  </si>
  <si>
    <t>Tabla de Cumplimiento Bono Grupal</t>
  </si>
  <si>
    <t xml:space="preserve">W0698 </t>
  </si>
  <si>
    <t>PISTON MOTOR STD KIT 103 M/M COMPLETO ML</t>
  </si>
  <si>
    <t>CV-A-0000-00233188</t>
  </si>
  <si>
    <t>0076509283-3-0</t>
  </si>
  <si>
    <t xml:space="preserve">IMPORTADORA Y COMERCIALIZADORA DE REPUES </t>
  </si>
  <si>
    <t>CUMPLIMIENTO GRUPAL SUCURSAL</t>
  </si>
  <si>
    <t>$ Bono</t>
  </si>
  <si>
    <t>CV-A-0000-00233210</t>
  </si>
  <si>
    <t>BONO</t>
  </si>
  <si>
    <t>CV-A-0000-00233278</t>
  </si>
  <si>
    <t>0096960670-4-0</t>
  </si>
  <si>
    <t xml:space="preserve">MECHARV S.A. </t>
  </si>
  <si>
    <t>TOTAL BONO META</t>
  </si>
  <si>
    <t xml:space="preserve">ZBA05 </t>
  </si>
  <si>
    <t xml:space="preserve">BALANCEO CAMION/BUS FIERRO - CAREN </t>
  </si>
  <si>
    <t xml:space="preserve">ZAA02 </t>
  </si>
  <si>
    <t xml:space="preserve">ALINEACION CAMION/BUS - CAREN </t>
  </si>
  <si>
    <t xml:space="preserve">FAROL DELANTERO COMPLETO IZQUIERDO </t>
  </si>
  <si>
    <t>CV-A-0000-00233398</t>
  </si>
  <si>
    <t>0076628930-4-0</t>
  </si>
  <si>
    <t xml:space="preserve">RADIO FLETE SOR VICENTA EIRL </t>
  </si>
  <si>
    <t>295/80R22.5 18PR 152/149M AT127S AUSTONE</t>
  </si>
  <si>
    <t>CV-A-0000-00233439</t>
  </si>
  <si>
    <t>0076883758-9-0</t>
  </si>
  <si>
    <t xml:space="preserve">TRANSPORTES GUIDO RIOS SPA </t>
  </si>
  <si>
    <t xml:space="preserve">S1015 </t>
  </si>
  <si>
    <t xml:space="preserve">METAL BIELA STD JGO KS </t>
  </si>
  <si>
    <t>CV-A-0000-00233523</t>
  </si>
  <si>
    <t>0015223346-9-0</t>
  </si>
  <si>
    <t xml:space="preserve">BELTRAN SOLAR AGUSTIN MAXIMILIANO </t>
  </si>
  <si>
    <t xml:space="preserve">ESPEJO COMPLETO DER. ELECTRONICO </t>
  </si>
  <si>
    <t>CV-A-0000-00233735</t>
  </si>
  <si>
    <t>0076762239-2-0</t>
  </si>
  <si>
    <t xml:space="preserve">TRANSPORTES FRANCISCO BAHAMONDE EIRL </t>
  </si>
  <si>
    <t>COMISION IMPULSO</t>
  </si>
  <si>
    <t xml:space="preserve">VALVOLUBE G.O. 80W90 BL 19 LT </t>
  </si>
  <si>
    <t>CV-A-0000-00233738</t>
  </si>
  <si>
    <t>Tabla de Cumplimiento Impulso</t>
  </si>
  <si>
    <t xml:space="preserve">CUERPO INT.SICRONIZADOR </t>
  </si>
  <si>
    <t>CV-A-0000-00233856</t>
  </si>
  <si>
    <t>0076368392-3-0</t>
  </si>
  <si>
    <t xml:space="preserve">TRANSPORTES O-P CIA LTDA </t>
  </si>
  <si>
    <t>VALVOLINE HIDRO-LUBE SAE 80W GL-4 BL19LT</t>
  </si>
  <si>
    <t>FV-A-0000-02396245</t>
  </si>
  <si>
    <t>0076038329-5-0</t>
  </si>
  <si>
    <t xml:space="preserve">RUCAMANQUI E.I.R.L </t>
  </si>
  <si>
    <t>Factura</t>
  </si>
  <si>
    <t xml:space="preserve">C2259 </t>
  </si>
  <si>
    <t>FOCO LED 4" AMARILLO MULTIVOLTAJE DE SEN</t>
  </si>
  <si>
    <t>FV-A-0000-02396274</t>
  </si>
  <si>
    <t>0076996838-5-0</t>
  </si>
  <si>
    <t xml:space="preserve">SOC.COMERZ.TRANSPORTES Y SERVICIOS CRIST </t>
  </si>
  <si>
    <t xml:space="preserve">EMPAQ.TAPA DISTRIBUCION SUP.(GOMA) </t>
  </si>
  <si>
    <t>FV-A-0000-02396396</t>
  </si>
  <si>
    <t>0007489131-4-0</t>
  </si>
  <si>
    <t xml:space="preserve">GONZALEZ FUENTES RITA JULIA </t>
  </si>
  <si>
    <t>EMPAQ.TAPA DISTRIBUCION TRASERA IZQUIERD</t>
  </si>
  <si>
    <t xml:space="preserve">EMPAQ.TAPA DISTRIBUCION TRASERA DERECHA </t>
  </si>
  <si>
    <t xml:space="preserve">AMORTIG.CAPOT (NAKATA-MG17014) </t>
  </si>
  <si>
    <t>FV-A-0000-02396397</t>
  </si>
  <si>
    <t>0076431012-8-0</t>
  </si>
  <si>
    <t xml:space="preserve">TRANSPORTES Y ARIDOS CONFRAN LTDA. </t>
  </si>
  <si>
    <t>FV-A-0000-02396409</t>
  </si>
  <si>
    <t>0076737106-3-0</t>
  </si>
  <si>
    <t xml:space="preserve">MADERAS DEL COPIHUE SPA </t>
  </si>
  <si>
    <t>TOTAL REMUNERACION VARIABLE</t>
  </si>
  <si>
    <t xml:space="preserve">V2522 </t>
  </si>
  <si>
    <t xml:space="preserve">SOPORTE MOTOR TRASERO IZQ/DER </t>
  </si>
  <si>
    <t>FV-A-0000-02396431</t>
  </si>
  <si>
    <t>0078351150-9-0</t>
  </si>
  <si>
    <t xml:space="preserve">SOC.BALLOTTA CORTESI LTDA. </t>
  </si>
  <si>
    <t xml:space="preserve">195R15C 8PR 106/104R H188 GOODRIDE </t>
  </si>
  <si>
    <t>FV-A-0000-02396521</t>
  </si>
  <si>
    <t>0009915348-2-0</t>
  </si>
  <si>
    <t xml:space="preserve">TOLEDO VERA JOSE LUIS </t>
  </si>
  <si>
    <t xml:space="preserve">C1331 </t>
  </si>
  <si>
    <t xml:space="preserve">QUINTA RUEDA 2" (BAJA) 150MM JOST </t>
  </si>
  <si>
    <t>FV-A-0000-02396536</t>
  </si>
  <si>
    <t xml:space="preserve">C5074 </t>
  </si>
  <si>
    <t>CINTA C/RATCHET 2" C/GANCHO TIPO JJ 9MTS</t>
  </si>
  <si>
    <t xml:space="preserve">COMPRESOR 1 PISTON WABCO </t>
  </si>
  <si>
    <t>FV-A-0000-02396562</t>
  </si>
  <si>
    <t>0013606037-6-0</t>
  </si>
  <si>
    <t xml:space="preserve">SILVA SANDOVAL ARIEL ALEXANDER </t>
  </si>
  <si>
    <t xml:space="preserve">VIDRIO FAROL DELANTERO IZQUIERDO </t>
  </si>
  <si>
    <t>FV-A-0000-02396644</t>
  </si>
  <si>
    <t>0076106865-2-0</t>
  </si>
  <si>
    <t xml:space="preserve">INV. Y ARRIENDO DE MAQ. PABLO ANTONIO AL </t>
  </si>
  <si>
    <t xml:space="preserve">BISEL FAROL DELANTERO IZQUIERDO </t>
  </si>
  <si>
    <t xml:space="preserve">HK200 </t>
  </si>
  <si>
    <t xml:space="preserve">BATERIA 200 AMP 1200 CCA HANKOOK </t>
  </si>
  <si>
    <t>FV-A-0000-02396689</t>
  </si>
  <si>
    <t>0012985246-1-0</t>
  </si>
  <si>
    <t xml:space="preserve">BECERRA CEA CHRISTIAN MARCELO </t>
  </si>
  <si>
    <t xml:space="preserve">31X10.50R15 6PR 109Q SL366 GOODR </t>
  </si>
  <si>
    <t>FV-A-0000-02396760</t>
  </si>
  <si>
    <t>0076212359-2-0</t>
  </si>
  <si>
    <t xml:space="preserve">GONZALO CASTILLO REP. DE VEHICULOS E.I.R </t>
  </si>
  <si>
    <t>FV-A-0000-02396912</t>
  </si>
  <si>
    <t>0076716573-0-0</t>
  </si>
  <si>
    <t xml:space="preserve">TRANSPORTES Y ARRIENDO DE VEHICULOS MATU </t>
  </si>
  <si>
    <t xml:space="preserve">AMPOLLETA 24V 70W H7 PX26D </t>
  </si>
  <si>
    <t>FV-A-0000-02397280</t>
  </si>
  <si>
    <t>0076629424-3-0</t>
  </si>
  <si>
    <t xml:space="preserve">SOCIEDAD DE TRANSPORTES B Y C LTDA </t>
  </si>
  <si>
    <t xml:space="preserve">C2311 </t>
  </si>
  <si>
    <t xml:space="preserve">ENGANCHE CONTENEDOR MODELO JOST </t>
  </si>
  <si>
    <t>FV-A-0000-02397599</t>
  </si>
  <si>
    <t>0076381977-9-0</t>
  </si>
  <si>
    <t xml:space="preserve">SOCIEDAD DE ARRIENDO, LOGISTICA Y SERVIC </t>
  </si>
  <si>
    <t xml:space="preserve">215/75R17.5 16PR MD738 GOODRIDE </t>
  </si>
  <si>
    <t>FV-A-0000-02397653</t>
  </si>
  <si>
    <t>0016305031-5-0</t>
  </si>
  <si>
    <t xml:space="preserve">RODRIGO SANHUEZA SALAMNCA </t>
  </si>
  <si>
    <t xml:space="preserve">C5004 </t>
  </si>
  <si>
    <t xml:space="preserve">TORNAMESA 10 TONELADAS JOST ALEMANA </t>
  </si>
  <si>
    <t>FV-A-0000-02397662</t>
  </si>
  <si>
    <t>0076114805-2-0</t>
  </si>
  <si>
    <t xml:space="preserve">ASERRADEROS LOS COIGUES EIRL </t>
  </si>
  <si>
    <t xml:space="preserve">S8003 </t>
  </si>
  <si>
    <t xml:space="preserve">FAROL INTERMITENTE DELANTERO IZQ </t>
  </si>
  <si>
    <t>FV-A-0000-02397742</t>
  </si>
  <si>
    <t>0011792661-3-0</t>
  </si>
  <si>
    <t xml:space="preserve">ROCA PAREDES MARTINIANO SEGUNDO </t>
  </si>
  <si>
    <t xml:space="preserve">S8002 </t>
  </si>
  <si>
    <t xml:space="preserve">FAROL INTERMITENTE DELANTERO DER </t>
  </si>
  <si>
    <t xml:space="preserve">MANGUERA RADIADOR SUPERIOR </t>
  </si>
  <si>
    <t>FV-A-0000-02397765</t>
  </si>
  <si>
    <t>0007495925-3-0</t>
  </si>
  <si>
    <t xml:space="preserve">QUEZADA POBLETE GERARDO ENRIQUEZ </t>
  </si>
  <si>
    <t xml:space="preserve">FILTRO CABINA D.TECHNIC </t>
  </si>
  <si>
    <t>FV-A-0000-02397778</t>
  </si>
  <si>
    <t>0013629848-8-0</t>
  </si>
  <si>
    <t xml:space="preserve">VALENZUELA GARCES ENRIQUE ALFONSO </t>
  </si>
  <si>
    <t xml:space="preserve">HORQUILLA EMBRAGUE </t>
  </si>
  <si>
    <t>FV-A-0000-02397797</t>
  </si>
  <si>
    <t>0012555866-6-0</t>
  </si>
  <si>
    <t xml:space="preserve">SALAMANCA LAGOS DANILO ANTONIO </t>
  </si>
  <si>
    <t>FV-A-0000-02397812</t>
  </si>
  <si>
    <t xml:space="preserve">C5212 </t>
  </si>
  <si>
    <t xml:space="preserve">PERNO REY 2" PARA SOLDAR ESPESOR 10MM </t>
  </si>
  <si>
    <t>FV-A-0000-02397820</t>
  </si>
  <si>
    <t>0017802099-4-0</t>
  </si>
  <si>
    <t xml:space="preserve">RIVAS COELLO DANIEL ALEJANDRO </t>
  </si>
  <si>
    <t>PULMON FRENO DOBLE MAXI 30/30 (8" DOBLE)</t>
  </si>
  <si>
    <t>FV-A-0000-02397826</t>
  </si>
  <si>
    <t>0017217276-8-0</t>
  </si>
  <si>
    <t xml:space="preserve">ALVAREZ CARTES BENJAMIN IGNACIO </t>
  </si>
  <si>
    <t xml:space="preserve">SILICONA GASKET GRAY 85GRS ELRING GRIS </t>
  </si>
  <si>
    <t>FV-A-0000-02397935</t>
  </si>
  <si>
    <t>0008434282-3-0</t>
  </si>
  <si>
    <t xml:space="preserve">PINO SALAZAR MANUEL </t>
  </si>
  <si>
    <t xml:space="preserve">FILTRO COMBUSTIBLE TECFIL </t>
  </si>
  <si>
    <t xml:space="preserve">ACEITE 15W40 MOBIL DELVAC MX 19LT </t>
  </si>
  <si>
    <t>FV-A-0000-02398095</t>
  </si>
  <si>
    <t>0007295623-0-0</t>
  </si>
  <si>
    <t xml:space="preserve">ORLANDO FIDEL OSORIO QUIJADA </t>
  </si>
  <si>
    <t>FV-A-0000-02398096</t>
  </si>
  <si>
    <t>0076169976-8-0</t>
  </si>
  <si>
    <t xml:space="preserve">SOCIEDAD DE TRANSPORTES MAFRAN LIMITADA </t>
  </si>
  <si>
    <t>FV-A-0000-02398204</t>
  </si>
  <si>
    <t>0007761489-3-0</t>
  </si>
  <si>
    <t xml:space="preserve">SANDOVAL URQUETA HECTOR DOMINGO </t>
  </si>
  <si>
    <t>FV-A-0000-02398246</t>
  </si>
  <si>
    <t>0011154081-0-0</t>
  </si>
  <si>
    <t xml:space="preserve">BOBADILLA CISTERNA SANDRA LILIANA </t>
  </si>
  <si>
    <t xml:space="preserve">295/80R22.5 18PR 152/149M AT115 AUSTONE </t>
  </si>
  <si>
    <t>FV-A-0000-02398278</t>
  </si>
  <si>
    <t>0076790744-3-0</t>
  </si>
  <si>
    <t xml:space="preserve">SOCIEDAD DE TRANSPORTES JARA E HIJOS LTD </t>
  </si>
  <si>
    <t xml:space="preserve">REP.COMPRESOR COMPLETO(I PIST) S/PLACA </t>
  </si>
  <si>
    <t>FV-A-0000-02398324</t>
  </si>
  <si>
    <t>0076457028-6-0</t>
  </si>
  <si>
    <t xml:space="preserve">MAESTRANZA FUTURO SPA </t>
  </si>
  <si>
    <t xml:space="preserve">S2703 </t>
  </si>
  <si>
    <t>VALVULA SOLENOIDE C/C (GAMA) 1334037</t>
  </si>
  <si>
    <t>FV-A-0000-02398455</t>
  </si>
  <si>
    <t>0076672737-9-0</t>
  </si>
  <si>
    <t xml:space="preserve">TRANSPORTES JOSE VENEGAS HENRIQUEZ E.I.R </t>
  </si>
  <si>
    <t xml:space="preserve">C4011 </t>
  </si>
  <si>
    <t xml:space="preserve">RODTO MAZA HM 212049/212011 </t>
  </si>
  <si>
    <t>FV-A-0000-02398518</t>
  </si>
  <si>
    <t>0009562969-5-0</t>
  </si>
  <si>
    <t xml:space="preserve">ROJAS ORMENO ALVARO RODRIGO </t>
  </si>
  <si>
    <t xml:space="preserve">V4577 </t>
  </si>
  <si>
    <t xml:space="preserve">VALVULA SENSIBLE CARGA (SUSP.MECA.) </t>
  </si>
  <si>
    <t>FV-A-0000-02398620</t>
  </si>
  <si>
    <t>FV-A-0000-02398814</t>
  </si>
  <si>
    <t xml:space="preserve">MOP21 </t>
  </si>
  <si>
    <t>MONTAJ NEUM FURGON/VAN/CAMION 3/4 -CAREN</t>
  </si>
  <si>
    <t>FV-A-0000-02398926</t>
  </si>
  <si>
    <t>0076713380-4-0</t>
  </si>
  <si>
    <t xml:space="preserve">SOCIEDAD COMERCIAL SERVISUR LTDA </t>
  </si>
  <si>
    <t xml:space="preserve">ZBA11 </t>
  </si>
  <si>
    <t>BALANCEO FURGON/VAN Y CAMION 3/4 - CAREN</t>
  </si>
  <si>
    <t xml:space="preserve">ZAA05 </t>
  </si>
  <si>
    <t xml:space="preserve">ALINEACION FURGON/VAN/CAMION 3/4 -CAREN </t>
  </si>
  <si>
    <t xml:space="preserve">700R15 10PR 110/106N SET ST313 GOODRIDE </t>
  </si>
  <si>
    <t>FV-A-0000-02398943</t>
  </si>
  <si>
    <t xml:space="preserve">11R22.5 16PR 148/145M CR926D GOODRIDE </t>
  </si>
  <si>
    <t>FV-A-0000-02398973</t>
  </si>
  <si>
    <t>0077280809-7-0</t>
  </si>
  <si>
    <t xml:space="preserve">TRANSPORTES ICARO SPA </t>
  </si>
  <si>
    <t xml:space="preserve">C3099 </t>
  </si>
  <si>
    <t xml:space="preserve">CINTA C/RATCHET 1" C/GANCHO JJ 3MTS </t>
  </si>
  <si>
    <t xml:space="preserve">S8545 </t>
  </si>
  <si>
    <t xml:space="preserve">VALVULA C/CAMBIO PUNTO NEUTRO </t>
  </si>
  <si>
    <t>FV-A-0000-02399032</t>
  </si>
  <si>
    <t xml:space="preserve">V0582 </t>
  </si>
  <si>
    <t>REP.REGULADOR FRENO Z-CAM EJE/TAPA STRIA</t>
  </si>
  <si>
    <t>FV-A-0000-02399117</t>
  </si>
  <si>
    <t>0004206724-5-0</t>
  </si>
  <si>
    <t xml:space="preserve">ALVAREZ NEIRA SANTIAGO CASIANO </t>
  </si>
  <si>
    <t xml:space="preserve">V0591 </t>
  </si>
  <si>
    <t xml:space="preserve">REP.REGULADOR FRENO DER Z-CAM RESORTES </t>
  </si>
  <si>
    <t xml:space="preserve">V0436 </t>
  </si>
  <si>
    <t xml:space="preserve">REGULADOR FRENO DER Z-CAM PINON </t>
  </si>
  <si>
    <t xml:space="preserve">6.00-9 CL621 10PR SET GOODR </t>
  </si>
  <si>
    <t>FV-A-0000-02399214</t>
  </si>
  <si>
    <t>0077801380-0-0</t>
  </si>
  <si>
    <t xml:space="preserve">SEVELEC SPA </t>
  </si>
  <si>
    <t>FV-A-0000-02399227</t>
  </si>
  <si>
    <t>0076588506-K-0</t>
  </si>
  <si>
    <t xml:space="preserve">COMERCIAL Y TRANSPORTES ERICORMA SPA </t>
  </si>
  <si>
    <t xml:space="preserve">VALVOLINE VAL-RED GREASE EP-2 1KG </t>
  </si>
  <si>
    <t>FV-A-0000-02399272</t>
  </si>
  <si>
    <t>255/70R22.5 16PR 140/137M CR976A GOODRID</t>
  </si>
  <si>
    <t>FV-A-0000-02399350</t>
  </si>
  <si>
    <t>0006206735-7-0</t>
  </si>
  <si>
    <t xml:space="preserve">CABEZA SALAZAR PEDRO ELIAS </t>
  </si>
  <si>
    <t xml:space="preserve">CHICHARRA FRENO DELANTERA IZQ/DER </t>
  </si>
  <si>
    <t>FV-A-0000-02399478</t>
  </si>
  <si>
    <t>0014070225-0-0</t>
  </si>
  <si>
    <t xml:space="preserve">CONTRERAS CARDENAS ROLANDO </t>
  </si>
  <si>
    <t xml:space="preserve">C2286 </t>
  </si>
  <si>
    <t xml:space="preserve">TUERCA RUEDA DISCO M22 HEXAGONO 32MM </t>
  </si>
  <si>
    <t>FV-A-0000-02399555</t>
  </si>
  <si>
    <t>0006061838-0-0</t>
  </si>
  <si>
    <t xml:space="preserve">ORTIZ MANRIQUEZ MANUEL </t>
  </si>
  <si>
    <t xml:space="preserve">S3219 </t>
  </si>
  <si>
    <t>INTERRUP.PALANCA ALTA Y BAJA (S-4)(GAMA)</t>
  </si>
  <si>
    <t>FV-A-0000-02399625</t>
  </si>
  <si>
    <t xml:space="preserve">BOMBA AGUA S/RETARDADOR </t>
  </si>
  <si>
    <t>FV-A-0000-02399626</t>
  </si>
  <si>
    <t>0077095114-3-0</t>
  </si>
  <si>
    <t xml:space="preserve">COMERCIALIZADORA DE MADERA STA DELIA SPA </t>
  </si>
  <si>
    <t>FV-A-0000-02399686</t>
  </si>
  <si>
    <t>0015158817-4-0</t>
  </si>
  <si>
    <t xml:space="preserve">VERA SEGURA MARTIN ANDRES </t>
  </si>
  <si>
    <t xml:space="preserve">S2491 </t>
  </si>
  <si>
    <t xml:space="preserve">PISTON MOTOR STD KIT 127 M/M KS </t>
  </si>
  <si>
    <t>FV-A-0000-02399692</t>
  </si>
  <si>
    <t xml:space="preserve">V0778 </t>
  </si>
  <si>
    <t xml:space="preserve">PERNO RUEDA MAZA TRAS. LARGO 105 </t>
  </si>
  <si>
    <t>FV-A-0000-02399753</t>
  </si>
  <si>
    <t>0077013744-6-0</t>
  </si>
  <si>
    <t xml:space="preserve">AYG TRANSPORTES SPA </t>
  </si>
  <si>
    <t xml:space="preserve">V4290 </t>
  </si>
  <si>
    <t xml:space="preserve"> TUERCA PERNO RUEDA </t>
  </si>
  <si>
    <t>FV-A-0000-02399891</t>
  </si>
  <si>
    <t>0010731495-4-0</t>
  </si>
  <si>
    <t xml:space="preserve">YZOARD AGUAYO JORGE EDUARDO </t>
  </si>
  <si>
    <t xml:space="preserve">V0076 </t>
  </si>
  <si>
    <t xml:space="preserve">EMPAQ.CULATA (USA 6) =ESC" </t>
  </si>
  <si>
    <t>FV-A-0000-02399971</t>
  </si>
  <si>
    <t>0076945589-2-0</t>
  </si>
  <si>
    <t xml:space="preserve">TRANSPORTES JBJ ASOCIADOS SPA </t>
  </si>
  <si>
    <t xml:space="preserve">V0087 </t>
  </si>
  <si>
    <t xml:space="preserve">GOMA CAMISA MOTOR 120.64M JGO </t>
  </si>
  <si>
    <t>FV-A-0000-02400000</t>
  </si>
  <si>
    <t xml:space="preserve">S3898 </t>
  </si>
  <si>
    <t xml:space="preserve">COMPRESOR 15.5 T/BENDIX (SUECO) </t>
  </si>
  <si>
    <t>FV-A-0000-02400063</t>
  </si>
  <si>
    <t>0077080319-5-0</t>
  </si>
  <si>
    <t xml:space="preserve">TRANSAGROFOR GABRIELA MOLINA NEIRA EIRL. </t>
  </si>
  <si>
    <t xml:space="preserve">S1230 </t>
  </si>
  <si>
    <t xml:space="preserve">EMPAQ.CULATA MOTOR (10 HOYOS) </t>
  </si>
  <si>
    <t>FV-A-0000-02400085</t>
  </si>
  <si>
    <t>FV-A-0000-02400087</t>
  </si>
  <si>
    <t xml:space="preserve">U1689 </t>
  </si>
  <si>
    <t>FV-A-0000-02400212</t>
  </si>
  <si>
    <t>0076755342-0-0</t>
  </si>
  <si>
    <t xml:space="preserve">IMPORTADORA GLOBAL MOTORS SPA </t>
  </si>
  <si>
    <t>FV-A-0000-02400229</t>
  </si>
  <si>
    <t xml:space="preserve">C5103 </t>
  </si>
  <si>
    <t xml:space="preserve">SOPORTE DE GUARDAFANGO </t>
  </si>
  <si>
    <t>FV-A-0000-02400247</t>
  </si>
  <si>
    <t>0076119647-2-0</t>
  </si>
  <si>
    <t xml:space="preserve">FERRETERIA CHAVARRIA HERMANOS LTDA </t>
  </si>
  <si>
    <t xml:space="preserve">C5206 </t>
  </si>
  <si>
    <t xml:space="preserve">GUARDAFANGO PLASTICO ENVOLVENTE 5 MM </t>
  </si>
  <si>
    <t xml:space="preserve">FILTRO COMBUSTIBLE DONALDSON "ESC" </t>
  </si>
  <si>
    <t>FV-A-0000-02400260</t>
  </si>
  <si>
    <t>0011187516-2-0</t>
  </si>
  <si>
    <t xml:space="preserve">NOVOA CUEVAS VICTOR SAMUEL </t>
  </si>
  <si>
    <t xml:space="preserve">FILTRO LUBRICANTE DONALDSON </t>
  </si>
  <si>
    <t>LLANTA 8.25X22.5 10H TUB.LISO DISCO EURO</t>
  </si>
  <si>
    <t>FV-A-0000-02400275</t>
  </si>
  <si>
    <t xml:space="preserve">V2125 </t>
  </si>
  <si>
    <t xml:space="preserve">CAMISA CILIND.MOTOR STD 120,65 KS </t>
  </si>
  <si>
    <t xml:space="preserve">CAMISA CILIND.MOTOR STD 128 M/M KS </t>
  </si>
  <si>
    <t>FV-A-0000-02400322</t>
  </si>
  <si>
    <t xml:space="preserve">GUIA VALVULA ESCAPE ADMISION </t>
  </si>
  <si>
    <t>FV-A-0000-02400336</t>
  </si>
  <si>
    <t xml:space="preserve">RETEN DISTRIB.DEL. 130X105X12 </t>
  </si>
  <si>
    <t xml:space="preserve">ASIENTO VALVULA ADMISION 60.11 </t>
  </si>
  <si>
    <t>FV-A-0000-02400354</t>
  </si>
  <si>
    <t xml:space="preserve">ANILLO MOTOR STD.3SEG.1C.128 M/M KS </t>
  </si>
  <si>
    <t>FV-A-0000-02400499</t>
  </si>
  <si>
    <t xml:space="preserve">ASIENTO VALVULA ESCAPE 53,11 M/M </t>
  </si>
  <si>
    <t xml:space="preserve">GOMA CAMISA MOTOR 128MM JGO ORING KS </t>
  </si>
  <si>
    <t xml:space="preserve">METAL BANCADA 0.25 JGO KS </t>
  </si>
  <si>
    <t xml:space="preserve">RETEN DISTRIB.TRAS. 140X120X13 </t>
  </si>
  <si>
    <t xml:space="preserve">RETEN VALVULA ADM.ESC. (12X15,7X20X15) </t>
  </si>
  <si>
    <t xml:space="preserve">VALVULA ESCAPE 45ø </t>
  </si>
  <si>
    <t xml:space="preserve">VALVULA ADMISION 30ø </t>
  </si>
  <si>
    <t xml:space="preserve">A0615 </t>
  </si>
  <si>
    <t xml:space="preserve">BUJE PAQUETE RESORTE DELANTERO </t>
  </si>
  <si>
    <t>FV-A-0000-02400516</t>
  </si>
  <si>
    <t xml:space="preserve">V3299 </t>
  </si>
  <si>
    <t xml:space="preserve">TENSOR CORREA VENTILADOR SUPERIOR </t>
  </si>
  <si>
    <t>FV-A-0000-02400532</t>
  </si>
  <si>
    <t>0015670597-7-0</t>
  </si>
  <si>
    <t xml:space="preserve">AGUILAR ARAVENA DINO OMAR </t>
  </si>
  <si>
    <t xml:space="preserve">RODTO EMBRAGUE (BAJO) SACHS ALEMAN </t>
  </si>
  <si>
    <t>FV-A-0000-02400646</t>
  </si>
  <si>
    <t>0011700536-4-0</t>
  </si>
  <si>
    <t xml:space="preserve">SANDOVAL MONCADA ALEXIS MARCELO </t>
  </si>
  <si>
    <t>FV-A-0000-02400662</t>
  </si>
  <si>
    <t>0009325672-7-0</t>
  </si>
  <si>
    <t xml:space="preserve">SANDOVAL GONZALEZ JHON BERNABES </t>
  </si>
  <si>
    <t xml:space="preserve">C1210 </t>
  </si>
  <si>
    <t xml:space="preserve">PULMON FRENO TRISTOP 24/24 </t>
  </si>
  <si>
    <t>FV-A-0000-02400690</t>
  </si>
  <si>
    <t>0016317619-K-0</t>
  </si>
  <si>
    <t xml:space="preserve">MUNOZ RIFFO ANALIA VANESSA </t>
  </si>
  <si>
    <t xml:space="preserve">V4042 </t>
  </si>
  <si>
    <t xml:space="preserve">ASPA VENTILADOR C/ VISCOSO ELECTRICO </t>
  </si>
  <si>
    <t>FV-A-0000-02400744</t>
  </si>
  <si>
    <t>FV-A-0000-02400816</t>
  </si>
  <si>
    <t>0076691070-K-0</t>
  </si>
  <si>
    <t xml:space="preserve">MAQUINARIA PESADA JF CIA LTDA. </t>
  </si>
  <si>
    <t xml:space="preserve">ALL ENGINE 20W50 CG-4 BL 19 LT </t>
  </si>
  <si>
    <t>FV-A-0000-02400854</t>
  </si>
  <si>
    <t>0017207855-9-0</t>
  </si>
  <si>
    <t xml:space="preserve">ROSALES MALDONADO JORGE LUIS </t>
  </si>
  <si>
    <t>FV-A-0000-02400991</t>
  </si>
  <si>
    <t xml:space="preserve">S2665 </t>
  </si>
  <si>
    <t xml:space="preserve">PULMON SUSPENSION CABINA TRAS./DEL. </t>
  </si>
  <si>
    <t xml:space="preserve">12R22.5 16PR 150/147F CB972 GOODRIDE </t>
  </si>
  <si>
    <t>FV-A-0000-02401014</t>
  </si>
  <si>
    <t>0010865937-8-0</t>
  </si>
  <si>
    <t xml:space="preserve">PINTO ALARCON GUIDO ISAAC </t>
  </si>
  <si>
    <t xml:space="preserve">C5220 </t>
  </si>
  <si>
    <t xml:space="preserve">PERNO REY 2" PARA APERNAR ESPESOR 12MM </t>
  </si>
  <si>
    <t>FV-A-0000-02401033</t>
  </si>
  <si>
    <t>0076920313-3-0</t>
  </si>
  <si>
    <t xml:space="preserve">TRANSP. DEHM SPA </t>
  </si>
  <si>
    <t xml:space="preserve">C2263 </t>
  </si>
  <si>
    <t xml:space="preserve">FOCO LED SENALERA COMPLETA MV IZQUIERDO </t>
  </si>
  <si>
    <t>FV-A-0000-02401050</t>
  </si>
  <si>
    <t xml:space="preserve">C2264 </t>
  </si>
  <si>
    <t xml:space="preserve">FOCO LED SENALERA COMPLETA MV DERECHO </t>
  </si>
  <si>
    <t xml:space="preserve">EURODIESEL E-4 15W40 CI-4 TB 208 LT </t>
  </si>
  <si>
    <t>FV-A-0000-02401070</t>
  </si>
  <si>
    <t>0006487535-3-0</t>
  </si>
  <si>
    <t xml:space="preserve">MOLINA NEIRA GABRIELA ODETTE </t>
  </si>
  <si>
    <t>FV-A-0000-02401158</t>
  </si>
  <si>
    <t>0010781022-6-0</t>
  </si>
  <si>
    <t xml:space="preserve">RIFO RIFO WALTER ABEL </t>
  </si>
  <si>
    <t>245/75R16 10PR 120/116S GIANTSAVER MAZZI</t>
  </si>
  <si>
    <t>FV-A-0000-02401180</t>
  </si>
  <si>
    <t>0076617306-3-0</t>
  </si>
  <si>
    <t xml:space="preserve">CABO RENT A CAR SPA </t>
  </si>
  <si>
    <t xml:space="preserve">A0567 </t>
  </si>
  <si>
    <t>VALVULA FRENO AIRE DOBLE (MV3) TODOS AME</t>
  </si>
  <si>
    <t>FV-A-0000-02401184</t>
  </si>
  <si>
    <t>0009113279-6-0</t>
  </si>
  <si>
    <t xml:space="preserve">RAMOS TORRES JOSE LUIS </t>
  </si>
  <si>
    <t>FV-A-0000-02401213</t>
  </si>
  <si>
    <t>0076577122-6-0</t>
  </si>
  <si>
    <t xml:space="preserve">INVERSIONES EBANO SPA </t>
  </si>
  <si>
    <t xml:space="preserve">U0466 </t>
  </si>
  <si>
    <t xml:space="preserve">FILTRO AIRE SECUN. TECFIL </t>
  </si>
  <si>
    <t>FV-A-0000-02401314</t>
  </si>
  <si>
    <t>0009304270-0-0</t>
  </si>
  <si>
    <t xml:space="preserve">VILLA SALAZAR RAQUEL DEL CARMEN </t>
  </si>
  <si>
    <t xml:space="preserve">C3004 </t>
  </si>
  <si>
    <t xml:space="preserve">ENCHUFE RECEPTOR MACHO 7 CONT BASE FIJA </t>
  </si>
  <si>
    <t>FV-A-0000-02401419</t>
  </si>
  <si>
    <t>0077028370-1-0</t>
  </si>
  <si>
    <t xml:space="preserve">PARRA E HIJOS Y CIA. LTDA. </t>
  </si>
  <si>
    <t>295/80R22.5 18PR 152/149M AT161 GOODRIDE</t>
  </si>
  <si>
    <t>FV-A-0000-02401422</t>
  </si>
  <si>
    <t>0006393149-7-0</t>
  </si>
  <si>
    <t xml:space="preserve">BELTRAN CONTRERAS HUMBERTO DEL CARMEN </t>
  </si>
  <si>
    <t xml:space="preserve">C1705 </t>
  </si>
  <si>
    <t xml:space="preserve">TAMBOR DE FRENO 7" 10 PERF. EURO </t>
  </si>
  <si>
    <t>FV-A-0000-02401455</t>
  </si>
  <si>
    <t>0079894360-K-0</t>
  </si>
  <si>
    <t xml:space="preserve">TRANSPORTES MORALES Y RUIZ LTDA </t>
  </si>
  <si>
    <t xml:space="preserve">S4623 </t>
  </si>
  <si>
    <t xml:space="preserve">CHICHARRA F/AIRE TRA DER AUTOMATICA </t>
  </si>
  <si>
    <t>FV-A-0000-02401459</t>
  </si>
  <si>
    <t>0010056079-8-0</t>
  </si>
  <si>
    <t xml:space="preserve">OSVALDO PAISLAS VERDUGO </t>
  </si>
  <si>
    <t xml:space="preserve">S4622 </t>
  </si>
  <si>
    <t xml:space="preserve">CHICHARRA F/AIRE TRA IZQ AUTOMATICA </t>
  </si>
  <si>
    <t xml:space="preserve">C5257 </t>
  </si>
  <si>
    <t xml:space="preserve">CHICHARRA DE FRENO UNIVERSAL 10E 3P </t>
  </si>
  <si>
    <t>FV-A-0000-02401473</t>
  </si>
  <si>
    <t>0077355680-6-0</t>
  </si>
  <si>
    <t xml:space="preserve">INGENIERIA MAESTRANZA Y MONTAJES HECTOR </t>
  </si>
  <si>
    <t>FV-A-0000-02401533</t>
  </si>
  <si>
    <t>FV-A-0000-02401548</t>
  </si>
  <si>
    <t>0076847614-4-0</t>
  </si>
  <si>
    <t xml:space="preserve">TRANSPORTES MARTIN GUAJARDO GUAJARDO EIR </t>
  </si>
  <si>
    <t xml:space="preserve">EMBUDO RADIADOR </t>
  </si>
  <si>
    <t xml:space="preserve">CARTER ACEITE MOTOR (PLASTICO) </t>
  </si>
  <si>
    <t>FV-A-0000-02401551</t>
  </si>
  <si>
    <t xml:space="preserve">VALVOLUBE G.O. 85W140 GL-5 BL.19 LT </t>
  </si>
  <si>
    <t>FV-A-0000-02401561</t>
  </si>
  <si>
    <t>0076928449-4-0</t>
  </si>
  <si>
    <t xml:space="preserve">SOCIEDAD DE TRANPORTES REYMON LTDA </t>
  </si>
  <si>
    <t>1200R24 20PR 160/157C SET CB972E GOODRID</t>
  </si>
  <si>
    <t>FV-A-0000-02401646</t>
  </si>
  <si>
    <t>0011961968-8-0</t>
  </si>
  <si>
    <t xml:space="preserve">ROMERO ILLANES EDGARDO RODRIGO </t>
  </si>
  <si>
    <t>FV-A-0000-02401674</t>
  </si>
  <si>
    <t>FV-A-0000-02401701</t>
  </si>
  <si>
    <t>0076695795-1-0</t>
  </si>
  <si>
    <t xml:space="preserve">TRANSPORTES RIGOBERTO RAMOS FICA EIRL. </t>
  </si>
  <si>
    <t xml:space="preserve">V0109 </t>
  </si>
  <si>
    <t xml:space="preserve">ANILLO MOTOR STD0 JGO 1 CILIND. </t>
  </si>
  <si>
    <t>FV-A-0000-02401792</t>
  </si>
  <si>
    <t>FV-A-0000-02401813</t>
  </si>
  <si>
    <t>FV-A-0000-02401831</t>
  </si>
  <si>
    <t>0079743390-K-0</t>
  </si>
  <si>
    <t xml:space="preserve">SOCIEDAD AGRICOLA LA SELVA LTDA. </t>
  </si>
  <si>
    <t xml:space="preserve">S2268 </t>
  </si>
  <si>
    <t xml:space="preserve">BIELA MOTOR </t>
  </si>
  <si>
    <t>FV-A-0000-02401907</t>
  </si>
  <si>
    <t>FV-A-0000-02402008</t>
  </si>
  <si>
    <t xml:space="preserve">GRASA FEDERAL RED PURPLE EP2 16 KG </t>
  </si>
  <si>
    <t>FV-A-0000-02402012</t>
  </si>
  <si>
    <t>FV-A-0000-02402218</t>
  </si>
  <si>
    <t>295/80R22.5 18PR 152/149L CR926D GOODRID</t>
  </si>
  <si>
    <t>295/80R22.5 18PR 152/149L MD777 GOODRIDE</t>
  </si>
  <si>
    <t xml:space="preserve">205/70R15 96H SL369 GOODRIDE </t>
  </si>
  <si>
    <t>FV-A-0000-02402324</t>
  </si>
  <si>
    <t xml:space="preserve">PIOLA PUERTA LADO DER. 1718 M 1315 C </t>
  </si>
  <si>
    <t>FV-A-0000-02402430</t>
  </si>
  <si>
    <t>0076105535-6-0</t>
  </si>
  <si>
    <t xml:space="preserve">TRANSPORTES FERREIRA E.I.R.L </t>
  </si>
  <si>
    <t xml:space="preserve">MANILLA ACCIONAMIENTO PUERTA INTER.DER </t>
  </si>
  <si>
    <t xml:space="preserve">PLASTICO FAROL TRASERO C/MARCHA ATRAS </t>
  </si>
  <si>
    <t xml:space="preserve">V1177 </t>
  </si>
  <si>
    <t xml:space="preserve">BOMBA AGUA C/PINON </t>
  </si>
  <si>
    <t>FV-A-0000-02402465</t>
  </si>
  <si>
    <t>235/75R17.5 14PR 132/130M CR960A GOODRID</t>
  </si>
  <si>
    <t>FV-A-0000-02402690</t>
  </si>
  <si>
    <t>0013310414-3-0</t>
  </si>
  <si>
    <t xml:space="preserve">NAYADE ARRIAGADA CABEZA </t>
  </si>
  <si>
    <t xml:space="preserve">MANILLA EXTERIOR PUERTA IZQ. </t>
  </si>
  <si>
    <t>FV-A-0000-02402869</t>
  </si>
  <si>
    <t xml:space="preserve">MOP02 </t>
  </si>
  <si>
    <t>MONTAJE NEUM CAMION/BUS ALUMINIO - CAREN</t>
  </si>
  <si>
    <t>FV-A-0000-02402927</t>
  </si>
  <si>
    <t>0012557273-1-0</t>
  </si>
  <si>
    <t xml:space="preserve">YANEZ MARTINEZ ALVARO PATRICIO </t>
  </si>
  <si>
    <t xml:space="preserve">ZBA02 </t>
  </si>
  <si>
    <t xml:space="preserve">BALANCEO CAMION/BUS ALUMINIO - CAREN </t>
  </si>
  <si>
    <t xml:space="preserve">295/80R22.5 154/149M FUEL MAX GOODYEAR </t>
  </si>
  <si>
    <t xml:space="preserve">FILTRO SEPARADOR DONALDSON </t>
  </si>
  <si>
    <t>FV-A-0000-02402941</t>
  </si>
  <si>
    <t xml:space="preserve">FILTRO COMBUSTIBLE DONALDSON </t>
  </si>
  <si>
    <t>FV-A-0000-02402990</t>
  </si>
  <si>
    <t>0077136676-7-0</t>
  </si>
  <si>
    <t xml:space="preserve">CONSTRUCTORA E INMOBILIARIA GOVIAL SPA </t>
  </si>
  <si>
    <t xml:space="preserve">RODTO CARDAN 70 M/M INT.C/SOPORTE </t>
  </si>
  <si>
    <t>FV-A-0000-02403066</t>
  </si>
  <si>
    <t>0011700554-2-0</t>
  </si>
  <si>
    <t xml:space="preserve">PALMA BECERRA RAUL EUGENIO </t>
  </si>
  <si>
    <t>FV-A-0000-02403147</t>
  </si>
  <si>
    <t>FV-A-0000-02403266</t>
  </si>
  <si>
    <t>0077009989-7-0</t>
  </si>
  <si>
    <t xml:space="preserve">CONSTRUCCIONES Y MONTAJES LCM LTDA </t>
  </si>
  <si>
    <t xml:space="preserve">MOP08 </t>
  </si>
  <si>
    <t xml:space="preserve">MONTAJE NEUMATICO ARO 24 - CAREN </t>
  </si>
  <si>
    <t>FV-A-0000-02403346</t>
  </si>
  <si>
    <t>0076903976-7-0</t>
  </si>
  <si>
    <t xml:space="preserve">TRANSPORTES LEONOR EIRL </t>
  </si>
  <si>
    <t>FV-A-0000-02403410</t>
  </si>
  <si>
    <t xml:space="preserve">RESORTE FRENO AIRE DEL/TRAS. </t>
  </si>
  <si>
    <t>FV-A-0000-02403411</t>
  </si>
  <si>
    <t>0012996127-9-0</t>
  </si>
  <si>
    <t xml:space="preserve">PUGIN LANGENBACH CLAUDIA LORENA </t>
  </si>
  <si>
    <t xml:space="preserve">TAPA ESTANQUE C/LLAVE </t>
  </si>
  <si>
    <t xml:space="preserve">TAPA ESTANQUE PETROLEO C/LLAVE 60MM </t>
  </si>
  <si>
    <t xml:space="preserve">C2232 </t>
  </si>
  <si>
    <t xml:space="preserve">HUINCHA REFLECTANTE ROJO/BLANCO X ROLLO </t>
  </si>
  <si>
    <t xml:space="preserve">V4977 </t>
  </si>
  <si>
    <t xml:space="preserve">FAROL TRASERO IZQUIERDO LED (CORTO) </t>
  </si>
  <si>
    <t>FV-A-0000-02403435</t>
  </si>
  <si>
    <t>0076548343-3-0</t>
  </si>
  <si>
    <t xml:space="preserve">TRANSPORTES BASDIEFRAN CIA LTDA </t>
  </si>
  <si>
    <t>FV-A-0000-02403502</t>
  </si>
  <si>
    <t>0003816663-8-0</t>
  </si>
  <si>
    <t xml:space="preserve">LEON CASTILLO GABRIEL </t>
  </si>
  <si>
    <t xml:space="preserve">FILTRO SECADOR AIRE WABCO (PL) </t>
  </si>
  <si>
    <t>FV-A-0000-02403638</t>
  </si>
  <si>
    <t>0077254981-4-0</t>
  </si>
  <si>
    <t xml:space="preserve">TRANSPORTES FPA SPA </t>
  </si>
  <si>
    <t>FV-A-0000-02403760</t>
  </si>
  <si>
    <t>0011794421-2-0</t>
  </si>
  <si>
    <t xml:space="preserve">HURTADO ACUNA ROGER ILORIO </t>
  </si>
  <si>
    <t>FV-A-0000-02403779</t>
  </si>
  <si>
    <t>0077245929-7-0</t>
  </si>
  <si>
    <t xml:space="preserve">TRANSPORTES CRISTOBAL IVAN MARTINEZ ANAB </t>
  </si>
  <si>
    <t xml:space="preserve">FILTRO SEPARADOR PARTMO "ESC" </t>
  </si>
  <si>
    <t xml:space="preserve">GRASA FEDERAL CHASIS GREASE 16 KG </t>
  </si>
  <si>
    <t xml:space="preserve">CUERPO INT.PORTA SATELITE C/CAMBIO </t>
  </si>
  <si>
    <t>FV-A-0000-02403922</t>
  </si>
  <si>
    <t>0076819170-0-0</t>
  </si>
  <si>
    <t xml:space="preserve">TRANSPORTES SEGUNDO INOSTROZA LIMITADA </t>
  </si>
  <si>
    <t xml:space="preserve">BUJE BARRA ESTABILIZADORA 16X81X64 M/M </t>
  </si>
  <si>
    <t>FV-A-0000-02404021</t>
  </si>
  <si>
    <t>0076528527-5-0</t>
  </si>
  <si>
    <t xml:space="preserve">TRANSPORTES FERNANDO ENRIQUE INOSTROZA V </t>
  </si>
  <si>
    <t xml:space="preserve">S8015 </t>
  </si>
  <si>
    <t xml:space="preserve">PARACHOQUE DELANTERO IZQ. </t>
  </si>
  <si>
    <t>FV-A-0000-02404112</t>
  </si>
  <si>
    <t xml:space="preserve">S8017 </t>
  </si>
  <si>
    <t xml:space="preserve">PARACHOQUE DELANTERO CENTRAL </t>
  </si>
  <si>
    <t xml:space="preserve">S8046 </t>
  </si>
  <si>
    <t xml:space="preserve">TAPABARRO DELANTERO DER./ TRASERO IZQ. </t>
  </si>
  <si>
    <t xml:space="preserve">BUJE ESTABILIZADOR CABINA </t>
  </si>
  <si>
    <t>FV-A-0000-02404125</t>
  </si>
  <si>
    <t xml:space="preserve">295/80R22.5 152/148L G386 GOODYEAR </t>
  </si>
  <si>
    <t>FV-A-0000-02404187</t>
  </si>
  <si>
    <t>0076721298-4-0</t>
  </si>
  <si>
    <t xml:space="preserve">INVERSIONES PATAGONIA LOGGING LTDA </t>
  </si>
  <si>
    <t xml:space="preserve">C1208 </t>
  </si>
  <si>
    <t xml:space="preserve">SEPARADOR DE LLANTA 4 1/2" X 20 </t>
  </si>
  <si>
    <t>FV-A-0000-02404229</t>
  </si>
  <si>
    <t>FV-A-0000-02404386</t>
  </si>
  <si>
    <t>1000R20 16PR 146/143K SET CR926 GOODRIDE</t>
  </si>
  <si>
    <t>FV-A-0000-02404399</t>
  </si>
  <si>
    <t>0076781870-K-0</t>
  </si>
  <si>
    <t xml:space="preserve">INGENERIA Y PROYECTOS CONTRERAS Y CIA LT </t>
  </si>
  <si>
    <t xml:space="preserve">BTR14 </t>
  </si>
  <si>
    <t xml:space="preserve">ROTACION NEUMATICO CAMION/BUS - CAREN </t>
  </si>
  <si>
    <t xml:space="preserve">11R22.5 16PR 148/145J CB972 GOODRIDE </t>
  </si>
  <si>
    <t>FV-A-0000-02404407</t>
  </si>
  <si>
    <t xml:space="preserve">S2240 </t>
  </si>
  <si>
    <t xml:space="preserve">RODTO MAZA TRAS.INT. 32218A </t>
  </si>
  <si>
    <t>FV-A-0000-02404415</t>
  </si>
  <si>
    <t>0011156017-K-0</t>
  </si>
  <si>
    <t xml:space="preserve">SALAZAR MUNOZ PEDRO PABLO </t>
  </si>
  <si>
    <t xml:space="preserve">C4062 </t>
  </si>
  <si>
    <t xml:space="preserve">RETEN MAZA 80/90 127X165.10X16.00 M.M. </t>
  </si>
  <si>
    <t xml:space="preserve">GRASA RODAMIENTO EP-2 BL. 3 KGS. </t>
  </si>
  <si>
    <t xml:space="preserve">CHICHARRA F/AIRE TRAS.IZQ. </t>
  </si>
  <si>
    <t>FV-A-0000-02404569</t>
  </si>
  <si>
    <t>0013628433-9-0</t>
  </si>
  <si>
    <t xml:space="preserve">VERDUGO TORRES PABLO CESAR </t>
  </si>
  <si>
    <t xml:space="preserve">CHICHARRA F/AIRE TRAS.DER. </t>
  </si>
  <si>
    <t>FV-A-0000-02404638</t>
  </si>
  <si>
    <t>0007597479-5-0</t>
  </si>
  <si>
    <t xml:space="preserve">RIQUELME REYES ROSA HERMINIA </t>
  </si>
  <si>
    <t xml:space="preserve">V1600 </t>
  </si>
  <si>
    <t xml:space="preserve">TENSOR CORREA VENTILADOR C/POLEA LISO </t>
  </si>
  <si>
    <t>FV-A-0000-02404667</t>
  </si>
  <si>
    <t>0076925492-7-0</t>
  </si>
  <si>
    <t xml:space="preserve">TRANSPORTES CARLOS RICARDO GUZMAN CASSON </t>
  </si>
  <si>
    <t xml:space="preserve">V4572 </t>
  </si>
  <si>
    <t xml:space="preserve">VALVULA 4 VIAS </t>
  </si>
  <si>
    <t>FV-A-0000-02404763</t>
  </si>
  <si>
    <t>0076924464-6-0</t>
  </si>
  <si>
    <t xml:space="preserve">SOCIEDAD DE TRANSPORTES TRANSPERSAL LIMI </t>
  </si>
  <si>
    <t xml:space="preserve">235/75R17.5 16PR MD738 GOODRIDE </t>
  </si>
  <si>
    <t>FV-A-0000-02404768</t>
  </si>
  <si>
    <t>0076909853-4-0</t>
  </si>
  <si>
    <t xml:space="preserve">APICOLA Y TRANSPORTES CYS SPA </t>
  </si>
  <si>
    <t xml:space="preserve">S0525 </t>
  </si>
  <si>
    <t xml:space="preserve">ANILLO SINCRON.1A/2DA 3A/4TA GR900 </t>
  </si>
  <si>
    <t>FV-A-0000-02404863</t>
  </si>
  <si>
    <t xml:space="preserve">S0534 </t>
  </si>
  <si>
    <t xml:space="preserve">ANILLO SINCRON.INTERM.1RA GR900 GR801 </t>
  </si>
  <si>
    <t xml:space="preserve">S0674 </t>
  </si>
  <si>
    <t>ANILLO SINCRONIZADOR C/CAMBIO (S/SEGURO)</t>
  </si>
  <si>
    <t xml:space="preserve">AMORTIG.CABINA DEL. (USA2) OJO/OJO </t>
  </si>
  <si>
    <t>FV-A-0000-02404887</t>
  </si>
  <si>
    <t xml:space="preserve">LUNA ESPEJO EXTERIOR DERECHO (CUNETERO) </t>
  </si>
  <si>
    <t>FV-A-0000-02404937</t>
  </si>
  <si>
    <t>0077091304-7-0</t>
  </si>
  <si>
    <t xml:space="preserve">TRANSPORTES ARRIAGADA Y COMPANIA LTDA </t>
  </si>
  <si>
    <t xml:space="preserve">S2905 </t>
  </si>
  <si>
    <t xml:space="preserve">ABRAZ.SALIDA TURBO </t>
  </si>
  <si>
    <t>FV-A-0000-02404951</t>
  </si>
  <si>
    <t>FV-A-0000-02404970</t>
  </si>
  <si>
    <t>0076228741-2-0</t>
  </si>
  <si>
    <t xml:space="preserve">AGRICOLA GANADERA Y FORESTAL MARILEO LTD </t>
  </si>
  <si>
    <t>FV-A-0000-02404978</t>
  </si>
  <si>
    <t>FV-A-0000-02404983</t>
  </si>
  <si>
    <t>0077257885-7-0</t>
  </si>
  <si>
    <t xml:space="preserve">SERVIVIOS AGRICOLA DYS SOCIEDAD TTDA </t>
  </si>
  <si>
    <t>FV-A-0000-02404998</t>
  </si>
  <si>
    <t>FV-A-0000-02405093</t>
  </si>
  <si>
    <t xml:space="preserve">215/75R17.5 12PR TL CHS3 CONTINENTAL </t>
  </si>
  <si>
    <t xml:space="preserve">S1076 </t>
  </si>
  <si>
    <t>FV-A-0000-02405126</t>
  </si>
  <si>
    <t xml:space="preserve">V0573 </t>
  </si>
  <si>
    <t xml:space="preserve">FILTRO LUBRICANTE TECFIL </t>
  </si>
  <si>
    <t>FV-A-0000-02405265</t>
  </si>
  <si>
    <t xml:space="preserve">C1149 </t>
  </si>
  <si>
    <t xml:space="preserve">CHICHARRA DE FRENO UNIVERSAL 28E 2P </t>
  </si>
  <si>
    <t>FV-A-0000-02405298</t>
  </si>
  <si>
    <t>0076915381-0-0</t>
  </si>
  <si>
    <t xml:space="preserve">TRANSPORTES VALENMON SPA </t>
  </si>
  <si>
    <t xml:space="preserve">C1044 </t>
  </si>
  <si>
    <t>FV-A-0000-02405383</t>
  </si>
  <si>
    <t>FV-A-0000-02405534</t>
  </si>
  <si>
    <t>FV-A-0000-02405630</t>
  </si>
  <si>
    <t>0076442496-4-0</t>
  </si>
  <si>
    <t xml:space="preserve">CARLOS FIEBIG TRANSPORTES E.I.R.L </t>
  </si>
  <si>
    <t xml:space="preserve">S3633 </t>
  </si>
  <si>
    <t xml:space="preserve">SOPORTE CAJA CAMBIOS </t>
  </si>
  <si>
    <t>FV-A-0000-02405728</t>
  </si>
  <si>
    <t>FV-A-0000-02405809</t>
  </si>
  <si>
    <t>0077041136-K-0</t>
  </si>
  <si>
    <t xml:space="preserve">TRANSPORTES EDUARDO AMADOR ACUNA SEPULVE </t>
  </si>
  <si>
    <t xml:space="preserve">S3797 </t>
  </si>
  <si>
    <t xml:space="preserve">EXTREMO IZQ. 30 CONO 27 </t>
  </si>
  <si>
    <t>FV-A-0000-02405826</t>
  </si>
  <si>
    <t xml:space="preserve">S3846 </t>
  </si>
  <si>
    <t xml:space="preserve">EXTREMO DER. 120M/M 30X1.5 CON 30 </t>
  </si>
  <si>
    <t>FV-A-0000-02405848</t>
  </si>
  <si>
    <t>FV-A-0000-02405853</t>
  </si>
  <si>
    <t>0009311837-5-0</t>
  </si>
  <si>
    <t xml:space="preserve">ARRIAGADA VILLA FERNANDO ENRIQUE </t>
  </si>
  <si>
    <t>FV-A-0000-02405974</t>
  </si>
  <si>
    <t>0076366312-4-0</t>
  </si>
  <si>
    <t xml:space="preserve">TRANSPORTES FELIPE RIVAS E.I.R.L. </t>
  </si>
  <si>
    <t xml:space="preserve">C2069 </t>
  </si>
  <si>
    <t xml:space="preserve">PULMON LEVANTE 6910 </t>
  </si>
  <si>
    <t>FV-A-0000-02406120</t>
  </si>
  <si>
    <t>0076222986-2-0</t>
  </si>
  <si>
    <t xml:space="preserve">HECTOR ROJAS BELTRAN TRANSPORTES E.I.R.L </t>
  </si>
  <si>
    <t>FV-A-0000-02406158</t>
  </si>
  <si>
    <t>0096355000-6-0</t>
  </si>
  <si>
    <t xml:space="preserve">ELECTROCOM S.A </t>
  </si>
  <si>
    <t xml:space="preserve">C5131 </t>
  </si>
  <si>
    <t xml:space="preserve">CHICHARRA DE FRENO UNIVERSAL 28E 3P </t>
  </si>
  <si>
    <t>FV-A-0000-02406201</t>
  </si>
  <si>
    <t>0013145183-0-0</t>
  </si>
  <si>
    <t xml:space="preserve">MILLAN PAREDES RICHARD HERY </t>
  </si>
  <si>
    <t>FV-A-0000-02406207</t>
  </si>
  <si>
    <t xml:space="preserve">COMPRESOR 1 PISTON VADEN </t>
  </si>
  <si>
    <t>FV-A-0000-02406234</t>
  </si>
  <si>
    <t>0012362201-4-0</t>
  </si>
  <si>
    <t xml:space="preserve">AVELLO MORALES GIOVANNI FRACISCO </t>
  </si>
  <si>
    <t>FV-A-0000-02406259</t>
  </si>
  <si>
    <t>FV-A-0000-02406296</t>
  </si>
  <si>
    <t xml:space="preserve">FILTRO AIRE MAHLE </t>
  </si>
  <si>
    <t>FV-A-0000-02406305</t>
  </si>
  <si>
    <t>0076203328-3-0</t>
  </si>
  <si>
    <t xml:space="preserve">TRANSPORTES GARCIA Y PINTO LTDA </t>
  </si>
  <si>
    <t>FV-A-0000-02406330</t>
  </si>
  <si>
    <t>0076451934-5-0</t>
  </si>
  <si>
    <t xml:space="preserve">TRANSPORTES RODRIGO PULGAR EIRL </t>
  </si>
  <si>
    <t xml:space="preserve">CREMALLERA ELECTRICA ALZA VIDRIO IZQ. </t>
  </si>
  <si>
    <t>FV-A-0000-02406334</t>
  </si>
  <si>
    <t>0077278029-K-0</t>
  </si>
  <si>
    <t xml:space="preserve">TRANSPORTES PEREZ CID SPA </t>
  </si>
  <si>
    <t>FV-A-0000-02406343</t>
  </si>
  <si>
    <t xml:space="preserve">12R22.5 18PR 152/149L CR926W GOODRIDE </t>
  </si>
  <si>
    <t xml:space="preserve">C1563 </t>
  </si>
  <si>
    <t xml:space="preserve">LLANTA 8.5X24 DISCO EUROPEO </t>
  </si>
  <si>
    <t>FV-A-0000-02406462</t>
  </si>
  <si>
    <t>FV-A-0000-02406503</t>
  </si>
  <si>
    <t>0015658935-7-0</t>
  </si>
  <si>
    <t xml:space="preserve">LEAL YEBUL ELISA ANDREA </t>
  </si>
  <si>
    <t xml:space="preserve">195R14 8PR 106/104Q SL366 GOODRIDE </t>
  </si>
  <si>
    <t xml:space="preserve">U1859 </t>
  </si>
  <si>
    <t xml:space="preserve">EMPAQ.MOTOR SUPERIOR JGO </t>
  </si>
  <si>
    <t>FV-A-0000-02406539</t>
  </si>
  <si>
    <t>FV-A-0000-02406556</t>
  </si>
  <si>
    <t xml:space="preserve">S0494 </t>
  </si>
  <si>
    <t>FV-A-0000-02406589</t>
  </si>
  <si>
    <t>0077183598-8-0</t>
  </si>
  <si>
    <t xml:space="preserve">TRANSPORTES Y CONSTRUCCION NOME SPA </t>
  </si>
  <si>
    <t xml:space="preserve">FILTRO DE AIRE PRIMARIO. DONALDSON </t>
  </si>
  <si>
    <t xml:space="preserve">ACEITE HIDRAULICO NUTO H68 19LT </t>
  </si>
  <si>
    <t>FV-A-0000-02406604</t>
  </si>
  <si>
    <t>0076790237-9-0</t>
  </si>
  <si>
    <t xml:space="preserve">VENTA DE HORMIGONES Y SERVICIOS EIRL </t>
  </si>
  <si>
    <t>FV-A-0000-02406704</t>
  </si>
  <si>
    <t>0076404690-0-0</t>
  </si>
  <si>
    <t xml:space="preserve">GLOBAL ORGANICS SA </t>
  </si>
  <si>
    <t>FV-A-0000-02406746</t>
  </si>
  <si>
    <t>FV-A-0000-02406777</t>
  </si>
  <si>
    <t>0012563805-8-0</t>
  </si>
  <si>
    <t xml:space="preserve">SAN MARTIN CEA HECTOR ALEJANDRO </t>
  </si>
  <si>
    <t xml:space="preserve">V0574 </t>
  </si>
  <si>
    <t>FV-A-0000-02406828</t>
  </si>
  <si>
    <t>0076956685-6-0</t>
  </si>
  <si>
    <t xml:space="preserve">LUIS MAURICIO TRONCOSO ALMENDRAS EIRL. </t>
  </si>
  <si>
    <t xml:space="preserve">TARJETA TACOGRAFO 7 DIAS 125KM </t>
  </si>
  <si>
    <t>FV-A-0000-02406847</t>
  </si>
  <si>
    <t>0076574512-8-0</t>
  </si>
  <si>
    <t xml:space="preserve">LUBRICANTE Y ACCESORIOS EGIDIO LTDA </t>
  </si>
  <si>
    <t xml:space="preserve">TARJETA TACOGRAFO 1 DIA 125 KM </t>
  </si>
  <si>
    <t xml:space="preserve">S0489 </t>
  </si>
  <si>
    <t xml:space="preserve">EMPAQ.MOTOR JGO COMPLETO </t>
  </si>
  <si>
    <t>FV-A-0000-02406987</t>
  </si>
  <si>
    <t>0076905281-K-0</t>
  </si>
  <si>
    <t xml:space="preserve">TRANSPORTES ELECTRICIDAD CID MONTOYA SPA </t>
  </si>
  <si>
    <t xml:space="preserve">S0519 </t>
  </si>
  <si>
    <t xml:space="preserve">CIGUENAL MOTOR 6 EN LINEA </t>
  </si>
  <si>
    <t xml:space="preserve">S0575 </t>
  </si>
  <si>
    <t xml:space="preserve">METAL BANCADA STD JGO KS </t>
  </si>
  <si>
    <t xml:space="preserve">S0960 </t>
  </si>
  <si>
    <t xml:space="preserve">METAL BIELA STD JGO KS 279629 </t>
  </si>
  <si>
    <t xml:space="preserve">S1903 </t>
  </si>
  <si>
    <t xml:space="preserve">PINON CIGUENAL </t>
  </si>
  <si>
    <t xml:space="preserve">S2277 </t>
  </si>
  <si>
    <t xml:space="preserve">BOMBA ACEITE MOTOR </t>
  </si>
  <si>
    <t xml:space="preserve">S3037 </t>
  </si>
  <si>
    <t xml:space="preserve">METAL EJE LEVA JGO STD </t>
  </si>
  <si>
    <t xml:space="preserve">CRUCETA CARDAN DADO 53X135 M/M </t>
  </si>
  <si>
    <t>FV-A-0000-02407016</t>
  </si>
  <si>
    <t>0076931782-1-0</t>
  </si>
  <si>
    <t xml:space="preserve">SERVICIOS FORESTALES JVR SPA </t>
  </si>
  <si>
    <t>FV-A-0000-02407051</t>
  </si>
  <si>
    <t>0015810540-3-0</t>
  </si>
  <si>
    <t xml:space="preserve">CANDIA SAEZ GLADYS GISELLE </t>
  </si>
  <si>
    <t xml:space="preserve">SERVO EMBRAGUE </t>
  </si>
  <si>
    <t>FV-A-0000-02407173</t>
  </si>
  <si>
    <t>0076786285-7-0</t>
  </si>
  <si>
    <t xml:space="preserve">SOCIEDAD DE TRANSPORTES FS LIMITADA </t>
  </si>
  <si>
    <t xml:space="preserve">LIQUIDO FRENO DOT3 1/2 LITRO VARGA </t>
  </si>
  <si>
    <t xml:space="preserve">FOCO DELANTERO IZQ </t>
  </si>
  <si>
    <t>RIMULA R4X 15W40 CI-4/E7/DH-1 BALDE 20LT</t>
  </si>
  <si>
    <t>FV-A-0000-02407184</t>
  </si>
  <si>
    <t>0076985716-8-0</t>
  </si>
  <si>
    <t xml:space="preserve">ESTRUMAQ LIMITADA </t>
  </si>
  <si>
    <t xml:space="preserve">C3079 </t>
  </si>
  <si>
    <t xml:space="preserve">PULMON SUSPENSION 1T15VM-4.0 </t>
  </si>
  <si>
    <t>FV-A-0000-02407205</t>
  </si>
  <si>
    <t>0010513728-1-0</t>
  </si>
  <si>
    <t xml:space="preserve">JORQUERA RIVERA EDUARDO ROLANDO </t>
  </si>
  <si>
    <t xml:space="preserve">REP.CAJA CILINDRO GP (COMPLETO) </t>
  </si>
  <si>
    <t>FV-A-0000-02407217</t>
  </si>
  <si>
    <t>FV-A-0000-02407364</t>
  </si>
  <si>
    <t>FV-A-0000-02407380</t>
  </si>
  <si>
    <t>0014520619-7-0</t>
  </si>
  <si>
    <t xml:space="preserve">HERNANDEZ BUSTAMANTE DANIEL ESTEBAN </t>
  </si>
  <si>
    <t xml:space="preserve">F0669 </t>
  </si>
  <si>
    <t xml:space="preserve">AMORTIG.DELANTERO COFAP OJO/OJO </t>
  </si>
  <si>
    <t>FV-A-0000-02407399</t>
  </si>
  <si>
    <t>0078128610-9-0</t>
  </si>
  <si>
    <t xml:space="preserve">SOC DE TRANSPORTES CHARRIOT LTDA F5 </t>
  </si>
  <si>
    <t xml:space="preserve">S3052 </t>
  </si>
  <si>
    <t xml:space="preserve">CAJA DIRECCION HIDRAULICA TRW </t>
  </si>
  <si>
    <t>FV-A-0000-02407448</t>
  </si>
  <si>
    <t xml:space="preserve">235/75R17.5 16PR 143/141J CM986 GOODR </t>
  </si>
  <si>
    <t>FV-A-0000-02407464</t>
  </si>
  <si>
    <t>0076151704-K-0</t>
  </si>
  <si>
    <t xml:space="preserve">SOC. COM. CARRASCO Y DE LA PAZ LTDA </t>
  </si>
  <si>
    <t xml:space="preserve">TURBO MOTOR OM-906-LA BIAGIO </t>
  </si>
  <si>
    <t>FV-A-0000-02407635</t>
  </si>
  <si>
    <t xml:space="preserve">EN150 </t>
  </si>
  <si>
    <t xml:space="preserve">BATERIA 150 AMP 900 CCA ENERBOX </t>
  </si>
  <si>
    <t>FV-A-0000-02407685</t>
  </si>
  <si>
    <t>0011915759-5-0</t>
  </si>
  <si>
    <t xml:space="preserve">VIDAL RAVANAL GABRIEL ALBERTO </t>
  </si>
  <si>
    <t>FV-A-0000-02407829</t>
  </si>
  <si>
    <t>0010778044-0-0</t>
  </si>
  <si>
    <t xml:space="preserve">FLORES MELLA GILBERTO SEBASTIAN </t>
  </si>
  <si>
    <t>FV-A-0000-02408020</t>
  </si>
  <si>
    <t xml:space="preserve">FILTRO HIDRAULICO DONALDSON </t>
  </si>
  <si>
    <t>FV-A-0000-02408065</t>
  </si>
  <si>
    <t>0013127894-2-0</t>
  </si>
  <si>
    <t xml:space="preserve">NOVA CARES SEBASTIAN DEL CARMEN </t>
  </si>
  <si>
    <t xml:space="preserve">FILTRO COMBUSTIBLE DONALSON </t>
  </si>
  <si>
    <t xml:space="preserve">FILTRO SEPARADOR CON VASO </t>
  </si>
  <si>
    <t xml:space="preserve">FILTRO AIRE DONALDSON "ESC" </t>
  </si>
  <si>
    <t xml:space="preserve">S0263 </t>
  </si>
  <si>
    <t xml:space="preserve">FILTRO SEC. AIRE WABCO </t>
  </si>
  <si>
    <t>FV-A-0000-02408080</t>
  </si>
  <si>
    <t xml:space="preserve">C2279 </t>
  </si>
  <si>
    <t xml:space="preserve">FOCO LED LUZ PATENTE </t>
  </si>
  <si>
    <t>FV-A-0000-02408123</t>
  </si>
  <si>
    <t>0009245415-0-0</t>
  </si>
  <si>
    <t xml:space="preserve">MELENDEZ PALACIOS LEOPOLDO DAVID </t>
  </si>
  <si>
    <t>FV-A-0000-02408143</t>
  </si>
  <si>
    <t xml:space="preserve">12R22.5 18PR 152/149L AT27 AUSTONE </t>
  </si>
  <si>
    <t>FV-A-0000-02408225</t>
  </si>
  <si>
    <t>0011301169-6-0</t>
  </si>
  <si>
    <t xml:space="preserve">NEIRA SAAVEDRA ROGELIO IVAN </t>
  </si>
  <si>
    <t xml:space="preserve">SEGURO PUERTA IZQ/DER. </t>
  </si>
  <si>
    <t>FV-A-0000-02408234</t>
  </si>
  <si>
    <t>FV-A-0000-02408417</t>
  </si>
  <si>
    <t>0013142667-4-0</t>
  </si>
  <si>
    <t xml:space="preserve">GUZMAN DIAZ ANDEL ALEXI </t>
  </si>
  <si>
    <t xml:space="preserve">S3248 </t>
  </si>
  <si>
    <t xml:space="preserve">VALVULA ELECTROMAGNETICA RETARDADOR </t>
  </si>
  <si>
    <t>FV-A-0000-02408522</t>
  </si>
  <si>
    <t xml:space="preserve">FILTRO SEPARADOR PARKER </t>
  </si>
  <si>
    <t>FV-A-0000-02408590</t>
  </si>
  <si>
    <t xml:space="preserve">V0593 </t>
  </si>
  <si>
    <t xml:space="preserve">REGULADOR FRENO DER Z-CAM T/BARQUILLO </t>
  </si>
  <si>
    <t>FV-A-0000-02408697</t>
  </si>
  <si>
    <t>FV-A-0000-02408711</t>
  </si>
  <si>
    <t xml:space="preserve">CLIMATIZADOR AIRE COMPLETO 24V </t>
  </si>
  <si>
    <t>FV-A-0000-02408716</t>
  </si>
  <si>
    <t xml:space="preserve">ASPA VENTILADOR C/VISCO </t>
  </si>
  <si>
    <t>FV-A-0000-02408762</t>
  </si>
  <si>
    <t>0013150472-1-0</t>
  </si>
  <si>
    <t xml:space="preserve">HERMOSILLA SILVA LORENZO EDUARDO </t>
  </si>
  <si>
    <t>1200R24 20PR 160/157K SET CR926B GOODRID</t>
  </si>
  <si>
    <t>FV-A-0000-02408783</t>
  </si>
  <si>
    <t>0076600664-7-0</t>
  </si>
  <si>
    <t xml:space="preserve">SOCIEDAD DE INGENIERIA Y CONTRUCCION SIN </t>
  </si>
  <si>
    <t xml:space="preserve">VASO SEPARADOR BRASIL </t>
  </si>
  <si>
    <t>FV-A-0000-02408829</t>
  </si>
  <si>
    <t>FV-A-0000-02408830</t>
  </si>
  <si>
    <t>FV-A-0000-02408876</t>
  </si>
  <si>
    <t>FV-A-0000-02409000</t>
  </si>
  <si>
    <t>0010920294-0-0</t>
  </si>
  <si>
    <t xml:space="preserve">BRAVO NUNEZ NORA ESTER </t>
  </si>
  <si>
    <t>FV-A-0000-02409181</t>
  </si>
  <si>
    <t>0077137769-6-0</t>
  </si>
  <si>
    <t xml:space="preserve">TRANSPORTES BIOALIANZA SPA </t>
  </si>
  <si>
    <t xml:space="preserve">C3067 </t>
  </si>
  <si>
    <t>PULMON SUSPENSION 1T15M-9/9101 B.METALIC</t>
  </si>
  <si>
    <t>FV-A-0000-02409228</t>
  </si>
  <si>
    <t>0052003012-3-0</t>
  </si>
  <si>
    <t xml:space="preserve">TRANSPORTES SAN BASILIO SPA. </t>
  </si>
  <si>
    <t>FV-A-0000-02409355</t>
  </si>
  <si>
    <t>0077068019-0-0</t>
  </si>
  <si>
    <t xml:space="preserve">SOC. DE TRANSP. Y SERV. FORESTALES H Y E </t>
  </si>
  <si>
    <t>FV-A-0000-02409438</t>
  </si>
  <si>
    <t>FV-A-0000-02409455</t>
  </si>
  <si>
    <t>0010524907-1-0</t>
  </si>
  <si>
    <t xml:space="preserve">ZUNIGA PEREZ PEDRO ANTONIO </t>
  </si>
  <si>
    <t xml:space="preserve">V2368 </t>
  </si>
  <si>
    <t xml:space="preserve">PORTA ESTRIBO IZQ. </t>
  </si>
  <si>
    <t>FV-A-0000-02427547</t>
  </si>
  <si>
    <t>0078118800-K-0</t>
  </si>
  <si>
    <t xml:space="preserve">SOC TRANSPORTES MOLINA LTDA </t>
  </si>
  <si>
    <t xml:space="preserve">V3437 </t>
  </si>
  <si>
    <t xml:space="preserve">EXTREMO ANGULO PARACHOQUE IZQ. </t>
  </si>
  <si>
    <t xml:space="preserve">FAROL TRASERO IZQUIERDO S/BASE PATENTE </t>
  </si>
  <si>
    <t>FV-A-0000-02427583</t>
  </si>
  <si>
    <t>FAROL TRASERO DERECHO S/BASE PATENTE 5 P</t>
  </si>
  <si>
    <t xml:space="preserve">S0174 </t>
  </si>
  <si>
    <t xml:space="preserve">GUIA VALVULA ESCAPE KS </t>
  </si>
  <si>
    <t>FV-A-0000-02427644</t>
  </si>
  <si>
    <t>0006504907-4-0</t>
  </si>
  <si>
    <t xml:space="preserve">POBLETE CASTRO MARIA NELLY </t>
  </si>
  <si>
    <t xml:space="preserve">S3900 </t>
  </si>
  <si>
    <t xml:space="preserve">VALVULA ESCAPE STD 45ø 1360834/1397521 </t>
  </si>
  <si>
    <t xml:space="preserve">S3901 </t>
  </si>
  <si>
    <t xml:space="preserve">VALVULA ADMISION 20ø </t>
  </si>
  <si>
    <t xml:space="preserve">S3912 </t>
  </si>
  <si>
    <t xml:space="preserve">GUIA VALVULA ADMISION </t>
  </si>
  <si>
    <t>FV-A-0000-02427663</t>
  </si>
  <si>
    <t xml:space="preserve">MANGUERA RADIADOR, ENTRADA </t>
  </si>
  <si>
    <t>FV-A-0000-02427796</t>
  </si>
  <si>
    <t>0009430179-3-0</t>
  </si>
  <si>
    <t xml:space="preserve">BRAVO BARRA JORGE ALBERTO </t>
  </si>
  <si>
    <t xml:space="preserve">V3497 </t>
  </si>
  <si>
    <t xml:space="preserve">FAROL CABINA AMBAR (C/BASE) TROCHA </t>
  </si>
  <si>
    <t>FV-A-0000-02427814</t>
  </si>
  <si>
    <t xml:space="preserve">V4916 </t>
  </si>
  <si>
    <t>BASE FOCO TROCHA DER. VOLVO GLOBETROTTER</t>
  </si>
  <si>
    <t xml:space="preserve">CHICHARRA FRENO AIRE AUTOMATICA </t>
  </si>
  <si>
    <t>FV-A-0000-02427950</t>
  </si>
  <si>
    <t>0088446500-1-0</t>
  </si>
  <si>
    <t xml:space="preserve">STARCO S.A. </t>
  </si>
  <si>
    <t xml:space="preserve">215/75R17.5 16PR CM988 GOODRIDE </t>
  </si>
  <si>
    <t>FV-A-0000-02427952</t>
  </si>
  <si>
    <t xml:space="preserve">CILINDRO FRENO MOTOR </t>
  </si>
  <si>
    <t>FV-A-0000-02427958</t>
  </si>
  <si>
    <t>0077242318-7-0</t>
  </si>
  <si>
    <t xml:space="preserve">COMERCIALIZADORA Y TRANSPORTES NISSI LTD </t>
  </si>
  <si>
    <t>FV-A-0000-02427996</t>
  </si>
  <si>
    <t>0006230952-0-0</t>
  </si>
  <si>
    <t xml:space="preserve">BENAVIDES POBLETE SERGIO DEL CARMEN </t>
  </si>
  <si>
    <t>FV-A-0000-02428054</t>
  </si>
  <si>
    <t xml:space="preserve">V3330 </t>
  </si>
  <si>
    <t xml:space="preserve">SECADOR AIRE WABCO 13 BAR 1 FILTRO </t>
  </si>
  <si>
    <t>FV-A-0000-02428097</t>
  </si>
  <si>
    <t>0076209598-K-0</t>
  </si>
  <si>
    <t xml:space="preserve">COMERCIAL Y TRANSPORTES SALAS Y CUEVAS </t>
  </si>
  <si>
    <t xml:space="preserve">U0617 </t>
  </si>
  <si>
    <t xml:space="preserve">EMPAQ.TAPA VALVULA </t>
  </si>
  <si>
    <t>FV-A-0000-02428178</t>
  </si>
  <si>
    <t xml:space="preserve">FAROL DEL. COMPLETO DER. C/INTERMITENTE </t>
  </si>
  <si>
    <t>FV-A-0000-02428221</t>
  </si>
  <si>
    <t xml:space="preserve">BRAZO L/PARABRISA 28" CPV </t>
  </si>
  <si>
    <t>FV-A-0000-02428223</t>
  </si>
  <si>
    <t xml:space="preserve">BRAZO L/PARABRISA CPV </t>
  </si>
  <si>
    <t xml:space="preserve">CRISTAL FOCO DELANTERO DER </t>
  </si>
  <si>
    <t>FV-A-0000-02428293</t>
  </si>
  <si>
    <t>0052003420-K-0</t>
  </si>
  <si>
    <t xml:space="preserve">VIVERO AGRIC.FORESTAL DANIEL DOMKE E.I.R </t>
  </si>
  <si>
    <t xml:space="preserve">CRISTAL FOCO DELANTERO IZQ </t>
  </si>
  <si>
    <t>FV-A-0000-02428362</t>
  </si>
  <si>
    <t>0016235192-3-0</t>
  </si>
  <si>
    <t xml:space="preserve">BURGOS URRUTIA JONATHAN ELENO </t>
  </si>
  <si>
    <t xml:space="preserve">BOMBA AGUA </t>
  </si>
  <si>
    <t>FV-A-0000-02428387</t>
  </si>
  <si>
    <t xml:space="preserve">V1688 </t>
  </si>
  <si>
    <t xml:space="preserve">CONO SINCRONIZADOR AT2412E </t>
  </si>
  <si>
    <t>FV-A-0000-02428433</t>
  </si>
  <si>
    <t>0076318354-8-0</t>
  </si>
  <si>
    <t xml:space="preserve">TRANSPORTES BRIONES E HIJOS LTDA </t>
  </si>
  <si>
    <t xml:space="preserve">V1692 </t>
  </si>
  <si>
    <t xml:space="preserve">ANILLO SINCRONIZADOR AT2412E </t>
  </si>
  <si>
    <t xml:space="preserve">V1946 </t>
  </si>
  <si>
    <t xml:space="preserve">PORTA SINCRONIZADOR AT2412E </t>
  </si>
  <si>
    <t xml:space="preserve">V3062 </t>
  </si>
  <si>
    <t xml:space="preserve">RESORTE, PIN EJE PRIMARIO JGO. </t>
  </si>
  <si>
    <t>FV-A-0000-02428534</t>
  </si>
  <si>
    <t>FV-A-0000-02428669</t>
  </si>
  <si>
    <t>0013148664-2-0</t>
  </si>
  <si>
    <t xml:space="preserve">BEROIZA PEREZ DAVID ALBERTO </t>
  </si>
  <si>
    <t>FV-A-0000-02428720</t>
  </si>
  <si>
    <t>0012039216-6-0</t>
  </si>
  <si>
    <t xml:space="preserve">PEREZ CUEVAS ALBERTINA MAGDALENA </t>
  </si>
  <si>
    <t>275/80R22.5 16PR 149/145M CR976A GOODRID</t>
  </si>
  <si>
    <t>FV-A-0000-02428740</t>
  </si>
  <si>
    <t>FV-A-0000-02428756</t>
  </si>
  <si>
    <t>0076640996-2-0</t>
  </si>
  <si>
    <t xml:space="preserve">ARRIENDO MAQUINARIA DANIEL CORONADO COLO </t>
  </si>
  <si>
    <t xml:space="preserve">F0246 </t>
  </si>
  <si>
    <t xml:space="preserve">CILINDRO SUP.EMBRAGUE </t>
  </si>
  <si>
    <t>FV-A-0000-02428796</t>
  </si>
  <si>
    <t>0076211134-9-0</t>
  </si>
  <si>
    <t xml:space="preserve">COMERCIAL A M REPUESTOS LIMITADA </t>
  </si>
  <si>
    <t>VALVOLINE ALL ENGINE 20W50 CG-4 TB 208LT</t>
  </si>
  <si>
    <t>FV-A-0000-02428896</t>
  </si>
  <si>
    <t>FV-A-0000-02429127</t>
  </si>
  <si>
    <t xml:space="preserve">S4520 </t>
  </si>
  <si>
    <t>FV-A-0000-02429146</t>
  </si>
  <si>
    <t xml:space="preserve">AMORTIGUADOR DE CABINA, TRAS </t>
  </si>
  <si>
    <t>FV-A-0000-02429174</t>
  </si>
  <si>
    <t>0015896945-9-0</t>
  </si>
  <si>
    <t xml:space="preserve">LOPEZ ONATE DIEGO EDUARDO </t>
  </si>
  <si>
    <t xml:space="preserve">295/80R22.5 18PR 152/149K AT208 AUSTONE </t>
  </si>
  <si>
    <t>FV-A-0000-02429242</t>
  </si>
  <si>
    <t>0013626283-1-0</t>
  </si>
  <si>
    <t xml:space="preserve">JOFRE MUNOZ JOSE CARLOS </t>
  </si>
  <si>
    <t>FV-A-0000-02429251</t>
  </si>
  <si>
    <t>0077052268-4-0</t>
  </si>
  <si>
    <t xml:space="preserve">SOCIEDAD DE TRANSPORTES JYS SPA </t>
  </si>
  <si>
    <t>CRUCETA CARDAN DADO 53X135 MM 0004100231</t>
  </si>
  <si>
    <t>FV-A-0000-02429290</t>
  </si>
  <si>
    <t xml:space="preserve">18.4-34 12PR R1 SET CB538 GOODRIDE </t>
  </si>
  <si>
    <t>FV-A-0000-02429432</t>
  </si>
  <si>
    <t>0003992189-8-0</t>
  </si>
  <si>
    <t xml:space="preserve">PINCHEIRA CONCHA HOMERO </t>
  </si>
  <si>
    <t>FV-A-0000-02429445</t>
  </si>
  <si>
    <t>0076545496-4-0</t>
  </si>
  <si>
    <t xml:space="preserve">SOCIEDAD DE TRANSPORTES GUZMAN Y GUZMAN </t>
  </si>
  <si>
    <t>FV-A-0000-02429578</t>
  </si>
  <si>
    <t xml:space="preserve">S1362 </t>
  </si>
  <si>
    <t xml:space="preserve">METAL BANCADA 0.25 JGO LV </t>
  </si>
  <si>
    <t>FV-A-0000-02429755</t>
  </si>
  <si>
    <t xml:space="preserve">TURBO MOTOR OM-501-LA DIESEL TECHNIC </t>
  </si>
  <si>
    <t>FV-A-0000-02429772</t>
  </si>
  <si>
    <t>0077194466-3-0</t>
  </si>
  <si>
    <t xml:space="preserve">SOCIEDAD COMERCIAL Y TRANSPORTES ALTOS R </t>
  </si>
  <si>
    <t xml:space="preserve">RODTO INTER.EJE PILOTO (39,7X82,3X40,4) </t>
  </si>
  <si>
    <t>FV-A-0000-02429797</t>
  </si>
  <si>
    <t xml:space="preserve">RODTO CONICO EJE CENTRAL C/CAMBIO </t>
  </si>
  <si>
    <t xml:space="preserve">RODTO EJE PILOTO INTERIOR(ETA-CIR-1104) </t>
  </si>
  <si>
    <t>FV-A-0000-02429927</t>
  </si>
  <si>
    <t>0077806790-0-0</t>
  </si>
  <si>
    <t xml:space="preserve">TRANSPORTES JJ GARRIDO LTDA </t>
  </si>
  <si>
    <t>FV-A-0000-02430024</t>
  </si>
  <si>
    <t>0076447007-9-0</t>
  </si>
  <si>
    <t xml:space="preserve">TRANSPORTES NESTOR RODRIGO AMAZA LUNA EI </t>
  </si>
  <si>
    <t xml:space="preserve">100% SYNTHETIC 5W-30 SN/CF DPF CJ3X1GL </t>
  </si>
  <si>
    <t>BUJE BARRA ESTABILIZADORA 40X50,5X55 DEL</t>
  </si>
  <si>
    <t xml:space="preserve">BUJE BARRA ESTAB.SUP/INF 40X70X46 M/M </t>
  </si>
  <si>
    <t xml:space="preserve">11R22.5 16PR 148/145L MD738 GOODRIDE </t>
  </si>
  <si>
    <t>FV-A-0000-02430074</t>
  </si>
  <si>
    <t>0076781979-K-0</t>
  </si>
  <si>
    <t xml:space="preserve">HERO TRANSPORTES S.P.A </t>
  </si>
  <si>
    <t xml:space="preserve">ROTULA C/CAMBIO INF.DER. N-967 </t>
  </si>
  <si>
    <t>FV-A-0000-02430116</t>
  </si>
  <si>
    <t>FV-A-0000-02430121</t>
  </si>
  <si>
    <t>0007458621-K-0</t>
  </si>
  <si>
    <t xml:space="preserve">LAGOS VASQUEZ SERGIO IVAN </t>
  </si>
  <si>
    <t xml:space="preserve">WILLIAMS T-300 15W40 CI-4 BALDE 19LT </t>
  </si>
  <si>
    <t xml:space="preserve">S1360 </t>
  </si>
  <si>
    <t xml:space="preserve">METAL BIELA 0.25 JGO LV </t>
  </si>
  <si>
    <t>FV-A-0000-02430143</t>
  </si>
  <si>
    <t xml:space="preserve">V2369 </t>
  </si>
  <si>
    <t xml:space="preserve">PORTA PISADERA DERECHO (CUBIERTA) </t>
  </si>
  <si>
    <t>FV-A-0000-02430144</t>
  </si>
  <si>
    <t>0014300549-6-0</t>
  </si>
  <si>
    <t xml:space="preserve">DIAZ GONZALEZ PEDRO CRISTIAN </t>
  </si>
  <si>
    <t xml:space="preserve">V2370 </t>
  </si>
  <si>
    <t>PORTA PISADERA IZQUIER.(CUBIERTA) S/HOYO</t>
  </si>
  <si>
    <t xml:space="preserve">FOCO DELANTERO DERECHO </t>
  </si>
  <si>
    <t>FV-A-0000-02430217</t>
  </si>
  <si>
    <t>0017213024-0-0</t>
  </si>
  <si>
    <t xml:space="preserve">CID BELMAR MANUEL ALEJANDRO </t>
  </si>
  <si>
    <t>FV-A-0000-02430228</t>
  </si>
  <si>
    <t xml:space="preserve">185R14C 8PR 102/100Q H188 GOODRIDE </t>
  </si>
  <si>
    <t>FV-A-0000-02430235</t>
  </si>
  <si>
    <t xml:space="preserve">PISTON MOTOR STD KIT 128 M/M C/GOMA KS </t>
  </si>
  <si>
    <t>FV-A-0000-02430272</t>
  </si>
  <si>
    <t>0007560490-4-0</t>
  </si>
  <si>
    <t xml:space="preserve">VENEGAS SALAZAR JORGE EDUARDO </t>
  </si>
  <si>
    <t xml:space="preserve">S3634 </t>
  </si>
  <si>
    <t xml:space="preserve">MOTOR ALZAVIDRIO IZQUIERDO "ESC" </t>
  </si>
  <si>
    <t>FV-A-0000-02430295</t>
  </si>
  <si>
    <t>0011578183-9-0</t>
  </si>
  <si>
    <t xml:space="preserve">MERINO HERNANDEZ ALVARO ALEJANDRO </t>
  </si>
  <si>
    <t>FV-A-0000-02430326</t>
  </si>
  <si>
    <t>FV-A-0000-02430330</t>
  </si>
  <si>
    <t xml:space="preserve">BOMBA ACEITE </t>
  </si>
  <si>
    <t>FV-A-0000-02430406</t>
  </si>
  <si>
    <t>FV-A-0000-02430725</t>
  </si>
  <si>
    <t>0076265925-5-0</t>
  </si>
  <si>
    <t xml:space="preserve">TRANSPORTES B Y G EIRL </t>
  </si>
  <si>
    <t>FV-A-0000-02430732</t>
  </si>
  <si>
    <t>0013405012-8-0</t>
  </si>
  <si>
    <t xml:space="preserve">VIDAL MAYER MARCELO EDUARDO </t>
  </si>
  <si>
    <t>FV-A-0000-02430734</t>
  </si>
  <si>
    <t>FV-A-0000-02430779</t>
  </si>
  <si>
    <t xml:space="preserve">S4678 </t>
  </si>
  <si>
    <t xml:space="preserve">CULATA MOTOR </t>
  </si>
  <si>
    <t>FV-A-0000-02430780</t>
  </si>
  <si>
    <t xml:space="preserve">C1320 </t>
  </si>
  <si>
    <t xml:space="preserve">PATA APOYO SEMIREMOLQUE PATIN TIPO JOST </t>
  </si>
  <si>
    <t>FV-A-0000-02430783</t>
  </si>
  <si>
    <t>0096789380-3-0</t>
  </si>
  <si>
    <t xml:space="preserve">TRANSPORTES GARRIDO S.A. </t>
  </si>
  <si>
    <t>FV-A-0000-02430787</t>
  </si>
  <si>
    <t xml:space="preserve">ANILLO MOTOR STD.3SEG.1C.KS </t>
  </si>
  <si>
    <t>FV-A-0000-02430846</t>
  </si>
  <si>
    <t>0013394241-6-0</t>
  </si>
  <si>
    <t xml:space="preserve">LLAO GARCES SERGIO ELIAS </t>
  </si>
  <si>
    <t xml:space="preserve">GOMA CAMISA MOTOR 130 M/M (JGO) </t>
  </si>
  <si>
    <t xml:space="preserve">METAL BANCADA 0.25 JGO V-8 KS </t>
  </si>
  <si>
    <t xml:space="preserve">METAL BIELA 0.25 P/PUNO (6CIL) KS </t>
  </si>
  <si>
    <t xml:space="preserve">W0951 </t>
  </si>
  <si>
    <t xml:space="preserve">EMPAQ.CULATA </t>
  </si>
  <si>
    <t>FV-A-0000-02430889</t>
  </si>
  <si>
    <t>FV-A-0000-02430921</t>
  </si>
  <si>
    <t>FV-A-0000-02430981</t>
  </si>
  <si>
    <t>0076009096-4-0</t>
  </si>
  <si>
    <t xml:space="preserve">TRANSPORTES EL AROMO EIRL. </t>
  </si>
  <si>
    <t xml:space="preserve">S4023 </t>
  </si>
  <si>
    <t xml:space="preserve">PASADOR MUNON IZQ.DER.C/U ESC </t>
  </si>
  <si>
    <t>FV-A-0000-02431033</t>
  </si>
  <si>
    <t xml:space="preserve">C1254 </t>
  </si>
  <si>
    <t xml:space="preserve">PERNO RUEDA DISCO AMERICANO </t>
  </si>
  <si>
    <t>FV-A-0000-02431070</t>
  </si>
  <si>
    <t>0076520232-9-0</t>
  </si>
  <si>
    <t xml:space="preserve">SOCIEDAD DE TRANSPORTES Y SERVICIOS EL R </t>
  </si>
  <si>
    <t>FV-A-0000-02431131</t>
  </si>
  <si>
    <t>FV-A-0000-02431183</t>
  </si>
  <si>
    <t xml:space="preserve">385/65R22.5 20PR AT557 GOODRIDE </t>
  </si>
  <si>
    <t>FV-A-0000-02431301</t>
  </si>
  <si>
    <t>0013392809-K-0</t>
  </si>
  <si>
    <t xml:space="preserve">SAEZ FERNANDEZ MARIO ANTONIO </t>
  </si>
  <si>
    <t>FV-A-0000-02431351</t>
  </si>
  <si>
    <t>0076380384-8-0</t>
  </si>
  <si>
    <t xml:space="preserve">TRANSPORTES MARCELO GENARO GIMENEZ EIRL </t>
  </si>
  <si>
    <t>FV-A-0000-02431461</t>
  </si>
  <si>
    <t>FV-A-0000-02431462</t>
  </si>
  <si>
    <t>FV-A-0000-02431603</t>
  </si>
  <si>
    <t>FV-A-0000-02431711</t>
  </si>
  <si>
    <t xml:space="preserve">REP.BARRA ESTABIL.TRASERA EN V 75 M/M </t>
  </si>
  <si>
    <t>FV-A-0000-02432068</t>
  </si>
  <si>
    <t xml:space="preserve">C5003 </t>
  </si>
  <si>
    <t xml:space="preserve">PUNTA DE LANZA P/REMOLQUES ALEMANA </t>
  </si>
  <si>
    <t>FV-A-0000-02432108</t>
  </si>
  <si>
    <t>0076022286-0-0</t>
  </si>
  <si>
    <t xml:space="preserve">INDEF FORESTAL LIMITADA </t>
  </si>
  <si>
    <t>FV-A-0000-02432121</t>
  </si>
  <si>
    <t>0076805508-4-0</t>
  </si>
  <si>
    <t xml:space="preserve">TRANSPORTES DAMARTY SPA. </t>
  </si>
  <si>
    <t>FV-A-0000-02432136</t>
  </si>
  <si>
    <t xml:space="preserve">C1498 </t>
  </si>
  <si>
    <t>FV-A-0000-02432151</t>
  </si>
  <si>
    <t>0076963461-4-0</t>
  </si>
  <si>
    <t xml:space="preserve">SOCIEDAD COMERCIAL Y TRANSPORTES SILVA S </t>
  </si>
  <si>
    <t>PERNO RUEDA TRA.COMP.22X110 LL32(T.ALTA)</t>
  </si>
  <si>
    <t>FV-A-0000-02432163</t>
  </si>
  <si>
    <t>0076759041-5-0</t>
  </si>
  <si>
    <t xml:space="preserve">SOC.COMERCIAL FCL SPA </t>
  </si>
  <si>
    <t>FV-A-0000-02432251</t>
  </si>
  <si>
    <t>0076886174-9-0</t>
  </si>
  <si>
    <t xml:space="preserve">TRANSPORTES LA AURORA SPA. </t>
  </si>
  <si>
    <t>FV-A-0000-02432314</t>
  </si>
  <si>
    <t>FV-A-0000-02432352</t>
  </si>
  <si>
    <t>0077284308-9-0</t>
  </si>
  <si>
    <t xml:space="preserve">VEMAD SPA </t>
  </si>
  <si>
    <t xml:space="preserve">WILLIAMS HYDRAULIC AW 68 BALDE 19 LT </t>
  </si>
  <si>
    <t xml:space="preserve">MOBIL DELVAC 1300 SUPER 15W-40 CK4 19LT </t>
  </si>
  <si>
    <t>FV-A-0000-02432354</t>
  </si>
  <si>
    <t>0079720410-2-0</t>
  </si>
  <si>
    <t xml:space="preserve">TRANSPORTES BASUALTO LTDA </t>
  </si>
  <si>
    <t>FV-A-0000-02432355</t>
  </si>
  <si>
    <t xml:space="preserve">295/80R22.5 18PR 154/149M GSR1 GOODRIDE </t>
  </si>
  <si>
    <t>FV-A-0000-02432430</t>
  </si>
  <si>
    <t>FV-A-0000-02432668</t>
  </si>
  <si>
    <t>0010036363-1-0</t>
  </si>
  <si>
    <t xml:space="preserve">VEJAR PACHECO MARIO HERNAN </t>
  </si>
  <si>
    <t>FV-A-0000-02432865</t>
  </si>
  <si>
    <t>0076277821-1-0</t>
  </si>
  <si>
    <t xml:space="preserve">TRANSPORTES OCTAVIO PADILLA E.I.RL </t>
  </si>
  <si>
    <t xml:space="preserve">S8047 </t>
  </si>
  <si>
    <t>TAPABARRO DELANTERO IZQ. / TRASERO DERCH</t>
  </si>
  <si>
    <t>FV-A-0000-02432965</t>
  </si>
  <si>
    <t>FV-A-0000-02432968</t>
  </si>
  <si>
    <t>FV-A-0000-02433085</t>
  </si>
  <si>
    <t>0010868869-6-0</t>
  </si>
  <si>
    <t xml:space="preserve">MUNOZ OSES JUAN RENE </t>
  </si>
  <si>
    <t xml:space="preserve">C1199 </t>
  </si>
  <si>
    <t xml:space="preserve">HUINCHA REFLECTANTE BLANCA X ROLLO </t>
  </si>
  <si>
    <t>FV-A-0000-02433226</t>
  </si>
  <si>
    <t xml:space="preserve">C2261 </t>
  </si>
  <si>
    <t>FOCO LED 4" ROJO MULTIVOLTAJE DE SENALER</t>
  </si>
  <si>
    <t xml:space="preserve">DISCO FRENO DELANTERO/ TRASERO 430 M/M </t>
  </si>
  <si>
    <t>FV-A-0000-02433414</t>
  </si>
  <si>
    <t xml:space="preserve">AMORTIG.DELANTERO </t>
  </si>
  <si>
    <t xml:space="preserve">AMORTIG.TRASERO </t>
  </si>
  <si>
    <t xml:space="preserve">ESPEJO COMPLETO IZQ. ELECTRONICO </t>
  </si>
  <si>
    <t>REFRIGERANTE ANTICONGELANTE -10BIDON 20L</t>
  </si>
  <si>
    <t>FV-A-0000-02433533</t>
  </si>
  <si>
    <t>0014406389-9-0</t>
  </si>
  <si>
    <t xml:space="preserve">MOLINA FERNANDEZ MARCELO GUILLERMO </t>
  </si>
  <si>
    <t>FV-A-0000-02433638</t>
  </si>
  <si>
    <t>FV-A-0000-02433639</t>
  </si>
  <si>
    <t>FV-A-0000-02433680</t>
  </si>
  <si>
    <t>0076764599-6-0</t>
  </si>
  <si>
    <t xml:space="preserve">TRANSPORTES CHANDIA LTDA </t>
  </si>
  <si>
    <t xml:space="preserve">AMPOLLETA 24V 70W H1 P14 5S </t>
  </si>
  <si>
    <t>FV-A-0000-02433682</t>
  </si>
  <si>
    <t>0076984421-K-0</t>
  </si>
  <si>
    <t xml:space="preserve">MAESTRANZA Y TORNERIA GALVARINO </t>
  </si>
  <si>
    <t xml:space="preserve">MOBILUBE HD PLUS 80W-90 GL5 19LT </t>
  </si>
  <si>
    <t>FV-A-0000-02433711</t>
  </si>
  <si>
    <t xml:space="preserve">S0539 </t>
  </si>
  <si>
    <t xml:space="preserve">BALATA DEL/TRAS 8" (JGO) SV-11 </t>
  </si>
  <si>
    <t>FV-A-0000-02433732</t>
  </si>
  <si>
    <t xml:space="preserve">RADIADOR CALEFACCION </t>
  </si>
  <si>
    <t>FV-A-0000-02433749</t>
  </si>
  <si>
    <t>0011574219-1-0</t>
  </si>
  <si>
    <t xml:space="preserve">CID GUTIERREZ LUIS ALBERTO </t>
  </si>
  <si>
    <t xml:space="preserve">V1797 </t>
  </si>
  <si>
    <t xml:space="preserve">CILINDRO EMBRAGUE SUP. </t>
  </si>
  <si>
    <t>FV-A-0000-02433875</t>
  </si>
  <si>
    <t>0082745300-5-0</t>
  </si>
  <si>
    <t xml:space="preserve">CORPORACION IGLESIA ADVENTISTA </t>
  </si>
  <si>
    <t>FV-A-0000-02433888</t>
  </si>
  <si>
    <t>0006542652-8-0</t>
  </si>
  <si>
    <t xml:space="preserve">GABRIEL EDUARDO FUICA MUNOZ </t>
  </si>
  <si>
    <t>FV-A-0000-02433892</t>
  </si>
  <si>
    <t>0007921716-6-0</t>
  </si>
  <si>
    <t xml:space="preserve">GONZALEZ PAREDES PATRICIA ALEJANDRA </t>
  </si>
  <si>
    <t>FV-A-0000-02433903</t>
  </si>
  <si>
    <t>FV-A-0000-02433975</t>
  </si>
  <si>
    <t xml:space="preserve">275/80R22.5 16PR 149/146M AT115 AUSTONE </t>
  </si>
  <si>
    <t>FV-A-0000-02434055</t>
  </si>
  <si>
    <t>0016889350-7-0</t>
  </si>
  <si>
    <t xml:space="preserve">GUERRA MONTENEGRO FERNANDO </t>
  </si>
  <si>
    <t>FV-A-0000-02434300</t>
  </si>
  <si>
    <t xml:space="preserve">FILTRO SEPARADOR TECFIL </t>
  </si>
  <si>
    <t>FV-A-0000-02434308</t>
  </si>
  <si>
    <t xml:space="preserve">BOMBA ACEITE C/CAMBIO </t>
  </si>
  <si>
    <t>FV-A-0000-02434385</t>
  </si>
  <si>
    <t xml:space="preserve">ANILLO SINCRONIZADOR GP </t>
  </si>
  <si>
    <t xml:space="preserve">CUERPO EXTERIOR SINCRONIZADOR GP </t>
  </si>
  <si>
    <t xml:space="preserve">CUERPO EXT.SINCRONIZADOR 5TA 6TA </t>
  </si>
  <si>
    <t xml:space="preserve">CUERPO EXTERIOR SINCRONIZADOR 1RA 2DA </t>
  </si>
  <si>
    <t xml:space="preserve">ANILLO SINCRONIZADOR 3RA 4TA 5TA 6TA </t>
  </si>
  <si>
    <t xml:space="preserve">PINON 32 D. </t>
  </si>
  <si>
    <t xml:space="preserve">RODTO EJE PILOTO DEL. 75X140X34,3 M/M </t>
  </si>
  <si>
    <t>FV-A-0000-02434433</t>
  </si>
  <si>
    <t>FV-A-0000-02434570</t>
  </si>
  <si>
    <t>0016239415-0-0</t>
  </si>
  <si>
    <t xml:space="preserve">RIOS LUENGO LUIS ALEJANDRO </t>
  </si>
  <si>
    <t xml:space="preserve">DISCO EMBRAGUE 14" </t>
  </si>
  <si>
    <t>FV-A-0000-02434843</t>
  </si>
  <si>
    <t>0077000426-8-0</t>
  </si>
  <si>
    <t xml:space="preserve">TRANSPORTES JOHN PACHECO CASTILLO E,I,R, </t>
  </si>
  <si>
    <t xml:space="preserve">CREMALLERA ALZA VIDRIO IZQ. </t>
  </si>
  <si>
    <t>VALVO EURODIESEL PLUS 15W40 CK-4 TB208LT</t>
  </si>
  <si>
    <t>FV-A-0000-02434850</t>
  </si>
  <si>
    <t xml:space="preserve">MANGUERA RADIADOR INFERIOR </t>
  </si>
  <si>
    <t>FV-A-0000-02434914</t>
  </si>
  <si>
    <t xml:space="preserve">PASTILLA FRENO DEL.TRAS.(JGO) </t>
  </si>
  <si>
    <t>FV-A-0000-02434915</t>
  </si>
  <si>
    <t>FV-A-0000-02434916</t>
  </si>
  <si>
    <t>FV-A-0000-02434917</t>
  </si>
  <si>
    <t>FV-A-0000-02435051</t>
  </si>
  <si>
    <t>0076449956-5-0</t>
  </si>
  <si>
    <t xml:space="preserve">EMPRESA AGRICOLA Y GANADERA CLAUDIO ROLA </t>
  </si>
  <si>
    <t xml:space="preserve">ANILLO SINCRONIZADOR 1RA 2DA </t>
  </si>
  <si>
    <t>FV-A-0000-02435334</t>
  </si>
  <si>
    <t xml:space="preserve">SEGURO CAJA CAMBIO 1RA 2DA </t>
  </si>
  <si>
    <t xml:space="preserve">SEGURO ANILLO SINCRONIZADOR 3RA A 6TA </t>
  </si>
  <si>
    <t>FV-A-0000-02435359</t>
  </si>
  <si>
    <t xml:space="preserve">VALVOLINE A.T.F. D.II BL.19 LT </t>
  </si>
  <si>
    <t xml:space="preserve">FAROL TRASERO C/LUZ PATENTE IZQUIERDO </t>
  </si>
  <si>
    <t>FV-A-0000-02435409</t>
  </si>
  <si>
    <t>0077035303-3-0</t>
  </si>
  <si>
    <t xml:space="preserve">COMERCIAL GRAN FE SPA </t>
  </si>
  <si>
    <t xml:space="preserve">S4259 </t>
  </si>
  <si>
    <t xml:space="preserve">PRENSA EMBRAGUE C/DISCO Y RODTO. 430MM </t>
  </si>
  <si>
    <t>FV-A-0000-02435453</t>
  </si>
  <si>
    <t>0014273384-6-0</t>
  </si>
  <si>
    <t xml:space="preserve">ASTUDILLO PEZO CARLOS ENRIQUE </t>
  </si>
  <si>
    <t xml:space="preserve">ESPEJO RETROVISOR CORTO SOLO </t>
  </si>
  <si>
    <t>FV-A-0000-02435584</t>
  </si>
  <si>
    <t>0076110139-0-0</t>
  </si>
  <si>
    <t xml:space="preserve">FORESTAL LAGOS E.I.R.L </t>
  </si>
  <si>
    <t>FV-A-0000-02435635</t>
  </si>
  <si>
    <t>0014531766-5-0</t>
  </si>
  <si>
    <t xml:space="preserve">SAEZ FLORES RENE ALEXIS </t>
  </si>
  <si>
    <t>FV-A-0000-02435686</t>
  </si>
  <si>
    <t>0010412491-7-0</t>
  </si>
  <si>
    <t xml:space="preserve">BRAVO CASTRO MANUEL FRANCISCO </t>
  </si>
  <si>
    <t>FV-A-0000-02435716</t>
  </si>
  <si>
    <t>FV-A-0000-02435725</t>
  </si>
  <si>
    <t>FV-A-0000-02435874</t>
  </si>
  <si>
    <t>FV-A-0000-02435876</t>
  </si>
  <si>
    <t xml:space="preserve">W1374 </t>
  </si>
  <si>
    <t>FV-A-0000-02435953</t>
  </si>
  <si>
    <t>FV-A-0000-02436030</t>
  </si>
  <si>
    <t xml:space="preserve">V3682 </t>
  </si>
  <si>
    <t xml:space="preserve">VALVULA 4 VIAS WABCO </t>
  </si>
  <si>
    <t>FV-A-0000-02436063</t>
  </si>
  <si>
    <t>0077268085-6-0</t>
  </si>
  <si>
    <t xml:space="preserve">TRANSPORTES GRC SPA </t>
  </si>
  <si>
    <t>FV-A-0000-02436091</t>
  </si>
  <si>
    <t>FV-A-0000-02436132</t>
  </si>
  <si>
    <t xml:space="preserve">CHICHARRA FRENO TRASERA IZQ/DER </t>
  </si>
  <si>
    <t>FV-A-0000-02436225</t>
  </si>
  <si>
    <t xml:space="preserve">CHICHARRA F/AIRE DEL IZQ.DER. </t>
  </si>
  <si>
    <t xml:space="preserve">W0560 </t>
  </si>
  <si>
    <t xml:space="preserve">TERMOSTATO 80 GRADOS </t>
  </si>
  <si>
    <t xml:space="preserve">W0669 </t>
  </si>
  <si>
    <t xml:space="preserve">DESCUENTO NO APLICADO EN FACTU </t>
  </si>
  <si>
    <t>CV-A-0000-00232922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</si>
</sst>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%20Macro%20Detalle%20Facturas%20Abril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8749839"/>
      <sheetName val="2021_04_10345931"/>
      <sheetName val="2021_04_10655122"/>
      <sheetName val="2021_04_11257472"/>
      <sheetName val="2021_04_12273040"/>
      <sheetName val="2021_04_12273700"/>
      <sheetName val="2021_04_12343829"/>
      <sheetName val="2021_04_12971548"/>
      <sheetName val="2021_04_13192149"/>
      <sheetName val="2021_04_13194052"/>
      <sheetName val="2021_04_13519330"/>
      <sheetName val="2021_04_13778258"/>
      <sheetName val="2021_04_13839533"/>
      <sheetName val="2021_04_13929113"/>
      <sheetName val="2021_04_14207727"/>
      <sheetName val="2021_04_15219544"/>
      <sheetName val="2021_04_15296238"/>
      <sheetName val="2021_04_15324700"/>
      <sheetName val="2021_04_16578987"/>
      <sheetName val="2021_04_16628854"/>
      <sheetName val="2021_04_16789195"/>
      <sheetName val="2021_04_17223088"/>
      <sheetName val="2021_04_17526750"/>
      <sheetName val="2021_04_17567454"/>
      <sheetName val="2021_04_18437387"/>
      <sheetName val="2021_04_18460346"/>
      <sheetName val="2021_04_18794492"/>
      <sheetName val="2021_04_18832785"/>
      <sheetName val="2021_04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71193-F183-437E-9C08-3CD449AB0C77}">
  <sheetPr codeName="Hoja6">
    <tabColor rgb="FFFF0000"/>
  </sheetPr>
  <dimension ref="A1:AA626"/>
  <sheetViews>
    <sheetView tabSelected="1" workbookViewId="0">
      <selection activeCell="Y3" sqref="Y3"/>
    </sheetView>
  </sheetViews>
  <sheetFormatPr baseColWidth="10" defaultRowHeight="14.4" x14ac:dyDescent="0.3"/>
  <cols>
    <col min="1" max="1" width="16.88671875" bestFit="1" customWidth="1"/>
    <col min="2" max="2" width="35.1093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2.109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3.5546875" bestFit="1" customWidth="1"/>
    <col min="11" max="11" width="14.109375" bestFit="1" customWidth="1"/>
    <col min="12" max="12" width="42.21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2" width="35.109375" customWidth="1"/>
    <col min="23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40044</v>
      </c>
      <c r="F2" s="7" t="s">
        <v>24</v>
      </c>
      <c r="G2" s="7" t="s">
        <v>25</v>
      </c>
      <c r="H2" s="8">
        <v>44256</v>
      </c>
      <c r="I2" s="7">
        <v>18</v>
      </c>
      <c r="J2" s="7" t="s">
        <v>26</v>
      </c>
      <c r="K2" s="7" t="s">
        <v>27</v>
      </c>
      <c r="L2" s="7" t="s">
        <v>28</v>
      </c>
      <c r="M2" s="7">
        <v>1</v>
      </c>
      <c r="N2" s="9">
        <v>87118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0.95589999999999997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33056</v>
      </c>
      <c r="F3" s="7" t="s">
        <v>33</v>
      </c>
      <c r="G3" s="7" t="s">
        <v>34</v>
      </c>
      <c r="H3" s="8">
        <v>44256</v>
      </c>
      <c r="I3" s="7">
        <v>18</v>
      </c>
      <c r="J3" s="7" t="s">
        <v>26</v>
      </c>
      <c r="K3" s="7" t="s">
        <v>35</v>
      </c>
      <c r="L3" s="7" t="s">
        <v>36</v>
      </c>
      <c r="M3" s="7">
        <v>1</v>
      </c>
      <c r="N3" s="9">
        <v>6000</v>
      </c>
      <c r="O3" s="7" t="s">
        <v>37</v>
      </c>
      <c r="P3" s="7" t="s">
        <v>30</v>
      </c>
      <c r="Q3" s="7" t="s">
        <v>31</v>
      </c>
      <c r="R3" s="7" t="s">
        <v>32</v>
      </c>
      <c r="S3" s="7" t="s">
        <v>37</v>
      </c>
      <c r="T3" s="10">
        <v>0.95589999999999997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38</v>
      </c>
      <c r="F4" s="7" t="s">
        <v>39</v>
      </c>
      <c r="G4" s="7" t="s">
        <v>40</v>
      </c>
      <c r="H4" s="8">
        <v>44257</v>
      </c>
      <c r="I4" s="7">
        <v>18</v>
      </c>
      <c r="J4" s="7" t="s">
        <v>26</v>
      </c>
      <c r="K4" s="7" t="s">
        <v>41</v>
      </c>
      <c r="L4" s="7" t="s">
        <v>42</v>
      </c>
      <c r="M4" s="7">
        <v>4</v>
      </c>
      <c r="N4" s="9">
        <v>1648</v>
      </c>
      <c r="O4" s="7" t="s">
        <v>37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0.95589999999999997</v>
      </c>
      <c r="V4" s="11" t="s">
        <v>43</v>
      </c>
      <c r="W4" s="11" t="str">
        <f>+$B$2</f>
        <v xml:space="preserve">CARES BENITES JOSE RODRIGO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4242</v>
      </c>
      <c r="F5" s="7" t="s">
        <v>44</v>
      </c>
      <c r="G5" s="7" t="s">
        <v>45</v>
      </c>
      <c r="H5" s="8">
        <v>44257</v>
      </c>
      <c r="I5" s="7">
        <v>18</v>
      </c>
      <c r="J5" s="7" t="s">
        <v>26</v>
      </c>
      <c r="K5" s="7" t="s">
        <v>46</v>
      </c>
      <c r="L5" s="7" t="s">
        <v>47</v>
      </c>
      <c r="M5" s="7">
        <v>1</v>
      </c>
      <c r="N5" s="9">
        <v>27303</v>
      </c>
      <c r="O5" s="7" t="s">
        <v>48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0.95589999999999997</v>
      </c>
      <c r="V5" s="11" t="s">
        <v>49</v>
      </c>
      <c r="W5" s="11" t="str">
        <f>+$C$2</f>
        <v>U2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45621</v>
      </c>
      <c r="F6" s="7" t="s">
        <v>50</v>
      </c>
      <c r="G6" s="7" t="s">
        <v>51</v>
      </c>
      <c r="H6" s="8">
        <v>44258</v>
      </c>
      <c r="I6" s="7">
        <v>18</v>
      </c>
      <c r="J6" s="7" t="s">
        <v>26</v>
      </c>
      <c r="K6" s="7" t="s">
        <v>52</v>
      </c>
      <c r="L6" s="7" t="s">
        <v>53</v>
      </c>
      <c r="M6" s="7">
        <v>2</v>
      </c>
      <c r="N6" s="9">
        <v>338806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0.95589999999999997</v>
      </c>
      <c r="V6" s="11" t="s">
        <v>54</v>
      </c>
      <c r="W6" s="13" t="str">
        <f>+$D$2</f>
        <v>12273040-9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80007</v>
      </c>
      <c r="F7" s="7" t="s">
        <v>55</v>
      </c>
      <c r="G7" s="7" t="s">
        <v>56</v>
      </c>
      <c r="H7" s="8">
        <v>44258</v>
      </c>
      <c r="I7" s="7">
        <v>18</v>
      </c>
      <c r="J7" s="7" t="s">
        <v>26</v>
      </c>
      <c r="K7" s="7" t="s">
        <v>57</v>
      </c>
      <c r="L7" s="7" t="s">
        <v>58</v>
      </c>
      <c r="M7" s="7">
        <v>1</v>
      </c>
      <c r="N7" s="9">
        <v>5874</v>
      </c>
      <c r="O7" s="7" t="s">
        <v>37</v>
      </c>
      <c r="P7" s="7" t="s">
        <v>30</v>
      </c>
      <c r="Q7" s="7" t="s">
        <v>31</v>
      </c>
      <c r="R7" s="7" t="s">
        <v>32</v>
      </c>
      <c r="S7" s="7" t="s">
        <v>37</v>
      </c>
      <c r="T7" s="10">
        <v>0.95589999999999997</v>
      </c>
      <c r="V7" s="11" t="s">
        <v>59</v>
      </c>
      <c r="W7" s="14">
        <v>44287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13983</v>
      </c>
      <c r="F8" s="7" t="s">
        <v>60</v>
      </c>
      <c r="G8" s="7" t="s">
        <v>61</v>
      </c>
      <c r="H8" s="8">
        <v>44259</v>
      </c>
      <c r="I8" s="7">
        <v>18</v>
      </c>
      <c r="J8" s="7" t="s">
        <v>26</v>
      </c>
      <c r="K8" s="7" t="s">
        <v>62</v>
      </c>
      <c r="L8" s="7" t="s">
        <v>63</v>
      </c>
      <c r="M8" s="7">
        <v>1</v>
      </c>
      <c r="N8" s="9">
        <v>958</v>
      </c>
      <c r="O8" s="7" t="s">
        <v>37</v>
      </c>
      <c r="P8" s="7" t="s">
        <v>30</v>
      </c>
      <c r="Q8" s="7" t="s">
        <v>31</v>
      </c>
      <c r="R8" s="7" t="s">
        <v>32</v>
      </c>
      <c r="S8" s="7" t="s">
        <v>37</v>
      </c>
      <c r="T8" s="10">
        <v>0.95589999999999997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24318</v>
      </c>
      <c r="F9" s="7" t="s">
        <v>64</v>
      </c>
      <c r="G9" s="7" t="s">
        <v>65</v>
      </c>
      <c r="H9" s="8">
        <v>44260</v>
      </c>
      <c r="I9" s="7">
        <v>18</v>
      </c>
      <c r="J9" s="7" t="s">
        <v>26</v>
      </c>
      <c r="K9" s="7" t="s">
        <v>66</v>
      </c>
      <c r="L9" s="7" t="s">
        <v>67</v>
      </c>
      <c r="M9" s="7">
        <v>6</v>
      </c>
      <c r="N9" s="9">
        <v>105390</v>
      </c>
      <c r="O9" s="7" t="s">
        <v>37</v>
      </c>
      <c r="P9" s="7" t="s">
        <v>30</v>
      </c>
      <c r="Q9" s="7" t="s">
        <v>31</v>
      </c>
      <c r="R9" s="7" t="s">
        <v>32</v>
      </c>
      <c r="S9" s="7" t="s">
        <v>37</v>
      </c>
      <c r="T9" s="10">
        <v>0.95589999999999997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45616</v>
      </c>
      <c r="F10" s="7" t="s">
        <v>68</v>
      </c>
      <c r="G10" s="7" t="s">
        <v>69</v>
      </c>
      <c r="H10" s="8">
        <v>44263</v>
      </c>
      <c r="I10" s="7">
        <v>18</v>
      </c>
      <c r="J10" s="7" t="s">
        <v>26</v>
      </c>
      <c r="K10" s="7" t="s">
        <v>70</v>
      </c>
      <c r="L10" s="7" t="s">
        <v>71</v>
      </c>
      <c r="M10" s="7">
        <v>2</v>
      </c>
      <c r="N10" s="9">
        <v>139478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0.95589999999999997</v>
      </c>
      <c r="V10" s="17" t="s">
        <v>72</v>
      </c>
      <c r="W10" s="18"/>
      <c r="X10" s="7"/>
      <c r="Y10" s="19" t="s">
        <v>73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62080</v>
      </c>
      <c r="F11" s="7" t="s">
        <v>74</v>
      </c>
      <c r="G11" s="7" t="s">
        <v>75</v>
      </c>
      <c r="H11" s="8">
        <v>44263</v>
      </c>
      <c r="I11" s="7">
        <v>18</v>
      </c>
      <c r="J11" s="7" t="s">
        <v>26</v>
      </c>
      <c r="K11" s="7" t="s">
        <v>76</v>
      </c>
      <c r="L11" s="7" t="s">
        <v>77</v>
      </c>
      <c r="M11" s="7">
        <v>1</v>
      </c>
      <c r="N11" s="9">
        <v>2269</v>
      </c>
      <c r="O11" s="7" t="s">
        <v>37</v>
      </c>
      <c r="P11" s="7" t="s">
        <v>30</v>
      </c>
      <c r="Q11" s="7" t="s">
        <v>31</v>
      </c>
      <c r="R11" s="7" t="s">
        <v>32</v>
      </c>
      <c r="S11" s="7" t="s">
        <v>37</v>
      </c>
      <c r="T11" s="10">
        <v>0.95589999999999997</v>
      </c>
      <c r="V11" s="22" t="s">
        <v>78</v>
      </c>
      <c r="W11" s="23">
        <f>SUMIFS(N:N,S:S,"Repuestos",P:P,"Actual")</f>
        <v>23305874</v>
      </c>
      <c r="X11" s="6"/>
      <c r="Y11" s="19" t="s">
        <v>79</v>
      </c>
      <c r="Z11" s="21"/>
      <c r="AA11" s="24" t="s">
        <v>80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36022</v>
      </c>
      <c r="F12" s="7" t="s">
        <v>81</v>
      </c>
      <c r="G12" s="7" t="s">
        <v>82</v>
      </c>
      <c r="H12" s="8">
        <v>44263</v>
      </c>
      <c r="I12" s="7">
        <v>18</v>
      </c>
      <c r="J12" s="7" t="s">
        <v>26</v>
      </c>
      <c r="K12" s="7" t="s">
        <v>83</v>
      </c>
      <c r="L12" s="7" t="s">
        <v>84</v>
      </c>
      <c r="M12" s="7">
        <v>1</v>
      </c>
      <c r="N12" s="9">
        <v>35286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0.95589999999999997</v>
      </c>
      <c r="V12" s="22" t="s">
        <v>85</v>
      </c>
      <c r="W12" s="23">
        <f>SUMIFS(N:N,S:S,"Repuestos",P:P,"Actual")</f>
        <v>23305874</v>
      </c>
      <c r="X12" s="6"/>
      <c r="Y12" s="25" t="s">
        <v>86</v>
      </c>
      <c r="Z12" s="25" t="s">
        <v>87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45616</v>
      </c>
      <c r="F13" s="7" t="s">
        <v>68</v>
      </c>
      <c r="G13" s="7" t="s">
        <v>82</v>
      </c>
      <c r="H13" s="8">
        <v>44263</v>
      </c>
      <c r="I13" s="7">
        <v>18</v>
      </c>
      <c r="J13" s="7" t="s">
        <v>26</v>
      </c>
      <c r="K13" s="7" t="s">
        <v>83</v>
      </c>
      <c r="L13" s="7" t="s">
        <v>84</v>
      </c>
      <c r="M13" s="7">
        <v>1</v>
      </c>
      <c r="N13" s="9">
        <v>69739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0.95589999999999997</v>
      </c>
      <c r="V13" s="22" t="s">
        <v>88</v>
      </c>
      <c r="W13" s="27">
        <f>+IF(W11&lt;=Z15,AA15,IF(W11&lt;=Z14,AA14,IF(W11&gt;=Y13,AA13)))</f>
        <v>0.01</v>
      </c>
      <c r="X13" s="6"/>
      <c r="Y13" s="28">
        <v>25000000</v>
      </c>
      <c r="Z13" s="29" t="s">
        <v>89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90</v>
      </c>
      <c r="F14" s="7" t="s">
        <v>91</v>
      </c>
      <c r="G14" s="7" t="s">
        <v>92</v>
      </c>
      <c r="H14" s="8">
        <v>44271</v>
      </c>
      <c r="I14" s="7">
        <v>18</v>
      </c>
      <c r="J14" s="7" t="s">
        <v>26</v>
      </c>
      <c r="K14" s="7" t="s">
        <v>93</v>
      </c>
      <c r="L14" s="7" t="s">
        <v>94</v>
      </c>
      <c r="M14" s="7">
        <v>3</v>
      </c>
      <c r="N14" s="9">
        <v>10059</v>
      </c>
      <c r="O14" s="7" t="s">
        <v>37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0.95589999999999997</v>
      </c>
      <c r="V14" s="22" t="s">
        <v>95</v>
      </c>
      <c r="W14" s="23">
        <f>+W12*W13</f>
        <v>233058.74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 t="s">
        <v>96</v>
      </c>
      <c r="F15" s="7" t="s">
        <v>97</v>
      </c>
      <c r="G15" s="7" t="s">
        <v>92</v>
      </c>
      <c r="H15" s="8">
        <v>44271</v>
      </c>
      <c r="I15" s="7">
        <v>18</v>
      </c>
      <c r="J15" s="7" t="s">
        <v>26</v>
      </c>
      <c r="K15" s="7" t="s">
        <v>93</v>
      </c>
      <c r="L15" s="7" t="s">
        <v>94</v>
      </c>
      <c r="M15" s="7">
        <v>1</v>
      </c>
      <c r="N15" s="9">
        <v>2513</v>
      </c>
      <c r="O15" s="7" t="s">
        <v>37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0.95589999999999997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3125</v>
      </c>
      <c r="F16" s="7" t="s">
        <v>98</v>
      </c>
      <c r="G16" s="7" t="s">
        <v>99</v>
      </c>
      <c r="H16" s="8">
        <v>44272</v>
      </c>
      <c r="I16" s="7">
        <v>18</v>
      </c>
      <c r="J16" s="7" t="s">
        <v>26</v>
      </c>
      <c r="K16" s="7" t="s">
        <v>100</v>
      </c>
      <c r="L16" s="7" t="s">
        <v>101</v>
      </c>
      <c r="M16" s="7">
        <v>6</v>
      </c>
      <c r="N16" s="9">
        <v>1866</v>
      </c>
      <c r="O16" s="7" t="s">
        <v>37</v>
      </c>
      <c r="P16" s="7" t="s">
        <v>30</v>
      </c>
      <c r="Q16" s="7" t="s">
        <v>31</v>
      </c>
      <c r="R16" s="7" t="s">
        <v>32</v>
      </c>
      <c r="S16" s="7" t="s">
        <v>37</v>
      </c>
      <c r="T16" s="10">
        <v>0.95589999999999997</v>
      </c>
      <c r="V16" s="37" t="s">
        <v>102</v>
      </c>
      <c r="W16" s="38">
        <f>+W14</f>
        <v>233058.74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3200</v>
      </c>
      <c r="F17" s="7" t="s">
        <v>103</v>
      </c>
      <c r="G17" s="7" t="s">
        <v>104</v>
      </c>
      <c r="H17" s="8">
        <v>44274</v>
      </c>
      <c r="I17" s="7">
        <v>18</v>
      </c>
      <c r="J17" s="7" t="s">
        <v>26</v>
      </c>
      <c r="K17" s="7" t="s">
        <v>105</v>
      </c>
      <c r="L17" s="7" t="s">
        <v>106</v>
      </c>
      <c r="M17" s="7">
        <v>1</v>
      </c>
      <c r="N17" s="9">
        <v>36966</v>
      </c>
      <c r="O17" s="7" t="s">
        <v>48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0.95589999999999997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 t="s">
        <v>107</v>
      </c>
      <c r="F18" s="7" t="s">
        <v>108</v>
      </c>
      <c r="G18" s="7" t="s">
        <v>109</v>
      </c>
      <c r="H18" s="8">
        <v>44278</v>
      </c>
      <c r="I18" s="7">
        <v>18</v>
      </c>
      <c r="J18" s="7" t="s">
        <v>26</v>
      </c>
      <c r="K18" s="7" t="s">
        <v>110</v>
      </c>
      <c r="L18" s="7" t="s">
        <v>111</v>
      </c>
      <c r="M18" s="7">
        <v>1</v>
      </c>
      <c r="N18" s="9">
        <v>4445</v>
      </c>
      <c r="O18" s="7" t="s">
        <v>37</v>
      </c>
      <c r="P18" s="7" t="s">
        <v>30</v>
      </c>
      <c r="Q18" s="7" t="s">
        <v>31</v>
      </c>
      <c r="R18" s="7" t="s">
        <v>32</v>
      </c>
      <c r="S18" s="7" t="s">
        <v>37</v>
      </c>
      <c r="T18" s="10">
        <v>0.95589999999999997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112</v>
      </c>
      <c r="F19" s="7" t="s">
        <v>113</v>
      </c>
      <c r="G19" s="7" t="s">
        <v>114</v>
      </c>
      <c r="H19" s="8">
        <v>44285</v>
      </c>
      <c r="I19" s="7">
        <v>18</v>
      </c>
      <c r="J19" s="7" t="s">
        <v>26</v>
      </c>
      <c r="K19" s="7" t="s">
        <v>115</v>
      </c>
      <c r="L19" s="7" t="s">
        <v>116</v>
      </c>
      <c r="M19" s="7">
        <v>1</v>
      </c>
      <c r="N19" s="9">
        <v>13210</v>
      </c>
      <c r="O19" s="7" t="s">
        <v>37</v>
      </c>
      <c r="P19" s="7" t="s">
        <v>30</v>
      </c>
      <c r="Q19" s="7" t="s">
        <v>31</v>
      </c>
      <c r="R19" s="7" t="s">
        <v>32</v>
      </c>
      <c r="S19" s="7" t="s">
        <v>37</v>
      </c>
      <c r="T19" s="10">
        <v>0.95589999999999997</v>
      </c>
      <c r="V19" s="17" t="s">
        <v>117</v>
      </c>
      <c r="W19" s="18"/>
      <c r="X19" s="7"/>
      <c r="Y19" s="19" t="s">
        <v>118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119</v>
      </c>
      <c r="F20" s="7" t="s">
        <v>120</v>
      </c>
      <c r="G20" s="7" t="s">
        <v>121</v>
      </c>
      <c r="H20" s="8">
        <v>44257</v>
      </c>
      <c r="I20" s="7">
        <v>18</v>
      </c>
      <c r="J20" s="7" t="s">
        <v>26</v>
      </c>
      <c r="K20" s="7" t="s">
        <v>122</v>
      </c>
      <c r="L20" s="7" t="s">
        <v>123</v>
      </c>
      <c r="M20" s="7">
        <v>-2</v>
      </c>
      <c r="N20" s="9">
        <v>-66420</v>
      </c>
      <c r="O20" s="7" t="s">
        <v>37</v>
      </c>
      <c r="P20" s="7" t="s">
        <v>30</v>
      </c>
      <c r="Q20" s="7" t="s">
        <v>124</v>
      </c>
      <c r="R20" s="7" t="s">
        <v>125</v>
      </c>
      <c r="S20" s="7" t="s">
        <v>37</v>
      </c>
      <c r="T20" s="10">
        <v>0.95589999999999997</v>
      </c>
      <c r="V20" s="22" t="s">
        <v>126</v>
      </c>
      <c r="W20" s="23">
        <f>SUMIFS(N:N,S:S,"Neumaticos",P:P,"Actual")</f>
        <v>47929272</v>
      </c>
      <c r="X20" s="6"/>
      <c r="Y20" s="19" t="s">
        <v>79</v>
      </c>
      <c r="Z20" s="21"/>
      <c r="AA20" s="24" t="s">
        <v>80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13418</v>
      </c>
      <c r="F21" s="7" t="s">
        <v>127</v>
      </c>
      <c r="G21" s="7" t="s">
        <v>128</v>
      </c>
      <c r="H21" s="8">
        <v>44265</v>
      </c>
      <c r="I21" s="7">
        <v>18</v>
      </c>
      <c r="J21" s="7" t="s">
        <v>26</v>
      </c>
      <c r="K21" s="7" t="s">
        <v>129</v>
      </c>
      <c r="L21" s="7" t="s">
        <v>130</v>
      </c>
      <c r="M21" s="7">
        <v>-1</v>
      </c>
      <c r="N21" s="9">
        <v>-756294</v>
      </c>
      <c r="O21" s="7" t="s">
        <v>37</v>
      </c>
      <c r="P21" s="7" t="s">
        <v>30</v>
      </c>
      <c r="Q21" s="7" t="s">
        <v>124</v>
      </c>
      <c r="R21" s="7" t="s">
        <v>32</v>
      </c>
      <c r="S21" s="7" t="s">
        <v>37</v>
      </c>
      <c r="T21" s="10">
        <v>0.95589999999999997</v>
      </c>
      <c r="V21" s="22" t="s">
        <v>131</v>
      </c>
      <c r="W21" s="23">
        <f>SUMIFS(N:N,S:S,"Neumaticos",P:P,"Actual")</f>
        <v>47929272</v>
      </c>
      <c r="X21" s="6"/>
      <c r="Y21" s="25" t="s">
        <v>86</v>
      </c>
      <c r="Z21" s="25" t="s">
        <v>87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132</v>
      </c>
      <c r="F22" s="7" t="s">
        <v>133</v>
      </c>
      <c r="G22" s="7" t="s">
        <v>134</v>
      </c>
      <c r="H22" s="8">
        <v>44266</v>
      </c>
      <c r="I22" s="7">
        <v>18</v>
      </c>
      <c r="J22" s="7" t="s">
        <v>26</v>
      </c>
      <c r="K22" s="7" t="s">
        <v>135</v>
      </c>
      <c r="L22" s="7" t="s">
        <v>136</v>
      </c>
      <c r="M22" s="7">
        <v>-2</v>
      </c>
      <c r="N22" s="9">
        <v>-12436</v>
      </c>
      <c r="O22" s="7" t="s">
        <v>137</v>
      </c>
      <c r="P22" s="7" t="s">
        <v>30</v>
      </c>
      <c r="Q22" s="7" t="s">
        <v>124</v>
      </c>
      <c r="R22" s="7" t="s">
        <v>32</v>
      </c>
      <c r="S22" s="7" t="s">
        <v>137</v>
      </c>
      <c r="T22" s="10">
        <v>0.95589999999999997</v>
      </c>
      <c r="V22" s="22" t="s">
        <v>88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89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138</v>
      </c>
      <c r="F23" s="7" t="s">
        <v>139</v>
      </c>
      <c r="G23" s="7" t="s">
        <v>140</v>
      </c>
      <c r="H23" s="8">
        <v>44267</v>
      </c>
      <c r="I23" s="7">
        <v>18</v>
      </c>
      <c r="J23" s="7" t="s">
        <v>26</v>
      </c>
      <c r="K23" s="7" t="s">
        <v>141</v>
      </c>
      <c r="L23" s="7" t="s">
        <v>142</v>
      </c>
      <c r="M23" s="7">
        <v>-1</v>
      </c>
      <c r="N23" s="9">
        <v>-21875</v>
      </c>
      <c r="O23" s="7" t="s">
        <v>37</v>
      </c>
      <c r="P23" s="7" t="s">
        <v>30</v>
      </c>
      <c r="Q23" s="7" t="s">
        <v>124</v>
      </c>
      <c r="R23" s="7" t="s">
        <v>125</v>
      </c>
      <c r="S23" s="7" t="s">
        <v>37</v>
      </c>
      <c r="T23" s="10">
        <v>0.95589999999999997</v>
      </c>
      <c r="V23" s="22" t="s">
        <v>95</v>
      </c>
      <c r="W23" s="23">
        <f>+W21*W22</f>
        <v>383434.17600000004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143</v>
      </c>
      <c r="F24" s="7" t="s">
        <v>144</v>
      </c>
      <c r="G24" s="7" t="s">
        <v>145</v>
      </c>
      <c r="H24" s="8">
        <v>44267</v>
      </c>
      <c r="I24" s="7">
        <v>18</v>
      </c>
      <c r="J24" s="7" t="s">
        <v>26</v>
      </c>
      <c r="K24" s="7" t="s">
        <v>146</v>
      </c>
      <c r="L24" s="7" t="s">
        <v>147</v>
      </c>
      <c r="M24" s="7">
        <v>-4</v>
      </c>
      <c r="N24" s="9">
        <v>-71636</v>
      </c>
      <c r="O24" s="7" t="s">
        <v>37</v>
      </c>
      <c r="P24" s="7" t="s">
        <v>30</v>
      </c>
      <c r="Q24" s="7" t="s">
        <v>124</v>
      </c>
      <c r="R24" s="7" t="s">
        <v>32</v>
      </c>
      <c r="S24" s="7" t="s">
        <v>37</v>
      </c>
      <c r="T24" s="10">
        <v>0.95589999999999997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 t="s">
        <v>148</v>
      </c>
      <c r="F25" s="7" t="s">
        <v>149</v>
      </c>
      <c r="G25" s="7" t="s">
        <v>150</v>
      </c>
      <c r="H25" s="8">
        <v>44267</v>
      </c>
      <c r="I25" s="7">
        <v>18</v>
      </c>
      <c r="J25" s="7" t="s">
        <v>26</v>
      </c>
      <c r="K25" s="7" t="s">
        <v>151</v>
      </c>
      <c r="L25" s="7" t="s">
        <v>152</v>
      </c>
      <c r="M25" s="7">
        <v>-1</v>
      </c>
      <c r="N25" s="9">
        <v>-35564</v>
      </c>
      <c r="O25" s="7" t="s">
        <v>37</v>
      </c>
      <c r="P25" s="7" t="s">
        <v>30</v>
      </c>
      <c r="Q25" s="7" t="s">
        <v>124</v>
      </c>
      <c r="R25" s="7" t="s">
        <v>32</v>
      </c>
      <c r="S25" s="7" t="s">
        <v>37</v>
      </c>
      <c r="T25" s="10">
        <v>0.95589999999999997</v>
      </c>
      <c r="V25" s="37" t="s">
        <v>153</v>
      </c>
      <c r="W25" s="38">
        <f>+W23</f>
        <v>383434.17600000004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40044</v>
      </c>
      <c r="F26" s="7" t="s">
        <v>24</v>
      </c>
      <c r="G26" s="7" t="s">
        <v>154</v>
      </c>
      <c r="H26" s="8">
        <v>44267</v>
      </c>
      <c r="I26" s="7">
        <v>18</v>
      </c>
      <c r="J26" s="7" t="s">
        <v>26</v>
      </c>
      <c r="K26" s="7" t="s">
        <v>27</v>
      </c>
      <c r="L26" s="7" t="s">
        <v>28</v>
      </c>
      <c r="M26" s="7">
        <v>-1</v>
      </c>
      <c r="N26" s="9">
        <v>-87118</v>
      </c>
      <c r="O26" s="7" t="s">
        <v>29</v>
      </c>
      <c r="P26" s="7" t="s">
        <v>30</v>
      </c>
      <c r="Q26" s="7" t="s">
        <v>124</v>
      </c>
      <c r="R26" s="7" t="s">
        <v>125</v>
      </c>
      <c r="S26" s="7" t="s">
        <v>29</v>
      </c>
      <c r="T26" s="10">
        <v>0.95589999999999997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3200</v>
      </c>
      <c r="F27" s="7" t="s">
        <v>103</v>
      </c>
      <c r="G27" s="7" t="s">
        <v>155</v>
      </c>
      <c r="H27" s="8">
        <v>44268</v>
      </c>
      <c r="I27" s="7">
        <v>18</v>
      </c>
      <c r="J27" s="7" t="s">
        <v>26</v>
      </c>
      <c r="K27" s="7" t="s">
        <v>156</v>
      </c>
      <c r="L27" s="7" t="s">
        <v>157</v>
      </c>
      <c r="M27" s="7">
        <v>-2</v>
      </c>
      <c r="N27" s="9">
        <v>-73932</v>
      </c>
      <c r="O27" s="7" t="s">
        <v>48</v>
      </c>
      <c r="P27" s="7" t="s">
        <v>30</v>
      </c>
      <c r="Q27" s="7" t="s">
        <v>124</v>
      </c>
      <c r="R27" s="7" t="s">
        <v>32</v>
      </c>
      <c r="S27" s="7" t="s">
        <v>29</v>
      </c>
      <c r="T27" s="10">
        <v>0.95589999999999997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27302</v>
      </c>
      <c r="F28" s="7" t="s">
        <v>158</v>
      </c>
      <c r="G28" s="7" t="s">
        <v>155</v>
      </c>
      <c r="H28" s="8">
        <v>44268</v>
      </c>
      <c r="I28" s="7">
        <v>18</v>
      </c>
      <c r="J28" s="7" t="s">
        <v>26</v>
      </c>
      <c r="K28" s="7" t="s">
        <v>156</v>
      </c>
      <c r="L28" s="7" t="s">
        <v>157</v>
      </c>
      <c r="M28" s="7">
        <v>-1</v>
      </c>
      <c r="N28" s="9">
        <v>-45365</v>
      </c>
      <c r="O28" s="7" t="s">
        <v>37</v>
      </c>
      <c r="P28" s="7" t="s">
        <v>30</v>
      </c>
      <c r="Q28" s="7" t="s">
        <v>124</v>
      </c>
      <c r="R28" s="7" t="s">
        <v>32</v>
      </c>
      <c r="S28" s="7" t="s">
        <v>37</v>
      </c>
      <c r="T28" s="10">
        <v>0.95589999999999997</v>
      </c>
      <c r="V28" s="17" t="s">
        <v>159</v>
      </c>
      <c r="W28" s="18"/>
      <c r="X28" s="41"/>
      <c r="Y28" s="19" t="s">
        <v>160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 t="s">
        <v>161</v>
      </c>
      <c r="F29" s="7" t="s">
        <v>162</v>
      </c>
      <c r="G29" s="7" t="s">
        <v>163</v>
      </c>
      <c r="H29" s="8">
        <v>44270</v>
      </c>
      <c r="I29" s="7">
        <v>18</v>
      </c>
      <c r="J29" s="7" t="s">
        <v>26</v>
      </c>
      <c r="K29" s="7" t="s">
        <v>164</v>
      </c>
      <c r="L29" s="7" t="s">
        <v>165</v>
      </c>
      <c r="M29" s="7">
        <v>-6</v>
      </c>
      <c r="N29" s="9">
        <v>-240000</v>
      </c>
      <c r="O29" s="7" t="s">
        <v>37</v>
      </c>
      <c r="P29" s="7" t="s">
        <v>30</v>
      </c>
      <c r="Q29" s="7" t="s">
        <v>124</v>
      </c>
      <c r="R29" s="7" t="s">
        <v>32</v>
      </c>
      <c r="S29" s="7" t="s">
        <v>37</v>
      </c>
      <c r="T29" s="10">
        <v>0.95589999999999997</v>
      </c>
      <c r="V29" s="22" t="s">
        <v>166</v>
      </c>
      <c r="W29" s="45">
        <f>+$T$2</f>
        <v>0.95589999999999997</v>
      </c>
      <c r="X29" s="41"/>
      <c r="Y29" s="19" t="s">
        <v>79</v>
      </c>
      <c r="Z29" s="21"/>
      <c r="AA29" s="24" t="s">
        <v>167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13418</v>
      </c>
      <c r="F30" s="7" t="s">
        <v>127</v>
      </c>
      <c r="G30" s="7" t="s">
        <v>168</v>
      </c>
      <c r="H30" s="8">
        <v>44270</v>
      </c>
      <c r="I30" s="7">
        <v>18</v>
      </c>
      <c r="J30" s="7" t="s">
        <v>26</v>
      </c>
      <c r="K30" s="7" t="s">
        <v>129</v>
      </c>
      <c r="L30" s="7" t="s">
        <v>130</v>
      </c>
      <c r="M30" s="7">
        <v>-1</v>
      </c>
      <c r="N30" s="9">
        <v>-756294</v>
      </c>
      <c r="O30" s="7" t="s">
        <v>37</v>
      </c>
      <c r="P30" s="7" t="s">
        <v>30</v>
      </c>
      <c r="Q30" s="7" t="s">
        <v>124</v>
      </c>
      <c r="R30" s="7" t="s">
        <v>32</v>
      </c>
      <c r="S30" s="7" t="s">
        <v>37</v>
      </c>
      <c r="T30" s="10">
        <v>0.95589999999999997</v>
      </c>
      <c r="V30" s="22" t="s">
        <v>169</v>
      </c>
      <c r="W30" s="23">
        <f>+IF(W29&lt;=Z35,AA35,IF(W29&lt;=Z34,AA34,IF(W29&lt;=Z33,AA33,IF(W29&lt;=Z32,AA32,IF(W29&gt;=Y31,AA31)))))</f>
        <v>42000</v>
      </c>
      <c r="X30" s="7"/>
      <c r="Y30" s="25" t="s">
        <v>86</v>
      </c>
      <c r="Z30" s="25" t="s">
        <v>87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45621</v>
      </c>
      <c r="F31" s="7" t="s">
        <v>50</v>
      </c>
      <c r="G31" s="7" t="s">
        <v>170</v>
      </c>
      <c r="H31" s="8">
        <v>44271</v>
      </c>
      <c r="I31" s="7">
        <v>18</v>
      </c>
      <c r="J31" s="7" t="s">
        <v>26</v>
      </c>
      <c r="K31" s="7" t="s">
        <v>171</v>
      </c>
      <c r="L31" s="7" t="s">
        <v>172</v>
      </c>
      <c r="M31" s="7">
        <v>-2</v>
      </c>
      <c r="N31" s="9">
        <v>-354942</v>
      </c>
      <c r="O31" s="7" t="s">
        <v>29</v>
      </c>
      <c r="P31" s="7" t="s">
        <v>30</v>
      </c>
      <c r="Q31" s="7" t="s">
        <v>124</v>
      </c>
      <c r="R31" s="7" t="s">
        <v>32</v>
      </c>
      <c r="S31" s="7" t="s">
        <v>29</v>
      </c>
      <c r="T31" s="10">
        <v>0.95589999999999997</v>
      </c>
      <c r="V31" s="47"/>
      <c r="W31" s="48"/>
      <c r="X31" s="6"/>
      <c r="Y31" s="49">
        <v>1.2</v>
      </c>
      <c r="Z31" s="29" t="s">
        <v>89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132</v>
      </c>
      <c r="F32" s="7" t="s">
        <v>133</v>
      </c>
      <c r="G32" s="7" t="s">
        <v>170</v>
      </c>
      <c r="H32" s="8">
        <v>44271</v>
      </c>
      <c r="I32" s="7">
        <v>18</v>
      </c>
      <c r="J32" s="7" t="s">
        <v>26</v>
      </c>
      <c r="K32" s="7" t="s">
        <v>171</v>
      </c>
      <c r="L32" s="7" t="s">
        <v>172</v>
      </c>
      <c r="M32" s="7">
        <v>-2</v>
      </c>
      <c r="N32" s="9">
        <v>-12436</v>
      </c>
      <c r="O32" s="7" t="s">
        <v>137</v>
      </c>
      <c r="P32" s="7" t="s">
        <v>30</v>
      </c>
      <c r="Q32" s="7" t="s">
        <v>124</v>
      </c>
      <c r="R32" s="7" t="s">
        <v>32</v>
      </c>
      <c r="S32" s="7" t="s">
        <v>137</v>
      </c>
      <c r="T32" s="10">
        <v>0.95589999999999997</v>
      </c>
      <c r="V32" s="37" t="s">
        <v>173</v>
      </c>
      <c r="W32" s="38">
        <f>+W30</f>
        <v>42000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174</v>
      </c>
      <c r="F33" s="7" t="s">
        <v>175</v>
      </c>
      <c r="G33" s="7" t="s">
        <v>170</v>
      </c>
      <c r="H33" s="8">
        <v>44271</v>
      </c>
      <c r="I33" s="7">
        <v>18</v>
      </c>
      <c r="J33" s="7" t="s">
        <v>26</v>
      </c>
      <c r="K33" s="7" t="s">
        <v>171</v>
      </c>
      <c r="L33" s="7" t="s">
        <v>172</v>
      </c>
      <c r="M33" s="7">
        <v>-2</v>
      </c>
      <c r="N33" s="9">
        <v>-11428</v>
      </c>
      <c r="O33" s="7" t="s">
        <v>137</v>
      </c>
      <c r="P33" s="7" t="s">
        <v>30</v>
      </c>
      <c r="Q33" s="7" t="s">
        <v>124</v>
      </c>
      <c r="R33" s="7" t="s">
        <v>32</v>
      </c>
      <c r="S33" s="7" t="s">
        <v>137</v>
      </c>
      <c r="T33" s="10">
        <v>0.95589999999999997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176</v>
      </c>
      <c r="F34" s="7" t="s">
        <v>177</v>
      </c>
      <c r="G34" s="7" t="s">
        <v>170</v>
      </c>
      <c r="H34" s="8">
        <v>44271</v>
      </c>
      <c r="I34" s="7">
        <v>18</v>
      </c>
      <c r="J34" s="7" t="s">
        <v>26</v>
      </c>
      <c r="K34" s="7" t="s">
        <v>171</v>
      </c>
      <c r="L34" s="7" t="s">
        <v>172</v>
      </c>
      <c r="M34" s="7">
        <v>-1</v>
      </c>
      <c r="N34" s="9">
        <v>-19664</v>
      </c>
      <c r="O34" s="7" t="s">
        <v>137</v>
      </c>
      <c r="P34" s="7" t="s">
        <v>30</v>
      </c>
      <c r="Q34" s="7" t="s">
        <v>124</v>
      </c>
      <c r="R34" s="7" t="s">
        <v>32</v>
      </c>
      <c r="S34" s="7" t="s">
        <v>137</v>
      </c>
      <c r="T34" s="10">
        <v>0.95589999999999997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25257</v>
      </c>
      <c r="F35" s="7" t="s">
        <v>178</v>
      </c>
      <c r="G35" s="7" t="s">
        <v>179</v>
      </c>
      <c r="H35" s="8">
        <v>44273</v>
      </c>
      <c r="I35" s="7">
        <v>18</v>
      </c>
      <c r="J35" s="7" t="s">
        <v>26</v>
      </c>
      <c r="K35" s="7" t="s">
        <v>180</v>
      </c>
      <c r="L35" s="7" t="s">
        <v>181</v>
      </c>
      <c r="M35" s="7">
        <v>-1</v>
      </c>
      <c r="N35" s="9">
        <v>-32429</v>
      </c>
      <c r="O35" s="7" t="s">
        <v>37</v>
      </c>
      <c r="P35" s="7" t="s">
        <v>30</v>
      </c>
      <c r="Q35" s="7" t="s">
        <v>124</v>
      </c>
      <c r="R35" s="7" t="s">
        <v>32</v>
      </c>
      <c r="S35" s="7" t="s">
        <v>37</v>
      </c>
      <c r="T35" s="10">
        <v>0.95589999999999997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40884</v>
      </c>
      <c r="F36" s="7" t="s">
        <v>182</v>
      </c>
      <c r="G36" s="7" t="s">
        <v>183</v>
      </c>
      <c r="H36" s="8">
        <v>44274</v>
      </c>
      <c r="I36" s="7">
        <v>18</v>
      </c>
      <c r="J36" s="7" t="s">
        <v>26</v>
      </c>
      <c r="K36" s="7" t="s">
        <v>184</v>
      </c>
      <c r="L36" s="7" t="s">
        <v>185</v>
      </c>
      <c r="M36" s="7">
        <v>-1</v>
      </c>
      <c r="N36" s="9">
        <v>-146008</v>
      </c>
      <c r="O36" s="7" t="s">
        <v>29</v>
      </c>
      <c r="P36" s="7" t="s">
        <v>30</v>
      </c>
      <c r="Q36" s="7" t="s">
        <v>124</v>
      </c>
      <c r="R36" s="7" t="s">
        <v>125</v>
      </c>
      <c r="S36" s="7" t="s">
        <v>29</v>
      </c>
      <c r="T36" s="10">
        <v>0.95589999999999997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186</v>
      </c>
      <c r="F37" s="7" t="s">
        <v>187</v>
      </c>
      <c r="G37" s="7" t="s">
        <v>188</v>
      </c>
      <c r="H37" s="8">
        <v>44277</v>
      </c>
      <c r="I37" s="7">
        <v>18</v>
      </c>
      <c r="J37" s="7" t="s">
        <v>26</v>
      </c>
      <c r="K37" s="7" t="s">
        <v>189</v>
      </c>
      <c r="L37" s="7" t="s">
        <v>190</v>
      </c>
      <c r="M37" s="7">
        <v>-1</v>
      </c>
      <c r="N37" s="9">
        <v>-48935</v>
      </c>
      <c r="O37" s="7" t="s">
        <v>37</v>
      </c>
      <c r="P37" s="7" t="s">
        <v>30</v>
      </c>
      <c r="Q37" s="7" t="s">
        <v>124</v>
      </c>
      <c r="R37" s="7" t="s">
        <v>32</v>
      </c>
      <c r="S37" s="7" t="s">
        <v>37</v>
      </c>
      <c r="T37" s="10">
        <v>0.95589999999999997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33275</v>
      </c>
      <c r="F38" s="7" t="s">
        <v>191</v>
      </c>
      <c r="G38" s="7" t="s">
        <v>192</v>
      </c>
      <c r="H38" s="8">
        <v>44281</v>
      </c>
      <c r="I38" s="7">
        <v>18</v>
      </c>
      <c r="J38" s="7" t="s">
        <v>26</v>
      </c>
      <c r="K38" s="7" t="s">
        <v>193</v>
      </c>
      <c r="L38" s="7" t="s">
        <v>194</v>
      </c>
      <c r="M38" s="7">
        <v>-1</v>
      </c>
      <c r="N38" s="9">
        <v>-79186</v>
      </c>
      <c r="O38" s="7" t="s">
        <v>37</v>
      </c>
      <c r="P38" s="7" t="s">
        <v>30</v>
      </c>
      <c r="Q38" s="7" t="s">
        <v>124</v>
      </c>
      <c r="R38" s="7" t="s">
        <v>32</v>
      </c>
      <c r="S38" s="7" t="s">
        <v>37</v>
      </c>
      <c r="T38" s="10">
        <v>0.95589999999999997</v>
      </c>
      <c r="V38" s="17" t="s">
        <v>195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4298</v>
      </c>
      <c r="F39" s="7" t="s">
        <v>196</v>
      </c>
      <c r="G39" s="7" t="s">
        <v>197</v>
      </c>
      <c r="H39" s="8">
        <v>44281</v>
      </c>
      <c r="I39" s="7">
        <v>18</v>
      </c>
      <c r="J39" s="7" t="s">
        <v>26</v>
      </c>
      <c r="K39" s="7" t="s">
        <v>193</v>
      </c>
      <c r="L39" s="7" t="s">
        <v>194</v>
      </c>
      <c r="M39" s="7">
        <v>-1</v>
      </c>
      <c r="N39" s="9">
        <v>-42008</v>
      </c>
      <c r="O39" s="7" t="s">
        <v>48</v>
      </c>
      <c r="P39" s="7" t="s">
        <v>30</v>
      </c>
      <c r="Q39" s="7" t="s">
        <v>124</v>
      </c>
      <c r="R39" s="7" t="s">
        <v>32</v>
      </c>
      <c r="S39" s="7" t="s">
        <v>29</v>
      </c>
      <c r="T39" s="10">
        <v>0.95589999999999997</v>
      </c>
      <c r="V39" s="22" t="s">
        <v>78</v>
      </c>
      <c r="W39" s="23">
        <f>SUMIFS(N:N,S:S,"Impulso ",P:P,"Actual")</f>
        <v>0</v>
      </c>
      <c r="X39" s="7"/>
      <c r="Y39" s="19" t="s">
        <v>198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49667</v>
      </c>
      <c r="F40" s="7" t="s">
        <v>199</v>
      </c>
      <c r="G40" s="7" t="s">
        <v>200</v>
      </c>
      <c r="H40" s="8">
        <v>44286</v>
      </c>
      <c r="I40" s="7">
        <v>18</v>
      </c>
      <c r="J40" s="7" t="s">
        <v>26</v>
      </c>
      <c r="K40" s="7" t="s">
        <v>201</v>
      </c>
      <c r="L40" s="7" t="s">
        <v>202</v>
      </c>
      <c r="M40" s="7">
        <v>-1</v>
      </c>
      <c r="N40" s="9">
        <v>-61843</v>
      </c>
      <c r="O40" s="7" t="s">
        <v>37</v>
      </c>
      <c r="P40" s="7" t="s">
        <v>30</v>
      </c>
      <c r="Q40" s="7" t="s">
        <v>124</v>
      </c>
      <c r="R40" s="7" t="s">
        <v>32</v>
      </c>
      <c r="S40" s="7" t="s">
        <v>37</v>
      </c>
      <c r="T40" s="10">
        <v>0.95589999999999997</v>
      </c>
      <c r="V40" s="22" t="s">
        <v>85</v>
      </c>
      <c r="W40" s="23">
        <f>SUMIFS(N:N,S:S,"Impulso ",P:P,"Actual")</f>
        <v>0</v>
      </c>
      <c r="X40" s="7"/>
      <c r="Y40" s="19" t="s">
        <v>79</v>
      </c>
      <c r="Z40" s="21"/>
      <c r="AA40" s="24" t="s">
        <v>80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4292</v>
      </c>
      <c r="F41" s="7" t="s">
        <v>203</v>
      </c>
      <c r="G41" s="7" t="s">
        <v>204</v>
      </c>
      <c r="H41" s="8">
        <v>44256</v>
      </c>
      <c r="I41" s="7">
        <v>18</v>
      </c>
      <c r="J41" s="7" t="s">
        <v>26</v>
      </c>
      <c r="K41" s="7" t="s">
        <v>205</v>
      </c>
      <c r="L41" s="7" t="s">
        <v>206</v>
      </c>
      <c r="M41" s="7">
        <v>1</v>
      </c>
      <c r="N41" s="9">
        <v>36966</v>
      </c>
      <c r="O41" s="7" t="s">
        <v>48</v>
      </c>
      <c r="P41" s="7" t="s">
        <v>30</v>
      </c>
      <c r="Q41" s="7" t="s">
        <v>207</v>
      </c>
      <c r="R41" s="7" t="s">
        <v>32</v>
      </c>
      <c r="S41" s="7" t="s">
        <v>29</v>
      </c>
      <c r="T41" s="10">
        <v>0.95589999999999997</v>
      </c>
      <c r="V41" s="22" t="s">
        <v>88</v>
      </c>
      <c r="W41" s="27">
        <f>+IF(W39&lt;=Z44,AA44,IF(W39&lt;=Z43,AA43,IF(W39&gt;=Y42,AA42)))</f>
        <v>4.0000000000000001E-3</v>
      </c>
      <c r="X41" s="7"/>
      <c r="Y41" s="25" t="s">
        <v>86</v>
      </c>
      <c r="Z41" s="25" t="s">
        <v>87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208</v>
      </c>
      <c r="F42" s="7" t="s">
        <v>209</v>
      </c>
      <c r="G42" s="7" t="s">
        <v>210</v>
      </c>
      <c r="H42" s="8">
        <v>44256</v>
      </c>
      <c r="I42" s="7">
        <v>18</v>
      </c>
      <c r="J42" s="7" t="s">
        <v>26</v>
      </c>
      <c r="K42" s="7" t="s">
        <v>211</v>
      </c>
      <c r="L42" s="7" t="s">
        <v>212</v>
      </c>
      <c r="M42" s="7">
        <v>1</v>
      </c>
      <c r="N42" s="9">
        <v>5874</v>
      </c>
      <c r="O42" s="7" t="s">
        <v>37</v>
      </c>
      <c r="P42" s="7" t="s">
        <v>30</v>
      </c>
      <c r="Q42" s="7" t="s">
        <v>207</v>
      </c>
      <c r="R42" s="7" t="s">
        <v>32</v>
      </c>
      <c r="S42" s="7" t="s">
        <v>29</v>
      </c>
      <c r="T42" s="10">
        <v>0.95589999999999997</v>
      </c>
      <c r="V42" s="22" t="s">
        <v>95</v>
      </c>
      <c r="W42" s="23">
        <f>+W40*W41</f>
        <v>0</v>
      </c>
      <c r="X42" s="7"/>
      <c r="Y42" s="28">
        <v>25000000</v>
      </c>
      <c r="Z42" s="29" t="s">
        <v>89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24238</v>
      </c>
      <c r="F43" s="7" t="s">
        <v>213</v>
      </c>
      <c r="G43" s="7" t="s">
        <v>214</v>
      </c>
      <c r="H43" s="8">
        <v>44256</v>
      </c>
      <c r="I43" s="7">
        <v>18</v>
      </c>
      <c r="J43" s="7" t="s">
        <v>26</v>
      </c>
      <c r="K43" s="7" t="s">
        <v>215</v>
      </c>
      <c r="L43" s="7" t="s">
        <v>216</v>
      </c>
      <c r="M43" s="7">
        <v>1</v>
      </c>
      <c r="N43" s="9">
        <v>13723</v>
      </c>
      <c r="O43" s="7" t="s">
        <v>37</v>
      </c>
      <c r="P43" s="7" t="s">
        <v>30</v>
      </c>
      <c r="Q43" s="7" t="s">
        <v>207</v>
      </c>
      <c r="R43" s="7" t="s">
        <v>32</v>
      </c>
      <c r="S43" s="7" t="s">
        <v>37</v>
      </c>
      <c r="T43" s="10">
        <v>0.95589999999999997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24237</v>
      </c>
      <c r="F44" s="7" t="s">
        <v>217</v>
      </c>
      <c r="G44" s="7" t="s">
        <v>214</v>
      </c>
      <c r="H44" s="8">
        <v>44256</v>
      </c>
      <c r="I44" s="7">
        <v>18</v>
      </c>
      <c r="J44" s="7" t="s">
        <v>26</v>
      </c>
      <c r="K44" s="7" t="s">
        <v>215</v>
      </c>
      <c r="L44" s="7" t="s">
        <v>216</v>
      </c>
      <c r="M44" s="7">
        <v>1</v>
      </c>
      <c r="N44" s="9">
        <v>6529</v>
      </c>
      <c r="O44" s="7" t="s">
        <v>37</v>
      </c>
      <c r="P44" s="7" t="s">
        <v>30</v>
      </c>
      <c r="Q44" s="7" t="s">
        <v>207</v>
      </c>
      <c r="R44" s="7" t="s">
        <v>32</v>
      </c>
      <c r="S44" s="7" t="s">
        <v>37</v>
      </c>
      <c r="T44" s="10">
        <v>0.95589999999999997</v>
      </c>
      <c r="V44" s="37" t="s">
        <v>102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24236</v>
      </c>
      <c r="F45" s="7" t="s">
        <v>218</v>
      </c>
      <c r="G45" s="7" t="s">
        <v>214</v>
      </c>
      <c r="H45" s="8">
        <v>44256</v>
      </c>
      <c r="I45" s="7">
        <v>18</v>
      </c>
      <c r="J45" s="7" t="s">
        <v>26</v>
      </c>
      <c r="K45" s="7" t="s">
        <v>215</v>
      </c>
      <c r="L45" s="7" t="s">
        <v>216</v>
      </c>
      <c r="M45" s="7">
        <v>1</v>
      </c>
      <c r="N45" s="9">
        <v>5361</v>
      </c>
      <c r="O45" s="7" t="s">
        <v>37</v>
      </c>
      <c r="P45" s="7" t="s">
        <v>30</v>
      </c>
      <c r="Q45" s="7" t="s">
        <v>207</v>
      </c>
      <c r="R45" s="7" t="s">
        <v>32</v>
      </c>
      <c r="S45" s="7" t="s">
        <v>37</v>
      </c>
      <c r="T45" s="10">
        <v>0.95589999999999997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2201</v>
      </c>
      <c r="F46" s="7" t="s">
        <v>219</v>
      </c>
      <c r="G46" s="7" t="s">
        <v>220</v>
      </c>
      <c r="H46" s="8">
        <v>44256</v>
      </c>
      <c r="I46" s="7">
        <v>18</v>
      </c>
      <c r="J46" s="7" t="s">
        <v>26</v>
      </c>
      <c r="K46" s="7" t="s">
        <v>221</v>
      </c>
      <c r="L46" s="7" t="s">
        <v>222</v>
      </c>
      <c r="M46" s="7">
        <v>1</v>
      </c>
      <c r="N46" s="9">
        <v>10143</v>
      </c>
      <c r="O46" s="7" t="s">
        <v>37</v>
      </c>
      <c r="P46" s="7" t="s">
        <v>30</v>
      </c>
      <c r="Q46" s="7" t="s">
        <v>207</v>
      </c>
      <c r="R46" s="7" t="s">
        <v>32</v>
      </c>
      <c r="S46" s="7" t="s">
        <v>37</v>
      </c>
      <c r="T46" s="10">
        <v>0.95589999999999997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4242</v>
      </c>
      <c r="F47" s="7" t="s">
        <v>44</v>
      </c>
      <c r="G47" s="7" t="s">
        <v>223</v>
      </c>
      <c r="H47" s="8">
        <v>44256</v>
      </c>
      <c r="I47" s="7">
        <v>18</v>
      </c>
      <c r="J47" s="7" t="s">
        <v>26</v>
      </c>
      <c r="K47" s="7" t="s">
        <v>224</v>
      </c>
      <c r="L47" s="7" t="s">
        <v>225</v>
      </c>
      <c r="M47" s="7">
        <v>1</v>
      </c>
      <c r="N47" s="9">
        <v>27303</v>
      </c>
      <c r="O47" s="7" t="s">
        <v>48</v>
      </c>
      <c r="P47" s="7" t="s">
        <v>30</v>
      </c>
      <c r="Q47" s="7" t="s">
        <v>207</v>
      </c>
      <c r="R47" s="7" t="s">
        <v>32</v>
      </c>
      <c r="S47" s="7" t="s">
        <v>29</v>
      </c>
      <c r="T47" s="10">
        <v>0.95589999999999997</v>
      </c>
      <c r="V47" s="37" t="s">
        <v>226</v>
      </c>
      <c r="W47" s="55">
        <f>+W32+W25+W16+W44</f>
        <v>658492.91599999997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227</v>
      </c>
      <c r="F48" s="7" t="s">
        <v>228</v>
      </c>
      <c r="G48" s="7" t="s">
        <v>229</v>
      </c>
      <c r="H48" s="8">
        <v>44256</v>
      </c>
      <c r="I48" s="7">
        <v>18</v>
      </c>
      <c r="J48" s="7" t="s">
        <v>26</v>
      </c>
      <c r="K48" s="7" t="s">
        <v>230</v>
      </c>
      <c r="L48" s="7" t="s">
        <v>231</v>
      </c>
      <c r="M48" s="7">
        <v>1</v>
      </c>
      <c r="N48" s="9">
        <v>88614</v>
      </c>
      <c r="O48" s="7" t="s">
        <v>37</v>
      </c>
      <c r="P48" s="7" t="s">
        <v>30</v>
      </c>
      <c r="Q48" s="7" t="s">
        <v>207</v>
      </c>
      <c r="R48" s="7" t="s">
        <v>125</v>
      </c>
      <c r="S48" s="7" t="s">
        <v>37</v>
      </c>
      <c r="T48" s="10">
        <v>0.95589999999999997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47655</v>
      </c>
      <c r="F49" s="7" t="s">
        <v>232</v>
      </c>
      <c r="G49" s="7" t="s">
        <v>233</v>
      </c>
      <c r="H49" s="8">
        <v>44256</v>
      </c>
      <c r="I49" s="7">
        <v>18</v>
      </c>
      <c r="J49" s="7" t="s">
        <v>26</v>
      </c>
      <c r="K49" s="7" t="s">
        <v>234</v>
      </c>
      <c r="L49" s="7" t="s">
        <v>235</v>
      </c>
      <c r="M49" s="7">
        <v>2</v>
      </c>
      <c r="N49" s="9">
        <v>119378</v>
      </c>
      <c r="O49" s="7" t="s">
        <v>29</v>
      </c>
      <c r="P49" s="7" t="s">
        <v>30</v>
      </c>
      <c r="Q49" s="7" t="s">
        <v>207</v>
      </c>
      <c r="R49" s="7" t="s">
        <v>32</v>
      </c>
      <c r="S49" s="7" t="s">
        <v>29</v>
      </c>
      <c r="T49" s="10">
        <v>0.95589999999999997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236</v>
      </c>
      <c r="F50" s="7" t="s">
        <v>237</v>
      </c>
      <c r="G50" s="7" t="s">
        <v>238</v>
      </c>
      <c r="H50" s="8">
        <v>44256</v>
      </c>
      <c r="I50" s="7">
        <v>18</v>
      </c>
      <c r="J50" s="7" t="s">
        <v>26</v>
      </c>
      <c r="K50" s="7" t="s">
        <v>171</v>
      </c>
      <c r="L50" s="7" t="s">
        <v>172</v>
      </c>
      <c r="M50" s="7">
        <v>1</v>
      </c>
      <c r="N50" s="9">
        <v>394950</v>
      </c>
      <c r="O50" s="7" t="s">
        <v>37</v>
      </c>
      <c r="P50" s="7" t="s">
        <v>30</v>
      </c>
      <c r="Q50" s="7" t="s">
        <v>207</v>
      </c>
      <c r="R50" s="7" t="s">
        <v>125</v>
      </c>
      <c r="S50" s="7" t="s">
        <v>29</v>
      </c>
      <c r="T50" s="10">
        <v>0.95589999999999997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239</v>
      </c>
      <c r="F51" s="7" t="s">
        <v>240</v>
      </c>
      <c r="G51" s="7" t="s">
        <v>238</v>
      </c>
      <c r="H51" s="8">
        <v>44256</v>
      </c>
      <c r="I51" s="7">
        <v>18</v>
      </c>
      <c r="J51" s="7" t="s">
        <v>26</v>
      </c>
      <c r="K51" s="7" t="s">
        <v>171</v>
      </c>
      <c r="L51" s="7" t="s">
        <v>172</v>
      </c>
      <c r="M51" s="7">
        <v>1</v>
      </c>
      <c r="N51" s="9">
        <v>6378</v>
      </c>
      <c r="O51" s="7" t="s">
        <v>37</v>
      </c>
      <c r="P51" s="7" t="s">
        <v>30</v>
      </c>
      <c r="Q51" s="7" t="s">
        <v>207</v>
      </c>
      <c r="R51" s="7" t="s">
        <v>125</v>
      </c>
      <c r="S51" s="7" t="s">
        <v>29</v>
      </c>
      <c r="T51" s="10">
        <v>0.95589999999999997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13212</v>
      </c>
      <c r="F52" s="7" t="s">
        <v>241</v>
      </c>
      <c r="G52" s="7" t="s">
        <v>242</v>
      </c>
      <c r="H52" s="8">
        <v>44256</v>
      </c>
      <c r="I52" s="7">
        <v>18</v>
      </c>
      <c r="J52" s="7" t="s">
        <v>26</v>
      </c>
      <c r="K52" s="7" t="s">
        <v>243</v>
      </c>
      <c r="L52" s="7" t="s">
        <v>244</v>
      </c>
      <c r="M52" s="7">
        <v>1</v>
      </c>
      <c r="N52" s="9">
        <v>494014</v>
      </c>
      <c r="O52" s="7" t="s">
        <v>37</v>
      </c>
      <c r="P52" s="7" t="s">
        <v>30</v>
      </c>
      <c r="Q52" s="7" t="s">
        <v>207</v>
      </c>
      <c r="R52" s="7" t="s">
        <v>32</v>
      </c>
      <c r="S52" s="7" t="s">
        <v>37</v>
      </c>
      <c r="T52" s="10">
        <v>0.95589999999999997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60584</v>
      </c>
      <c r="F53" s="7" t="s">
        <v>245</v>
      </c>
      <c r="G53" s="7" t="s">
        <v>246</v>
      </c>
      <c r="H53" s="8">
        <v>44256</v>
      </c>
      <c r="I53" s="7">
        <v>18</v>
      </c>
      <c r="J53" s="7" t="s">
        <v>26</v>
      </c>
      <c r="K53" s="7" t="s">
        <v>247</v>
      </c>
      <c r="L53" s="7" t="s">
        <v>248</v>
      </c>
      <c r="M53" s="7">
        <v>1</v>
      </c>
      <c r="N53" s="9">
        <v>22866</v>
      </c>
      <c r="O53" s="7" t="s">
        <v>37</v>
      </c>
      <c r="P53" s="7" t="s">
        <v>30</v>
      </c>
      <c r="Q53" s="7" t="s">
        <v>207</v>
      </c>
      <c r="R53" s="7" t="s">
        <v>32</v>
      </c>
      <c r="S53" s="7" t="s">
        <v>37</v>
      </c>
      <c r="T53" s="10">
        <v>0.95589999999999997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60513</v>
      </c>
      <c r="F54" s="7" t="s">
        <v>249</v>
      </c>
      <c r="G54" s="7" t="s">
        <v>246</v>
      </c>
      <c r="H54" s="8">
        <v>44256</v>
      </c>
      <c r="I54" s="7">
        <v>18</v>
      </c>
      <c r="J54" s="7" t="s">
        <v>26</v>
      </c>
      <c r="K54" s="7" t="s">
        <v>247</v>
      </c>
      <c r="L54" s="7" t="s">
        <v>248</v>
      </c>
      <c r="M54" s="7">
        <v>1</v>
      </c>
      <c r="N54" s="9">
        <v>7588</v>
      </c>
      <c r="O54" s="7" t="s">
        <v>37</v>
      </c>
      <c r="P54" s="7" t="s">
        <v>30</v>
      </c>
      <c r="Q54" s="7" t="s">
        <v>207</v>
      </c>
      <c r="R54" s="7" t="s">
        <v>32</v>
      </c>
      <c r="S54" s="7" t="s">
        <v>37</v>
      </c>
      <c r="T54" s="10">
        <v>0.95589999999999997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250</v>
      </c>
      <c r="F55" s="7" t="s">
        <v>251</v>
      </c>
      <c r="G55" s="7" t="s">
        <v>252</v>
      </c>
      <c r="H55" s="8">
        <v>44256</v>
      </c>
      <c r="I55" s="7">
        <v>18</v>
      </c>
      <c r="J55" s="7" t="s">
        <v>26</v>
      </c>
      <c r="K55" s="7" t="s">
        <v>253</v>
      </c>
      <c r="L55" s="7" t="s">
        <v>254</v>
      </c>
      <c r="M55" s="7">
        <v>1</v>
      </c>
      <c r="N55" s="9">
        <v>172261</v>
      </c>
      <c r="O55" s="7" t="s">
        <v>37</v>
      </c>
      <c r="P55" s="7" t="s">
        <v>30</v>
      </c>
      <c r="Q55" s="7" t="s">
        <v>207</v>
      </c>
      <c r="R55" s="7" t="s">
        <v>32</v>
      </c>
      <c r="S55" s="7" t="s">
        <v>29</v>
      </c>
      <c r="T55" s="10">
        <v>0.95589999999999997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40853</v>
      </c>
      <c r="F56" s="7" t="s">
        <v>255</v>
      </c>
      <c r="G56" s="7" t="s">
        <v>256</v>
      </c>
      <c r="H56" s="8">
        <v>44256</v>
      </c>
      <c r="I56" s="7">
        <v>18</v>
      </c>
      <c r="J56" s="7" t="s">
        <v>26</v>
      </c>
      <c r="K56" s="7" t="s">
        <v>257</v>
      </c>
      <c r="L56" s="7" t="s">
        <v>258</v>
      </c>
      <c r="M56" s="7">
        <v>2</v>
      </c>
      <c r="N56" s="9">
        <v>168240</v>
      </c>
      <c r="O56" s="7" t="s">
        <v>29</v>
      </c>
      <c r="P56" s="7" t="s">
        <v>30</v>
      </c>
      <c r="Q56" s="7" t="s">
        <v>207</v>
      </c>
      <c r="R56" s="7" t="s">
        <v>32</v>
      </c>
      <c r="S56" s="7" t="s">
        <v>29</v>
      </c>
      <c r="T56" s="10">
        <v>0.95589999999999997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45621</v>
      </c>
      <c r="F57" s="7" t="s">
        <v>50</v>
      </c>
      <c r="G57" s="7" t="s">
        <v>259</v>
      </c>
      <c r="H57" s="8">
        <v>44256</v>
      </c>
      <c r="I57" s="7">
        <v>18</v>
      </c>
      <c r="J57" s="7" t="s">
        <v>26</v>
      </c>
      <c r="K57" s="7" t="s">
        <v>260</v>
      </c>
      <c r="L57" s="7" t="s">
        <v>261</v>
      </c>
      <c r="M57" s="7">
        <v>2</v>
      </c>
      <c r="N57" s="9">
        <v>338808</v>
      </c>
      <c r="O57" s="7" t="s">
        <v>29</v>
      </c>
      <c r="P57" s="7" t="s">
        <v>30</v>
      </c>
      <c r="Q57" s="7" t="s">
        <v>207</v>
      </c>
      <c r="R57" s="7" t="s">
        <v>32</v>
      </c>
      <c r="S57" s="7" t="s">
        <v>29</v>
      </c>
      <c r="T57" s="10">
        <v>0.95589999999999997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132</v>
      </c>
      <c r="F58" s="7" t="s">
        <v>133</v>
      </c>
      <c r="G58" s="7" t="s">
        <v>259</v>
      </c>
      <c r="H58" s="8">
        <v>44256</v>
      </c>
      <c r="I58" s="7">
        <v>18</v>
      </c>
      <c r="J58" s="7" t="s">
        <v>26</v>
      </c>
      <c r="K58" s="7" t="s">
        <v>260</v>
      </c>
      <c r="L58" s="7" t="s">
        <v>261</v>
      </c>
      <c r="M58" s="7">
        <v>2</v>
      </c>
      <c r="N58" s="9">
        <v>12436</v>
      </c>
      <c r="O58" s="7" t="s">
        <v>137</v>
      </c>
      <c r="P58" s="7" t="s">
        <v>30</v>
      </c>
      <c r="Q58" s="7" t="s">
        <v>207</v>
      </c>
      <c r="R58" s="7" t="s">
        <v>32</v>
      </c>
      <c r="S58" s="7" t="s">
        <v>137</v>
      </c>
      <c r="T58" s="10">
        <v>0.95589999999999997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174</v>
      </c>
      <c r="F59" s="7" t="s">
        <v>175</v>
      </c>
      <c r="G59" s="7" t="s">
        <v>259</v>
      </c>
      <c r="H59" s="8">
        <v>44256</v>
      </c>
      <c r="I59" s="7">
        <v>18</v>
      </c>
      <c r="J59" s="7" t="s">
        <v>26</v>
      </c>
      <c r="K59" s="7" t="s">
        <v>260</v>
      </c>
      <c r="L59" s="7" t="s">
        <v>261</v>
      </c>
      <c r="M59" s="7">
        <v>2</v>
      </c>
      <c r="N59" s="9">
        <v>11428</v>
      </c>
      <c r="O59" s="7" t="s">
        <v>137</v>
      </c>
      <c r="P59" s="7" t="s">
        <v>30</v>
      </c>
      <c r="Q59" s="7" t="s">
        <v>207</v>
      </c>
      <c r="R59" s="7" t="s">
        <v>32</v>
      </c>
      <c r="S59" s="7" t="s">
        <v>137</v>
      </c>
      <c r="T59" s="10">
        <v>0.95589999999999997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3279</v>
      </c>
      <c r="F60" s="7" t="s">
        <v>262</v>
      </c>
      <c r="G60" s="7" t="s">
        <v>263</v>
      </c>
      <c r="H60" s="8">
        <v>44257</v>
      </c>
      <c r="I60" s="7">
        <v>18</v>
      </c>
      <c r="J60" s="7" t="s">
        <v>26</v>
      </c>
      <c r="K60" s="7" t="s">
        <v>264</v>
      </c>
      <c r="L60" s="7" t="s">
        <v>265</v>
      </c>
      <c r="M60" s="7">
        <v>2</v>
      </c>
      <c r="N60" s="9">
        <v>8992</v>
      </c>
      <c r="O60" s="7" t="s">
        <v>37</v>
      </c>
      <c r="P60" s="7" t="s">
        <v>30</v>
      </c>
      <c r="Q60" s="7" t="s">
        <v>207</v>
      </c>
      <c r="R60" s="7" t="s">
        <v>32</v>
      </c>
      <c r="S60" s="7" t="s">
        <v>37</v>
      </c>
      <c r="T60" s="10">
        <v>0.95589999999999997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266</v>
      </c>
      <c r="F61" s="7" t="s">
        <v>267</v>
      </c>
      <c r="G61" s="7" t="s">
        <v>268</v>
      </c>
      <c r="H61" s="8">
        <v>44257</v>
      </c>
      <c r="I61" s="7">
        <v>18</v>
      </c>
      <c r="J61" s="7" t="s">
        <v>26</v>
      </c>
      <c r="K61" s="7" t="s">
        <v>269</v>
      </c>
      <c r="L61" s="7" t="s">
        <v>270</v>
      </c>
      <c r="M61" s="7">
        <v>2</v>
      </c>
      <c r="N61" s="9">
        <v>43956</v>
      </c>
      <c r="O61" s="7" t="s">
        <v>37</v>
      </c>
      <c r="P61" s="7" t="s">
        <v>30</v>
      </c>
      <c r="Q61" s="7" t="s">
        <v>207</v>
      </c>
      <c r="R61" s="7" t="s">
        <v>32</v>
      </c>
      <c r="S61" s="7" t="s">
        <v>29</v>
      </c>
      <c r="T61" s="10">
        <v>0.95589999999999997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47590</v>
      </c>
      <c r="F62" s="7" t="s">
        <v>271</v>
      </c>
      <c r="G62" s="7" t="s">
        <v>272</v>
      </c>
      <c r="H62" s="8">
        <v>44257</v>
      </c>
      <c r="I62" s="7">
        <v>18</v>
      </c>
      <c r="J62" s="7" t="s">
        <v>26</v>
      </c>
      <c r="K62" s="7" t="s">
        <v>273</v>
      </c>
      <c r="L62" s="7" t="s">
        <v>274</v>
      </c>
      <c r="M62" s="7">
        <v>1</v>
      </c>
      <c r="N62" s="9">
        <v>93874</v>
      </c>
      <c r="O62" s="7" t="s">
        <v>29</v>
      </c>
      <c r="P62" s="7" t="s">
        <v>30</v>
      </c>
      <c r="Q62" s="7" t="s">
        <v>207</v>
      </c>
      <c r="R62" s="7" t="s">
        <v>32</v>
      </c>
      <c r="S62" s="7" t="s">
        <v>29</v>
      </c>
      <c r="T62" s="10">
        <v>0.95589999999999997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275</v>
      </c>
      <c r="F63" s="7" t="s">
        <v>276</v>
      </c>
      <c r="G63" s="7" t="s">
        <v>277</v>
      </c>
      <c r="H63" s="8">
        <v>44257</v>
      </c>
      <c r="I63" s="7">
        <v>18</v>
      </c>
      <c r="J63" s="7" t="s">
        <v>26</v>
      </c>
      <c r="K63" s="7" t="s">
        <v>278</v>
      </c>
      <c r="L63" s="7" t="s">
        <v>279</v>
      </c>
      <c r="M63" s="7">
        <v>1</v>
      </c>
      <c r="N63" s="9">
        <v>336126</v>
      </c>
      <c r="O63" s="7" t="s">
        <v>37</v>
      </c>
      <c r="P63" s="7" t="s">
        <v>30</v>
      </c>
      <c r="Q63" s="7" t="s">
        <v>207</v>
      </c>
      <c r="R63" s="7" t="s">
        <v>32</v>
      </c>
      <c r="S63" s="7" t="s">
        <v>29</v>
      </c>
      <c r="T63" s="10">
        <v>0.95589999999999997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 t="s">
        <v>280</v>
      </c>
      <c r="F64" s="7" t="s">
        <v>281</v>
      </c>
      <c r="G64" s="7" t="s">
        <v>282</v>
      </c>
      <c r="H64" s="8">
        <v>44257</v>
      </c>
      <c r="I64" s="7">
        <v>18</v>
      </c>
      <c r="J64" s="7" t="s">
        <v>26</v>
      </c>
      <c r="K64" s="7" t="s">
        <v>283</v>
      </c>
      <c r="L64" s="7" t="s">
        <v>284</v>
      </c>
      <c r="M64" s="7">
        <v>1</v>
      </c>
      <c r="N64" s="9">
        <v>7941</v>
      </c>
      <c r="O64" s="7" t="s">
        <v>37</v>
      </c>
      <c r="P64" s="7" t="s">
        <v>30</v>
      </c>
      <c r="Q64" s="7" t="s">
        <v>207</v>
      </c>
      <c r="R64" s="7" t="s">
        <v>125</v>
      </c>
      <c r="S64" s="7" t="s">
        <v>37</v>
      </c>
      <c r="T64" s="10">
        <v>0.95589999999999997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 t="s">
        <v>285</v>
      </c>
      <c r="F65" s="7" t="s">
        <v>286</v>
      </c>
      <c r="G65" s="7" t="s">
        <v>282</v>
      </c>
      <c r="H65" s="8">
        <v>44257</v>
      </c>
      <c r="I65" s="7">
        <v>18</v>
      </c>
      <c r="J65" s="7" t="s">
        <v>26</v>
      </c>
      <c r="K65" s="7" t="s">
        <v>283</v>
      </c>
      <c r="L65" s="7" t="s">
        <v>284</v>
      </c>
      <c r="M65" s="7">
        <v>1</v>
      </c>
      <c r="N65" s="9">
        <v>8185</v>
      </c>
      <c r="O65" s="7" t="s">
        <v>37</v>
      </c>
      <c r="P65" s="7" t="s">
        <v>30</v>
      </c>
      <c r="Q65" s="7" t="s">
        <v>207</v>
      </c>
      <c r="R65" s="7" t="s">
        <v>125</v>
      </c>
      <c r="S65" s="7" t="s">
        <v>37</v>
      </c>
      <c r="T65" s="10">
        <v>0.95589999999999997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3279</v>
      </c>
      <c r="F66" s="7" t="s">
        <v>262</v>
      </c>
      <c r="G66" s="7" t="s">
        <v>282</v>
      </c>
      <c r="H66" s="8">
        <v>44257</v>
      </c>
      <c r="I66" s="7">
        <v>18</v>
      </c>
      <c r="J66" s="7" t="s">
        <v>26</v>
      </c>
      <c r="K66" s="7" t="s">
        <v>283</v>
      </c>
      <c r="L66" s="7" t="s">
        <v>284</v>
      </c>
      <c r="M66" s="7">
        <v>2</v>
      </c>
      <c r="N66" s="9">
        <v>8992</v>
      </c>
      <c r="O66" s="7" t="s">
        <v>37</v>
      </c>
      <c r="P66" s="7" t="s">
        <v>30</v>
      </c>
      <c r="Q66" s="7" t="s">
        <v>207</v>
      </c>
      <c r="R66" s="7" t="s">
        <v>125</v>
      </c>
      <c r="S66" s="7" t="s">
        <v>37</v>
      </c>
      <c r="T66" s="10">
        <v>0.95589999999999997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60477</v>
      </c>
      <c r="F67" s="7" t="s">
        <v>287</v>
      </c>
      <c r="G67" s="7" t="s">
        <v>288</v>
      </c>
      <c r="H67" s="8">
        <v>44257</v>
      </c>
      <c r="I67" s="7">
        <v>18</v>
      </c>
      <c r="J67" s="7" t="s">
        <v>26</v>
      </c>
      <c r="K67" s="7" t="s">
        <v>289</v>
      </c>
      <c r="L67" s="7" t="s">
        <v>290</v>
      </c>
      <c r="M67" s="7">
        <v>1</v>
      </c>
      <c r="N67" s="9">
        <v>12706</v>
      </c>
      <c r="O67" s="7" t="s">
        <v>37</v>
      </c>
      <c r="P67" s="7" t="s">
        <v>30</v>
      </c>
      <c r="Q67" s="7" t="s">
        <v>207</v>
      </c>
      <c r="R67" s="7" t="s">
        <v>32</v>
      </c>
      <c r="S67" s="7" t="s">
        <v>37</v>
      </c>
      <c r="T67" s="10">
        <v>0.95589999999999997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27422</v>
      </c>
      <c r="F68" s="7" t="s">
        <v>291</v>
      </c>
      <c r="G68" s="7" t="s">
        <v>292</v>
      </c>
      <c r="H68" s="8">
        <v>44257</v>
      </c>
      <c r="I68" s="7">
        <v>18</v>
      </c>
      <c r="J68" s="7" t="s">
        <v>26</v>
      </c>
      <c r="K68" s="7" t="s">
        <v>293</v>
      </c>
      <c r="L68" s="7" t="s">
        <v>294</v>
      </c>
      <c r="M68" s="7">
        <v>1</v>
      </c>
      <c r="N68" s="9">
        <v>17034</v>
      </c>
      <c r="O68" s="7" t="s">
        <v>37</v>
      </c>
      <c r="P68" s="7" t="s">
        <v>30</v>
      </c>
      <c r="Q68" s="7" t="s">
        <v>207</v>
      </c>
      <c r="R68" s="7" t="s">
        <v>32</v>
      </c>
      <c r="S68" s="7" t="s">
        <v>37</v>
      </c>
      <c r="T68" s="10">
        <v>0.95589999999999997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31149</v>
      </c>
      <c r="F69" s="7" t="s">
        <v>295</v>
      </c>
      <c r="G69" s="7" t="s">
        <v>296</v>
      </c>
      <c r="H69" s="8">
        <v>44257</v>
      </c>
      <c r="I69" s="7">
        <v>18</v>
      </c>
      <c r="J69" s="7" t="s">
        <v>26</v>
      </c>
      <c r="K69" s="7" t="s">
        <v>297</v>
      </c>
      <c r="L69" s="7" t="s">
        <v>298</v>
      </c>
      <c r="M69" s="7">
        <v>1</v>
      </c>
      <c r="N69" s="9">
        <v>45201</v>
      </c>
      <c r="O69" s="7" t="s">
        <v>37</v>
      </c>
      <c r="P69" s="7" t="s">
        <v>30</v>
      </c>
      <c r="Q69" s="7" t="s">
        <v>207</v>
      </c>
      <c r="R69" s="7" t="s">
        <v>32</v>
      </c>
      <c r="S69" s="7" t="s">
        <v>37</v>
      </c>
      <c r="T69" s="10">
        <v>0.95589999999999997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266</v>
      </c>
      <c r="F70" s="7" t="s">
        <v>267</v>
      </c>
      <c r="G70" s="7" t="s">
        <v>299</v>
      </c>
      <c r="H70" s="8">
        <v>44257</v>
      </c>
      <c r="I70" s="7">
        <v>18</v>
      </c>
      <c r="J70" s="7" t="s">
        <v>26</v>
      </c>
      <c r="K70" s="7" t="s">
        <v>269</v>
      </c>
      <c r="L70" s="7" t="s">
        <v>270</v>
      </c>
      <c r="M70" s="7">
        <v>2</v>
      </c>
      <c r="N70" s="9">
        <v>43956</v>
      </c>
      <c r="O70" s="7" t="s">
        <v>37</v>
      </c>
      <c r="P70" s="7" t="s">
        <v>30</v>
      </c>
      <c r="Q70" s="7" t="s">
        <v>207</v>
      </c>
      <c r="R70" s="7" t="s">
        <v>32</v>
      </c>
      <c r="S70" s="7" t="s">
        <v>29</v>
      </c>
      <c r="T70" s="10">
        <v>0.95589999999999997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300</v>
      </c>
      <c r="F71" s="7" t="s">
        <v>301</v>
      </c>
      <c r="G71" s="7" t="s">
        <v>302</v>
      </c>
      <c r="H71" s="8">
        <v>44257</v>
      </c>
      <c r="I71" s="7">
        <v>18</v>
      </c>
      <c r="J71" s="7" t="s">
        <v>26</v>
      </c>
      <c r="K71" s="7" t="s">
        <v>303</v>
      </c>
      <c r="L71" s="7" t="s">
        <v>304</v>
      </c>
      <c r="M71" s="7">
        <v>1</v>
      </c>
      <c r="N71" s="9">
        <v>20714</v>
      </c>
      <c r="O71" s="7" t="s">
        <v>37</v>
      </c>
      <c r="P71" s="7" t="s">
        <v>30</v>
      </c>
      <c r="Q71" s="7" t="s">
        <v>207</v>
      </c>
      <c r="R71" s="7" t="s">
        <v>32</v>
      </c>
      <c r="S71" s="7" t="s">
        <v>29</v>
      </c>
      <c r="T71" s="10">
        <v>0.95589999999999997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13208</v>
      </c>
      <c r="F72" s="7" t="s">
        <v>305</v>
      </c>
      <c r="G72" s="7" t="s">
        <v>306</v>
      </c>
      <c r="H72" s="8">
        <v>44257</v>
      </c>
      <c r="I72" s="7">
        <v>18</v>
      </c>
      <c r="J72" s="7" t="s">
        <v>26</v>
      </c>
      <c r="K72" s="7" t="s">
        <v>307</v>
      </c>
      <c r="L72" s="7" t="s">
        <v>308</v>
      </c>
      <c r="M72" s="7">
        <v>1</v>
      </c>
      <c r="N72" s="9">
        <v>22681</v>
      </c>
      <c r="O72" s="7" t="s">
        <v>37</v>
      </c>
      <c r="P72" s="7" t="s">
        <v>30</v>
      </c>
      <c r="Q72" s="7" t="s">
        <v>207</v>
      </c>
      <c r="R72" s="7" t="s">
        <v>32</v>
      </c>
      <c r="S72" s="7" t="s">
        <v>29</v>
      </c>
      <c r="T72" s="10">
        <v>0.95589999999999997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1504</v>
      </c>
      <c r="F73" s="7" t="s">
        <v>309</v>
      </c>
      <c r="G73" s="7" t="s">
        <v>310</v>
      </c>
      <c r="H73" s="8">
        <v>44257</v>
      </c>
      <c r="I73" s="7">
        <v>18</v>
      </c>
      <c r="J73" s="7" t="s">
        <v>26</v>
      </c>
      <c r="K73" s="7" t="s">
        <v>311</v>
      </c>
      <c r="L73" s="7" t="s">
        <v>312</v>
      </c>
      <c r="M73" s="7">
        <v>2</v>
      </c>
      <c r="N73" s="9">
        <v>7648</v>
      </c>
      <c r="O73" s="7" t="s">
        <v>37</v>
      </c>
      <c r="P73" s="7" t="s">
        <v>30</v>
      </c>
      <c r="Q73" s="7" t="s">
        <v>207</v>
      </c>
      <c r="R73" s="7" t="s">
        <v>32</v>
      </c>
      <c r="S73" s="7" t="s">
        <v>37</v>
      </c>
      <c r="T73" s="10">
        <v>0.95589999999999997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27139</v>
      </c>
      <c r="F74" s="7" t="s">
        <v>313</v>
      </c>
      <c r="G74" s="7" t="s">
        <v>310</v>
      </c>
      <c r="H74" s="8">
        <v>44257</v>
      </c>
      <c r="I74" s="7">
        <v>18</v>
      </c>
      <c r="J74" s="7" t="s">
        <v>26</v>
      </c>
      <c r="K74" s="7" t="s">
        <v>311</v>
      </c>
      <c r="L74" s="7" t="s">
        <v>312</v>
      </c>
      <c r="M74" s="7">
        <v>2</v>
      </c>
      <c r="N74" s="9">
        <v>6202</v>
      </c>
      <c r="O74" s="7" t="s">
        <v>37</v>
      </c>
      <c r="P74" s="7" t="s">
        <v>30</v>
      </c>
      <c r="Q74" s="7" t="s">
        <v>207</v>
      </c>
      <c r="R74" s="7" t="s">
        <v>32</v>
      </c>
      <c r="S74" s="7" t="s">
        <v>37</v>
      </c>
      <c r="T74" s="10">
        <v>0.95589999999999997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27140</v>
      </c>
      <c r="F75" s="7" t="s">
        <v>313</v>
      </c>
      <c r="G75" s="7" t="s">
        <v>310</v>
      </c>
      <c r="H75" s="8">
        <v>44257</v>
      </c>
      <c r="I75" s="7">
        <v>18</v>
      </c>
      <c r="J75" s="7" t="s">
        <v>26</v>
      </c>
      <c r="K75" s="7" t="s">
        <v>311</v>
      </c>
      <c r="L75" s="7" t="s">
        <v>312</v>
      </c>
      <c r="M75" s="7">
        <v>2</v>
      </c>
      <c r="N75" s="9">
        <v>4252</v>
      </c>
      <c r="O75" s="7" t="s">
        <v>37</v>
      </c>
      <c r="P75" s="7" t="s">
        <v>30</v>
      </c>
      <c r="Q75" s="7" t="s">
        <v>207</v>
      </c>
      <c r="R75" s="7" t="s">
        <v>32</v>
      </c>
      <c r="S75" s="7" t="s">
        <v>37</v>
      </c>
      <c r="T75" s="10">
        <v>0.95589999999999997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60</v>
      </c>
      <c r="F76" s="7" t="s">
        <v>314</v>
      </c>
      <c r="G76" s="7" t="s">
        <v>315</v>
      </c>
      <c r="H76" s="8">
        <v>44258</v>
      </c>
      <c r="I76" s="7">
        <v>18</v>
      </c>
      <c r="J76" s="7" t="s">
        <v>26</v>
      </c>
      <c r="K76" s="7" t="s">
        <v>316</v>
      </c>
      <c r="L76" s="7" t="s">
        <v>317</v>
      </c>
      <c r="M76" s="7">
        <v>1</v>
      </c>
      <c r="N76" s="9">
        <v>42429</v>
      </c>
      <c r="O76" s="7" t="s">
        <v>48</v>
      </c>
      <c r="P76" s="7" t="s">
        <v>30</v>
      </c>
      <c r="Q76" s="7" t="s">
        <v>207</v>
      </c>
      <c r="R76" s="7" t="s">
        <v>32</v>
      </c>
      <c r="S76" s="7" t="s">
        <v>29</v>
      </c>
      <c r="T76" s="10">
        <v>0.95589999999999997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250</v>
      </c>
      <c r="F77" s="7" t="s">
        <v>251</v>
      </c>
      <c r="G77" s="7" t="s">
        <v>318</v>
      </c>
      <c r="H77" s="8">
        <v>44258</v>
      </c>
      <c r="I77" s="7">
        <v>18</v>
      </c>
      <c r="J77" s="7" t="s">
        <v>26</v>
      </c>
      <c r="K77" s="7" t="s">
        <v>319</v>
      </c>
      <c r="L77" s="7" t="s">
        <v>320</v>
      </c>
      <c r="M77" s="7">
        <v>1</v>
      </c>
      <c r="N77" s="9">
        <v>172261</v>
      </c>
      <c r="O77" s="7" t="s">
        <v>37</v>
      </c>
      <c r="P77" s="7" t="s">
        <v>30</v>
      </c>
      <c r="Q77" s="7" t="s">
        <v>207</v>
      </c>
      <c r="R77" s="7" t="s">
        <v>32</v>
      </c>
      <c r="S77" s="7" t="s">
        <v>29</v>
      </c>
      <c r="T77" s="10">
        <v>0.95589999999999997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40884</v>
      </c>
      <c r="F78" s="7" t="s">
        <v>182</v>
      </c>
      <c r="G78" s="7" t="s">
        <v>321</v>
      </c>
      <c r="H78" s="8">
        <v>44258</v>
      </c>
      <c r="I78" s="7">
        <v>18</v>
      </c>
      <c r="J78" s="7" t="s">
        <v>26</v>
      </c>
      <c r="K78" s="7" t="s">
        <v>322</v>
      </c>
      <c r="L78" s="7" t="s">
        <v>323</v>
      </c>
      <c r="M78" s="7">
        <v>4</v>
      </c>
      <c r="N78" s="9">
        <v>596944</v>
      </c>
      <c r="O78" s="7" t="s">
        <v>29</v>
      </c>
      <c r="P78" s="7" t="s">
        <v>30</v>
      </c>
      <c r="Q78" s="7" t="s">
        <v>207</v>
      </c>
      <c r="R78" s="7" t="s">
        <v>32</v>
      </c>
      <c r="S78" s="7" t="s">
        <v>29</v>
      </c>
      <c r="T78" s="10">
        <v>0.95589999999999997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239</v>
      </c>
      <c r="F79" s="7" t="s">
        <v>240</v>
      </c>
      <c r="G79" s="7" t="s">
        <v>324</v>
      </c>
      <c r="H79" s="8">
        <v>44258</v>
      </c>
      <c r="I79" s="7">
        <v>18</v>
      </c>
      <c r="J79" s="7" t="s">
        <v>26</v>
      </c>
      <c r="K79" s="7" t="s">
        <v>325</v>
      </c>
      <c r="L79" s="7" t="s">
        <v>326</v>
      </c>
      <c r="M79" s="7">
        <v>7</v>
      </c>
      <c r="N79" s="9">
        <v>44646</v>
      </c>
      <c r="O79" s="7" t="s">
        <v>37</v>
      </c>
      <c r="P79" s="7" t="s">
        <v>30</v>
      </c>
      <c r="Q79" s="7" t="s">
        <v>207</v>
      </c>
      <c r="R79" s="7" t="s">
        <v>125</v>
      </c>
      <c r="S79" s="7" t="s">
        <v>29</v>
      </c>
      <c r="T79" s="10">
        <v>0.95589999999999997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50662</v>
      </c>
      <c r="F80" s="7" t="s">
        <v>327</v>
      </c>
      <c r="G80" s="7" t="s">
        <v>328</v>
      </c>
      <c r="H80" s="8">
        <v>44258</v>
      </c>
      <c r="I80" s="7">
        <v>18</v>
      </c>
      <c r="J80" s="7" t="s">
        <v>26</v>
      </c>
      <c r="K80" s="7" t="s">
        <v>329</v>
      </c>
      <c r="L80" s="7" t="s">
        <v>330</v>
      </c>
      <c r="M80" s="7">
        <v>2</v>
      </c>
      <c r="N80" s="9">
        <v>282336</v>
      </c>
      <c r="O80" s="7" t="s">
        <v>29</v>
      </c>
      <c r="P80" s="7" t="s">
        <v>30</v>
      </c>
      <c r="Q80" s="7" t="s">
        <v>207</v>
      </c>
      <c r="R80" s="7" t="s">
        <v>32</v>
      </c>
      <c r="S80" s="7" t="s">
        <v>29</v>
      </c>
      <c r="T80" s="10">
        <v>0.95589999999999997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132</v>
      </c>
      <c r="F81" s="7" t="s">
        <v>133</v>
      </c>
      <c r="G81" s="7" t="s">
        <v>328</v>
      </c>
      <c r="H81" s="8">
        <v>44258</v>
      </c>
      <c r="I81" s="7">
        <v>18</v>
      </c>
      <c r="J81" s="7" t="s">
        <v>26</v>
      </c>
      <c r="K81" s="7" t="s">
        <v>329</v>
      </c>
      <c r="L81" s="7" t="s">
        <v>330</v>
      </c>
      <c r="M81" s="7">
        <v>2</v>
      </c>
      <c r="N81" s="9">
        <v>12436</v>
      </c>
      <c r="O81" s="7" t="s">
        <v>137</v>
      </c>
      <c r="P81" s="7" t="s">
        <v>30</v>
      </c>
      <c r="Q81" s="7" t="s">
        <v>207</v>
      </c>
      <c r="R81" s="7" t="s">
        <v>32</v>
      </c>
      <c r="S81" s="7" t="s">
        <v>137</v>
      </c>
      <c r="T81" s="10">
        <v>0.95589999999999997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 t="s">
        <v>174</v>
      </c>
      <c r="F82" s="7" t="s">
        <v>175</v>
      </c>
      <c r="G82" s="7" t="s">
        <v>328</v>
      </c>
      <c r="H82" s="8">
        <v>44258</v>
      </c>
      <c r="I82" s="7">
        <v>18</v>
      </c>
      <c r="J82" s="7" t="s">
        <v>26</v>
      </c>
      <c r="K82" s="7" t="s">
        <v>329</v>
      </c>
      <c r="L82" s="7" t="s">
        <v>330</v>
      </c>
      <c r="M82" s="7">
        <v>2</v>
      </c>
      <c r="N82" s="9">
        <v>11428</v>
      </c>
      <c r="O82" s="7" t="s">
        <v>137</v>
      </c>
      <c r="P82" s="7" t="s">
        <v>30</v>
      </c>
      <c r="Q82" s="7" t="s">
        <v>207</v>
      </c>
      <c r="R82" s="7" t="s">
        <v>32</v>
      </c>
      <c r="S82" s="7" t="s">
        <v>137</v>
      </c>
      <c r="T82" s="10">
        <v>0.95589999999999997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85403</v>
      </c>
      <c r="F83" s="7" t="s">
        <v>331</v>
      </c>
      <c r="G83" s="7" t="s">
        <v>332</v>
      </c>
      <c r="H83" s="8">
        <v>44258</v>
      </c>
      <c r="I83" s="7">
        <v>18</v>
      </c>
      <c r="J83" s="7" t="s">
        <v>26</v>
      </c>
      <c r="K83" s="7" t="s">
        <v>333</v>
      </c>
      <c r="L83" s="7" t="s">
        <v>334</v>
      </c>
      <c r="M83" s="7">
        <v>1</v>
      </c>
      <c r="N83" s="9">
        <v>56622</v>
      </c>
      <c r="O83" s="7" t="s">
        <v>37</v>
      </c>
      <c r="P83" s="7" t="s">
        <v>30</v>
      </c>
      <c r="Q83" s="7" t="s">
        <v>207</v>
      </c>
      <c r="R83" s="7" t="s">
        <v>32</v>
      </c>
      <c r="S83" s="7" t="s">
        <v>37</v>
      </c>
      <c r="T83" s="10">
        <v>0.95589999999999997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335</v>
      </c>
      <c r="F84" s="7" t="s">
        <v>336</v>
      </c>
      <c r="G84" s="7" t="s">
        <v>337</v>
      </c>
      <c r="H84" s="8">
        <v>44258</v>
      </c>
      <c r="I84" s="7">
        <v>18</v>
      </c>
      <c r="J84" s="7" t="s">
        <v>26</v>
      </c>
      <c r="K84" s="7" t="s">
        <v>338</v>
      </c>
      <c r="L84" s="7" t="s">
        <v>339</v>
      </c>
      <c r="M84" s="7">
        <v>1</v>
      </c>
      <c r="N84" s="9">
        <v>37137</v>
      </c>
      <c r="O84" s="7" t="s">
        <v>37</v>
      </c>
      <c r="P84" s="7" t="s">
        <v>30</v>
      </c>
      <c r="Q84" s="7" t="s">
        <v>207</v>
      </c>
      <c r="R84" s="7" t="s">
        <v>32</v>
      </c>
      <c r="S84" s="7" t="s">
        <v>37</v>
      </c>
      <c r="T84" s="10">
        <v>0.95589999999999997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340</v>
      </c>
      <c r="F85" s="7" t="s">
        <v>341</v>
      </c>
      <c r="G85" s="7" t="s">
        <v>342</v>
      </c>
      <c r="H85" s="8">
        <v>44258</v>
      </c>
      <c r="I85" s="7">
        <v>18</v>
      </c>
      <c r="J85" s="7" t="s">
        <v>26</v>
      </c>
      <c r="K85" s="7" t="s">
        <v>343</v>
      </c>
      <c r="L85" s="7" t="s">
        <v>344</v>
      </c>
      <c r="M85" s="7">
        <v>2</v>
      </c>
      <c r="N85" s="9">
        <v>24268</v>
      </c>
      <c r="O85" s="7" t="s">
        <v>37</v>
      </c>
      <c r="P85" s="7" t="s">
        <v>30</v>
      </c>
      <c r="Q85" s="7" t="s">
        <v>207</v>
      </c>
      <c r="R85" s="7" t="s">
        <v>32</v>
      </c>
      <c r="S85" s="7" t="s">
        <v>37</v>
      </c>
      <c r="T85" s="10">
        <v>0.95589999999999997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345</v>
      </c>
      <c r="F86" s="7" t="s">
        <v>346</v>
      </c>
      <c r="G86" s="7" t="s">
        <v>347</v>
      </c>
      <c r="H86" s="8">
        <v>44258</v>
      </c>
      <c r="I86" s="7">
        <v>18</v>
      </c>
      <c r="J86" s="7" t="s">
        <v>26</v>
      </c>
      <c r="K86" s="7" t="s">
        <v>230</v>
      </c>
      <c r="L86" s="7" t="s">
        <v>231</v>
      </c>
      <c r="M86" s="7">
        <v>1</v>
      </c>
      <c r="N86" s="9">
        <v>54794</v>
      </c>
      <c r="O86" s="7" t="s">
        <v>37</v>
      </c>
      <c r="P86" s="7" t="s">
        <v>30</v>
      </c>
      <c r="Q86" s="7" t="s">
        <v>207</v>
      </c>
      <c r="R86" s="7" t="s">
        <v>125</v>
      </c>
      <c r="S86" s="7" t="s">
        <v>37</v>
      </c>
      <c r="T86" s="10">
        <v>0.95589999999999997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40884</v>
      </c>
      <c r="F87" s="7" t="s">
        <v>182</v>
      </c>
      <c r="G87" s="7" t="s">
        <v>348</v>
      </c>
      <c r="H87" s="8">
        <v>44258</v>
      </c>
      <c r="I87" s="7">
        <v>18</v>
      </c>
      <c r="J87" s="7" t="s">
        <v>26</v>
      </c>
      <c r="K87" s="7" t="s">
        <v>264</v>
      </c>
      <c r="L87" s="7" t="s">
        <v>265</v>
      </c>
      <c r="M87" s="7">
        <v>2</v>
      </c>
      <c r="N87" s="9">
        <v>298472</v>
      </c>
      <c r="O87" s="7" t="s">
        <v>29</v>
      </c>
      <c r="P87" s="7" t="s">
        <v>30</v>
      </c>
      <c r="Q87" s="7" t="s">
        <v>207</v>
      </c>
      <c r="R87" s="7" t="s">
        <v>125</v>
      </c>
      <c r="S87" s="7" t="s">
        <v>29</v>
      </c>
      <c r="T87" s="10">
        <v>0.95589999999999997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132</v>
      </c>
      <c r="F88" s="7" t="s">
        <v>133</v>
      </c>
      <c r="G88" s="7" t="s">
        <v>348</v>
      </c>
      <c r="H88" s="8">
        <v>44258</v>
      </c>
      <c r="I88" s="7">
        <v>18</v>
      </c>
      <c r="J88" s="7" t="s">
        <v>26</v>
      </c>
      <c r="K88" s="7" t="s">
        <v>264</v>
      </c>
      <c r="L88" s="7" t="s">
        <v>265</v>
      </c>
      <c r="M88" s="7">
        <v>2</v>
      </c>
      <c r="N88" s="9">
        <v>12436</v>
      </c>
      <c r="O88" s="7" t="s">
        <v>137</v>
      </c>
      <c r="P88" s="7" t="s">
        <v>30</v>
      </c>
      <c r="Q88" s="7" t="s">
        <v>207</v>
      </c>
      <c r="R88" s="7" t="s">
        <v>125</v>
      </c>
      <c r="S88" s="7" t="s">
        <v>137</v>
      </c>
      <c r="T88" s="10">
        <v>0.95589999999999997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349</v>
      </c>
      <c r="F89" s="7" t="s">
        <v>350</v>
      </c>
      <c r="G89" s="7" t="s">
        <v>351</v>
      </c>
      <c r="H89" s="8">
        <v>44258</v>
      </c>
      <c r="I89" s="7">
        <v>18</v>
      </c>
      <c r="J89" s="7" t="s">
        <v>26</v>
      </c>
      <c r="K89" s="7" t="s">
        <v>352</v>
      </c>
      <c r="L89" s="7" t="s">
        <v>353</v>
      </c>
      <c r="M89" s="7">
        <v>6</v>
      </c>
      <c r="N89" s="9">
        <v>29244</v>
      </c>
      <c r="O89" s="7" t="s">
        <v>137</v>
      </c>
      <c r="P89" s="7" t="s">
        <v>30</v>
      </c>
      <c r="Q89" s="7" t="s">
        <v>207</v>
      </c>
      <c r="R89" s="7" t="s">
        <v>32</v>
      </c>
      <c r="S89" s="7" t="s">
        <v>137</v>
      </c>
      <c r="T89" s="10">
        <v>0.95589999999999997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354</v>
      </c>
      <c r="F90" s="7" t="s">
        <v>355</v>
      </c>
      <c r="G90" s="7" t="s">
        <v>351</v>
      </c>
      <c r="H90" s="8">
        <v>44258</v>
      </c>
      <c r="I90" s="7">
        <v>18</v>
      </c>
      <c r="J90" s="7" t="s">
        <v>26</v>
      </c>
      <c r="K90" s="7" t="s">
        <v>352</v>
      </c>
      <c r="L90" s="7" t="s">
        <v>353</v>
      </c>
      <c r="M90" s="7">
        <v>2</v>
      </c>
      <c r="N90" s="9">
        <v>10252</v>
      </c>
      <c r="O90" s="7" t="s">
        <v>137</v>
      </c>
      <c r="P90" s="7" t="s">
        <v>30</v>
      </c>
      <c r="Q90" s="7" t="s">
        <v>207</v>
      </c>
      <c r="R90" s="7" t="s">
        <v>32</v>
      </c>
      <c r="S90" s="7" t="s">
        <v>137</v>
      </c>
      <c r="T90" s="10">
        <v>0.95589999999999997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 t="s">
        <v>356</v>
      </c>
      <c r="F91" s="7" t="s">
        <v>357</v>
      </c>
      <c r="G91" s="7" t="s">
        <v>351</v>
      </c>
      <c r="H91" s="8">
        <v>44258</v>
      </c>
      <c r="I91" s="7">
        <v>18</v>
      </c>
      <c r="J91" s="7" t="s">
        <v>26</v>
      </c>
      <c r="K91" s="7" t="s">
        <v>352</v>
      </c>
      <c r="L91" s="7" t="s">
        <v>353</v>
      </c>
      <c r="M91" s="7">
        <v>1</v>
      </c>
      <c r="N91" s="9">
        <v>14538</v>
      </c>
      <c r="O91" s="7" t="s">
        <v>137</v>
      </c>
      <c r="P91" s="7" t="s">
        <v>30</v>
      </c>
      <c r="Q91" s="7" t="s">
        <v>207</v>
      </c>
      <c r="R91" s="7" t="s">
        <v>32</v>
      </c>
      <c r="S91" s="7" t="s">
        <v>137</v>
      </c>
      <c r="T91" s="10">
        <v>0.95589999999999997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50569</v>
      </c>
      <c r="F92" s="7" t="s">
        <v>358</v>
      </c>
      <c r="G92" s="7" t="s">
        <v>359</v>
      </c>
      <c r="H92" s="8">
        <v>44258</v>
      </c>
      <c r="I92" s="7">
        <v>18</v>
      </c>
      <c r="J92" s="7" t="s">
        <v>26</v>
      </c>
      <c r="K92" s="7" t="s">
        <v>352</v>
      </c>
      <c r="L92" s="7" t="s">
        <v>353</v>
      </c>
      <c r="M92" s="7">
        <v>6</v>
      </c>
      <c r="N92" s="9">
        <v>445266</v>
      </c>
      <c r="O92" s="7" t="s">
        <v>29</v>
      </c>
      <c r="P92" s="7" t="s">
        <v>30</v>
      </c>
      <c r="Q92" s="7" t="s">
        <v>207</v>
      </c>
      <c r="R92" s="7" t="s">
        <v>32</v>
      </c>
      <c r="S92" s="7" t="s">
        <v>29</v>
      </c>
      <c r="T92" s="10">
        <v>0.95589999999999997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40036</v>
      </c>
      <c r="F93" s="7" t="s">
        <v>360</v>
      </c>
      <c r="G93" s="7" t="s">
        <v>361</v>
      </c>
      <c r="H93" s="8">
        <v>44259</v>
      </c>
      <c r="I93" s="7">
        <v>18</v>
      </c>
      <c r="J93" s="7" t="s">
        <v>26</v>
      </c>
      <c r="K93" s="7" t="s">
        <v>362</v>
      </c>
      <c r="L93" s="7" t="s">
        <v>363</v>
      </c>
      <c r="M93" s="7">
        <v>4</v>
      </c>
      <c r="N93" s="9">
        <v>537780</v>
      </c>
      <c r="O93" s="7" t="s">
        <v>29</v>
      </c>
      <c r="P93" s="7" t="s">
        <v>30</v>
      </c>
      <c r="Q93" s="7" t="s">
        <v>207</v>
      </c>
      <c r="R93" s="7" t="s">
        <v>32</v>
      </c>
      <c r="S93" s="7" t="s">
        <v>29</v>
      </c>
      <c r="T93" s="10">
        <v>0.95589999999999997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364</v>
      </c>
      <c r="F94" s="7" t="s">
        <v>365</v>
      </c>
      <c r="G94" s="7" t="s">
        <v>361</v>
      </c>
      <c r="H94" s="8">
        <v>44259</v>
      </c>
      <c r="I94" s="7">
        <v>18</v>
      </c>
      <c r="J94" s="7" t="s">
        <v>26</v>
      </c>
      <c r="K94" s="7" t="s">
        <v>362</v>
      </c>
      <c r="L94" s="7" t="s">
        <v>363</v>
      </c>
      <c r="M94" s="7">
        <v>1</v>
      </c>
      <c r="N94" s="9">
        <v>3420</v>
      </c>
      <c r="O94" s="7" t="s">
        <v>37</v>
      </c>
      <c r="P94" s="7" t="s">
        <v>30</v>
      </c>
      <c r="Q94" s="7" t="s">
        <v>207</v>
      </c>
      <c r="R94" s="7" t="s">
        <v>32</v>
      </c>
      <c r="S94" s="7" t="s">
        <v>29</v>
      </c>
      <c r="T94" s="10">
        <v>0.95589999999999997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366</v>
      </c>
      <c r="F95" s="7" t="s">
        <v>367</v>
      </c>
      <c r="G95" s="7" t="s">
        <v>368</v>
      </c>
      <c r="H95" s="8">
        <v>44259</v>
      </c>
      <c r="I95" s="7">
        <v>18</v>
      </c>
      <c r="J95" s="7" t="s">
        <v>26</v>
      </c>
      <c r="K95" s="7" t="s">
        <v>338</v>
      </c>
      <c r="L95" s="7" t="s">
        <v>339</v>
      </c>
      <c r="M95" s="7">
        <v>1</v>
      </c>
      <c r="N95" s="9">
        <v>18361</v>
      </c>
      <c r="O95" s="7" t="s">
        <v>37</v>
      </c>
      <c r="P95" s="7" t="s">
        <v>30</v>
      </c>
      <c r="Q95" s="7" t="s">
        <v>207</v>
      </c>
      <c r="R95" s="7" t="s">
        <v>32</v>
      </c>
      <c r="S95" s="7" t="s">
        <v>37</v>
      </c>
      <c r="T95" s="10">
        <v>0.95589999999999997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369</v>
      </c>
      <c r="F96" s="7" t="s">
        <v>370</v>
      </c>
      <c r="G96" s="7" t="s">
        <v>371</v>
      </c>
      <c r="H96" s="8">
        <v>44259</v>
      </c>
      <c r="I96" s="7">
        <v>18</v>
      </c>
      <c r="J96" s="7" t="s">
        <v>26</v>
      </c>
      <c r="K96" s="7" t="s">
        <v>372</v>
      </c>
      <c r="L96" s="7" t="s">
        <v>373</v>
      </c>
      <c r="M96" s="7">
        <v>1</v>
      </c>
      <c r="N96" s="9">
        <v>18154</v>
      </c>
      <c r="O96" s="7" t="s">
        <v>37</v>
      </c>
      <c r="P96" s="7" t="s">
        <v>30</v>
      </c>
      <c r="Q96" s="7" t="s">
        <v>207</v>
      </c>
      <c r="R96" s="7" t="s">
        <v>32</v>
      </c>
      <c r="S96" s="7" t="s">
        <v>37</v>
      </c>
      <c r="T96" s="10">
        <v>0.95589999999999997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374</v>
      </c>
      <c r="F97" s="7" t="s">
        <v>375</v>
      </c>
      <c r="G97" s="7" t="s">
        <v>371</v>
      </c>
      <c r="H97" s="8">
        <v>44259</v>
      </c>
      <c r="I97" s="7">
        <v>18</v>
      </c>
      <c r="J97" s="7" t="s">
        <v>26</v>
      </c>
      <c r="K97" s="7" t="s">
        <v>372</v>
      </c>
      <c r="L97" s="7" t="s">
        <v>373</v>
      </c>
      <c r="M97" s="7">
        <v>1</v>
      </c>
      <c r="N97" s="9">
        <v>5622</v>
      </c>
      <c r="O97" s="7" t="s">
        <v>37</v>
      </c>
      <c r="P97" s="7" t="s">
        <v>30</v>
      </c>
      <c r="Q97" s="7" t="s">
        <v>207</v>
      </c>
      <c r="R97" s="7" t="s">
        <v>32</v>
      </c>
      <c r="S97" s="7" t="s">
        <v>37</v>
      </c>
      <c r="T97" s="10">
        <v>0.95589999999999997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376</v>
      </c>
      <c r="F98" s="7" t="s">
        <v>377</v>
      </c>
      <c r="G98" s="7" t="s">
        <v>371</v>
      </c>
      <c r="H98" s="8">
        <v>44259</v>
      </c>
      <c r="I98" s="7">
        <v>18</v>
      </c>
      <c r="J98" s="7" t="s">
        <v>26</v>
      </c>
      <c r="K98" s="7" t="s">
        <v>372</v>
      </c>
      <c r="L98" s="7" t="s">
        <v>373</v>
      </c>
      <c r="M98" s="7">
        <v>1</v>
      </c>
      <c r="N98" s="9">
        <v>9868</v>
      </c>
      <c r="O98" s="7" t="s">
        <v>37</v>
      </c>
      <c r="P98" s="7" t="s">
        <v>30</v>
      </c>
      <c r="Q98" s="7" t="s">
        <v>207</v>
      </c>
      <c r="R98" s="7" t="s">
        <v>32</v>
      </c>
      <c r="S98" s="7" t="s">
        <v>37</v>
      </c>
      <c r="T98" s="10">
        <v>0.95589999999999997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40128</v>
      </c>
      <c r="F99" s="7" t="s">
        <v>378</v>
      </c>
      <c r="G99" s="7" t="s">
        <v>379</v>
      </c>
      <c r="H99" s="8">
        <v>44259</v>
      </c>
      <c r="I99" s="7">
        <v>18</v>
      </c>
      <c r="J99" s="7" t="s">
        <v>26</v>
      </c>
      <c r="K99" s="7" t="s">
        <v>380</v>
      </c>
      <c r="L99" s="7" t="s">
        <v>381</v>
      </c>
      <c r="M99" s="7">
        <v>2</v>
      </c>
      <c r="N99" s="9">
        <v>80656</v>
      </c>
      <c r="O99" s="7" t="s">
        <v>29</v>
      </c>
      <c r="P99" s="7" t="s">
        <v>30</v>
      </c>
      <c r="Q99" s="7" t="s">
        <v>207</v>
      </c>
      <c r="R99" s="7" t="s">
        <v>32</v>
      </c>
      <c r="S99" s="7" t="s">
        <v>29</v>
      </c>
      <c r="T99" s="10">
        <v>0.95589999999999997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340</v>
      </c>
      <c r="F100" s="7" t="s">
        <v>341</v>
      </c>
      <c r="G100" s="7" t="s">
        <v>382</v>
      </c>
      <c r="H100" s="8">
        <v>44259</v>
      </c>
      <c r="I100" s="7">
        <v>18</v>
      </c>
      <c r="J100" s="7" t="s">
        <v>26</v>
      </c>
      <c r="K100" s="7" t="s">
        <v>383</v>
      </c>
      <c r="L100" s="7" t="s">
        <v>384</v>
      </c>
      <c r="M100" s="7">
        <v>1</v>
      </c>
      <c r="N100" s="9">
        <v>12773</v>
      </c>
      <c r="O100" s="7" t="s">
        <v>37</v>
      </c>
      <c r="P100" s="7" t="s">
        <v>30</v>
      </c>
      <c r="Q100" s="7" t="s">
        <v>207</v>
      </c>
      <c r="R100" s="7" t="s">
        <v>32</v>
      </c>
      <c r="S100" s="7" t="s">
        <v>37</v>
      </c>
      <c r="T100" s="10">
        <v>0.95589999999999997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4286</v>
      </c>
      <c r="F101" s="7" t="s">
        <v>385</v>
      </c>
      <c r="G101" s="7" t="s">
        <v>382</v>
      </c>
      <c r="H101" s="8">
        <v>44259</v>
      </c>
      <c r="I101" s="7">
        <v>18</v>
      </c>
      <c r="J101" s="7" t="s">
        <v>26</v>
      </c>
      <c r="K101" s="7" t="s">
        <v>383</v>
      </c>
      <c r="L101" s="7" t="s">
        <v>384</v>
      </c>
      <c r="M101" s="7">
        <v>1</v>
      </c>
      <c r="N101" s="9">
        <v>4613</v>
      </c>
      <c r="O101" s="7" t="s">
        <v>48</v>
      </c>
      <c r="P101" s="7" t="s">
        <v>30</v>
      </c>
      <c r="Q101" s="7" t="s">
        <v>207</v>
      </c>
      <c r="R101" s="7" t="s">
        <v>32</v>
      </c>
      <c r="S101" s="7" t="s">
        <v>29</v>
      </c>
      <c r="T101" s="10">
        <v>0.95589999999999997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40036</v>
      </c>
      <c r="F102" s="7" t="s">
        <v>360</v>
      </c>
      <c r="G102" s="7" t="s">
        <v>386</v>
      </c>
      <c r="H102" s="8">
        <v>44259</v>
      </c>
      <c r="I102" s="7">
        <v>18</v>
      </c>
      <c r="J102" s="7" t="s">
        <v>26</v>
      </c>
      <c r="K102" s="7" t="s">
        <v>338</v>
      </c>
      <c r="L102" s="7" t="s">
        <v>339</v>
      </c>
      <c r="M102" s="7">
        <v>2</v>
      </c>
      <c r="N102" s="9">
        <v>268890</v>
      </c>
      <c r="O102" s="7" t="s">
        <v>29</v>
      </c>
      <c r="P102" s="7" t="s">
        <v>30</v>
      </c>
      <c r="Q102" s="7" t="s">
        <v>207</v>
      </c>
      <c r="R102" s="7" t="s">
        <v>32</v>
      </c>
      <c r="S102" s="7" t="s">
        <v>29</v>
      </c>
      <c r="T102" s="10">
        <v>0.95589999999999997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132</v>
      </c>
      <c r="F103" s="7" t="s">
        <v>133</v>
      </c>
      <c r="G103" s="7" t="s">
        <v>386</v>
      </c>
      <c r="H103" s="8">
        <v>44259</v>
      </c>
      <c r="I103" s="7">
        <v>18</v>
      </c>
      <c r="J103" s="7" t="s">
        <v>26</v>
      </c>
      <c r="K103" s="7" t="s">
        <v>338</v>
      </c>
      <c r="L103" s="7" t="s">
        <v>339</v>
      </c>
      <c r="M103" s="7">
        <v>2</v>
      </c>
      <c r="N103" s="9">
        <v>12436</v>
      </c>
      <c r="O103" s="7" t="s">
        <v>137</v>
      </c>
      <c r="P103" s="7" t="s">
        <v>30</v>
      </c>
      <c r="Q103" s="7" t="s">
        <v>207</v>
      </c>
      <c r="R103" s="7" t="s">
        <v>32</v>
      </c>
      <c r="S103" s="7" t="s">
        <v>137</v>
      </c>
      <c r="T103" s="10">
        <v>0.95589999999999997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40143</v>
      </c>
      <c r="F104" s="7" t="s">
        <v>387</v>
      </c>
      <c r="G104" s="7" t="s">
        <v>388</v>
      </c>
      <c r="H104" s="8">
        <v>44259</v>
      </c>
      <c r="I104" s="7">
        <v>18</v>
      </c>
      <c r="J104" s="7" t="s">
        <v>26</v>
      </c>
      <c r="K104" s="7" t="s">
        <v>389</v>
      </c>
      <c r="L104" s="7" t="s">
        <v>390</v>
      </c>
      <c r="M104" s="7">
        <v>1</v>
      </c>
      <c r="N104" s="9">
        <v>129875</v>
      </c>
      <c r="O104" s="7" t="s">
        <v>29</v>
      </c>
      <c r="P104" s="7" t="s">
        <v>30</v>
      </c>
      <c r="Q104" s="7" t="s">
        <v>207</v>
      </c>
      <c r="R104" s="7" t="s">
        <v>32</v>
      </c>
      <c r="S104" s="7" t="s">
        <v>29</v>
      </c>
      <c r="T104" s="10">
        <v>0.95589999999999997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15150</v>
      </c>
      <c r="F105" s="7" t="s">
        <v>391</v>
      </c>
      <c r="G105" s="7" t="s">
        <v>392</v>
      </c>
      <c r="H105" s="8">
        <v>44259</v>
      </c>
      <c r="I105" s="7">
        <v>18</v>
      </c>
      <c r="J105" s="7" t="s">
        <v>26</v>
      </c>
      <c r="K105" s="7" t="s">
        <v>393</v>
      </c>
      <c r="L105" s="7" t="s">
        <v>394</v>
      </c>
      <c r="M105" s="7">
        <v>2</v>
      </c>
      <c r="N105" s="9">
        <v>109862</v>
      </c>
      <c r="O105" s="7" t="s">
        <v>37</v>
      </c>
      <c r="P105" s="7" t="s">
        <v>30</v>
      </c>
      <c r="Q105" s="7" t="s">
        <v>207</v>
      </c>
      <c r="R105" s="7" t="s">
        <v>32</v>
      </c>
      <c r="S105" s="7" t="s">
        <v>37</v>
      </c>
      <c r="T105" s="10">
        <v>0.95589999999999997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395</v>
      </c>
      <c r="F106" s="7" t="s">
        <v>396</v>
      </c>
      <c r="G106" s="7" t="s">
        <v>397</v>
      </c>
      <c r="H106" s="8">
        <v>44259</v>
      </c>
      <c r="I106" s="7">
        <v>18</v>
      </c>
      <c r="J106" s="7" t="s">
        <v>26</v>
      </c>
      <c r="K106" s="7" t="s">
        <v>398</v>
      </c>
      <c r="L106" s="7" t="s">
        <v>399</v>
      </c>
      <c r="M106" s="7">
        <v>2</v>
      </c>
      <c r="N106" s="9">
        <v>2436</v>
      </c>
      <c r="O106" s="7" t="s">
        <v>37</v>
      </c>
      <c r="P106" s="7" t="s">
        <v>30</v>
      </c>
      <c r="Q106" s="7" t="s">
        <v>207</v>
      </c>
      <c r="R106" s="7" t="s">
        <v>32</v>
      </c>
      <c r="S106" s="7" t="s">
        <v>29</v>
      </c>
      <c r="T106" s="10">
        <v>0.95589999999999997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400</v>
      </c>
      <c r="F107" s="7" t="s">
        <v>401</v>
      </c>
      <c r="G107" s="7" t="s">
        <v>402</v>
      </c>
      <c r="H107" s="8">
        <v>44259</v>
      </c>
      <c r="I107" s="7">
        <v>18</v>
      </c>
      <c r="J107" s="7" t="s">
        <v>26</v>
      </c>
      <c r="K107" s="7" t="s">
        <v>278</v>
      </c>
      <c r="L107" s="7" t="s">
        <v>279</v>
      </c>
      <c r="M107" s="7">
        <v>2</v>
      </c>
      <c r="N107" s="9">
        <v>18588</v>
      </c>
      <c r="O107" s="7" t="s">
        <v>37</v>
      </c>
      <c r="P107" s="7" t="s">
        <v>30</v>
      </c>
      <c r="Q107" s="7" t="s">
        <v>207</v>
      </c>
      <c r="R107" s="7" t="s">
        <v>32</v>
      </c>
      <c r="S107" s="7" t="s">
        <v>37</v>
      </c>
      <c r="T107" s="10">
        <v>0.95589999999999997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5120</v>
      </c>
      <c r="F108" s="7" t="s">
        <v>403</v>
      </c>
      <c r="G108" s="7" t="s">
        <v>404</v>
      </c>
      <c r="H108" s="8">
        <v>44259</v>
      </c>
      <c r="I108" s="7">
        <v>18</v>
      </c>
      <c r="J108" s="7" t="s">
        <v>26</v>
      </c>
      <c r="K108" s="7" t="s">
        <v>405</v>
      </c>
      <c r="L108" s="7" t="s">
        <v>406</v>
      </c>
      <c r="M108" s="7">
        <v>1</v>
      </c>
      <c r="N108" s="9">
        <v>98449</v>
      </c>
      <c r="O108" s="7" t="s">
        <v>37</v>
      </c>
      <c r="P108" s="7" t="s">
        <v>30</v>
      </c>
      <c r="Q108" s="7" t="s">
        <v>207</v>
      </c>
      <c r="R108" s="7" t="s">
        <v>32</v>
      </c>
      <c r="S108" s="7" t="s">
        <v>37</v>
      </c>
      <c r="T108" s="10">
        <v>0.95589999999999997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45621</v>
      </c>
      <c r="F109" s="7" t="s">
        <v>50</v>
      </c>
      <c r="G109" s="7" t="s">
        <v>407</v>
      </c>
      <c r="H109" s="8">
        <v>44259</v>
      </c>
      <c r="I109" s="7">
        <v>18</v>
      </c>
      <c r="J109" s="7" t="s">
        <v>26</v>
      </c>
      <c r="K109" s="7" t="s">
        <v>408</v>
      </c>
      <c r="L109" s="7" t="s">
        <v>409</v>
      </c>
      <c r="M109" s="7">
        <v>2</v>
      </c>
      <c r="N109" s="9">
        <v>338808</v>
      </c>
      <c r="O109" s="7" t="s">
        <v>29</v>
      </c>
      <c r="P109" s="7" t="s">
        <v>30</v>
      </c>
      <c r="Q109" s="7" t="s">
        <v>207</v>
      </c>
      <c r="R109" s="7" t="s">
        <v>32</v>
      </c>
      <c r="S109" s="7" t="s">
        <v>29</v>
      </c>
      <c r="T109" s="10">
        <v>0.95589999999999997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410</v>
      </c>
      <c r="F110" s="7" t="s">
        <v>411</v>
      </c>
      <c r="G110" s="7" t="s">
        <v>412</v>
      </c>
      <c r="H110" s="8">
        <v>44259</v>
      </c>
      <c r="I110" s="7">
        <v>18</v>
      </c>
      <c r="J110" s="7" t="s">
        <v>26</v>
      </c>
      <c r="K110" s="7" t="s">
        <v>189</v>
      </c>
      <c r="L110" s="7" t="s">
        <v>190</v>
      </c>
      <c r="M110" s="7">
        <v>6</v>
      </c>
      <c r="N110" s="9">
        <v>823458</v>
      </c>
      <c r="O110" s="7" t="s">
        <v>37</v>
      </c>
      <c r="P110" s="7" t="s">
        <v>30</v>
      </c>
      <c r="Q110" s="7" t="s">
        <v>207</v>
      </c>
      <c r="R110" s="7" t="s">
        <v>32</v>
      </c>
      <c r="S110" s="7" t="s">
        <v>37</v>
      </c>
      <c r="T110" s="10">
        <v>0.95589999999999997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 t="s">
        <v>186</v>
      </c>
      <c r="F111" s="7" t="s">
        <v>187</v>
      </c>
      <c r="G111" s="7" t="s">
        <v>412</v>
      </c>
      <c r="H111" s="8">
        <v>44259</v>
      </c>
      <c r="I111" s="7">
        <v>18</v>
      </c>
      <c r="J111" s="7" t="s">
        <v>26</v>
      </c>
      <c r="K111" s="7" t="s">
        <v>189</v>
      </c>
      <c r="L111" s="7" t="s">
        <v>190</v>
      </c>
      <c r="M111" s="7">
        <v>1</v>
      </c>
      <c r="N111" s="9">
        <v>48935</v>
      </c>
      <c r="O111" s="7" t="s">
        <v>37</v>
      </c>
      <c r="P111" s="7" t="s">
        <v>30</v>
      </c>
      <c r="Q111" s="7" t="s">
        <v>207</v>
      </c>
      <c r="R111" s="7" t="s">
        <v>32</v>
      </c>
      <c r="S111" s="7" t="s">
        <v>37</v>
      </c>
      <c r="T111" s="10">
        <v>0.95589999999999997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 t="s">
        <v>413</v>
      </c>
      <c r="F112" s="7" t="s">
        <v>414</v>
      </c>
      <c r="G112" s="7" t="s">
        <v>415</v>
      </c>
      <c r="H112" s="8">
        <v>44259</v>
      </c>
      <c r="I112" s="7">
        <v>18</v>
      </c>
      <c r="J112" s="7" t="s">
        <v>26</v>
      </c>
      <c r="K112" s="7" t="s">
        <v>416</v>
      </c>
      <c r="L112" s="7" t="s">
        <v>417</v>
      </c>
      <c r="M112" s="7">
        <v>2</v>
      </c>
      <c r="N112" s="9">
        <v>8370</v>
      </c>
      <c r="O112" s="7" t="s">
        <v>37</v>
      </c>
      <c r="P112" s="7" t="s">
        <v>30</v>
      </c>
      <c r="Q112" s="7" t="s">
        <v>207</v>
      </c>
      <c r="R112" s="7" t="s">
        <v>32</v>
      </c>
      <c r="S112" s="7" t="s">
        <v>37</v>
      </c>
      <c r="T112" s="10">
        <v>0.95589999999999997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418</v>
      </c>
      <c r="F113" s="7" t="s">
        <v>419</v>
      </c>
      <c r="G113" s="7" t="s">
        <v>415</v>
      </c>
      <c r="H113" s="8">
        <v>44259</v>
      </c>
      <c r="I113" s="7">
        <v>18</v>
      </c>
      <c r="J113" s="7" t="s">
        <v>26</v>
      </c>
      <c r="K113" s="7" t="s">
        <v>416</v>
      </c>
      <c r="L113" s="7" t="s">
        <v>417</v>
      </c>
      <c r="M113" s="7">
        <v>2</v>
      </c>
      <c r="N113" s="9">
        <v>2942</v>
      </c>
      <c r="O113" s="7" t="s">
        <v>37</v>
      </c>
      <c r="P113" s="7" t="s">
        <v>30</v>
      </c>
      <c r="Q113" s="7" t="s">
        <v>207</v>
      </c>
      <c r="R113" s="7" t="s">
        <v>32</v>
      </c>
      <c r="S113" s="7" t="s">
        <v>37</v>
      </c>
      <c r="T113" s="10">
        <v>0.95589999999999997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50569</v>
      </c>
      <c r="F114" s="7" t="s">
        <v>358</v>
      </c>
      <c r="G114" s="7" t="s">
        <v>420</v>
      </c>
      <c r="H114" s="8">
        <v>44259</v>
      </c>
      <c r="I114" s="7">
        <v>18</v>
      </c>
      <c r="J114" s="7" t="s">
        <v>26</v>
      </c>
      <c r="K114" s="7" t="s">
        <v>421</v>
      </c>
      <c r="L114" s="7" t="s">
        <v>422</v>
      </c>
      <c r="M114" s="7">
        <v>2</v>
      </c>
      <c r="N114" s="9">
        <v>151514</v>
      </c>
      <c r="O114" s="7" t="s">
        <v>29</v>
      </c>
      <c r="P114" s="7" t="s">
        <v>30</v>
      </c>
      <c r="Q114" s="7" t="s">
        <v>207</v>
      </c>
      <c r="R114" s="7" t="s">
        <v>32</v>
      </c>
      <c r="S114" s="7" t="s">
        <v>29</v>
      </c>
      <c r="T114" s="10">
        <v>0.95589999999999997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423</v>
      </c>
      <c r="F115" s="7" t="s">
        <v>424</v>
      </c>
      <c r="G115" s="7" t="s">
        <v>425</v>
      </c>
      <c r="H115" s="8">
        <v>44260</v>
      </c>
      <c r="I115" s="7">
        <v>18</v>
      </c>
      <c r="J115" s="7" t="s">
        <v>26</v>
      </c>
      <c r="K115" s="7" t="s">
        <v>426</v>
      </c>
      <c r="L115" s="7" t="s">
        <v>427</v>
      </c>
      <c r="M115" s="7">
        <v>3</v>
      </c>
      <c r="N115" s="9">
        <v>26433</v>
      </c>
      <c r="O115" s="7" t="s">
        <v>37</v>
      </c>
      <c r="P115" s="7" t="s">
        <v>30</v>
      </c>
      <c r="Q115" s="7" t="s">
        <v>207</v>
      </c>
      <c r="R115" s="7" t="s">
        <v>32</v>
      </c>
      <c r="S115" s="7" t="s">
        <v>37</v>
      </c>
      <c r="T115" s="10">
        <v>0.95589999999999997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428</v>
      </c>
      <c r="F116" s="7" t="s">
        <v>429</v>
      </c>
      <c r="G116" s="7" t="s">
        <v>430</v>
      </c>
      <c r="H116" s="8">
        <v>44260</v>
      </c>
      <c r="I116" s="7">
        <v>18</v>
      </c>
      <c r="J116" s="7" t="s">
        <v>26</v>
      </c>
      <c r="K116" s="7" t="s">
        <v>426</v>
      </c>
      <c r="L116" s="7" t="s">
        <v>427</v>
      </c>
      <c r="M116" s="7">
        <v>3</v>
      </c>
      <c r="N116" s="9">
        <v>18651</v>
      </c>
      <c r="O116" s="7" t="s">
        <v>37</v>
      </c>
      <c r="P116" s="7" t="s">
        <v>30</v>
      </c>
      <c r="Q116" s="7" t="s">
        <v>207</v>
      </c>
      <c r="R116" s="7" t="s">
        <v>32</v>
      </c>
      <c r="S116" s="7" t="s">
        <v>37</v>
      </c>
      <c r="T116" s="10">
        <v>0.95589999999999997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 t="s">
        <v>431</v>
      </c>
      <c r="F117" s="7" t="s">
        <v>432</v>
      </c>
      <c r="G117" s="7" t="s">
        <v>433</v>
      </c>
      <c r="H117" s="8">
        <v>44260</v>
      </c>
      <c r="I117" s="7">
        <v>18</v>
      </c>
      <c r="J117" s="7" t="s">
        <v>26</v>
      </c>
      <c r="K117" s="7" t="s">
        <v>434</v>
      </c>
      <c r="L117" s="7" t="s">
        <v>435</v>
      </c>
      <c r="M117" s="7">
        <v>1</v>
      </c>
      <c r="N117" s="9">
        <v>332191</v>
      </c>
      <c r="O117" s="7" t="s">
        <v>37</v>
      </c>
      <c r="P117" s="7" t="s">
        <v>30</v>
      </c>
      <c r="Q117" s="7" t="s">
        <v>207</v>
      </c>
      <c r="R117" s="7" t="s">
        <v>32</v>
      </c>
      <c r="S117" s="7" t="s">
        <v>37</v>
      </c>
      <c r="T117" s="10">
        <v>0.95589999999999997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436</v>
      </c>
      <c r="F118" s="7" t="s">
        <v>437</v>
      </c>
      <c r="G118" s="7" t="s">
        <v>438</v>
      </c>
      <c r="H118" s="8">
        <v>44260</v>
      </c>
      <c r="I118" s="7">
        <v>18</v>
      </c>
      <c r="J118" s="7" t="s">
        <v>26</v>
      </c>
      <c r="K118" s="7" t="s">
        <v>189</v>
      </c>
      <c r="L118" s="7" t="s">
        <v>190</v>
      </c>
      <c r="M118" s="7">
        <v>6</v>
      </c>
      <c r="N118" s="9">
        <v>92874</v>
      </c>
      <c r="O118" s="7" t="s">
        <v>37</v>
      </c>
      <c r="P118" s="7" t="s">
        <v>30</v>
      </c>
      <c r="Q118" s="7" t="s">
        <v>207</v>
      </c>
      <c r="R118" s="7" t="s">
        <v>32</v>
      </c>
      <c r="S118" s="7" t="s">
        <v>37</v>
      </c>
      <c r="T118" s="10">
        <v>0.95589999999999997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423</v>
      </c>
      <c r="F119" s="7" t="s">
        <v>424</v>
      </c>
      <c r="G119" s="7" t="s">
        <v>439</v>
      </c>
      <c r="H119" s="8">
        <v>44260</v>
      </c>
      <c r="I119" s="7">
        <v>18</v>
      </c>
      <c r="J119" s="7" t="s">
        <v>26</v>
      </c>
      <c r="K119" s="7" t="s">
        <v>426</v>
      </c>
      <c r="L119" s="7" t="s">
        <v>427</v>
      </c>
      <c r="M119" s="7">
        <v>2</v>
      </c>
      <c r="N119" s="9">
        <v>16644</v>
      </c>
      <c r="O119" s="7" t="s">
        <v>37</v>
      </c>
      <c r="P119" s="7" t="s">
        <v>30</v>
      </c>
      <c r="Q119" s="7" t="s">
        <v>207</v>
      </c>
      <c r="R119" s="7" t="s">
        <v>32</v>
      </c>
      <c r="S119" s="7" t="s">
        <v>37</v>
      </c>
      <c r="T119" s="10">
        <v>0.95589999999999997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440</v>
      </c>
      <c r="F120" s="7" t="s">
        <v>149</v>
      </c>
      <c r="G120" s="7" t="s">
        <v>441</v>
      </c>
      <c r="H120" s="8">
        <v>44260</v>
      </c>
      <c r="I120" s="7">
        <v>18</v>
      </c>
      <c r="J120" s="7" t="s">
        <v>26</v>
      </c>
      <c r="K120" s="7" t="s">
        <v>442</v>
      </c>
      <c r="L120" s="7" t="s">
        <v>443</v>
      </c>
      <c r="M120" s="7">
        <v>1</v>
      </c>
      <c r="N120" s="9">
        <v>16507</v>
      </c>
      <c r="O120" s="7" t="s">
        <v>37</v>
      </c>
      <c r="P120" s="7" t="s">
        <v>30</v>
      </c>
      <c r="Q120" s="7" t="s">
        <v>207</v>
      </c>
      <c r="R120" s="7" t="s">
        <v>32</v>
      </c>
      <c r="S120" s="7" t="s">
        <v>37</v>
      </c>
      <c r="T120" s="10">
        <v>0.95589999999999997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4292</v>
      </c>
      <c r="F121" s="7" t="s">
        <v>203</v>
      </c>
      <c r="G121" s="7" t="s">
        <v>444</v>
      </c>
      <c r="H121" s="8">
        <v>44260</v>
      </c>
      <c r="I121" s="7">
        <v>18</v>
      </c>
      <c r="J121" s="7" t="s">
        <v>26</v>
      </c>
      <c r="K121" s="7" t="s">
        <v>205</v>
      </c>
      <c r="L121" s="7" t="s">
        <v>206</v>
      </c>
      <c r="M121" s="7">
        <v>1</v>
      </c>
      <c r="N121" s="9">
        <v>36966</v>
      </c>
      <c r="O121" s="7" t="s">
        <v>48</v>
      </c>
      <c r="P121" s="7" t="s">
        <v>30</v>
      </c>
      <c r="Q121" s="7" t="s">
        <v>207</v>
      </c>
      <c r="R121" s="7" t="s">
        <v>32</v>
      </c>
      <c r="S121" s="7" t="s">
        <v>29</v>
      </c>
      <c r="T121" s="10">
        <v>0.95589999999999997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445</v>
      </c>
      <c r="F122" s="7" t="s">
        <v>446</v>
      </c>
      <c r="G122" s="7" t="s">
        <v>447</v>
      </c>
      <c r="H122" s="8">
        <v>44260</v>
      </c>
      <c r="I122" s="7">
        <v>18</v>
      </c>
      <c r="J122" s="7" t="s">
        <v>26</v>
      </c>
      <c r="K122" s="7" t="s">
        <v>448</v>
      </c>
      <c r="L122" s="7" t="s">
        <v>449</v>
      </c>
      <c r="M122" s="7">
        <v>8</v>
      </c>
      <c r="N122" s="9">
        <v>99496</v>
      </c>
      <c r="O122" s="7" t="s">
        <v>37</v>
      </c>
      <c r="P122" s="7" t="s">
        <v>30</v>
      </c>
      <c r="Q122" s="7" t="s">
        <v>207</v>
      </c>
      <c r="R122" s="7" t="s">
        <v>32</v>
      </c>
      <c r="S122" s="7" t="s">
        <v>29</v>
      </c>
      <c r="T122" s="10">
        <v>0.95589999999999997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450</v>
      </c>
      <c r="F123" s="7" t="s">
        <v>451</v>
      </c>
      <c r="G123" s="7" t="s">
        <v>447</v>
      </c>
      <c r="H123" s="8">
        <v>44260</v>
      </c>
      <c r="I123" s="7">
        <v>18</v>
      </c>
      <c r="J123" s="7" t="s">
        <v>26</v>
      </c>
      <c r="K123" s="7" t="s">
        <v>448</v>
      </c>
      <c r="L123" s="7" t="s">
        <v>449</v>
      </c>
      <c r="M123" s="7">
        <v>4</v>
      </c>
      <c r="N123" s="9">
        <v>60472</v>
      </c>
      <c r="O123" s="7" t="s">
        <v>37</v>
      </c>
      <c r="P123" s="7" t="s">
        <v>30</v>
      </c>
      <c r="Q123" s="7" t="s">
        <v>207</v>
      </c>
      <c r="R123" s="7" t="s">
        <v>32</v>
      </c>
      <c r="S123" s="7" t="s">
        <v>29</v>
      </c>
      <c r="T123" s="10">
        <v>0.95589999999999997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10543</v>
      </c>
      <c r="F124" s="7" t="s">
        <v>452</v>
      </c>
      <c r="G124" s="7" t="s">
        <v>453</v>
      </c>
      <c r="H124" s="8">
        <v>44260</v>
      </c>
      <c r="I124" s="7">
        <v>18</v>
      </c>
      <c r="J124" s="7" t="s">
        <v>26</v>
      </c>
      <c r="K124" s="7" t="s">
        <v>454</v>
      </c>
      <c r="L124" s="7" t="s">
        <v>455</v>
      </c>
      <c r="M124" s="7">
        <v>1</v>
      </c>
      <c r="N124" s="9">
        <v>7874</v>
      </c>
      <c r="O124" s="7" t="s">
        <v>37</v>
      </c>
      <c r="P124" s="7" t="s">
        <v>30</v>
      </c>
      <c r="Q124" s="7" t="s">
        <v>207</v>
      </c>
      <c r="R124" s="7" t="s">
        <v>32</v>
      </c>
      <c r="S124" s="7" t="s">
        <v>37</v>
      </c>
      <c r="T124" s="10">
        <v>0.95589999999999997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10639</v>
      </c>
      <c r="F125" s="7" t="s">
        <v>456</v>
      </c>
      <c r="G125" s="7" t="s">
        <v>453</v>
      </c>
      <c r="H125" s="8">
        <v>44260</v>
      </c>
      <c r="I125" s="7">
        <v>18</v>
      </c>
      <c r="J125" s="7" t="s">
        <v>26</v>
      </c>
      <c r="K125" s="7" t="s">
        <v>454</v>
      </c>
      <c r="L125" s="7" t="s">
        <v>455</v>
      </c>
      <c r="M125" s="7">
        <v>1</v>
      </c>
      <c r="N125" s="9">
        <v>5034</v>
      </c>
      <c r="O125" s="7" t="s">
        <v>37</v>
      </c>
      <c r="P125" s="7" t="s">
        <v>30</v>
      </c>
      <c r="Q125" s="7" t="s">
        <v>207</v>
      </c>
      <c r="R125" s="7" t="s">
        <v>32</v>
      </c>
      <c r="S125" s="7" t="s">
        <v>37</v>
      </c>
      <c r="T125" s="10">
        <v>0.95589999999999997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239</v>
      </c>
      <c r="F126" s="7" t="s">
        <v>240</v>
      </c>
      <c r="G126" s="7" t="s">
        <v>453</v>
      </c>
      <c r="H126" s="8">
        <v>44260</v>
      </c>
      <c r="I126" s="7">
        <v>18</v>
      </c>
      <c r="J126" s="7" t="s">
        <v>26</v>
      </c>
      <c r="K126" s="7" t="s">
        <v>454</v>
      </c>
      <c r="L126" s="7" t="s">
        <v>455</v>
      </c>
      <c r="M126" s="7">
        <v>4</v>
      </c>
      <c r="N126" s="9">
        <v>25512</v>
      </c>
      <c r="O126" s="7" t="s">
        <v>37</v>
      </c>
      <c r="P126" s="7" t="s">
        <v>30</v>
      </c>
      <c r="Q126" s="7" t="s">
        <v>207</v>
      </c>
      <c r="R126" s="7" t="s">
        <v>32</v>
      </c>
      <c r="S126" s="7" t="s">
        <v>29</v>
      </c>
      <c r="T126" s="10">
        <v>0.95589999999999997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36021</v>
      </c>
      <c r="F127" s="7" t="s">
        <v>457</v>
      </c>
      <c r="G127" s="7" t="s">
        <v>453</v>
      </c>
      <c r="H127" s="8">
        <v>44260</v>
      </c>
      <c r="I127" s="7">
        <v>18</v>
      </c>
      <c r="J127" s="7" t="s">
        <v>26</v>
      </c>
      <c r="K127" s="7" t="s">
        <v>454</v>
      </c>
      <c r="L127" s="7" t="s">
        <v>455</v>
      </c>
      <c r="M127" s="7">
        <v>2</v>
      </c>
      <c r="N127" s="9">
        <v>84016</v>
      </c>
      <c r="O127" s="7" t="s">
        <v>29</v>
      </c>
      <c r="P127" s="7" t="s">
        <v>30</v>
      </c>
      <c r="Q127" s="7" t="s">
        <v>207</v>
      </c>
      <c r="R127" s="7" t="s">
        <v>32</v>
      </c>
      <c r="S127" s="7" t="s">
        <v>29</v>
      </c>
      <c r="T127" s="10">
        <v>0.95589999999999997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428</v>
      </c>
      <c r="F128" s="7" t="s">
        <v>429</v>
      </c>
      <c r="G128" s="7" t="s">
        <v>458</v>
      </c>
      <c r="H128" s="8">
        <v>44260</v>
      </c>
      <c r="I128" s="7">
        <v>18</v>
      </c>
      <c r="J128" s="7" t="s">
        <v>26</v>
      </c>
      <c r="K128" s="7" t="s">
        <v>426</v>
      </c>
      <c r="L128" s="7" t="s">
        <v>427</v>
      </c>
      <c r="M128" s="7">
        <v>2</v>
      </c>
      <c r="N128" s="9">
        <v>11744</v>
      </c>
      <c r="O128" s="7" t="s">
        <v>37</v>
      </c>
      <c r="P128" s="7" t="s">
        <v>30</v>
      </c>
      <c r="Q128" s="7" t="s">
        <v>207</v>
      </c>
      <c r="R128" s="7" t="s">
        <v>32</v>
      </c>
      <c r="S128" s="7" t="s">
        <v>37</v>
      </c>
      <c r="T128" s="10">
        <v>0.95589999999999997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459</v>
      </c>
      <c r="F129" s="7" t="s">
        <v>460</v>
      </c>
      <c r="G129" s="7" t="s">
        <v>458</v>
      </c>
      <c r="H129" s="8">
        <v>44260</v>
      </c>
      <c r="I129" s="7">
        <v>18</v>
      </c>
      <c r="J129" s="7" t="s">
        <v>26</v>
      </c>
      <c r="K129" s="7" t="s">
        <v>426</v>
      </c>
      <c r="L129" s="7" t="s">
        <v>427</v>
      </c>
      <c r="M129" s="7">
        <v>5</v>
      </c>
      <c r="N129" s="9">
        <v>231965</v>
      </c>
      <c r="O129" s="7" t="s">
        <v>37</v>
      </c>
      <c r="P129" s="7" t="s">
        <v>30</v>
      </c>
      <c r="Q129" s="7" t="s">
        <v>207</v>
      </c>
      <c r="R129" s="7" t="s">
        <v>32</v>
      </c>
      <c r="S129" s="7" t="s">
        <v>37</v>
      </c>
      <c r="T129" s="10">
        <v>0.95589999999999997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16067</v>
      </c>
      <c r="F130" s="7" t="s">
        <v>461</v>
      </c>
      <c r="G130" s="7" t="s">
        <v>462</v>
      </c>
      <c r="H130" s="8">
        <v>44260</v>
      </c>
      <c r="I130" s="7">
        <v>18</v>
      </c>
      <c r="J130" s="7" t="s">
        <v>26</v>
      </c>
      <c r="K130" s="7" t="s">
        <v>66</v>
      </c>
      <c r="L130" s="7" t="s">
        <v>67</v>
      </c>
      <c r="M130" s="7">
        <v>6</v>
      </c>
      <c r="N130" s="9">
        <v>235242</v>
      </c>
      <c r="O130" s="7" t="s">
        <v>37</v>
      </c>
      <c r="P130" s="7" t="s">
        <v>30</v>
      </c>
      <c r="Q130" s="7" t="s">
        <v>207</v>
      </c>
      <c r="R130" s="7" t="s">
        <v>32</v>
      </c>
      <c r="S130" s="7" t="s">
        <v>37</v>
      </c>
      <c r="T130" s="10">
        <v>0.95589999999999997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30000</v>
      </c>
      <c r="F131" s="7" t="s">
        <v>463</v>
      </c>
      <c r="G131" s="7" t="s">
        <v>462</v>
      </c>
      <c r="H131" s="8">
        <v>44260</v>
      </c>
      <c r="I131" s="7">
        <v>18</v>
      </c>
      <c r="J131" s="7" t="s">
        <v>26</v>
      </c>
      <c r="K131" s="7" t="s">
        <v>66</v>
      </c>
      <c r="L131" s="7" t="s">
        <v>67</v>
      </c>
      <c r="M131" s="7">
        <v>6</v>
      </c>
      <c r="N131" s="9">
        <v>13110</v>
      </c>
      <c r="O131" s="7" t="s">
        <v>37</v>
      </c>
      <c r="P131" s="7" t="s">
        <v>30</v>
      </c>
      <c r="Q131" s="7" t="s">
        <v>207</v>
      </c>
      <c r="R131" s="7" t="s">
        <v>32</v>
      </c>
      <c r="S131" s="7" t="s">
        <v>37</v>
      </c>
      <c r="T131" s="10">
        <v>0.95589999999999997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42087</v>
      </c>
      <c r="F132" s="7" t="s">
        <v>187</v>
      </c>
      <c r="G132" s="7" t="s">
        <v>464</v>
      </c>
      <c r="H132" s="8">
        <v>44260</v>
      </c>
      <c r="I132" s="7">
        <v>18</v>
      </c>
      <c r="J132" s="7" t="s">
        <v>26</v>
      </c>
      <c r="K132" s="7" t="s">
        <v>66</v>
      </c>
      <c r="L132" s="7" t="s">
        <v>67</v>
      </c>
      <c r="M132" s="7">
        <v>1</v>
      </c>
      <c r="N132" s="9">
        <v>41933</v>
      </c>
      <c r="O132" s="7" t="s">
        <v>37</v>
      </c>
      <c r="P132" s="7" t="s">
        <v>30</v>
      </c>
      <c r="Q132" s="7" t="s">
        <v>207</v>
      </c>
      <c r="R132" s="7" t="s">
        <v>32</v>
      </c>
      <c r="S132" s="7" t="s">
        <v>37</v>
      </c>
      <c r="T132" s="10">
        <v>0.95589999999999997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30000</v>
      </c>
      <c r="F133" s="7" t="s">
        <v>463</v>
      </c>
      <c r="G133" s="7" t="s">
        <v>464</v>
      </c>
      <c r="H133" s="8">
        <v>44260</v>
      </c>
      <c r="I133" s="7">
        <v>18</v>
      </c>
      <c r="J133" s="7" t="s">
        <v>26</v>
      </c>
      <c r="K133" s="7" t="s">
        <v>66</v>
      </c>
      <c r="L133" s="7" t="s">
        <v>67</v>
      </c>
      <c r="M133" s="7">
        <v>5</v>
      </c>
      <c r="N133" s="9">
        <v>10925</v>
      </c>
      <c r="O133" s="7" t="s">
        <v>37</v>
      </c>
      <c r="P133" s="7" t="s">
        <v>30</v>
      </c>
      <c r="Q133" s="7" t="s">
        <v>207</v>
      </c>
      <c r="R133" s="7" t="s">
        <v>32</v>
      </c>
      <c r="S133" s="7" t="s">
        <v>37</v>
      </c>
      <c r="T133" s="10">
        <v>0.95589999999999997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71021</v>
      </c>
      <c r="F134" s="7" t="s">
        <v>465</v>
      </c>
      <c r="G134" s="7" t="s">
        <v>464</v>
      </c>
      <c r="H134" s="8">
        <v>44260</v>
      </c>
      <c r="I134" s="7">
        <v>18</v>
      </c>
      <c r="J134" s="7" t="s">
        <v>26</v>
      </c>
      <c r="K134" s="7" t="s">
        <v>66</v>
      </c>
      <c r="L134" s="7" t="s">
        <v>67</v>
      </c>
      <c r="M134" s="7">
        <v>1</v>
      </c>
      <c r="N134" s="9">
        <v>14017</v>
      </c>
      <c r="O134" s="7" t="s">
        <v>37</v>
      </c>
      <c r="P134" s="7" t="s">
        <v>30</v>
      </c>
      <c r="Q134" s="7" t="s">
        <v>207</v>
      </c>
      <c r="R134" s="7" t="s">
        <v>32</v>
      </c>
      <c r="S134" s="7" t="s">
        <v>37</v>
      </c>
      <c r="T134" s="10">
        <v>0.95589999999999997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2064</v>
      </c>
      <c r="F135" s="7" t="s">
        <v>466</v>
      </c>
      <c r="G135" s="7" t="s">
        <v>467</v>
      </c>
      <c r="H135" s="8">
        <v>44260</v>
      </c>
      <c r="I135" s="7">
        <v>18</v>
      </c>
      <c r="J135" s="7" t="s">
        <v>26</v>
      </c>
      <c r="K135" s="7" t="s">
        <v>66</v>
      </c>
      <c r="L135" s="7" t="s">
        <v>67</v>
      </c>
      <c r="M135" s="7">
        <v>6</v>
      </c>
      <c r="N135" s="9">
        <v>21330</v>
      </c>
      <c r="O135" s="7" t="s">
        <v>37</v>
      </c>
      <c r="P135" s="7" t="s">
        <v>30</v>
      </c>
      <c r="Q135" s="7" t="s">
        <v>207</v>
      </c>
      <c r="R135" s="7" t="s">
        <v>32</v>
      </c>
      <c r="S135" s="7" t="s">
        <v>37</v>
      </c>
      <c r="T135" s="10">
        <v>0.95589999999999997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30000</v>
      </c>
      <c r="F136" s="7" t="s">
        <v>463</v>
      </c>
      <c r="G136" s="7" t="s">
        <v>467</v>
      </c>
      <c r="H136" s="8">
        <v>44260</v>
      </c>
      <c r="I136" s="7">
        <v>18</v>
      </c>
      <c r="J136" s="7" t="s">
        <v>26</v>
      </c>
      <c r="K136" s="7" t="s">
        <v>66</v>
      </c>
      <c r="L136" s="7" t="s">
        <v>67</v>
      </c>
      <c r="M136" s="7">
        <v>1</v>
      </c>
      <c r="N136" s="9">
        <v>2185</v>
      </c>
      <c r="O136" s="7" t="s">
        <v>37</v>
      </c>
      <c r="P136" s="7" t="s">
        <v>30</v>
      </c>
      <c r="Q136" s="7" t="s">
        <v>207</v>
      </c>
      <c r="R136" s="7" t="s">
        <v>32</v>
      </c>
      <c r="S136" s="7" t="s">
        <v>37</v>
      </c>
      <c r="T136" s="10">
        <v>0.95589999999999997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1115</v>
      </c>
      <c r="F137" s="7" t="s">
        <v>468</v>
      </c>
      <c r="G137" s="7" t="s">
        <v>469</v>
      </c>
      <c r="H137" s="8">
        <v>44260</v>
      </c>
      <c r="I137" s="7">
        <v>18</v>
      </c>
      <c r="J137" s="7" t="s">
        <v>26</v>
      </c>
      <c r="K137" s="7" t="s">
        <v>66</v>
      </c>
      <c r="L137" s="7" t="s">
        <v>67</v>
      </c>
      <c r="M137" s="7">
        <v>6</v>
      </c>
      <c r="N137" s="9">
        <v>90942</v>
      </c>
      <c r="O137" s="7" t="s">
        <v>37</v>
      </c>
      <c r="P137" s="7" t="s">
        <v>30</v>
      </c>
      <c r="Q137" s="7" t="s">
        <v>207</v>
      </c>
      <c r="R137" s="7" t="s">
        <v>32</v>
      </c>
      <c r="S137" s="7" t="s">
        <v>37</v>
      </c>
      <c r="T137" s="10">
        <v>0.95589999999999997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2065</v>
      </c>
      <c r="F138" s="7" t="s">
        <v>470</v>
      </c>
      <c r="G138" s="7" t="s">
        <v>469</v>
      </c>
      <c r="H138" s="8">
        <v>44260</v>
      </c>
      <c r="I138" s="7">
        <v>18</v>
      </c>
      <c r="J138" s="7" t="s">
        <v>26</v>
      </c>
      <c r="K138" s="7" t="s">
        <v>66</v>
      </c>
      <c r="L138" s="7" t="s">
        <v>67</v>
      </c>
      <c r="M138" s="7">
        <v>6</v>
      </c>
      <c r="N138" s="9">
        <v>17544</v>
      </c>
      <c r="O138" s="7" t="s">
        <v>37</v>
      </c>
      <c r="P138" s="7" t="s">
        <v>30</v>
      </c>
      <c r="Q138" s="7" t="s">
        <v>207</v>
      </c>
      <c r="R138" s="7" t="s">
        <v>32</v>
      </c>
      <c r="S138" s="7" t="s">
        <v>37</v>
      </c>
      <c r="T138" s="10">
        <v>0.95589999999999997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24315</v>
      </c>
      <c r="F139" s="7" t="s">
        <v>471</v>
      </c>
      <c r="G139" s="7" t="s">
        <v>469</v>
      </c>
      <c r="H139" s="8">
        <v>44260</v>
      </c>
      <c r="I139" s="7">
        <v>18</v>
      </c>
      <c r="J139" s="7" t="s">
        <v>26</v>
      </c>
      <c r="K139" s="7" t="s">
        <v>66</v>
      </c>
      <c r="L139" s="7" t="s">
        <v>67</v>
      </c>
      <c r="M139" s="7">
        <v>6</v>
      </c>
      <c r="N139" s="9">
        <v>37032</v>
      </c>
      <c r="O139" s="7" t="s">
        <v>37</v>
      </c>
      <c r="P139" s="7" t="s">
        <v>30</v>
      </c>
      <c r="Q139" s="7" t="s">
        <v>207</v>
      </c>
      <c r="R139" s="7" t="s">
        <v>32</v>
      </c>
      <c r="S139" s="7" t="s">
        <v>37</v>
      </c>
      <c r="T139" s="10">
        <v>0.95589999999999997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42086</v>
      </c>
      <c r="F140" s="7" t="s">
        <v>472</v>
      </c>
      <c r="G140" s="7" t="s">
        <v>469</v>
      </c>
      <c r="H140" s="8">
        <v>44260</v>
      </c>
      <c r="I140" s="7">
        <v>18</v>
      </c>
      <c r="J140" s="7" t="s">
        <v>26</v>
      </c>
      <c r="K140" s="7" t="s">
        <v>66</v>
      </c>
      <c r="L140" s="7" t="s">
        <v>67</v>
      </c>
      <c r="M140" s="7">
        <v>1</v>
      </c>
      <c r="N140" s="9">
        <v>83493</v>
      </c>
      <c r="O140" s="7" t="s">
        <v>37</v>
      </c>
      <c r="P140" s="7" t="s">
        <v>30</v>
      </c>
      <c r="Q140" s="7" t="s">
        <v>207</v>
      </c>
      <c r="R140" s="7" t="s">
        <v>32</v>
      </c>
      <c r="S140" s="7" t="s">
        <v>37</v>
      </c>
      <c r="T140" s="10">
        <v>0.95589999999999997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71113</v>
      </c>
      <c r="F141" s="7" t="s">
        <v>473</v>
      </c>
      <c r="G141" s="7" t="s">
        <v>469</v>
      </c>
      <c r="H141" s="8">
        <v>44260</v>
      </c>
      <c r="I141" s="7">
        <v>18</v>
      </c>
      <c r="J141" s="7" t="s">
        <v>26</v>
      </c>
      <c r="K141" s="7" t="s">
        <v>66</v>
      </c>
      <c r="L141" s="7" t="s">
        <v>67</v>
      </c>
      <c r="M141" s="7">
        <v>1</v>
      </c>
      <c r="N141" s="9">
        <v>12412</v>
      </c>
      <c r="O141" s="7" t="s">
        <v>37</v>
      </c>
      <c r="P141" s="7" t="s">
        <v>30</v>
      </c>
      <c r="Q141" s="7" t="s">
        <v>207</v>
      </c>
      <c r="R141" s="7" t="s">
        <v>32</v>
      </c>
      <c r="S141" s="7" t="s">
        <v>37</v>
      </c>
      <c r="T141" s="10">
        <v>0.95589999999999997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71114</v>
      </c>
      <c r="F142" s="7" t="s">
        <v>474</v>
      </c>
      <c r="G142" s="7" t="s">
        <v>469</v>
      </c>
      <c r="H142" s="8">
        <v>44260</v>
      </c>
      <c r="I142" s="7">
        <v>18</v>
      </c>
      <c r="J142" s="7" t="s">
        <v>26</v>
      </c>
      <c r="K142" s="7" t="s">
        <v>66</v>
      </c>
      <c r="L142" s="7" t="s">
        <v>67</v>
      </c>
      <c r="M142" s="7">
        <v>12</v>
      </c>
      <c r="N142" s="9">
        <v>12408</v>
      </c>
      <c r="O142" s="7" t="s">
        <v>37</v>
      </c>
      <c r="P142" s="7" t="s">
        <v>30</v>
      </c>
      <c r="Q142" s="7" t="s">
        <v>207</v>
      </c>
      <c r="R142" s="7" t="s">
        <v>32</v>
      </c>
      <c r="S142" s="7" t="s">
        <v>37</v>
      </c>
      <c r="T142" s="10">
        <v>0.95589999999999997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87123</v>
      </c>
      <c r="F143" s="7" t="s">
        <v>475</v>
      </c>
      <c r="G143" s="7" t="s">
        <v>469</v>
      </c>
      <c r="H143" s="8">
        <v>44260</v>
      </c>
      <c r="I143" s="7">
        <v>18</v>
      </c>
      <c r="J143" s="7" t="s">
        <v>26</v>
      </c>
      <c r="K143" s="7" t="s">
        <v>66</v>
      </c>
      <c r="L143" s="7" t="s">
        <v>67</v>
      </c>
      <c r="M143" s="7">
        <v>6</v>
      </c>
      <c r="N143" s="9">
        <v>54600</v>
      </c>
      <c r="O143" s="7" t="s">
        <v>37</v>
      </c>
      <c r="P143" s="7" t="s">
        <v>30</v>
      </c>
      <c r="Q143" s="7" t="s">
        <v>207</v>
      </c>
      <c r="R143" s="7" t="s">
        <v>32</v>
      </c>
      <c r="S143" s="7" t="s">
        <v>37</v>
      </c>
      <c r="T143" s="10">
        <v>0.95589999999999997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87124</v>
      </c>
      <c r="F144" s="7" t="s">
        <v>476</v>
      </c>
      <c r="G144" s="7" t="s">
        <v>469</v>
      </c>
      <c r="H144" s="8">
        <v>44260</v>
      </c>
      <c r="I144" s="7">
        <v>18</v>
      </c>
      <c r="J144" s="7" t="s">
        <v>26</v>
      </c>
      <c r="K144" s="7" t="s">
        <v>66</v>
      </c>
      <c r="L144" s="7" t="s">
        <v>67</v>
      </c>
      <c r="M144" s="7">
        <v>6</v>
      </c>
      <c r="N144" s="9">
        <v>50268</v>
      </c>
      <c r="O144" s="7" t="s">
        <v>37</v>
      </c>
      <c r="P144" s="7" t="s">
        <v>30</v>
      </c>
      <c r="Q144" s="7" t="s">
        <v>207</v>
      </c>
      <c r="R144" s="7" t="s">
        <v>32</v>
      </c>
      <c r="S144" s="7" t="s">
        <v>37</v>
      </c>
      <c r="T144" s="10">
        <v>0.95589999999999997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477</v>
      </c>
      <c r="F145" s="7" t="s">
        <v>478</v>
      </c>
      <c r="G145" s="7" t="s">
        <v>479</v>
      </c>
      <c r="H145" s="8">
        <v>44260</v>
      </c>
      <c r="I145" s="7">
        <v>18</v>
      </c>
      <c r="J145" s="7" t="s">
        <v>26</v>
      </c>
      <c r="K145" s="7" t="s">
        <v>454</v>
      </c>
      <c r="L145" s="7" t="s">
        <v>455</v>
      </c>
      <c r="M145" s="7">
        <v>3</v>
      </c>
      <c r="N145" s="9">
        <v>45288</v>
      </c>
      <c r="O145" s="7" t="s">
        <v>37</v>
      </c>
      <c r="P145" s="7" t="s">
        <v>30</v>
      </c>
      <c r="Q145" s="7" t="s">
        <v>207</v>
      </c>
      <c r="R145" s="7" t="s">
        <v>32</v>
      </c>
      <c r="S145" s="7" t="s">
        <v>37</v>
      </c>
      <c r="T145" s="10">
        <v>0.95589999999999997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480</v>
      </c>
      <c r="F146" s="7" t="s">
        <v>481</v>
      </c>
      <c r="G146" s="7" t="s">
        <v>482</v>
      </c>
      <c r="H146" s="8">
        <v>44260</v>
      </c>
      <c r="I146" s="7">
        <v>18</v>
      </c>
      <c r="J146" s="7" t="s">
        <v>26</v>
      </c>
      <c r="K146" s="7" t="s">
        <v>483</v>
      </c>
      <c r="L146" s="7" t="s">
        <v>484</v>
      </c>
      <c r="M146" s="7">
        <v>1</v>
      </c>
      <c r="N146" s="9">
        <v>32908</v>
      </c>
      <c r="O146" s="7" t="s">
        <v>37</v>
      </c>
      <c r="P146" s="7" t="s">
        <v>30</v>
      </c>
      <c r="Q146" s="7" t="s">
        <v>207</v>
      </c>
      <c r="R146" s="7" t="s">
        <v>32</v>
      </c>
      <c r="S146" s="7" t="s">
        <v>37</v>
      </c>
      <c r="T146" s="10">
        <v>0.95589999999999997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67041</v>
      </c>
      <c r="F147" s="7" t="s">
        <v>485</v>
      </c>
      <c r="G147" s="7" t="s">
        <v>486</v>
      </c>
      <c r="H147" s="8">
        <v>44260</v>
      </c>
      <c r="I147" s="7">
        <v>18</v>
      </c>
      <c r="J147" s="7" t="s">
        <v>26</v>
      </c>
      <c r="K147" s="7" t="s">
        <v>487</v>
      </c>
      <c r="L147" s="7" t="s">
        <v>488</v>
      </c>
      <c r="M147" s="7">
        <v>1</v>
      </c>
      <c r="N147" s="9">
        <v>120963</v>
      </c>
      <c r="O147" s="7" t="s">
        <v>37</v>
      </c>
      <c r="P147" s="7" t="s">
        <v>30</v>
      </c>
      <c r="Q147" s="7" t="s">
        <v>207</v>
      </c>
      <c r="R147" s="7" t="s">
        <v>32</v>
      </c>
      <c r="S147" s="7" t="s">
        <v>37</v>
      </c>
      <c r="T147" s="10">
        <v>0.95589999999999997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239</v>
      </c>
      <c r="F148" s="7" t="s">
        <v>240</v>
      </c>
      <c r="G148" s="7" t="s">
        <v>489</v>
      </c>
      <c r="H148" s="8">
        <v>44260</v>
      </c>
      <c r="I148" s="7">
        <v>18</v>
      </c>
      <c r="J148" s="7" t="s">
        <v>26</v>
      </c>
      <c r="K148" s="7" t="s">
        <v>490</v>
      </c>
      <c r="L148" s="7" t="s">
        <v>491</v>
      </c>
      <c r="M148" s="7">
        <v>10</v>
      </c>
      <c r="N148" s="9">
        <v>63780</v>
      </c>
      <c r="O148" s="7" t="s">
        <v>37</v>
      </c>
      <c r="P148" s="7" t="s">
        <v>30</v>
      </c>
      <c r="Q148" s="7" t="s">
        <v>207</v>
      </c>
      <c r="R148" s="7" t="s">
        <v>32</v>
      </c>
      <c r="S148" s="7" t="s">
        <v>29</v>
      </c>
      <c r="T148" s="10">
        <v>0.95589999999999997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492</v>
      </c>
      <c r="F149" s="7" t="s">
        <v>493</v>
      </c>
      <c r="G149" s="7" t="s">
        <v>494</v>
      </c>
      <c r="H149" s="8">
        <v>44260</v>
      </c>
      <c r="I149" s="7">
        <v>18</v>
      </c>
      <c r="J149" s="7" t="s">
        <v>26</v>
      </c>
      <c r="K149" s="7" t="s">
        <v>495</v>
      </c>
      <c r="L149" s="7" t="s">
        <v>496</v>
      </c>
      <c r="M149" s="7">
        <v>1</v>
      </c>
      <c r="N149" s="9">
        <v>21849</v>
      </c>
      <c r="O149" s="7" t="s">
        <v>37</v>
      </c>
      <c r="P149" s="7" t="s">
        <v>30</v>
      </c>
      <c r="Q149" s="7" t="s">
        <v>207</v>
      </c>
      <c r="R149" s="7" t="s">
        <v>32</v>
      </c>
      <c r="S149" s="7" t="s">
        <v>29</v>
      </c>
      <c r="T149" s="10">
        <v>0.95589999999999997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497</v>
      </c>
      <c r="F150" s="7" t="s">
        <v>498</v>
      </c>
      <c r="G150" s="7" t="s">
        <v>499</v>
      </c>
      <c r="H150" s="8">
        <v>44260</v>
      </c>
      <c r="I150" s="7">
        <v>18</v>
      </c>
      <c r="J150" s="7" t="s">
        <v>26</v>
      </c>
      <c r="K150" s="7" t="s">
        <v>483</v>
      </c>
      <c r="L150" s="7" t="s">
        <v>484</v>
      </c>
      <c r="M150" s="7">
        <v>1</v>
      </c>
      <c r="N150" s="9">
        <v>359185</v>
      </c>
      <c r="O150" s="7" t="s">
        <v>37</v>
      </c>
      <c r="P150" s="7" t="s">
        <v>30</v>
      </c>
      <c r="Q150" s="7" t="s">
        <v>207</v>
      </c>
      <c r="R150" s="7" t="s">
        <v>32</v>
      </c>
      <c r="S150" s="7" t="s">
        <v>37</v>
      </c>
      <c r="T150" s="10">
        <v>0.95589999999999997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50662</v>
      </c>
      <c r="F151" s="7" t="s">
        <v>327</v>
      </c>
      <c r="G151" s="7" t="s">
        <v>500</v>
      </c>
      <c r="H151" s="8">
        <v>44260</v>
      </c>
      <c r="I151" s="7">
        <v>18</v>
      </c>
      <c r="J151" s="7" t="s">
        <v>26</v>
      </c>
      <c r="K151" s="7" t="s">
        <v>501</v>
      </c>
      <c r="L151" s="7" t="s">
        <v>502</v>
      </c>
      <c r="M151" s="7">
        <v>10</v>
      </c>
      <c r="N151" s="9">
        <v>1352860</v>
      </c>
      <c r="O151" s="7" t="s">
        <v>29</v>
      </c>
      <c r="P151" s="7" t="s">
        <v>30</v>
      </c>
      <c r="Q151" s="7" t="s">
        <v>207</v>
      </c>
      <c r="R151" s="7" t="s">
        <v>32</v>
      </c>
      <c r="S151" s="7" t="s">
        <v>29</v>
      </c>
      <c r="T151" s="10">
        <v>0.95589999999999997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4276</v>
      </c>
      <c r="F152" s="7" t="s">
        <v>503</v>
      </c>
      <c r="G152" s="7" t="s">
        <v>504</v>
      </c>
      <c r="H152" s="8">
        <v>44260</v>
      </c>
      <c r="I152" s="7">
        <v>18</v>
      </c>
      <c r="J152" s="7" t="s">
        <v>26</v>
      </c>
      <c r="K152" s="7" t="s">
        <v>505</v>
      </c>
      <c r="L152" s="7" t="s">
        <v>506</v>
      </c>
      <c r="M152" s="7">
        <v>1</v>
      </c>
      <c r="N152" s="9">
        <v>36966</v>
      </c>
      <c r="O152" s="7" t="s">
        <v>48</v>
      </c>
      <c r="P152" s="7" t="s">
        <v>30</v>
      </c>
      <c r="Q152" s="7" t="s">
        <v>207</v>
      </c>
      <c r="R152" s="7" t="s">
        <v>32</v>
      </c>
      <c r="S152" s="7" t="s">
        <v>29</v>
      </c>
      <c r="T152" s="10">
        <v>0.95589999999999997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148</v>
      </c>
      <c r="F153" s="7" t="s">
        <v>149</v>
      </c>
      <c r="G153" s="7" t="s">
        <v>507</v>
      </c>
      <c r="H153" s="8">
        <v>44261</v>
      </c>
      <c r="I153" s="7">
        <v>18</v>
      </c>
      <c r="J153" s="7" t="s">
        <v>26</v>
      </c>
      <c r="K153" s="7" t="s">
        <v>151</v>
      </c>
      <c r="L153" s="7" t="s">
        <v>152</v>
      </c>
      <c r="M153" s="7">
        <v>1</v>
      </c>
      <c r="N153" s="9">
        <v>35564</v>
      </c>
      <c r="O153" s="7" t="s">
        <v>37</v>
      </c>
      <c r="P153" s="7" t="s">
        <v>30</v>
      </c>
      <c r="Q153" s="7" t="s">
        <v>207</v>
      </c>
      <c r="R153" s="7" t="s">
        <v>32</v>
      </c>
      <c r="S153" s="7" t="s">
        <v>37</v>
      </c>
      <c r="T153" s="10">
        <v>0.95589999999999997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508</v>
      </c>
      <c r="F154" s="7" t="s">
        <v>509</v>
      </c>
      <c r="G154" s="7" t="s">
        <v>507</v>
      </c>
      <c r="H154" s="8">
        <v>44261</v>
      </c>
      <c r="I154" s="7">
        <v>18</v>
      </c>
      <c r="J154" s="7" t="s">
        <v>26</v>
      </c>
      <c r="K154" s="7" t="s">
        <v>151</v>
      </c>
      <c r="L154" s="7" t="s">
        <v>152</v>
      </c>
      <c r="M154" s="7">
        <v>1</v>
      </c>
      <c r="N154" s="9">
        <v>41893</v>
      </c>
      <c r="O154" s="7" t="s">
        <v>37</v>
      </c>
      <c r="P154" s="7" t="s">
        <v>30</v>
      </c>
      <c r="Q154" s="7" t="s">
        <v>207</v>
      </c>
      <c r="R154" s="7" t="s">
        <v>32</v>
      </c>
      <c r="S154" s="7" t="s">
        <v>37</v>
      </c>
      <c r="T154" s="10">
        <v>0.95589999999999997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40049</v>
      </c>
      <c r="F155" s="7" t="s">
        <v>510</v>
      </c>
      <c r="G155" s="7" t="s">
        <v>511</v>
      </c>
      <c r="H155" s="8">
        <v>44261</v>
      </c>
      <c r="I155" s="7">
        <v>18</v>
      </c>
      <c r="J155" s="7" t="s">
        <v>26</v>
      </c>
      <c r="K155" s="7" t="s">
        <v>512</v>
      </c>
      <c r="L155" s="7" t="s">
        <v>513</v>
      </c>
      <c r="M155" s="7">
        <v>8</v>
      </c>
      <c r="N155" s="9">
        <v>1298760</v>
      </c>
      <c r="O155" s="7" t="s">
        <v>29</v>
      </c>
      <c r="P155" s="7" t="s">
        <v>30</v>
      </c>
      <c r="Q155" s="7" t="s">
        <v>207</v>
      </c>
      <c r="R155" s="7" t="s">
        <v>32</v>
      </c>
      <c r="S155" s="7" t="s">
        <v>29</v>
      </c>
      <c r="T155" s="10">
        <v>0.95589999999999997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514</v>
      </c>
      <c r="F156" s="7" t="s">
        <v>515</v>
      </c>
      <c r="G156" s="7" t="s">
        <v>516</v>
      </c>
      <c r="H156" s="8">
        <v>44261</v>
      </c>
      <c r="I156" s="7">
        <v>18</v>
      </c>
      <c r="J156" s="7" t="s">
        <v>26</v>
      </c>
      <c r="K156" s="7" t="s">
        <v>517</v>
      </c>
      <c r="L156" s="7" t="s">
        <v>518</v>
      </c>
      <c r="M156" s="7">
        <v>1</v>
      </c>
      <c r="N156" s="9">
        <v>19672</v>
      </c>
      <c r="O156" s="7" t="s">
        <v>37</v>
      </c>
      <c r="P156" s="7" t="s">
        <v>30</v>
      </c>
      <c r="Q156" s="7" t="s">
        <v>207</v>
      </c>
      <c r="R156" s="7" t="s">
        <v>32</v>
      </c>
      <c r="S156" s="7" t="s">
        <v>29</v>
      </c>
      <c r="T156" s="10">
        <v>0.95589999999999997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519</v>
      </c>
      <c r="F157" s="7" t="s">
        <v>520</v>
      </c>
      <c r="G157" s="7" t="s">
        <v>521</v>
      </c>
      <c r="H157" s="8">
        <v>44261</v>
      </c>
      <c r="I157" s="7">
        <v>18</v>
      </c>
      <c r="J157" s="7" t="s">
        <v>26</v>
      </c>
      <c r="K157" s="7" t="s">
        <v>215</v>
      </c>
      <c r="L157" s="7" t="s">
        <v>216</v>
      </c>
      <c r="M157" s="7">
        <v>1</v>
      </c>
      <c r="N157" s="9">
        <v>30244</v>
      </c>
      <c r="O157" s="7" t="s">
        <v>37</v>
      </c>
      <c r="P157" s="7" t="s">
        <v>30</v>
      </c>
      <c r="Q157" s="7" t="s">
        <v>207</v>
      </c>
      <c r="R157" s="7" t="s">
        <v>32</v>
      </c>
      <c r="S157" s="7" t="s">
        <v>29</v>
      </c>
      <c r="T157" s="10">
        <v>0.95589999999999997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522</v>
      </c>
      <c r="F158" s="7" t="s">
        <v>523</v>
      </c>
      <c r="G158" s="7" t="s">
        <v>521</v>
      </c>
      <c r="H158" s="8">
        <v>44261</v>
      </c>
      <c r="I158" s="7">
        <v>18</v>
      </c>
      <c r="J158" s="7" t="s">
        <v>26</v>
      </c>
      <c r="K158" s="7" t="s">
        <v>215</v>
      </c>
      <c r="L158" s="7" t="s">
        <v>216</v>
      </c>
      <c r="M158" s="7">
        <v>1</v>
      </c>
      <c r="N158" s="9">
        <v>30244</v>
      </c>
      <c r="O158" s="7" t="s">
        <v>37</v>
      </c>
      <c r="P158" s="7" t="s">
        <v>30</v>
      </c>
      <c r="Q158" s="7" t="s">
        <v>207</v>
      </c>
      <c r="R158" s="7" t="s">
        <v>32</v>
      </c>
      <c r="S158" s="7" t="s">
        <v>29</v>
      </c>
      <c r="T158" s="10">
        <v>0.95589999999999997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4248</v>
      </c>
      <c r="F159" s="7" t="s">
        <v>524</v>
      </c>
      <c r="G159" s="7" t="s">
        <v>525</v>
      </c>
      <c r="H159" s="8">
        <v>44261</v>
      </c>
      <c r="I159" s="7">
        <v>18</v>
      </c>
      <c r="J159" s="7" t="s">
        <v>26</v>
      </c>
      <c r="K159" s="7" t="s">
        <v>526</v>
      </c>
      <c r="L159" s="7" t="s">
        <v>527</v>
      </c>
      <c r="M159" s="7">
        <v>1</v>
      </c>
      <c r="N159" s="9">
        <v>335035</v>
      </c>
      <c r="O159" s="7" t="s">
        <v>48</v>
      </c>
      <c r="P159" s="7" t="s">
        <v>30</v>
      </c>
      <c r="Q159" s="7" t="s">
        <v>207</v>
      </c>
      <c r="R159" s="7" t="s">
        <v>32</v>
      </c>
      <c r="S159" s="7" t="s">
        <v>29</v>
      </c>
      <c r="T159" s="10">
        <v>0.95589999999999997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40049</v>
      </c>
      <c r="F160" s="7" t="s">
        <v>510</v>
      </c>
      <c r="G160" s="7" t="s">
        <v>528</v>
      </c>
      <c r="H160" s="8">
        <v>44261</v>
      </c>
      <c r="I160" s="7">
        <v>18</v>
      </c>
      <c r="J160" s="7" t="s">
        <v>26</v>
      </c>
      <c r="K160" s="7" t="s">
        <v>529</v>
      </c>
      <c r="L160" s="7" t="s">
        <v>530</v>
      </c>
      <c r="M160" s="7">
        <v>16</v>
      </c>
      <c r="N160" s="9">
        <v>2597520</v>
      </c>
      <c r="O160" s="7" t="s">
        <v>29</v>
      </c>
      <c r="P160" s="7" t="s">
        <v>30</v>
      </c>
      <c r="Q160" s="7" t="s">
        <v>207</v>
      </c>
      <c r="R160" s="7" t="s">
        <v>32</v>
      </c>
      <c r="S160" s="7" t="s">
        <v>29</v>
      </c>
      <c r="T160" s="10">
        <v>0.95589999999999997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45602</v>
      </c>
      <c r="F161" s="7" t="s">
        <v>531</v>
      </c>
      <c r="G161" s="7" t="s">
        <v>532</v>
      </c>
      <c r="H161" s="8">
        <v>44261</v>
      </c>
      <c r="I161" s="7">
        <v>18</v>
      </c>
      <c r="J161" s="7" t="s">
        <v>26</v>
      </c>
      <c r="K161" s="7" t="s">
        <v>533</v>
      </c>
      <c r="L161" s="7" t="s">
        <v>534</v>
      </c>
      <c r="M161" s="7">
        <v>16</v>
      </c>
      <c r="N161" s="9">
        <v>973616</v>
      </c>
      <c r="O161" s="7" t="s">
        <v>29</v>
      </c>
      <c r="P161" s="7" t="s">
        <v>30</v>
      </c>
      <c r="Q161" s="7" t="s">
        <v>207</v>
      </c>
      <c r="R161" s="7" t="s">
        <v>32</v>
      </c>
      <c r="S161" s="7" t="s">
        <v>29</v>
      </c>
      <c r="T161" s="10">
        <v>0.95589999999999997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535</v>
      </c>
      <c r="F162" s="7" t="s">
        <v>536</v>
      </c>
      <c r="G162" s="7" t="s">
        <v>537</v>
      </c>
      <c r="H162" s="8">
        <v>44261</v>
      </c>
      <c r="I162" s="7">
        <v>18</v>
      </c>
      <c r="J162" s="7" t="s">
        <v>26</v>
      </c>
      <c r="K162" s="7" t="s">
        <v>538</v>
      </c>
      <c r="L162" s="7" t="s">
        <v>539</v>
      </c>
      <c r="M162" s="7">
        <v>1</v>
      </c>
      <c r="N162" s="9">
        <v>72311</v>
      </c>
      <c r="O162" s="7" t="s">
        <v>37</v>
      </c>
      <c r="P162" s="7" t="s">
        <v>30</v>
      </c>
      <c r="Q162" s="7" t="s">
        <v>207</v>
      </c>
      <c r="R162" s="7" t="s">
        <v>125</v>
      </c>
      <c r="S162" s="7" t="s">
        <v>37</v>
      </c>
      <c r="T162" s="10">
        <v>0.95589999999999997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45602</v>
      </c>
      <c r="F163" s="7" t="s">
        <v>531</v>
      </c>
      <c r="G163" s="7" t="s">
        <v>540</v>
      </c>
      <c r="H163" s="8">
        <v>44261</v>
      </c>
      <c r="I163" s="7">
        <v>18</v>
      </c>
      <c r="J163" s="7" t="s">
        <v>26</v>
      </c>
      <c r="K163" s="7" t="s">
        <v>541</v>
      </c>
      <c r="L163" s="7" t="s">
        <v>542</v>
      </c>
      <c r="M163" s="7">
        <v>12</v>
      </c>
      <c r="N163" s="9">
        <v>730212</v>
      </c>
      <c r="O163" s="7" t="s">
        <v>29</v>
      </c>
      <c r="P163" s="7" t="s">
        <v>30</v>
      </c>
      <c r="Q163" s="7" t="s">
        <v>207</v>
      </c>
      <c r="R163" s="7" t="s">
        <v>32</v>
      </c>
      <c r="S163" s="7" t="s">
        <v>29</v>
      </c>
      <c r="T163" s="10">
        <v>0.95589999999999997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543</v>
      </c>
      <c r="F164" s="7" t="s">
        <v>544</v>
      </c>
      <c r="G164" s="7" t="s">
        <v>545</v>
      </c>
      <c r="H164" s="8">
        <v>44261</v>
      </c>
      <c r="I164" s="7">
        <v>18</v>
      </c>
      <c r="J164" s="7" t="s">
        <v>26</v>
      </c>
      <c r="K164" s="7" t="s">
        <v>546</v>
      </c>
      <c r="L164" s="7" t="s">
        <v>547</v>
      </c>
      <c r="M164" s="7">
        <v>1</v>
      </c>
      <c r="N164" s="9">
        <v>15941</v>
      </c>
      <c r="O164" s="7" t="s">
        <v>37</v>
      </c>
      <c r="P164" s="7" t="s">
        <v>30</v>
      </c>
      <c r="Q164" s="7" t="s">
        <v>207</v>
      </c>
      <c r="R164" s="7" t="s">
        <v>32</v>
      </c>
      <c r="S164" s="7" t="s">
        <v>37</v>
      </c>
      <c r="T164" s="10">
        <v>0.95589999999999997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548</v>
      </c>
      <c r="F165" s="7" t="s">
        <v>549</v>
      </c>
      <c r="G165" s="7" t="s">
        <v>550</v>
      </c>
      <c r="H165" s="8">
        <v>44263</v>
      </c>
      <c r="I165" s="7">
        <v>18</v>
      </c>
      <c r="J165" s="7" t="s">
        <v>26</v>
      </c>
      <c r="K165" s="7" t="s">
        <v>551</v>
      </c>
      <c r="L165" s="7" t="s">
        <v>552</v>
      </c>
      <c r="M165" s="7">
        <v>1</v>
      </c>
      <c r="N165" s="9">
        <v>8916</v>
      </c>
      <c r="O165" s="7" t="s">
        <v>37</v>
      </c>
      <c r="P165" s="7" t="s">
        <v>30</v>
      </c>
      <c r="Q165" s="7" t="s">
        <v>207</v>
      </c>
      <c r="R165" s="7" t="s">
        <v>32</v>
      </c>
      <c r="S165" s="7" t="s">
        <v>29</v>
      </c>
      <c r="T165" s="10">
        <v>0.95589999999999997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47416</v>
      </c>
      <c r="F166" s="7" t="s">
        <v>553</v>
      </c>
      <c r="G166" s="7" t="s">
        <v>554</v>
      </c>
      <c r="H166" s="8">
        <v>44263</v>
      </c>
      <c r="I166" s="7">
        <v>18</v>
      </c>
      <c r="J166" s="7" t="s">
        <v>26</v>
      </c>
      <c r="K166" s="7" t="s">
        <v>555</v>
      </c>
      <c r="L166" s="7" t="s">
        <v>556</v>
      </c>
      <c r="M166" s="7">
        <v>2</v>
      </c>
      <c r="N166" s="9">
        <v>298472</v>
      </c>
      <c r="O166" s="7" t="s">
        <v>29</v>
      </c>
      <c r="P166" s="7" t="s">
        <v>30</v>
      </c>
      <c r="Q166" s="7" t="s">
        <v>207</v>
      </c>
      <c r="R166" s="7" t="s">
        <v>32</v>
      </c>
      <c r="S166" s="7" t="s">
        <v>29</v>
      </c>
      <c r="T166" s="10">
        <v>0.95589999999999997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45602</v>
      </c>
      <c r="F167" s="7" t="s">
        <v>531</v>
      </c>
      <c r="G167" s="7" t="s">
        <v>554</v>
      </c>
      <c r="H167" s="8">
        <v>44263</v>
      </c>
      <c r="I167" s="7">
        <v>18</v>
      </c>
      <c r="J167" s="7" t="s">
        <v>26</v>
      </c>
      <c r="K167" s="7" t="s">
        <v>555</v>
      </c>
      <c r="L167" s="7" t="s">
        <v>556</v>
      </c>
      <c r="M167" s="7">
        <v>4</v>
      </c>
      <c r="N167" s="9">
        <v>325684</v>
      </c>
      <c r="O167" s="7" t="s">
        <v>29</v>
      </c>
      <c r="P167" s="7" t="s">
        <v>30</v>
      </c>
      <c r="Q167" s="7" t="s">
        <v>207</v>
      </c>
      <c r="R167" s="7" t="s">
        <v>32</v>
      </c>
      <c r="S167" s="7" t="s">
        <v>29</v>
      </c>
      <c r="T167" s="10">
        <v>0.95589999999999997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557</v>
      </c>
      <c r="F168" s="7" t="s">
        <v>558</v>
      </c>
      <c r="G168" s="7" t="s">
        <v>559</v>
      </c>
      <c r="H168" s="8">
        <v>44263</v>
      </c>
      <c r="I168" s="7">
        <v>18</v>
      </c>
      <c r="J168" s="7" t="s">
        <v>26</v>
      </c>
      <c r="K168" s="7" t="s">
        <v>560</v>
      </c>
      <c r="L168" s="7" t="s">
        <v>561</v>
      </c>
      <c r="M168" s="7">
        <v>1</v>
      </c>
      <c r="N168" s="9">
        <v>67218</v>
      </c>
      <c r="O168" s="7" t="s">
        <v>37</v>
      </c>
      <c r="P168" s="7" t="s">
        <v>30</v>
      </c>
      <c r="Q168" s="7" t="s">
        <v>207</v>
      </c>
      <c r="R168" s="7" t="s">
        <v>125</v>
      </c>
      <c r="S168" s="7" t="s">
        <v>29</v>
      </c>
      <c r="T168" s="10">
        <v>0.95589999999999997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562</v>
      </c>
      <c r="F169" s="7" t="s">
        <v>563</v>
      </c>
      <c r="G169" s="7" t="s">
        <v>564</v>
      </c>
      <c r="H169" s="8">
        <v>44263</v>
      </c>
      <c r="I169" s="7">
        <v>18</v>
      </c>
      <c r="J169" s="7" t="s">
        <v>26</v>
      </c>
      <c r="K169" s="7" t="s">
        <v>565</v>
      </c>
      <c r="L169" s="7" t="s">
        <v>566</v>
      </c>
      <c r="M169" s="7">
        <v>2</v>
      </c>
      <c r="N169" s="9">
        <v>97314</v>
      </c>
      <c r="O169" s="7" t="s">
        <v>37</v>
      </c>
      <c r="P169" s="7" t="s">
        <v>30</v>
      </c>
      <c r="Q169" s="7" t="s">
        <v>207</v>
      </c>
      <c r="R169" s="7" t="s">
        <v>32</v>
      </c>
      <c r="S169" s="7" t="s">
        <v>37</v>
      </c>
      <c r="T169" s="10">
        <v>0.95589999999999997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567</v>
      </c>
      <c r="F170" s="7" t="s">
        <v>568</v>
      </c>
      <c r="G170" s="7" t="s">
        <v>564</v>
      </c>
      <c r="H170" s="8">
        <v>44263</v>
      </c>
      <c r="I170" s="7">
        <v>18</v>
      </c>
      <c r="J170" s="7" t="s">
        <v>26</v>
      </c>
      <c r="K170" s="7" t="s">
        <v>565</v>
      </c>
      <c r="L170" s="7" t="s">
        <v>566</v>
      </c>
      <c r="M170" s="7">
        <v>2</v>
      </c>
      <c r="N170" s="9">
        <v>97428</v>
      </c>
      <c r="O170" s="7" t="s">
        <v>37</v>
      </c>
      <c r="P170" s="7" t="s">
        <v>30</v>
      </c>
      <c r="Q170" s="7" t="s">
        <v>207</v>
      </c>
      <c r="R170" s="7" t="s">
        <v>32</v>
      </c>
      <c r="S170" s="7" t="s">
        <v>37</v>
      </c>
      <c r="T170" s="10">
        <v>0.95589999999999997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569</v>
      </c>
      <c r="F171" s="7" t="s">
        <v>570</v>
      </c>
      <c r="G171" s="7" t="s">
        <v>571</v>
      </c>
      <c r="H171" s="8">
        <v>44263</v>
      </c>
      <c r="I171" s="7">
        <v>18</v>
      </c>
      <c r="J171" s="7" t="s">
        <v>26</v>
      </c>
      <c r="K171" s="7" t="s">
        <v>572</v>
      </c>
      <c r="L171" s="7" t="s">
        <v>573</v>
      </c>
      <c r="M171" s="7">
        <v>2</v>
      </c>
      <c r="N171" s="9">
        <v>20386</v>
      </c>
      <c r="O171" s="7" t="s">
        <v>37</v>
      </c>
      <c r="P171" s="7" t="s">
        <v>30</v>
      </c>
      <c r="Q171" s="7" t="s">
        <v>207</v>
      </c>
      <c r="R171" s="7" t="s">
        <v>32</v>
      </c>
      <c r="S171" s="7" t="s">
        <v>29</v>
      </c>
      <c r="T171" s="10">
        <v>0.95589999999999997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27126</v>
      </c>
      <c r="F172" s="7" t="s">
        <v>149</v>
      </c>
      <c r="G172" s="7" t="s">
        <v>571</v>
      </c>
      <c r="H172" s="8">
        <v>44263</v>
      </c>
      <c r="I172" s="7">
        <v>18</v>
      </c>
      <c r="J172" s="7" t="s">
        <v>26</v>
      </c>
      <c r="K172" s="7" t="s">
        <v>572</v>
      </c>
      <c r="L172" s="7" t="s">
        <v>573</v>
      </c>
      <c r="M172" s="7">
        <v>1</v>
      </c>
      <c r="N172" s="9">
        <v>27723</v>
      </c>
      <c r="O172" s="7" t="s">
        <v>37</v>
      </c>
      <c r="P172" s="7" t="s">
        <v>30</v>
      </c>
      <c r="Q172" s="7" t="s">
        <v>207</v>
      </c>
      <c r="R172" s="7" t="s">
        <v>32</v>
      </c>
      <c r="S172" s="7" t="s">
        <v>37</v>
      </c>
      <c r="T172" s="10">
        <v>0.95589999999999997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36021</v>
      </c>
      <c r="F173" s="7" t="s">
        <v>457</v>
      </c>
      <c r="G173" s="7" t="s">
        <v>574</v>
      </c>
      <c r="H173" s="8">
        <v>44263</v>
      </c>
      <c r="I173" s="7">
        <v>18</v>
      </c>
      <c r="J173" s="7" t="s">
        <v>26</v>
      </c>
      <c r="K173" s="7" t="s">
        <v>560</v>
      </c>
      <c r="L173" s="7" t="s">
        <v>561</v>
      </c>
      <c r="M173" s="7">
        <v>2</v>
      </c>
      <c r="N173" s="9">
        <v>84016</v>
      </c>
      <c r="O173" s="7" t="s">
        <v>29</v>
      </c>
      <c r="P173" s="7" t="s">
        <v>30</v>
      </c>
      <c r="Q173" s="7" t="s">
        <v>207</v>
      </c>
      <c r="R173" s="7" t="s">
        <v>125</v>
      </c>
      <c r="S173" s="7" t="s">
        <v>29</v>
      </c>
      <c r="T173" s="10">
        <v>0.95589999999999997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132</v>
      </c>
      <c r="F174" s="7" t="s">
        <v>133</v>
      </c>
      <c r="G174" s="7" t="s">
        <v>574</v>
      </c>
      <c r="H174" s="8">
        <v>44263</v>
      </c>
      <c r="I174" s="7">
        <v>18</v>
      </c>
      <c r="J174" s="7" t="s">
        <v>26</v>
      </c>
      <c r="K174" s="7" t="s">
        <v>560</v>
      </c>
      <c r="L174" s="7" t="s">
        <v>561</v>
      </c>
      <c r="M174" s="7">
        <v>2</v>
      </c>
      <c r="N174" s="9">
        <v>12436</v>
      </c>
      <c r="O174" s="7" t="s">
        <v>137</v>
      </c>
      <c r="P174" s="7" t="s">
        <v>30</v>
      </c>
      <c r="Q174" s="7" t="s">
        <v>207</v>
      </c>
      <c r="R174" s="7" t="s">
        <v>125</v>
      </c>
      <c r="S174" s="7" t="s">
        <v>137</v>
      </c>
      <c r="T174" s="10">
        <v>0.95589999999999997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10637</v>
      </c>
      <c r="F175" s="7" t="s">
        <v>456</v>
      </c>
      <c r="G175" s="7" t="s">
        <v>575</v>
      </c>
      <c r="H175" s="8">
        <v>44263</v>
      </c>
      <c r="I175" s="7">
        <v>18</v>
      </c>
      <c r="J175" s="7" t="s">
        <v>26</v>
      </c>
      <c r="K175" s="7" t="s">
        <v>576</v>
      </c>
      <c r="L175" s="7" t="s">
        <v>577</v>
      </c>
      <c r="M175" s="7">
        <v>1</v>
      </c>
      <c r="N175" s="9">
        <v>12185</v>
      </c>
      <c r="O175" s="7" t="s">
        <v>37</v>
      </c>
      <c r="P175" s="7" t="s">
        <v>30</v>
      </c>
      <c r="Q175" s="7" t="s">
        <v>207</v>
      </c>
      <c r="R175" s="7" t="s">
        <v>32</v>
      </c>
      <c r="S175" s="7" t="s">
        <v>37</v>
      </c>
      <c r="T175" s="10">
        <v>0.95589999999999997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86311</v>
      </c>
      <c r="F176" s="7" t="s">
        <v>578</v>
      </c>
      <c r="G176" s="7" t="s">
        <v>575</v>
      </c>
      <c r="H176" s="8">
        <v>44263</v>
      </c>
      <c r="I176" s="7">
        <v>18</v>
      </c>
      <c r="J176" s="7" t="s">
        <v>26</v>
      </c>
      <c r="K176" s="7" t="s">
        <v>576</v>
      </c>
      <c r="L176" s="7" t="s">
        <v>577</v>
      </c>
      <c r="M176" s="7">
        <v>1</v>
      </c>
      <c r="N176" s="9">
        <v>19857</v>
      </c>
      <c r="O176" s="7" t="s">
        <v>37</v>
      </c>
      <c r="P176" s="7" t="s">
        <v>30</v>
      </c>
      <c r="Q176" s="7" t="s">
        <v>207</v>
      </c>
      <c r="R176" s="7" t="s">
        <v>32</v>
      </c>
      <c r="S176" s="7" t="s">
        <v>37</v>
      </c>
      <c r="T176" s="10">
        <v>0.95589999999999997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13964</v>
      </c>
      <c r="F177" s="7" t="s">
        <v>579</v>
      </c>
      <c r="G177" s="7" t="s">
        <v>580</v>
      </c>
      <c r="H177" s="8">
        <v>44263</v>
      </c>
      <c r="I177" s="7">
        <v>18</v>
      </c>
      <c r="J177" s="7" t="s">
        <v>26</v>
      </c>
      <c r="K177" s="7" t="s">
        <v>576</v>
      </c>
      <c r="L177" s="7" t="s">
        <v>577</v>
      </c>
      <c r="M177" s="7">
        <v>1</v>
      </c>
      <c r="N177" s="9">
        <v>176462</v>
      </c>
      <c r="O177" s="7" t="s">
        <v>37</v>
      </c>
      <c r="P177" s="7" t="s">
        <v>30</v>
      </c>
      <c r="Q177" s="7" t="s">
        <v>207</v>
      </c>
      <c r="R177" s="7" t="s">
        <v>32</v>
      </c>
      <c r="S177" s="7" t="s">
        <v>37</v>
      </c>
      <c r="T177" s="10">
        <v>0.95589999999999997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4301</v>
      </c>
      <c r="F178" s="7" t="s">
        <v>581</v>
      </c>
      <c r="G178" s="7" t="s">
        <v>582</v>
      </c>
      <c r="H178" s="8">
        <v>44263</v>
      </c>
      <c r="I178" s="7">
        <v>18</v>
      </c>
      <c r="J178" s="7" t="s">
        <v>26</v>
      </c>
      <c r="K178" s="7" t="s">
        <v>583</v>
      </c>
      <c r="L178" s="7" t="s">
        <v>584</v>
      </c>
      <c r="M178" s="7">
        <v>3</v>
      </c>
      <c r="N178" s="9">
        <v>131067</v>
      </c>
      <c r="O178" s="7" t="s">
        <v>48</v>
      </c>
      <c r="P178" s="7" t="s">
        <v>30</v>
      </c>
      <c r="Q178" s="7" t="s">
        <v>207</v>
      </c>
      <c r="R178" s="7" t="s">
        <v>32</v>
      </c>
      <c r="S178" s="7" t="s">
        <v>29</v>
      </c>
      <c r="T178" s="10">
        <v>0.95589999999999997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50912</v>
      </c>
      <c r="F179" s="7" t="s">
        <v>585</v>
      </c>
      <c r="G179" s="7" t="s">
        <v>586</v>
      </c>
      <c r="H179" s="8">
        <v>44263</v>
      </c>
      <c r="I179" s="7">
        <v>18</v>
      </c>
      <c r="J179" s="7" t="s">
        <v>26</v>
      </c>
      <c r="K179" s="7" t="s">
        <v>587</v>
      </c>
      <c r="L179" s="7" t="s">
        <v>588</v>
      </c>
      <c r="M179" s="7">
        <v>1</v>
      </c>
      <c r="N179" s="9">
        <v>262177</v>
      </c>
      <c r="O179" s="7" t="s">
        <v>29</v>
      </c>
      <c r="P179" s="7" t="s">
        <v>30</v>
      </c>
      <c r="Q179" s="7" t="s">
        <v>207</v>
      </c>
      <c r="R179" s="7" t="s">
        <v>32</v>
      </c>
      <c r="S179" s="7" t="s">
        <v>29</v>
      </c>
      <c r="T179" s="10">
        <v>0.95589999999999997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4242</v>
      </c>
      <c r="F180" s="7" t="s">
        <v>44</v>
      </c>
      <c r="G180" s="7" t="s">
        <v>589</v>
      </c>
      <c r="H180" s="8">
        <v>44263</v>
      </c>
      <c r="I180" s="7">
        <v>18</v>
      </c>
      <c r="J180" s="7" t="s">
        <v>26</v>
      </c>
      <c r="K180" s="7" t="s">
        <v>224</v>
      </c>
      <c r="L180" s="7" t="s">
        <v>225</v>
      </c>
      <c r="M180" s="7">
        <v>1</v>
      </c>
      <c r="N180" s="9">
        <v>27303</v>
      </c>
      <c r="O180" s="7" t="s">
        <v>48</v>
      </c>
      <c r="P180" s="7" t="s">
        <v>30</v>
      </c>
      <c r="Q180" s="7" t="s">
        <v>207</v>
      </c>
      <c r="R180" s="7" t="s">
        <v>32</v>
      </c>
      <c r="S180" s="7" t="s">
        <v>29</v>
      </c>
      <c r="T180" s="10">
        <v>0.95589999999999997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239</v>
      </c>
      <c r="F181" s="7" t="s">
        <v>240</v>
      </c>
      <c r="G181" s="7" t="s">
        <v>590</v>
      </c>
      <c r="H181" s="8">
        <v>44263</v>
      </c>
      <c r="I181" s="7">
        <v>18</v>
      </c>
      <c r="J181" s="7" t="s">
        <v>26</v>
      </c>
      <c r="K181" s="7" t="s">
        <v>591</v>
      </c>
      <c r="L181" s="7" t="s">
        <v>592</v>
      </c>
      <c r="M181" s="7">
        <v>10</v>
      </c>
      <c r="N181" s="9">
        <v>63780</v>
      </c>
      <c r="O181" s="7" t="s">
        <v>37</v>
      </c>
      <c r="P181" s="7" t="s">
        <v>30</v>
      </c>
      <c r="Q181" s="7" t="s">
        <v>207</v>
      </c>
      <c r="R181" s="7" t="s">
        <v>32</v>
      </c>
      <c r="S181" s="7" t="s">
        <v>29</v>
      </c>
      <c r="T181" s="10">
        <v>0.95589999999999997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593</v>
      </c>
      <c r="F182" s="7" t="s">
        <v>594</v>
      </c>
      <c r="G182" s="7" t="s">
        <v>595</v>
      </c>
      <c r="H182" s="8">
        <v>44263</v>
      </c>
      <c r="I182" s="7">
        <v>18</v>
      </c>
      <c r="J182" s="7" t="s">
        <v>26</v>
      </c>
      <c r="K182" s="7" t="s">
        <v>426</v>
      </c>
      <c r="L182" s="7" t="s">
        <v>427</v>
      </c>
      <c r="M182" s="7">
        <v>1</v>
      </c>
      <c r="N182" s="9">
        <v>17524</v>
      </c>
      <c r="O182" s="7" t="s">
        <v>37</v>
      </c>
      <c r="P182" s="7" t="s">
        <v>30</v>
      </c>
      <c r="Q182" s="7" t="s">
        <v>207</v>
      </c>
      <c r="R182" s="7" t="s">
        <v>32</v>
      </c>
      <c r="S182" s="7" t="s">
        <v>37</v>
      </c>
      <c r="T182" s="10">
        <v>0.95589999999999997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593</v>
      </c>
      <c r="F183" s="7" t="s">
        <v>594</v>
      </c>
      <c r="G183" s="7" t="s">
        <v>596</v>
      </c>
      <c r="H183" s="8">
        <v>44263</v>
      </c>
      <c r="I183" s="7">
        <v>18</v>
      </c>
      <c r="J183" s="7" t="s">
        <v>26</v>
      </c>
      <c r="K183" s="7" t="s">
        <v>426</v>
      </c>
      <c r="L183" s="7" t="s">
        <v>427</v>
      </c>
      <c r="M183" s="7">
        <v>4</v>
      </c>
      <c r="N183" s="9">
        <v>70096</v>
      </c>
      <c r="O183" s="7" t="s">
        <v>37</v>
      </c>
      <c r="P183" s="7" t="s">
        <v>30</v>
      </c>
      <c r="Q183" s="7" t="s">
        <v>207</v>
      </c>
      <c r="R183" s="7" t="s">
        <v>32</v>
      </c>
      <c r="S183" s="7" t="s">
        <v>37</v>
      </c>
      <c r="T183" s="10">
        <v>0.95589999999999997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40143</v>
      </c>
      <c r="F184" s="7" t="s">
        <v>387</v>
      </c>
      <c r="G184" s="7" t="s">
        <v>597</v>
      </c>
      <c r="H184" s="8">
        <v>44263</v>
      </c>
      <c r="I184" s="7">
        <v>18</v>
      </c>
      <c r="J184" s="7" t="s">
        <v>26</v>
      </c>
      <c r="K184" s="7" t="s">
        <v>598</v>
      </c>
      <c r="L184" s="7" t="s">
        <v>599</v>
      </c>
      <c r="M184" s="7">
        <v>2</v>
      </c>
      <c r="N184" s="9">
        <v>259750</v>
      </c>
      <c r="O184" s="7" t="s">
        <v>29</v>
      </c>
      <c r="P184" s="7" t="s">
        <v>30</v>
      </c>
      <c r="Q184" s="7" t="s">
        <v>207</v>
      </c>
      <c r="R184" s="7" t="s">
        <v>32</v>
      </c>
      <c r="S184" s="7" t="s">
        <v>29</v>
      </c>
      <c r="T184" s="10">
        <v>0.95589999999999997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600</v>
      </c>
      <c r="F185" s="7" t="s">
        <v>601</v>
      </c>
      <c r="G185" s="7" t="s">
        <v>602</v>
      </c>
      <c r="H185" s="8">
        <v>44263</v>
      </c>
      <c r="I185" s="7">
        <v>18</v>
      </c>
      <c r="J185" s="7" t="s">
        <v>26</v>
      </c>
      <c r="K185" s="7" t="s">
        <v>316</v>
      </c>
      <c r="L185" s="7" t="s">
        <v>317</v>
      </c>
      <c r="M185" s="7">
        <v>1</v>
      </c>
      <c r="N185" s="9">
        <v>107962</v>
      </c>
      <c r="O185" s="7" t="s">
        <v>37</v>
      </c>
      <c r="P185" s="7" t="s">
        <v>30</v>
      </c>
      <c r="Q185" s="7" t="s">
        <v>207</v>
      </c>
      <c r="R185" s="7" t="s">
        <v>32</v>
      </c>
      <c r="S185" s="7" t="s">
        <v>37</v>
      </c>
      <c r="T185" s="10">
        <v>0.95589999999999997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40049</v>
      </c>
      <c r="F186" s="7" t="s">
        <v>510</v>
      </c>
      <c r="G186" s="7" t="s">
        <v>603</v>
      </c>
      <c r="H186" s="8">
        <v>44263</v>
      </c>
      <c r="I186" s="7">
        <v>18</v>
      </c>
      <c r="J186" s="7" t="s">
        <v>26</v>
      </c>
      <c r="K186" s="7" t="s">
        <v>372</v>
      </c>
      <c r="L186" s="7" t="s">
        <v>373</v>
      </c>
      <c r="M186" s="7">
        <v>2</v>
      </c>
      <c r="N186" s="9">
        <v>338808</v>
      </c>
      <c r="O186" s="7" t="s">
        <v>29</v>
      </c>
      <c r="P186" s="7" t="s">
        <v>30</v>
      </c>
      <c r="Q186" s="7" t="s">
        <v>207</v>
      </c>
      <c r="R186" s="7" t="s">
        <v>32</v>
      </c>
      <c r="S186" s="7" t="s">
        <v>29</v>
      </c>
      <c r="T186" s="10">
        <v>0.95589999999999997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4198</v>
      </c>
      <c r="F187" s="7" t="s">
        <v>604</v>
      </c>
      <c r="G187" s="7" t="s">
        <v>605</v>
      </c>
      <c r="H187" s="8">
        <v>44263</v>
      </c>
      <c r="I187" s="7">
        <v>18</v>
      </c>
      <c r="J187" s="7" t="s">
        <v>26</v>
      </c>
      <c r="K187" s="7" t="s">
        <v>234</v>
      </c>
      <c r="L187" s="7" t="s">
        <v>235</v>
      </c>
      <c r="M187" s="7">
        <v>1</v>
      </c>
      <c r="N187" s="9">
        <v>44529</v>
      </c>
      <c r="O187" s="7" t="s">
        <v>48</v>
      </c>
      <c r="P187" s="7" t="s">
        <v>30</v>
      </c>
      <c r="Q187" s="7" t="s">
        <v>207</v>
      </c>
      <c r="R187" s="7" t="s">
        <v>32</v>
      </c>
      <c r="S187" s="7" t="s">
        <v>29</v>
      </c>
      <c r="T187" s="10">
        <v>0.95589999999999997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13418</v>
      </c>
      <c r="F188" s="7" t="s">
        <v>127</v>
      </c>
      <c r="G188" s="7" t="s">
        <v>606</v>
      </c>
      <c r="H188" s="8">
        <v>44263</v>
      </c>
      <c r="I188" s="7">
        <v>18</v>
      </c>
      <c r="J188" s="7" t="s">
        <v>26</v>
      </c>
      <c r="K188" s="7" t="s">
        <v>129</v>
      </c>
      <c r="L188" s="7" t="s">
        <v>130</v>
      </c>
      <c r="M188" s="7">
        <v>1</v>
      </c>
      <c r="N188" s="9">
        <v>756294</v>
      </c>
      <c r="O188" s="7" t="s">
        <v>37</v>
      </c>
      <c r="P188" s="7" t="s">
        <v>30</v>
      </c>
      <c r="Q188" s="7" t="s">
        <v>207</v>
      </c>
      <c r="R188" s="7" t="s">
        <v>32</v>
      </c>
      <c r="S188" s="7" t="s">
        <v>37</v>
      </c>
      <c r="T188" s="10">
        <v>0.95589999999999997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47289</v>
      </c>
      <c r="F189" s="7" t="s">
        <v>607</v>
      </c>
      <c r="G189" s="7" t="s">
        <v>606</v>
      </c>
      <c r="H189" s="8">
        <v>44263</v>
      </c>
      <c r="I189" s="7">
        <v>18</v>
      </c>
      <c r="J189" s="7" t="s">
        <v>26</v>
      </c>
      <c r="K189" s="7" t="s">
        <v>129</v>
      </c>
      <c r="L189" s="7" t="s">
        <v>130</v>
      </c>
      <c r="M189" s="7">
        <v>2</v>
      </c>
      <c r="N189" s="9">
        <v>306538</v>
      </c>
      <c r="O189" s="7" t="s">
        <v>29</v>
      </c>
      <c r="P189" s="7" t="s">
        <v>30</v>
      </c>
      <c r="Q189" s="7" t="s">
        <v>207</v>
      </c>
      <c r="R189" s="7" t="s">
        <v>32</v>
      </c>
      <c r="S189" s="7" t="s">
        <v>29</v>
      </c>
      <c r="T189" s="10">
        <v>0.95589999999999997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46665</v>
      </c>
      <c r="F190" s="7" t="s">
        <v>608</v>
      </c>
      <c r="G190" s="7" t="s">
        <v>606</v>
      </c>
      <c r="H190" s="8">
        <v>44263</v>
      </c>
      <c r="I190" s="7">
        <v>18</v>
      </c>
      <c r="J190" s="7" t="s">
        <v>26</v>
      </c>
      <c r="K190" s="7" t="s">
        <v>129</v>
      </c>
      <c r="L190" s="7" t="s">
        <v>130</v>
      </c>
      <c r="M190" s="7">
        <v>4</v>
      </c>
      <c r="N190" s="9">
        <v>745380</v>
      </c>
      <c r="O190" s="7" t="s">
        <v>29</v>
      </c>
      <c r="P190" s="7" t="s">
        <v>30</v>
      </c>
      <c r="Q190" s="7" t="s">
        <v>207</v>
      </c>
      <c r="R190" s="7" t="s">
        <v>32</v>
      </c>
      <c r="S190" s="7" t="s">
        <v>29</v>
      </c>
      <c r="T190" s="10">
        <v>0.95589999999999997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132</v>
      </c>
      <c r="F191" s="7" t="s">
        <v>133</v>
      </c>
      <c r="G191" s="7" t="s">
        <v>606</v>
      </c>
      <c r="H191" s="8">
        <v>44263</v>
      </c>
      <c r="I191" s="7">
        <v>18</v>
      </c>
      <c r="J191" s="7" t="s">
        <v>26</v>
      </c>
      <c r="K191" s="7" t="s">
        <v>129</v>
      </c>
      <c r="L191" s="7" t="s">
        <v>130</v>
      </c>
      <c r="M191" s="7">
        <v>6</v>
      </c>
      <c r="N191" s="9">
        <v>37308</v>
      </c>
      <c r="O191" s="7" t="s">
        <v>137</v>
      </c>
      <c r="P191" s="7" t="s">
        <v>30</v>
      </c>
      <c r="Q191" s="7" t="s">
        <v>207</v>
      </c>
      <c r="R191" s="7" t="s">
        <v>32</v>
      </c>
      <c r="S191" s="7" t="s">
        <v>137</v>
      </c>
      <c r="T191" s="10">
        <v>0.95589999999999997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174</v>
      </c>
      <c r="F192" s="7" t="s">
        <v>175</v>
      </c>
      <c r="G192" s="7" t="s">
        <v>606</v>
      </c>
      <c r="H192" s="8">
        <v>44263</v>
      </c>
      <c r="I192" s="7">
        <v>18</v>
      </c>
      <c r="J192" s="7" t="s">
        <v>26</v>
      </c>
      <c r="K192" s="7" t="s">
        <v>129</v>
      </c>
      <c r="L192" s="7" t="s">
        <v>130</v>
      </c>
      <c r="M192" s="7">
        <v>2</v>
      </c>
      <c r="N192" s="9">
        <v>11428</v>
      </c>
      <c r="O192" s="7" t="s">
        <v>137</v>
      </c>
      <c r="P192" s="7" t="s">
        <v>30</v>
      </c>
      <c r="Q192" s="7" t="s">
        <v>207</v>
      </c>
      <c r="R192" s="7" t="s">
        <v>32</v>
      </c>
      <c r="S192" s="7" t="s">
        <v>137</v>
      </c>
      <c r="T192" s="10">
        <v>0.95589999999999997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176</v>
      </c>
      <c r="F193" s="7" t="s">
        <v>177</v>
      </c>
      <c r="G193" s="7" t="s">
        <v>606</v>
      </c>
      <c r="H193" s="8">
        <v>44263</v>
      </c>
      <c r="I193" s="7">
        <v>18</v>
      </c>
      <c r="J193" s="7" t="s">
        <v>26</v>
      </c>
      <c r="K193" s="7" t="s">
        <v>129</v>
      </c>
      <c r="L193" s="7" t="s">
        <v>130</v>
      </c>
      <c r="M193" s="7">
        <v>1</v>
      </c>
      <c r="N193" s="9">
        <v>19664</v>
      </c>
      <c r="O193" s="7" t="s">
        <v>137</v>
      </c>
      <c r="P193" s="7" t="s">
        <v>30</v>
      </c>
      <c r="Q193" s="7" t="s">
        <v>207</v>
      </c>
      <c r="R193" s="7" t="s">
        <v>32</v>
      </c>
      <c r="S193" s="7" t="s">
        <v>137</v>
      </c>
      <c r="T193" s="10">
        <v>0.95589999999999997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45613</v>
      </c>
      <c r="F194" s="7" t="s">
        <v>609</v>
      </c>
      <c r="G194" s="7" t="s">
        <v>610</v>
      </c>
      <c r="H194" s="8">
        <v>44264</v>
      </c>
      <c r="I194" s="7">
        <v>18</v>
      </c>
      <c r="J194" s="7" t="s">
        <v>26</v>
      </c>
      <c r="K194" s="7" t="s">
        <v>66</v>
      </c>
      <c r="L194" s="7" t="s">
        <v>67</v>
      </c>
      <c r="M194" s="7">
        <v>4</v>
      </c>
      <c r="N194" s="9">
        <v>242656</v>
      </c>
      <c r="O194" s="7" t="s">
        <v>29</v>
      </c>
      <c r="P194" s="7" t="s">
        <v>30</v>
      </c>
      <c r="Q194" s="7" t="s">
        <v>207</v>
      </c>
      <c r="R194" s="7" t="s">
        <v>32</v>
      </c>
      <c r="S194" s="7" t="s">
        <v>29</v>
      </c>
      <c r="T194" s="10">
        <v>0.95589999999999997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51097</v>
      </c>
      <c r="F195" s="7" t="s">
        <v>611</v>
      </c>
      <c r="G195" s="7" t="s">
        <v>612</v>
      </c>
      <c r="H195" s="8">
        <v>44264</v>
      </c>
      <c r="I195" s="7">
        <v>18</v>
      </c>
      <c r="J195" s="7" t="s">
        <v>26</v>
      </c>
      <c r="K195" s="7" t="s">
        <v>613</v>
      </c>
      <c r="L195" s="7" t="s">
        <v>614</v>
      </c>
      <c r="M195" s="7">
        <v>1</v>
      </c>
      <c r="N195" s="9">
        <v>3092</v>
      </c>
      <c r="O195" s="7" t="s">
        <v>37</v>
      </c>
      <c r="P195" s="7" t="s">
        <v>30</v>
      </c>
      <c r="Q195" s="7" t="s">
        <v>207</v>
      </c>
      <c r="R195" s="7" t="s">
        <v>32</v>
      </c>
      <c r="S195" s="7" t="s">
        <v>37</v>
      </c>
      <c r="T195" s="10">
        <v>0.95589999999999997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38104</v>
      </c>
      <c r="F196" s="7" t="s">
        <v>615</v>
      </c>
      <c r="G196" s="7" t="s">
        <v>612</v>
      </c>
      <c r="H196" s="8">
        <v>44264</v>
      </c>
      <c r="I196" s="7">
        <v>18</v>
      </c>
      <c r="J196" s="7" t="s">
        <v>26</v>
      </c>
      <c r="K196" s="7" t="s">
        <v>613</v>
      </c>
      <c r="L196" s="7" t="s">
        <v>614</v>
      </c>
      <c r="M196" s="7">
        <v>1</v>
      </c>
      <c r="N196" s="9">
        <v>3479</v>
      </c>
      <c r="O196" s="7" t="s">
        <v>37</v>
      </c>
      <c r="P196" s="7" t="s">
        <v>30</v>
      </c>
      <c r="Q196" s="7" t="s">
        <v>207</v>
      </c>
      <c r="R196" s="7" t="s">
        <v>32</v>
      </c>
      <c r="S196" s="7" t="s">
        <v>37</v>
      </c>
      <c r="T196" s="10">
        <v>0.95589999999999997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33018</v>
      </c>
      <c r="F197" s="7" t="s">
        <v>616</v>
      </c>
      <c r="G197" s="7" t="s">
        <v>612</v>
      </c>
      <c r="H197" s="8">
        <v>44264</v>
      </c>
      <c r="I197" s="7">
        <v>18</v>
      </c>
      <c r="J197" s="7" t="s">
        <v>26</v>
      </c>
      <c r="K197" s="7" t="s">
        <v>613</v>
      </c>
      <c r="L197" s="7" t="s">
        <v>614</v>
      </c>
      <c r="M197" s="7">
        <v>1</v>
      </c>
      <c r="N197" s="9">
        <v>3370</v>
      </c>
      <c r="O197" s="7" t="s">
        <v>37</v>
      </c>
      <c r="P197" s="7" t="s">
        <v>30</v>
      </c>
      <c r="Q197" s="7" t="s">
        <v>207</v>
      </c>
      <c r="R197" s="7" t="s">
        <v>32</v>
      </c>
      <c r="S197" s="7" t="s">
        <v>37</v>
      </c>
      <c r="T197" s="10">
        <v>0.95589999999999997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617</v>
      </c>
      <c r="F198" s="7" t="s">
        <v>618</v>
      </c>
      <c r="G198" s="7" t="s">
        <v>619</v>
      </c>
      <c r="H198" s="8">
        <v>44264</v>
      </c>
      <c r="I198" s="7">
        <v>18</v>
      </c>
      <c r="J198" s="7" t="s">
        <v>26</v>
      </c>
      <c r="K198" s="7" t="s">
        <v>316</v>
      </c>
      <c r="L198" s="7" t="s">
        <v>317</v>
      </c>
      <c r="M198" s="7">
        <v>1</v>
      </c>
      <c r="N198" s="9">
        <v>148614</v>
      </c>
      <c r="O198" s="7" t="s">
        <v>37</v>
      </c>
      <c r="P198" s="7" t="s">
        <v>30</v>
      </c>
      <c r="Q198" s="7" t="s">
        <v>207</v>
      </c>
      <c r="R198" s="7" t="s">
        <v>32</v>
      </c>
      <c r="S198" s="7" t="s">
        <v>37</v>
      </c>
      <c r="T198" s="10">
        <v>0.95589999999999997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40434</v>
      </c>
      <c r="F199" s="7" t="s">
        <v>620</v>
      </c>
      <c r="G199" s="7" t="s">
        <v>621</v>
      </c>
      <c r="H199" s="8">
        <v>44264</v>
      </c>
      <c r="I199" s="7">
        <v>18</v>
      </c>
      <c r="J199" s="7" t="s">
        <v>26</v>
      </c>
      <c r="K199" s="7" t="s">
        <v>622</v>
      </c>
      <c r="L199" s="7" t="s">
        <v>623</v>
      </c>
      <c r="M199" s="7">
        <v>2</v>
      </c>
      <c r="N199" s="9">
        <v>191580</v>
      </c>
      <c r="O199" s="7" t="s">
        <v>29</v>
      </c>
      <c r="P199" s="7" t="s">
        <v>30</v>
      </c>
      <c r="Q199" s="7" t="s">
        <v>207</v>
      </c>
      <c r="R199" s="7" t="s">
        <v>32</v>
      </c>
      <c r="S199" s="7" t="s">
        <v>29</v>
      </c>
      <c r="T199" s="10">
        <v>0.95589999999999997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349</v>
      </c>
      <c r="F200" s="7" t="s">
        <v>350</v>
      </c>
      <c r="G200" s="7" t="s">
        <v>621</v>
      </c>
      <c r="H200" s="8">
        <v>44264</v>
      </c>
      <c r="I200" s="7">
        <v>18</v>
      </c>
      <c r="J200" s="7" t="s">
        <v>26</v>
      </c>
      <c r="K200" s="7" t="s">
        <v>622</v>
      </c>
      <c r="L200" s="7" t="s">
        <v>623</v>
      </c>
      <c r="M200" s="7">
        <v>2</v>
      </c>
      <c r="N200" s="9">
        <v>9748</v>
      </c>
      <c r="O200" s="7" t="s">
        <v>137</v>
      </c>
      <c r="P200" s="7" t="s">
        <v>30</v>
      </c>
      <c r="Q200" s="7" t="s">
        <v>207</v>
      </c>
      <c r="R200" s="7" t="s">
        <v>32</v>
      </c>
      <c r="S200" s="7" t="s">
        <v>137</v>
      </c>
      <c r="T200" s="10">
        <v>0.95589999999999997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354</v>
      </c>
      <c r="F201" s="7" t="s">
        <v>355</v>
      </c>
      <c r="G201" s="7" t="s">
        <v>621</v>
      </c>
      <c r="H201" s="8">
        <v>44264</v>
      </c>
      <c r="I201" s="7">
        <v>18</v>
      </c>
      <c r="J201" s="7" t="s">
        <v>26</v>
      </c>
      <c r="K201" s="7" t="s">
        <v>622</v>
      </c>
      <c r="L201" s="7" t="s">
        <v>623</v>
      </c>
      <c r="M201" s="7">
        <v>2</v>
      </c>
      <c r="N201" s="9">
        <v>10252</v>
      </c>
      <c r="O201" s="7" t="s">
        <v>137</v>
      </c>
      <c r="P201" s="7" t="s">
        <v>30</v>
      </c>
      <c r="Q201" s="7" t="s">
        <v>207</v>
      </c>
      <c r="R201" s="7" t="s">
        <v>32</v>
      </c>
      <c r="S201" s="7" t="s">
        <v>137</v>
      </c>
      <c r="T201" s="10">
        <v>0.95589999999999997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356</v>
      </c>
      <c r="F202" s="7" t="s">
        <v>357</v>
      </c>
      <c r="G202" s="7" t="s">
        <v>621</v>
      </c>
      <c r="H202" s="8">
        <v>44264</v>
      </c>
      <c r="I202" s="7">
        <v>18</v>
      </c>
      <c r="J202" s="7" t="s">
        <v>26</v>
      </c>
      <c r="K202" s="7" t="s">
        <v>622</v>
      </c>
      <c r="L202" s="7" t="s">
        <v>623</v>
      </c>
      <c r="M202" s="7">
        <v>1</v>
      </c>
      <c r="N202" s="9">
        <v>14538</v>
      </c>
      <c r="O202" s="7" t="s">
        <v>137</v>
      </c>
      <c r="P202" s="7" t="s">
        <v>30</v>
      </c>
      <c r="Q202" s="7" t="s">
        <v>207</v>
      </c>
      <c r="R202" s="7" t="s">
        <v>32</v>
      </c>
      <c r="S202" s="7" t="s">
        <v>137</v>
      </c>
      <c r="T202" s="10">
        <v>0.95589999999999997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38156</v>
      </c>
      <c r="F203" s="7" t="s">
        <v>624</v>
      </c>
      <c r="G203" s="7" t="s">
        <v>625</v>
      </c>
      <c r="H203" s="8">
        <v>44264</v>
      </c>
      <c r="I203" s="7">
        <v>18</v>
      </c>
      <c r="J203" s="7" t="s">
        <v>26</v>
      </c>
      <c r="K203" s="7" t="s">
        <v>613</v>
      </c>
      <c r="L203" s="7" t="s">
        <v>614</v>
      </c>
      <c r="M203" s="7">
        <v>1</v>
      </c>
      <c r="N203" s="9">
        <v>11689</v>
      </c>
      <c r="O203" s="7" t="s">
        <v>37</v>
      </c>
      <c r="P203" s="7" t="s">
        <v>30</v>
      </c>
      <c r="Q203" s="7" t="s">
        <v>207</v>
      </c>
      <c r="R203" s="7" t="s">
        <v>32</v>
      </c>
      <c r="S203" s="7" t="s">
        <v>37</v>
      </c>
      <c r="T203" s="10">
        <v>0.95589999999999997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626</v>
      </c>
      <c r="F204" s="7" t="s">
        <v>627</v>
      </c>
      <c r="G204" s="7" t="s">
        <v>628</v>
      </c>
      <c r="H204" s="8">
        <v>44264</v>
      </c>
      <c r="I204" s="7">
        <v>18</v>
      </c>
      <c r="J204" s="7" t="s">
        <v>26</v>
      </c>
      <c r="K204" s="7" t="s">
        <v>629</v>
      </c>
      <c r="L204" s="7" t="s">
        <v>630</v>
      </c>
      <c r="M204" s="7">
        <v>2</v>
      </c>
      <c r="N204" s="9">
        <v>12606</v>
      </c>
      <c r="O204" s="7" t="s">
        <v>137</v>
      </c>
      <c r="P204" s="7" t="s">
        <v>30</v>
      </c>
      <c r="Q204" s="7" t="s">
        <v>207</v>
      </c>
      <c r="R204" s="7" t="s">
        <v>32</v>
      </c>
      <c r="S204" s="7" t="s">
        <v>137</v>
      </c>
      <c r="T204" s="10">
        <v>0.95589999999999997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631</v>
      </c>
      <c r="F205" s="7" t="s">
        <v>632</v>
      </c>
      <c r="G205" s="7" t="s">
        <v>628</v>
      </c>
      <c r="H205" s="8">
        <v>44264</v>
      </c>
      <c r="I205" s="7">
        <v>18</v>
      </c>
      <c r="J205" s="7" t="s">
        <v>26</v>
      </c>
      <c r="K205" s="7" t="s">
        <v>629</v>
      </c>
      <c r="L205" s="7" t="s">
        <v>630</v>
      </c>
      <c r="M205" s="7">
        <v>2</v>
      </c>
      <c r="N205" s="9">
        <v>16638</v>
      </c>
      <c r="O205" s="7" t="s">
        <v>137</v>
      </c>
      <c r="P205" s="7" t="s">
        <v>30</v>
      </c>
      <c r="Q205" s="7" t="s">
        <v>207</v>
      </c>
      <c r="R205" s="7" t="s">
        <v>32</v>
      </c>
      <c r="S205" s="7" t="s">
        <v>137</v>
      </c>
      <c r="T205" s="10">
        <v>0.95589999999999997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176</v>
      </c>
      <c r="F206" s="7" t="s">
        <v>177</v>
      </c>
      <c r="G206" s="7" t="s">
        <v>628</v>
      </c>
      <c r="H206" s="8">
        <v>44264</v>
      </c>
      <c r="I206" s="7">
        <v>18</v>
      </c>
      <c r="J206" s="7" t="s">
        <v>26</v>
      </c>
      <c r="K206" s="7" t="s">
        <v>629</v>
      </c>
      <c r="L206" s="7" t="s">
        <v>630</v>
      </c>
      <c r="M206" s="7">
        <v>1</v>
      </c>
      <c r="N206" s="9">
        <v>19664</v>
      </c>
      <c r="O206" s="7" t="s">
        <v>137</v>
      </c>
      <c r="P206" s="7" t="s">
        <v>30</v>
      </c>
      <c r="Q206" s="7" t="s">
        <v>207</v>
      </c>
      <c r="R206" s="7" t="s">
        <v>32</v>
      </c>
      <c r="S206" s="7" t="s">
        <v>137</v>
      </c>
      <c r="T206" s="10">
        <v>0.95589999999999997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47575</v>
      </c>
      <c r="F207" s="7" t="s">
        <v>633</v>
      </c>
      <c r="G207" s="7" t="s">
        <v>628</v>
      </c>
      <c r="H207" s="8">
        <v>44264</v>
      </c>
      <c r="I207" s="7">
        <v>18</v>
      </c>
      <c r="J207" s="7" t="s">
        <v>26</v>
      </c>
      <c r="K207" s="7" t="s">
        <v>629</v>
      </c>
      <c r="L207" s="7" t="s">
        <v>630</v>
      </c>
      <c r="M207" s="7">
        <v>2</v>
      </c>
      <c r="N207" s="9">
        <v>484016</v>
      </c>
      <c r="O207" s="7" t="s">
        <v>29</v>
      </c>
      <c r="P207" s="7" t="s">
        <v>30</v>
      </c>
      <c r="Q207" s="7" t="s">
        <v>207</v>
      </c>
      <c r="R207" s="7" t="s">
        <v>32</v>
      </c>
      <c r="S207" s="7" t="s">
        <v>29</v>
      </c>
      <c r="T207" s="10">
        <v>0.95589999999999997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10594</v>
      </c>
      <c r="F208" s="7" t="s">
        <v>634</v>
      </c>
      <c r="G208" s="7" t="s">
        <v>635</v>
      </c>
      <c r="H208" s="8">
        <v>44264</v>
      </c>
      <c r="I208" s="7">
        <v>18</v>
      </c>
      <c r="J208" s="7" t="s">
        <v>26</v>
      </c>
      <c r="K208" s="7" t="s">
        <v>372</v>
      </c>
      <c r="L208" s="7" t="s">
        <v>373</v>
      </c>
      <c r="M208" s="7">
        <v>1</v>
      </c>
      <c r="N208" s="9">
        <v>13107</v>
      </c>
      <c r="O208" s="7" t="s">
        <v>37</v>
      </c>
      <c r="P208" s="7" t="s">
        <v>30</v>
      </c>
      <c r="Q208" s="7" t="s">
        <v>207</v>
      </c>
      <c r="R208" s="7" t="s">
        <v>32</v>
      </c>
      <c r="S208" s="7" t="s">
        <v>37</v>
      </c>
      <c r="T208" s="10">
        <v>0.95589999999999997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10544</v>
      </c>
      <c r="F209" s="7" t="s">
        <v>636</v>
      </c>
      <c r="G209" s="7" t="s">
        <v>635</v>
      </c>
      <c r="H209" s="8">
        <v>44264</v>
      </c>
      <c r="I209" s="7">
        <v>18</v>
      </c>
      <c r="J209" s="7" t="s">
        <v>26</v>
      </c>
      <c r="K209" s="7" t="s">
        <v>372</v>
      </c>
      <c r="L209" s="7" t="s">
        <v>373</v>
      </c>
      <c r="M209" s="7">
        <v>1</v>
      </c>
      <c r="N209" s="9">
        <v>9235</v>
      </c>
      <c r="O209" s="7" t="s">
        <v>37</v>
      </c>
      <c r="P209" s="7" t="s">
        <v>30</v>
      </c>
      <c r="Q209" s="7" t="s">
        <v>207</v>
      </c>
      <c r="R209" s="7" t="s">
        <v>32</v>
      </c>
      <c r="S209" s="7" t="s">
        <v>37</v>
      </c>
      <c r="T209" s="10">
        <v>0.95589999999999997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10637</v>
      </c>
      <c r="F210" s="7" t="s">
        <v>456</v>
      </c>
      <c r="G210" s="7" t="s">
        <v>635</v>
      </c>
      <c r="H210" s="8">
        <v>44264</v>
      </c>
      <c r="I210" s="7">
        <v>18</v>
      </c>
      <c r="J210" s="7" t="s">
        <v>26</v>
      </c>
      <c r="K210" s="7" t="s">
        <v>372</v>
      </c>
      <c r="L210" s="7" t="s">
        <v>373</v>
      </c>
      <c r="M210" s="7">
        <v>1</v>
      </c>
      <c r="N210" s="9">
        <v>10967</v>
      </c>
      <c r="O210" s="7" t="s">
        <v>37</v>
      </c>
      <c r="P210" s="7" t="s">
        <v>30</v>
      </c>
      <c r="Q210" s="7" t="s">
        <v>207</v>
      </c>
      <c r="R210" s="7" t="s">
        <v>32</v>
      </c>
      <c r="S210" s="7" t="s">
        <v>37</v>
      </c>
      <c r="T210" s="10">
        <v>0.95589999999999997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4198</v>
      </c>
      <c r="F211" s="7" t="s">
        <v>604</v>
      </c>
      <c r="G211" s="7" t="s">
        <v>637</v>
      </c>
      <c r="H211" s="8">
        <v>44264</v>
      </c>
      <c r="I211" s="7">
        <v>18</v>
      </c>
      <c r="J211" s="7" t="s">
        <v>26</v>
      </c>
      <c r="K211" s="7" t="s">
        <v>638</v>
      </c>
      <c r="L211" s="7" t="s">
        <v>639</v>
      </c>
      <c r="M211" s="7">
        <v>1</v>
      </c>
      <c r="N211" s="9">
        <v>44529</v>
      </c>
      <c r="O211" s="7" t="s">
        <v>48</v>
      </c>
      <c r="P211" s="7" t="s">
        <v>30</v>
      </c>
      <c r="Q211" s="7" t="s">
        <v>207</v>
      </c>
      <c r="R211" s="7" t="s">
        <v>32</v>
      </c>
      <c r="S211" s="7" t="s">
        <v>29</v>
      </c>
      <c r="T211" s="10">
        <v>0.95589999999999997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77202</v>
      </c>
      <c r="F212" s="7" t="s">
        <v>640</v>
      </c>
      <c r="G212" s="7" t="s">
        <v>641</v>
      </c>
      <c r="H212" s="8">
        <v>44264</v>
      </c>
      <c r="I212" s="7">
        <v>18</v>
      </c>
      <c r="J212" s="7" t="s">
        <v>26</v>
      </c>
      <c r="K212" s="7" t="s">
        <v>642</v>
      </c>
      <c r="L212" s="7" t="s">
        <v>643</v>
      </c>
      <c r="M212" s="7">
        <v>1</v>
      </c>
      <c r="N212" s="9">
        <v>55773</v>
      </c>
      <c r="O212" s="7" t="s">
        <v>37</v>
      </c>
      <c r="P212" s="7" t="s">
        <v>30</v>
      </c>
      <c r="Q212" s="7" t="s">
        <v>207</v>
      </c>
      <c r="R212" s="7" t="s">
        <v>32</v>
      </c>
      <c r="S212" s="7" t="s">
        <v>37</v>
      </c>
      <c r="T212" s="10">
        <v>0.95589999999999997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33018</v>
      </c>
      <c r="F213" s="7" t="s">
        <v>616</v>
      </c>
      <c r="G213" s="7" t="s">
        <v>644</v>
      </c>
      <c r="H213" s="8">
        <v>44264</v>
      </c>
      <c r="I213" s="7">
        <v>18</v>
      </c>
      <c r="J213" s="7" t="s">
        <v>26</v>
      </c>
      <c r="K213" s="7" t="s">
        <v>129</v>
      </c>
      <c r="L213" s="7" t="s">
        <v>130</v>
      </c>
      <c r="M213" s="7">
        <v>1</v>
      </c>
      <c r="N213" s="9">
        <v>3370</v>
      </c>
      <c r="O213" s="7" t="s">
        <v>37</v>
      </c>
      <c r="P213" s="7" t="s">
        <v>30</v>
      </c>
      <c r="Q213" s="7" t="s">
        <v>207</v>
      </c>
      <c r="R213" s="7" t="s">
        <v>32</v>
      </c>
      <c r="S213" s="7" t="s">
        <v>37</v>
      </c>
      <c r="T213" s="10">
        <v>0.95589999999999997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50912</v>
      </c>
      <c r="F214" s="7" t="s">
        <v>585</v>
      </c>
      <c r="G214" s="7" t="s">
        <v>645</v>
      </c>
      <c r="H214" s="8">
        <v>44265</v>
      </c>
      <c r="I214" s="7">
        <v>18</v>
      </c>
      <c r="J214" s="7" t="s">
        <v>26</v>
      </c>
      <c r="K214" s="7" t="s">
        <v>646</v>
      </c>
      <c r="L214" s="7" t="s">
        <v>647</v>
      </c>
      <c r="M214" s="7">
        <v>2</v>
      </c>
      <c r="N214" s="9">
        <v>524354</v>
      </c>
      <c r="O214" s="7" t="s">
        <v>29</v>
      </c>
      <c r="P214" s="7" t="s">
        <v>30</v>
      </c>
      <c r="Q214" s="7" t="s">
        <v>207</v>
      </c>
      <c r="R214" s="7" t="s">
        <v>32</v>
      </c>
      <c r="S214" s="7" t="s">
        <v>29</v>
      </c>
      <c r="T214" s="10">
        <v>0.95589999999999997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 t="s">
        <v>648</v>
      </c>
      <c r="F215" s="7" t="s">
        <v>649</v>
      </c>
      <c r="G215" s="7" t="s">
        <v>645</v>
      </c>
      <c r="H215" s="8">
        <v>44265</v>
      </c>
      <c r="I215" s="7">
        <v>18</v>
      </c>
      <c r="J215" s="7" t="s">
        <v>26</v>
      </c>
      <c r="K215" s="7" t="s">
        <v>646</v>
      </c>
      <c r="L215" s="7" t="s">
        <v>647</v>
      </c>
      <c r="M215" s="7">
        <v>2</v>
      </c>
      <c r="N215" s="9">
        <v>17648</v>
      </c>
      <c r="O215" s="7" t="s">
        <v>137</v>
      </c>
      <c r="P215" s="7" t="s">
        <v>30</v>
      </c>
      <c r="Q215" s="7" t="s">
        <v>207</v>
      </c>
      <c r="R215" s="7" t="s">
        <v>32</v>
      </c>
      <c r="S215" s="7" t="s">
        <v>137</v>
      </c>
      <c r="T215" s="10">
        <v>0.95589999999999997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40036</v>
      </c>
      <c r="F216" s="7" t="s">
        <v>360</v>
      </c>
      <c r="G216" s="7" t="s">
        <v>650</v>
      </c>
      <c r="H216" s="8">
        <v>44265</v>
      </c>
      <c r="I216" s="7">
        <v>18</v>
      </c>
      <c r="J216" s="7" t="s">
        <v>26</v>
      </c>
      <c r="K216" s="7" t="s">
        <v>651</v>
      </c>
      <c r="L216" s="7" t="s">
        <v>652</v>
      </c>
      <c r="M216" s="7">
        <v>2</v>
      </c>
      <c r="N216" s="9">
        <v>268890</v>
      </c>
      <c r="O216" s="7" t="s">
        <v>29</v>
      </c>
      <c r="P216" s="7" t="s">
        <v>30</v>
      </c>
      <c r="Q216" s="7" t="s">
        <v>207</v>
      </c>
      <c r="R216" s="7" t="s">
        <v>32</v>
      </c>
      <c r="S216" s="7" t="s">
        <v>29</v>
      </c>
      <c r="T216" s="10">
        <v>0.95589999999999997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13418</v>
      </c>
      <c r="F217" s="7" t="s">
        <v>127</v>
      </c>
      <c r="G217" s="7" t="s">
        <v>653</v>
      </c>
      <c r="H217" s="8">
        <v>44265</v>
      </c>
      <c r="I217" s="7">
        <v>18</v>
      </c>
      <c r="J217" s="7" t="s">
        <v>26</v>
      </c>
      <c r="K217" s="7" t="s">
        <v>129</v>
      </c>
      <c r="L217" s="7" t="s">
        <v>130</v>
      </c>
      <c r="M217" s="7">
        <v>1</v>
      </c>
      <c r="N217" s="9">
        <v>756294</v>
      </c>
      <c r="O217" s="7" t="s">
        <v>37</v>
      </c>
      <c r="P217" s="7" t="s">
        <v>30</v>
      </c>
      <c r="Q217" s="7" t="s">
        <v>207</v>
      </c>
      <c r="R217" s="7" t="s">
        <v>32</v>
      </c>
      <c r="S217" s="7" t="s">
        <v>37</v>
      </c>
      <c r="T217" s="10">
        <v>0.95589999999999997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61040</v>
      </c>
      <c r="F218" s="7" t="s">
        <v>654</v>
      </c>
      <c r="G218" s="7" t="s">
        <v>655</v>
      </c>
      <c r="H218" s="8">
        <v>44265</v>
      </c>
      <c r="I218" s="7">
        <v>18</v>
      </c>
      <c r="J218" s="7" t="s">
        <v>26</v>
      </c>
      <c r="K218" s="7" t="s">
        <v>656</v>
      </c>
      <c r="L218" s="7" t="s">
        <v>657</v>
      </c>
      <c r="M218" s="7">
        <v>10</v>
      </c>
      <c r="N218" s="9">
        <v>8740</v>
      </c>
      <c r="O218" s="7" t="s">
        <v>37</v>
      </c>
      <c r="P218" s="7" t="s">
        <v>30</v>
      </c>
      <c r="Q218" s="7" t="s">
        <v>207</v>
      </c>
      <c r="R218" s="7" t="s">
        <v>125</v>
      </c>
      <c r="S218" s="7" t="s">
        <v>37</v>
      </c>
      <c r="T218" s="10">
        <v>0.95589999999999997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79093</v>
      </c>
      <c r="F219" s="7" t="s">
        <v>658</v>
      </c>
      <c r="G219" s="7" t="s">
        <v>655</v>
      </c>
      <c r="H219" s="8">
        <v>44265</v>
      </c>
      <c r="I219" s="7">
        <v>18</v>
      </c>
      <c r="J219" s="7" t="s">
        <v>26</v>
      </c>
      <c r="K219" s="7" t="s">
        <v>656</v>
      </c>
      <c r="L219" s="7" t="s">
        <v>657</v>
      </c>
      <c r="M219" s="7">
        <v>6</v>
      </c>
      <c r="N219" s="9">
        <v>32772</v>
      </c>
      <c r="O219" s="7" t="s">
        <v>37</v>
      </c>
      <c r="P219" s="7" t="s">
        <v>30</v>
      </c>
      <c r="Q219" s="7" t="s">
        <v>207</v>
      </c>
      <c r="R219" s="7" t="s">
        <v>125</v>
      </c>
      <c r="S219" s="7" t="s">
        <v>37</v>
      </c>
      <c r="T219" s="10">
        <v>0.95589999999999997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80007</v>
      </c>
      <c r="F220" s="7" t="s">
        <v>55</v>
      </c>
      <c r="G220" s="7" t="s">
        <v>655</v>
      </c>
      <c r="H220" s="8">
        <v>44265</v>
      </c>
      <c r="I220" s="7">
        <v>18</v>
      </c>
      <c r="J220" s="7" t="s">
        <v>26</v>
      </c>
      <c r="K220" s="7" t="s">
        <v>656</v>
      </c>
      <c r="L220" s="7" t="s">
        <v>657</v>
      </c>
      <c r="M220" s="7">
        <v>6</v>
      </c>
      <c r="N220" s="9">
        <v>35244</v>
      </c>
      <c r="O220" s="7" t="s">
        <v>37</v>
      </c>
      <c r="P220" s="7" t="s">
        <v>30</v>
      </c>
      <c r="Q220" s="7" t="s">
        <v>207</v>
      </c>
      <c r="R220" s="7" t="s">
        <v>125</v>
      </c>
      <c r="S220" s="7" t="s">
        <v>37</v>
      </c>
      <c r="T220" s="10">
        <v>0.95589999999999997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80038</v>
      </c>
      <c r="F221" s="7" t="s">
        <v>659</v>
      </c>
      <c r="G221" s="7" t="s">
        <v>655</v>
      </c>
      <c r="H221" s="8">
        <v>44265</v>
      </c>
      <c r="I221" s="7">
        <v>18</v>
      </c>
      <c r="J221" s="7" t="s">
        <v>26</v>
      </c>
      <c r="K221" s="7" t="s">
        <v>656</v>
      </c>
      <c r="L221" s="7" t="s">
        <v>657</v>
      </c>
      <c r="M221" s="7">
        <v>6</v>
      </c>
      <c r="N221" s="9">
        <v>31620</v>
      </c>
      <c r="O221" s="7" t="s">
        <v>37</v>
      </c>
      <c r="P221" s="7" t="s">
        <v>30</v>
      </c>
      <c r="Q221" s="7" t="s">
        <v>207</v>
      </c>
      <c r="R221" s="7" t="s">
        <v>125</v>
      </c>
      <c r="S221" s="7" t="s">
        <v>37</v>
      </c>
      <c r="T221" s="10">
        <v>0.95589999999999997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 t="s">
        <v>660</v>
      </c>
      <c r="F222" s="7" t="s">
        <v>661</v>
      </c>
      <c r="G222" s="7" t="s">
        <v>655</v>
      </c>
      <c r="H222" s="8">
        <v>44265</v>
      </c>
      <c r="I222" s="7">
        <v>18</v>
      </c>
      <c r="J222" s="7" t="s">
        <v>26</v>
      </c>
      <c r="K222" s="7" t="s">
        <v>656</v>
      </c>
      <c r="L222" s="7" t="s">
        <v>657</v>
      </c>
      <c r="M222" s="7">
        <v>4</v>
      </c>
      <c r="N222" s="9">
        <v>201648</v>
      </c>
      <c r="O222" s="7" t="s">
        <v>37</v>
      </c>
      <c r="P222" s="7" t="s">
        <v>30</v>
      </c>
      <c r="Q222" s="7" t="s">
        <v>207</v>
      </c>
      <c r="R222" s="7" t="s">
        <v>125</v>
      </c>
      <c r="S222" s="7" t="s">
        <v>29</v>
      </c>
      <c r="T222" s="10">
        <v>0.95589999999999997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662</v>
      </c>
      <c r="F223" s="7" t="s">
        <v>663</v>
      </c>
      <c r="G223" s="7" t="s">
        <v>664</v>
      </c>
      <c r="H223" s="8">
        <v>44265</v>
      </c>
      <c r="I223" s="7">
        <v>18</v>
      </c>
      <c r="J223" s="7" t="s">
        <v>26</v>
      </c>
      <c r="K223" s="7" t="s">
        <v>665</v>
      </c>
      <c r="L223" s="7" t="s">
        <v>666</v>
      </c>
      <c r="M223" s="7">
        <v>1</v>
      </c>
      <c r="N223" s="9">
        <v>61896</v>
      </c>
      <c r="O223" s="7" t="s">
        <v>37</v>
      </c>
      <c r="P223" s="7" t="s">
        <v>30</v>
      </c>
      <c r="Q223" s="7" t="s">
        <v>207</v>
      </c>
      <c r="R223" s="7" t="s">
        <v>32</v>
      </c>
      <c r="S223" s="7" t="s">
        <v>37</v>
      </c>
      <c r="T223" s="10">
        <v>0.95589999999999997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492</v>
      </c>
      <c r="F224" s="7" t="s">
        <v>493</v>
      </c>
      <c r="G224" s="7" t="s">
        <v>667</v>
      </c>
      <c r="H224" s="8">
        <v>44265</v>
      </c>
      <c r="I224" s="7">
        <v>18</v>
      </c>
      <c r="J224" s="7" t="s">
        <v>26</v>
      </c>
      <c r="K224" s="7" t="s">
        <v>668</v>
      </c>
      <c r="L224" s="7" t="s">
        <v>669</v>
      </c>
      <c r="M224" s="7">
        <v>1</v>
      </c>
      <c r="N224" s="9">
        <v>21849</v>
      </c>
      <c r="O224" s="7" t="s">
        <v>37</v>
      </c>
      <c r="P224" s="7" t="s">
        <v>30</v>
      </c>
      <c r="Q224" s="7" t="s">
        <v>207</v>
      </c>
      <c r="R224" s="7" t="s">
        <v>32</v>
      </c>
      <c r="S224" s="7" t="s">
        <v>29</v>
      </c>
      <c r="T224" s="10">
        <v>0.95589999999999997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85365</v>
      </c>
      <c r="F225" s="7" t="s">
        <v>670</v>
      </c>
      <c r="G225" s="7" t="s">
        <v>671</v>
      </c>
      <c r="H225" s="8">
        <v>44265</v>
      </c>
      <c r="I225" s="7">
        <v>18</v>
      </c>
      <c r="J225" s="7" t="s">
        <v>26</v>
      </c>
      <c r="K225" s="7" t="s">
        <v>672</v>
      </c>
      <c r="L225" s="7" t="s">
        <v>673</v>
      </c>
      <c r="M225" s="7">
        <v>1</v>
      </c>
      <c r="N225" s="9">
        <v>21429</v>
      </c>
      <c r="O225" s="7" t="s">
        <v>37</v>
      </c>
      <c r="P225" s="7" t="s">
        <v>30</v>
      </c>
      <c r="Q225" s="7" t="s">
        <v>207</v>
      </c>
      <c r="R225" s="7" t="s">
        <v>32</v>
      </c>
      <c r="S225" s="7" t="s">
        <v>37</v>
      </c>
      <c r="T225" s="10">
        <v>0.95589999999999997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45616</v>
      </c>
      <c r="F226" s="7" t="s">
        <v>68</v>
      </c>
      <c r="G226" s="7" t="s">
        <v>674</v>
      </c>
      <c r="H226" s="8">
        <v>44265</v>
      </c>
      <c r="I226" s="7">
        <v>18</v>
      </c>
      <c r="J226" s="7" t="s">
        <v>26</v>
      </c>
      <c r="K226" s="7" t="s">
        <v>675</v>
      </c>
      <c r="L226" s="7" t="s">
        <v>676</v>
      </c>
      <c r="M226" s="7">
        <v>1</v>
      </c>
      <c r="N226" s="9">
        <v>69739</v>
      </c>
      <c r="O226" s="7" t="s">
        <v>29</v>
      </c>
      <c r="P226" s="7" t="s">
        <v>30</v>
      </c>
      <c r="Q226" s="7" t="s">
        <v>207</v>
      </c>
      <c r="R226" s="7" t="s">
        <v>32</v>
      </c>
      <c r="S226" s="7" t="s">
        <v>29</v>
      </c>
      <c r="T226" s="10">
        <v>0.95589999999999997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10544</v>
      </c>
      <c r="F227" s="7" t="s">
        <v>636</v>
      </c>
      <c r="G227" s="7" t="s">
        <v>677</v>
      </c>
      <c r="H227" s="8">
        <v>44265</v>
      </c>
      <c r="I227" s="7">
        <v>18</v>
      </c>
      <c r="J227" s="7" t="s">
        <v>26</v>
      </c>
      <c r="K227" s="7" t="s">
        <v>678</v>
      </c>
      <c r="L227" s="7" t="s">
        <v>679</v>
      </c>
      <c r="M227" s="7">
        <v>1</v>
      </c>
      <c r="N227" s="9">
        <v>9235</v>
      </c>
      <c r="O227" s="7" t="s">
        <v>37</v>
      </c>
      <c r="P227" s="7" t="s">
        <v>30</v>
      </c>
      <c r="Q227" s="7" t="s">
        <v>207</v>
      </c>
      <c r="R227" s="7" t="s">
        <v>32</v>
      </c>
      <c r="S227" s="7" t="s">
        <v>37</v>
      </c>
      <c r="T227" s="10">
        <v>0.95589999999999997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10642</v>
      </c>
      <c r="F228" s="7" t="s">
        <v>456</v>
      </c>
      <c r="G228" s="7" t="s">
        <v>677</v>
      </c>
      <c r="H228" s="8">
        <v>44265</v>
      </c>
      <c r="I228" s="7">
        <v>18</v>
      </c>
      <c r="J228" s="7" t="s">
        <v>26</v>
      </c>
      <c r="K228" s="7" t="s">
        <v>678</v>
      </c>
      <c r="L228" s="7" t="s">
        <v>679</v>
      </c>
      <c r="M228" s="7">
        <v>1</v>
      </c>
      <c r="N228" s="9">
        <v>7555</v>
      </c>
      <c r="O228" s="7" t="s">
        <v>37</v>
      </c>
      <c r="P228" s="7" t="s">
        <v>30</v>
      </c>
      <c r="Q228" s="7" t="s">
        <v>207</v>
      </c>
      <c r="R228" s="7" t="s">
        <v>32</v>
      </c>
      <c r="S228" s="7" t="s">
        <v>37</v>
      </c>
      <c r="T228" s="10">
        <v>0.95589999999999997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10037</v>
      </c>
      <c r="F229" s="7" t="s">
        <v>680</v>
      </c>
      <c r="G229" s="7" t="s">
        <v>677</v>
      </c>
      <c r="H229" s="8">
        <v>44265</v>
      </c>
      <c r="I229" s="7">
        <v>18</v>
      </c>
      <c r="J229" s="7" t="s">
        <v>26</v>
      </c>
      <c r="K229" s="7" t="s">
        <v>678</v>
      </c>
      <c r="L229" s="7" t="s">
        <v>679</v>
      </c>
      <c r="M229" s="7">
        <v>1</v>
      </c>
      <c r="N229" s="9">
        <v>6613</v>
      </c>
      <c r="O229" s="7" t="s">
        <v>37</v>
      </c>
      <c r="P229" s="7" t="s">
        <v>30</v>
      </c>
      <c r="Q229" s="7" t="s">
        <v>207</v>
      </c>
      <c r="R229" s="7" t="s">
        <v>32</v>
      </c>
      <c r="S229" s="7" t="s">
        <v>37</v>
      </c>
      <c r="T229" s="10">
        <v>0.95589999999999997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3200</v>
      </c>
      <c r="F230" s="7" t="s">
        <v>103</v>
      </c>
      <c r="G230" s="7" t="s">
        <v>677</v>
      </c>
      <c r="H230" s="8">
        <v>44265</v>
      </c>
      <c r="I230" s="7">
        <v>18</v>
      </c>
      <c r="J230" s="7" t="s">
        <v>26</v>
      </c>
      <c r="K230" s="7" t="s">
        <v>678</v>
      </c>
      <c r="L230" s="7" t="s">
        <v>679</v>
      </c>
      <c r="M230" s="7">
        <v>2</v>
      </c>
      <c r="N230" s="9">
        <v>73932</v>
      </c>
      <c r="O230" s="7" t="s">
        <v>48</v>
      </c>
      <c r="P230" s="7" t="s">
        <v>30</v>
      </c>
      <c r="Q230" s="7" t="s">
        <v>207</v>
      </c>
      <c r="R230" s="7" t="s">
        <v>32</v>
      </c>
      <c r="S230" s="7" t="s">
        <v>29</v>
      </c>
      <c r="T230" s="10">
        <v>0.95589999999999997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4199</v>
      </c>
      <c r="F231" s="7" t="s">
        <v>681</v>
      </c>
      <c r="G231" s="7" t="s">
        <v>677</v>
      </c>
      <c r="H231" s="8">
        <v>44265</v>
      </c>
      <c r="I231" s="7">
        <v>18</v>
      </c>
      <c r="J231" s="7" t="s">
        <v>26</v>
      </c>
      <c r="K231" s="7" t="s">
        <v>678</v>
      </c>
      <c r="L231" s="7" t="s">
        <v>679</v>
      </c>
      <c r="M231" s="7">
        <v>1</v>
      </c>
      <c r="N231" s="9">
        <v>34445</v>
      </c>
      <c r="O231" s="7" t="s">
        <v>48</v>
      </c>
      <c r="P231" s="7" t="s">
        <v>30</v>
      </c>
      <c r="Q231" s="7" t="s">
        <v>207</v>
      </c>
      <c r="R231" s="7" t="s">
        <v>32</v>
      </c>
      <c r="S231" s="7" t="s">
        <v>29</v>
      </c>
      <c r="T231" s="10">
        <v>0.95589999999999997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1504</v>
      </c>
      <c r="F232" s="7" t="s">
        <v>309</v>
      </c>
      <c r="G232" s="7" t="s">
        <v>677</v>
      </c>
      <c r="H232" s="8">
        <v>44265</v>
      </c>
      <c r="I232" s="7">
        <v>18</v>
      </c>
      <c r="J232" s="7" t="s">
        <v>26</v>
      </c>
      <c r="K232" s="7" t="s">
        <v>678</v>
      </c>
      <c r="L232" s="7" t="s">
        <v>679</v>
      </c>
      <c r="M232" s="7">
        <v>1</v>
      </c>
      <c r="N232" s="9">
        <v>3824</v>
      </c>
      <c r="O232" s="7" t="s">
        <v>37</v>
      </c>
      <c r="P232" s="7" t="s">
        <v>30</v>
      </c>
      <c r="Q232" s="7" t="s">
        <v>207</v>
      </c>
      <c r="R232" s="7" t="s">
        <v>32</v>
      </c>
      <c r="S232" s="7" t="s">
        <v>37</v>
      </c>
      <c r="T232" s="10">
        <v>0.95589999999999997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50113</v>
      </c>
      <c r="F233" s="7" t="s">
        <v>682</v>
      </c>
      <c r="G233" s="7" t="s">
        <v>683</v>
      </c>
      <c r="H233" s="8">
        <v>44265</v>
      </c>
      <c r="I233" s="7">
        <v>18</v>
      </c>
      <c r="J233" s="7" t="s">
        <v>26</v>
      </c>
      <c r="K233" s="7" t="s">
        <v>684</v>
      </c>
      <c r="L233" s="7" t="s">
        <v>685</v>
      </c>
      <c r="M233" s="7">
        <v>1</v>
      </c>
      <c r="N233" s="9">
        <v>147743</v>
      </c>
      <c r="O233" s="7" t="s">
        <v>37</v>
      </c>
      <c r="P233" s="7" t="s">
        <v>30</v>
      </c>
      <c r="Q233" s="7" t="s">
        <v>207</v>
      </c>
      <c r="R233" s="7" t="s">
        <v>32</v>
      </c>
      <c r="S233" s="7" t="s">
        <v>37</v>
      </c>
      <c r="T233" s="10">
        <v>0.95589999999999997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77163</v>
      </c>
      <c r="F234" s="7" t="s">
        <v>686</v>
      </c>
      <c r="G234" s="7" t="s">
        <v>687</v>
      </c>
      <c r="H234" s="8">
        <v>44265</v>
      </c>
      <c r="I234" s="7">
        <v>18</v>
      </c>
      <c r="J234" s="7" t="s">
        <v>26</v>
      </c>
      <c r="K234" s="7" t="s">
        <v>688</v>
      </c>
      <c r="L234" s="7" t="s">
        <v>689</v>
      </c>
      <c r="M234" s="7">
        <v>2</v>
      </c>
      <c r="N234" s="9">
        <v>25428</v>
      </c>
      <c r="O234" s="7" t="s">
        <v>37</v>
      </c>
      <c r="P234" s="7" t="s">
        <v>30</v>
      </c>
      <c r="Q234" s="7" t="s">
        <v>207</v>
      </c>
      <c r="R234" s="7" t="s">
        <v>32</v>
      </c>
      <c r="S234" s="7" t="s">
        <v>37</v>
      </c>
      <c r="T234" s="10">
        <v>0.95589999999999997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 t="s">
        <v>690</v>
      </c>
      <c r="F235" s="7" t="s">
        <v>691</v>
      </c>
      <c r="G235" s="7" t="s">
        <v>692</v>
      </c>
      <c r="H235" s="8">
        <v>44265</v>
      </c>
      <c r="I235" s="7">
        <v>18</v>
      </c>
      <c r="J235" s="7" t="s">
        <v>26</v>
      </c>
      <c r="K235" s="7" t="s">
        <v>151</v>
      </c>
      <c r="L235" s="7" t="s">
        <v>152</v>
      </c>
      <c r="M235" s="7">
        <v>1</v>
      </c>
      <c r="N235" s="9">
        <v>28853</v>
      </c>
      <c r="O235" s="7" t="s">
        <v>37</v>
      </c>
      <c r="P235" s="7" t="s">
        <v>30</v>
      </c>
      <c r="Q235" s="7" t="s">
        <v>207</v>
      </c>
      <c r="R235" s="7" t="s">
        <v>32</v>
      </c>
      <c r="S235" s="7" t="s">
        <v>37</v>
      </c>
      <c r="T235" s="10">
        <v>0.95589999999999997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 t="s">
        <v>693</v>
      </c>
      <c r="F236" s="7" t="s">
        <v>694</v>
      </c>
      <c r="G236" s="7" t="s">
        <v>692</v>
      </c>
      <c r="H236" s="8">
        <v>44265</v>
      </c>
      <c r="I236" s="7">
        <v>18</v>
      </c>
      <c r="J236" s="7" t="s">
        <v>26</v>
      </c>
      <c r="K236" s="7" t="s">
        <v>151</v>
      </c>
      <c r="L236" s="7" t="s">
        <v>152</v>
      </c>
      <c r="M236" s="7">
        <v>1</v>
      </c>
      <c r="N236" s="9">
        <v>34162</v>
      </c>
      <c r="O236" s="7" t="s">
        <v>37</v>
      </c>
      <c r="P236" s="7" t="s">
        <v>30</v>
      </c>
      <c r="Q236" s="7" t="s">
        <v>207</v>
      </c>
      <c r="R236" s="7" t="s">
        <v>32</v>
      </c>
      <c r="S236" s="7" t="s">
        <v>37</v>
      </c>
      <c r="T236" s="10">
        <v>0.95589999999999997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695</v>
      </c>
      <c r="F237" s="7" t="s">
        <v>696</v>
      </c>
      <c r="G237" s="7" t="s">
        <v>692</v>
      </c>
      <c r="H237" s="8">
        <v>44265</v>
      </c>
      <c r="I237" s="7">
        <v>18</v>
      </c>
      <c r="J237" s="7" t="s">
        <v>26</v>
      </c>
      <c r="K237" s="7" t="s">
        <v>151</v>
      </c>
      <c r="L237" s="7" t="s">
        <v>152</v>
      </c>
      <c r="M237" s="7">
        <v>1</v>
      </c>
      <c r="N237" s="9">
        <v>37762</v>
      </c>
      <c r="O237" s="7" t="s">
        <v>37</v>
      </c>
      <c r="P237" s="7" t="s">
        <v>30</v>
      </c>
      <c r="Q237" s="7" t="s">
        <v>207</v>
      </c>
      <c r="R237" s="7" t="s">
        <v>32</v>
      </c>
      <c r="S237" s="7" t="s">
        <v>37</v>
      </c>
      <c r="T237" s="10">
        <v>0.95589999999999997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77164</v>
      </c>
      <c r="F238" s="7" t="s">
        <v>697</v>
      </c>
      <c r="G238" s="7" t="s">
        <v>698</v>
      </c>
      <c r="H238" s="8">
        <v>44266</v>
      </c>
      <c r="I238" s="7">
        <v>18</v>
      </c>
      <c r="J238" s="7" t="s">
        <v>26</v>
      </c>
      <c r="K238" s="7" t="s">
        <v>688</v>
      </c>
      <c r="L238" s="7" t="s">
        <v>689</v>
      </c>
      <c r="M238" s="7">
        <v>2</v>
      </c>
      <c r="N238" s="9">
        <v>23244</v>
      </c>
      <c r="O238" s="7" t="s">
        <v>37</v>
      </c>
      <c r="P238" s="7" t="s">
        <v>30</v>
      </c>
      <c r="Q238" s="7" t="s">
        <v>207</v>
      </c>
      <c r="R238" s="7" t="s">
        <v>32</v>
      </c>
      <c r="S238" s="7" t="s">
        <v>37</v>
      </c>
      <c r="T238" s="10">
        <v>0.95589999999999997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51367</v>
      </c>
      <c r="F239" s="7" t="s">
        <v>699</v>
      </c>
      <c r="G239" s="7" t="s">
        <v>700</v>
      </c>
      <c r="H239" s="8">
        <v>44266</v>
      </c>
      <c r="I239" s="7">
        <v>18</v>
      </c>
      <c r="J239" s="7" t="s">
        <v>26</v>
      </c>
      <c r="K239" s="7" t="s">
        <v>701</v>
      </c>
      <c r="L239" s="7" t="s">
        <v>702</v>
      </c>
      <c r="M239" s="7">
        <v>2</v>
      </c>
      <c r="N239" s="9">
        <v>421092</v>
      </c>
      <c r="O239" s="7" t="s">
        <v>29</v>
      </c>
      <c r="P239" s="7" t="s">
        <v>30</v>
      </c>
      <c r="Q239" s="7" t="s">
        <v>207</v>
      </c>
      <c r="R239" s="7" t="s">
        <v>32</v>
      </c>
      <c r="S239" s="7" t="s">
        <v>29</v>
      </c>
      <c r="T239" s="10">
        <v>0.95589999999999997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 t="s">
        <v>132</v>
      </c>
      <c r="F240" s="7" t="s">
        <v>133</v>
      </c>
      <c r="G240" s="7" t="s">
        <v>700</v>
      </c>
      <c r="H240" s="8">
        <v>44266</v>
      </c>
      <c r="I240" s="7">
        <v>18</v>
      </c>
      <c r="J240" s="7" t="s">
        <v>26</v>
      </c>
      <c r="K240" s="7" t="s">
        <v>701</v>
      </c>
      <c r="L240" s="7" t="s">
        <v>702</v>
      </c>
      <c r="M240" s="7">
        <v>2</v>
      </c>
      <c r="N240" s="9">
        <v>12436</v>
      </c>
      <c r="O240" s="7" t="s">
        <v>137</v>
      </c>
      <c r="P240" s="7" t="s">
        <v>30</v>
      </c>
      <c r="Q240" s="7" t="s">
        <v>207</v>
      </c>
      <c r="R240" s="7" t="s">
        <v>32</v>
      </c>
      <c r="S240" s="7" t="s">
        <v>137</v>
      </c>
      <c r="T240" s="10">
        <v>0.95589999999999997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174</v>
      </c>
      <c r="F241" s="7" t="s">
        <v>175</v>
      </c>
      <c r="G241" s="7" t="s">
        <v>700</v>
      </c>
      <c r="H241" s="8">
        <v>44266</v>
      </c>
      <c r="I241" s="7">
        <v>18</v>
      </c>
      <c r="J241" s="7" t="s">
        <v>26</v>
      </c>
      <c r="K241" s="7" t="s">
        <v>701</v>
      </c>
      <c r="L241" s="7" t="s">
        <v>702</v>
      </c>
      <c r="M241" s="7">
        <v>2</v>
      </c>
      <c r="N241" s="9">
        <v>11428</v>
      </c>
      <c r="O241" s="7" t="s">
        <v>137</v>
      </c>
      <c r="P241" s="7" t="s">
        <v>30</v>
      </c>
      <c r="Q241" s="7" t="s">
        <v>207</v>
      </c>
      <c r="R241" s="7" t="s">
        <v>32</v>
      </c>
      <c r="S241" s="7" t="s">
        <v>137</v>
      </c>
      <c r="T241" s="10">
        <v>0.95589999999999997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703</v>
      </c>
      <c r="F242" s="7" t="s">
        <v>704</v>
      </c>
      <c r="G242" s="7" t="s">
        <v>705</v>
      </c>
      <c r="H242" s="8">
        <v>44266</v>
      </c>
      <c r="I242" s="7">
        <v>18</v>
      </c>
      <c r="J242" s="7" t="s">
        <v>26</v>
      </c>
      <c r="K242" s="7" t="s">
        <v>135</v>
      </c>
      <c r="L242" s="7" t="s">
        <v>136</v>
      </c>
      <c r="M242" s="7">
        <v>1</v>
      </c>
      <c r="N242" s="9">
        <v>15966</v>
      </c>
      <c r="O242" s="7" t="s">
        <v>29</v>
      </c>
      <c r="P242" s="7" t="s">
        <v>30</v>
      </c>
      <c r="Q242" s="7" t="s">
        <v>207</v>
      </c>
      <c r="R242" s="7" t="s">
        <v>32</v>
      </c>
      <c r="S242" s="7" t="s">
        <v>29</v>
      </c>
      <c r="T242" s="10">
        <v>0.95589999999999997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45621</v>
      </c>
      <c r="F243" s="7" t="s">
        <v>50</v>
      </c>
      <c r="G243" s="7" t="s">
        <v>706</v>
      </c>
      <c r="H243" s="8">
        <v>44266</v>
      </c>
      <c r="I243" s="7">
        <v>18</v>
      </c>
      <c r="J243" s="7" t="s">
        <v>26</v>
      </c>
      <c r="K243" s="7" t="s">
        <v>408</v>
      </c>
      <c r="L243" s="7" t="s">
        <v>409</v>
      </c>
      <c r="M243" s="7">
        <v>2</v>
      </c>
      <c r="N243" s="9">
        <v>338808</v>
      </c>
      <c r="O243" s="7" t="s">
        <v>29</v>
      </c>
      <c r="P243" s="7" t="s">
        <v>30</v>
      </c>
      <c r="Q243" s="7" t="s">
        <v>207</v>
      </c>
      <c r="R243" s="7" t="s">
        <v>32</v>
      </c>
      <c r="S243" s="7" t="s">
        <v>29</v>
      </c>
      <c r="T243" s="10">
        <v>0.95589999999999997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40041</v>
      </c>
      <c r="F244" s="7" t="s">
        <v>707</v>
      </c>
      <c r="G244" s="7" t="s">
        <v>708</v>
      </c>
      <c r="H244" s="8">
        <v>44266</v>
      </c>
      <c r="I244" s="7">
        <v>18</v>
      </c>
      <c r="J244" s="7" t="s">
        <v>26</v>
      </c>
      <c r="K244" s="7" t="s">
        <v>709</v>
      </c>
      <c r="L244" s="7" t="s">
        <v>710</v>
      </c>
      <c r="M244" s="7">
        <v>2</v>
      </c>
      <c r="N244" s="9">
        <v>372690</v>
      </c>
      <c r="O244" s="7" t="s">
        <v>29</v>
      </c>
      <c r="P244" s="7" t="s">
        <v>30</v>
      </c>
      <c r="Q244" s="7" t="s">
        <v>207</v>
      </c>
      <c r="R244" s="7" t="s">
        <v>32</v>
      </c>
      <c r="S244" s="7" t="s">
        <v>29</v>
      </c>
      <c r="T244" s="10">
        <v>0.95589999999999997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132</v>
      </c>
      <c r="F245" s="7" t="s">
        <v>133</v>
      </c>
      <c r="G245" s="7" t="s">
        <v>708</v>
      </c>
      <c r="H245" s="8">
        <v>44266</v>
      </c>
      <c r="I245" s="7">
        <v>18</v>
      </c>
      <c r="J245" s="7" t="s">
        <v>26</v>
      </c>
      <c r="K245" s="7" t="s">
        <v>709</v>
      </c>
      <c r="L245" s="7" t="s">
        <v>710</v>
      </c>
      <c r="M245" s="7">
        <v>2</v>
      </c>
      <c r="N245" s="9">
        <v>12436</v>
      </c>
      <c r="O245" s="7" t="s">
        <v>137</v>
      </c>
      <c r="P245" s="7" t="s">
        <v>30</v>
      </c>
      <c r="Q245" s="7" t="s">
        <v>207</v>
      </c>
      <c r="R245" s="7" t="s">
        <v>32</v>
      </c>
      <c r="S245" s="7" t="s">
        <v>137</v>
      </c>
      <c r="T245" s="10">
        <v>0.95589999999999997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174</v>
      </c>
      <c r="F246" s="7" t="s">
        <v>175</v>
      </c>
      <c r="G246" s="7" t="s">
        <v>708</v>
      </c>
      <c r="H246" s="8">
        <v>44266</v>
      </c>
      <c r="I246" s="7">
        <v>18</v>
      </c>
      <c r="J246" s="7" t="s">
        <v>26</v>
      </c>
      <c r="K246" s="7" t="s">
        <v>709</v>
      </c>
      <c r="L246" s="7" t="s">
        <v>710</v>
      </c>
      <c r="M246" s="7">
        <v>2</v>
      </c>
      <c r="N246" s="9">
        <v>11428</v>
      </c>
      <c r="O246" s="7" t="s">
        <v>137</v>
      </c>
      <c r="P246" s="7" t="s">
        <v>30</v>
      </c>
      <c r="Q246" s="7" t="s">
        <v>207</v>
      </c>
      <c r="R246" s="7" t="s">
        <v>32</v>
      </c>
      <c r="S246" s="7" t="s">
        <v>137</v>
      </c>
      <c r="T246" s="10">
        <v>0.95589999999999997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176</v>
      </c>
      <c r="F247" s="7" t="s">
        <v>177</v>
      </c>
      <c r="G247" s="7" t="s">
        <v>708</v>
      </c>
      <c r="H247" s="8">
        <v>44266</v>
      </c>
      <c r="I247" s="7">
        <v>18</v>
      </c>
      <c r="J247" s="7" t="s">
        <v>26</v>
      </c>
      <c r="K247" s="7" t="s">
        <v>709</v>
      </c>
      <c r="L247" s="7" t="s">
        <v>710</v>
      </c>
      <c r="M247" s="7">
        <v>1</v>
      </c>
      <c r="N247" s="9">
        <v>19664</v>
      </c>
      <c r="O247" s="7" t="s">
        <v>137</v>
      </c>
      <c r="P247" s="7" t="s">
        <v>30</v>
      </c>
      <c r="Q247" s="7" t="s">
        <v>207</v>
      </c>
      <c r="R247" s="7" t="s">
        <v>32</v>
      </c>
      <c r="S247" s="7" t="s">
        <v>137</v>
      </c>
      <c r="T247" s="10">
        <v>0.95589999999999997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 t="s">
        <v>711</v>
      </c>
      <c r="F248" s="7" t="s">
        <v>712</v>
      </c>
      <c r="G248" s="7" t="s">
        <v>708</v>
      </c>
      <c r="H248" s="8">
        <v>44266</v>
      </c>
      <c r="I248" s="7">
        <v>18</v>
      </c>
      <c r="J248" s="7" t="s">
        <v>26</v>
      </c>
      <c r="K248" s="7" t="s">
        <v>709</v>
      </c>
      <c r="L248" s="7" t="s">
        <v>710</v>
      </c>
      <c r="M248" s="7">
        <v>2</v>
      </c>
      <c r="N248" s="9">
        <v>5546</v>
      </c>
      <c r="O248" s="7" t="s">
        <v>137</v>
      </c>
      <c r="P248" s="7" t="s">
        <v>30</v>
      </c>
      <c r="Q248" s="7" t="s">
        <v>207</v>
      </c>
      <c r="R248" s="7" t="s">
        <v>32</v>
      </c>
      <c r="S248" s="7" t="s">
        <v>137</v>
      </c>
      <c r="T248" s="10">
        <v>0.95589999999999997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40038</v>
      </c>
      <c r="F249" s="7" t="s">
        <v>713</v>
      </c>
      <c r="G249" s="7" t="s">
        <v>714</v>
      </c>
      <c r="H249" s="8">
        <v>44266</v>
      </c>
      <c r="I249" s="7">
        <v>18</v>
      </c>
      <c r="J249" s="7" t="s">
        <v>26</v>
      </c>
      <c r="K249" s="7" t="s">
        <v>135</v>
      </c>
      <c r="L249" s="7" t="s">
        <v>136</v>
      </c>
      <c r="M249" s="7">
        <v>2</v>
      </c>
      <c r="N249" s="9">
        <v>322674</v>
      </c>
      <c r="O249" s="7" t="s">
        <v>29</v>
      </c>
      <c r="P249" s="7" t="s">
        <v>30</v>
      </c>
      <c r="Q249" s="7" t="s">
        <v>207</v>
      </c>
      <c r="R249" s="7" t="s">
        <v>32</v>
      </c>
      <c r="S249" s="7" t="s">
        <v>29</v>
      </c>
      <c r="T249" s="10">
        <v>0.95589999999999997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 t="s">
        <v>132</v>
      </c>
      <c r="F250" s="7" t="s">
        <v>133</v>
      </c>
      <c r="G250" s="7" t="s">
        <v>714</v>
      </c>
      <c r="H250" s="8">
        <v>44266</v>
      </c>
      <c r="I250" s="7">
        <v>18</v>
      </c>
      <c r="J250" s="7" t="s">
        <v>26</v>
      </c>
      <c r="K250" s="7" t="s">
        <v>135</v>
      </c>
      <c r="L250" s="7" t="s">
        <v>136</v>
      </c>
      <c r="M250" s="7">
        <v>2</v>
      </c>
      <c r="N250" s="9">
        <v>12436</v>
      </c>
      <c r="O250" s="7" t="s">
        <v>137</v>
      </c>
      <c r="P250" s="7" t="s">
        <v>30</v>
      </c>
      <c r="Q250" s="7" t="s">
        <v>207</v>
      </c>
      <c r="R250" s="7" t="s">
        <v>32</v>
      </c>
      <c r="S250" s="7" t="s">
        <v>137</v>
      </c>
      <c r="T250" s="10">
        <v>0.95589999999999997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715</v>
      </c>
      <c r="F251" s="7" t="s">
        <v>716</v>
      </c>
      <c r="G251" s="7" t="s">
        <v>717</v>
      </c>
      <c r="H251" s="8">
        <v>44266</v>
      </c>
      <c r="I251" s="7">
        <v>18</v>
      </c>
      <c r="J251" s="7" t="s">
        <v>26</v>
      </c>
      <c r="K251" s="7" t="s">
        <v>718</v>
      </c>
      <c r="L251" s="7" t="s">
        <v>719</v>
      </c>
      <c r="M251" s="7">
        <v>2</v>
      </c>
      <c r="N251" s="9">
        <v>81900</v>
      </c>
      <c r="O251" s="7" t="s">
        <v>37</v>
      </c>
      <c r="P251" s="7" t="s">
        <v>30</v>
      </c>
      <c r="Q251" s="7" t="s">
        <v>207</v>
      </c>
      <c r="R251" s="7" t="s">
        <v>32</v>
      </c>
      <c r="S251" s="7" t="s">
        <v>37</v>
      </c>
      <c r="T251" s="10">
        <v>0.95589999999999997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720</v>
      </c>
      <c r="F252" s="7" t="s">
        <v>721</v>
      </c>
      <c r="G252" s="7" t="s">
        <v>717</v>
      </c>
      <c r="H252" s="8">
        <v>44266</v>
      </c>
      <c r="I252" s="7">
        <v>18</v>
      </c>
      <c r="J252" s="7" t="s">
        <v>26</v>
      </c>
      <c r="K252" s="7" t="s">
        <v>718</v>
      </c>
      <c r="L252" s="7" t="s">
        <v>719</v>
      </c>
      <c r="M252" s="7">
        <v>1</v>
      </c>
      <c r="N252" s="9">
        <v>4193</v>
      </c>
      <c r="O252" s="7" t="s">
        <v>37</v>
      </c>
      <c r="P252" s="7" t="s">
        <v>30</v>
      </c>
      <c r="Q252" s="7" t="s">
        <v>207</v>
      </c>
      <c r="R252" s="7" t="s">
        <v>32</v>
      </c>
      <c r="S252" s="7" t="s">
        <v>29</v>
      </c>
      <c r="T252" s="10">
        <v>0.95589999999999997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4154</v>
      </c>
      <c r="F253" s="7" t="s">
        <v>722</v>
      </c>
      <c r="G253" s="7" t="s">
        <v>717</v>
      </c>
      <c r="H253" s="8">
        <v>44266</v>
      </c>
      <c r="I253" s="7">
        <v>18</v>
      </c>
      <c r="J253" s="7" t="s">
        <v>26</v>
      </c>
      <c r="K253" s="7" t="s">
        <v>718</v>
      </c>
      <c r="L253" s="7" t="s">
        <v>719</v>
      </c>
      <c r="M253" s="7">
        <v>1</v>
      </c>
      <c r="N253" s="9">
        <v>11756</v>
      </c>
      <c r="O253" s="7" t="s">
        <v>48</v>
      </c>
      <c r="P253" s="7" t="s">
        <v>30</v>
      </c>
      <c r="Q253" s="7" t="s">
        <v>207</v>
      </c>
      <c r="R253" s="7" t="s">
        <v>32</v>
      </c>
      <c r="S253" s="7" t="s">
        <v>29</v>
      </c>
      <c r="T253" s="10">
        <v>0.95589999999999997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15083</v>
      </c>
      <c r="F254" s="7" t="s">
        <v>723</v>
      </c>
      <c r="G254" s="7" t="s">
        <v>724</v>
      </c>
      <c r="H254" s="8">
        <v>44266</v>
      </c>
      <c r="I254" s="7">
        <v>18</v>
      </c>
      <c r="J254" s="7" t="s">
        <v>26</v>
      </c>
      <c r="K254" s="7" t="s">
        <v>725</v>
      </c>
      <c r="L254" s="7" t="s">
        <v>726</v>
      </c>
      <c r="M254" s="7">
        <v>1</v>
      </c>
      <c r="N254" s="9">
        <v>11555</v>
      </c>
      <c r="O254" s="7" t="s">
        <v>37</v>
      </c>
      <c r="P254" s="7" t="s">
        <v>30</v>
      </c>
      <c r="Q254" s="7" t="s">
        <v>207</v>
      </c>
      <c r="R254" s="7" t="s">
        <v>32</v>
      </c>
      <c r="S254" s="7" t="s">
        <v>37</v>
      </c>
      <c r="T254" s="10">
        <v>0.95589999999999997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15084</v>
      </c>
      <c r="F255" s="7" t="s">
        <v>727</v>
      </c>
      <c r="G255" s="7" t="s">
        <v>724</v>
      </c>
      <c r="H255" s="8">
        <v>44266</v>
      </c>
      <c r="I255" s="7">
        <v>18</v>
      </c>
      <c r="J255" s="7" t="s">
        <v>26</v>
      </c>
      <c r="K255" s="7" t="s">
        <v>725</v>
      </c>
      <c r="L255" s="7" t="s">
        <v>726</v>
      </c>
      <c r="M255" s="7">
        <v>1</v>
      </c>
      <c r="N255" s="9">
        <v>11504</v>
      </c>
      <c r="O255" s="7" t="s">
        <v>37</v>
      </c>
      <c r="P255" s="7" t="s">
        <v>30</v>
      </c>
      <c r="Q255" s="7" t="s">
        <v>207</v>
      </c>
      <c r="R255" s="7" t="s">
        <v>32</v>
      </c>
      <c r="S255" s="7" t="s">
        <v>37</v>
      </c>
      <c r="T255" s="10">
        <v>0.95589999999999997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85365</v>
      </c>
      <c r="F256" s="7" t="s">
        <v>670</v>
      </c>
      <c r="G256" s="7" t="s">
        <v>728</v>
      </c>
      <c r="H256" s="8">
        <v>44266</v>
      </c>
      <c r="I256" s="7">
        <v>18</v>
      </c>
      <c r="J256" s="7" t="s">
        <v>26</v>
      </c>
      <c r="K256" s="7" t="s">
        <v>729</v>
      </c>
      <c r="L256" s="7" t="s">
        <v>730</v>
      </c>
      <c r="M256" s="7">
        <v>1</v>
      </c>
      <c r="N256" s="9">
        <v>21429</v>
      </c>
      <c r="O256" s="7" t="s">
        <v>37</v>
      </c>
      <c r="P256" s="7" t="s">
        <v>30</v>
      </c>
      <c r="Q256" s="7" t="s">
        <v>207</v>
      </c>
      <c r="R256" s="7" t="s">
        <v>32</v>
      </c>
      <c r="S256" s="7" t="s">
        <v>37</v>
      </c>
      <c r="T256" s="10">
        <v>0.95589999999999997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13983</v>
      </c>
      <c r="F257" s="7" t="s">
        <v>60</v>
      </c>
      <c r="G257" s="7" t="s">
        <v>728</v>
      </c>
      <c r="H257" s="8">
        <v>44266</v>
      </c>
      <c r="I257" s="7">
        <v>18</v>
      </c>
      <c r="J257" s="7" t="s">
        <v>26</v>
      </c>
      <c r="K257" s="7" t="s">
        <v>729</v>
      </c>
      <c r="L257" s="7" t="s">
        <v>730</v>
      </c>
      <c r="M257" s="7">
        <v>4</v>
      </c>
      <c r="N257" s="9">
        <v>3832</v>
      </c>
      <c r="O257" s="7" t="s">
        <v>37</v>
      </c>
      <c r="P257" s="7" t="s">
        <v>30</v>
      </c>
      <c r="Q257" s="7" t="s">
        <v>207</v>
      </c>
      <c r="R257" s="7" t="s">
        <v>32</v>
      </c>
      <c r="S257" s="7" t="s">
        <v>37</v>
      </c>
      <c r="T257" s="10">
        <v>0.95589999999999997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 t="s">
        <v>731</v>
      </c>
      <c r="F258" s="7" t="s">
        <v>732</v>
      </c>
      <c r="G258" s="7" t="s">
        <v>733</v>
      </c>
      <c r="H258" s="8">
        <v>44266</v>
      </c>
      <c r="I258" s="7">
        <v>18</v>
      </c>
      <c r="J258" s="7" t="s">
        <v>26</v>
      </c>
      <c r="K258" s="7" t="s">
        <v>734</v>
      </c>
      <c r="L258" s="7" t="s">
        <v>735</v>
      </c>
      <c r="M258" s="7">
        <v>1</v>
      </c>
      <c r="N258" s="9">
        <v>45008</v>
      </c>
      <c r="O258" s="7" t="s">
        <v>37</v>
      </c>
      <c r="P258" s="7" t="s">
        <v>30</v>
      </c>
      <c r="Q258" s="7" t="s">
        <v>207</v>
      </c>
      <c r="R258" s="7" t="s">
        <v>32</v>
      </c>
      <c r="S258" s="7" t="s">
        <v>37</v>
      </c>
      <c r="T258" s="10">
        <v>0.95589999999999997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 t="s">
        <v>736</v>
      </c>
      <c r="F259" s="7" t="s">
        <v>737</v>
      </c>
      <c r="G259" s="7" t="s">
        <v>738</v>
      </c>
      <c r="H259" s="8">
        <v>44266</v>
      </c>
      <c r="I259" s="7">
        <v>18</v>
      </c>
      <c r="J259" s="7" t="s">
        <v>26</v>
      </c>
      <c r="K259" s="7" t="s">
        <v>739</v>
      </c>
      <c r="L259" s="7" t="s">
        <v>740</v>
      </c>
      <c r="M259" s="7">
        <v>1</v>
      </c>
      <c r="N259" s="9">
        <v>26613</v>
      </c>
      <c r="O259" s="7" t="s">
        <v>37</v>
      </c>
      <c r="P259" s="7" t="s">
        <v>30</v>
      </c>
      <c r="Q259" s="7" t="s">
        <v>207</v>
      </c>
      <c r="R259" s="7" t="s">
        <v>32</v>
      </c>
      <c r="S259" s="7" t="s">
        <v>37</v>
      </c>
      <c r="T259" s="10">
        <v>0.95589999999999997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47300</v>
      </c>
      <c r="F260" s="7" t="s">
        <v>741</v>
      </c>
      <c r="G260" s="7" t="s">
        <v>742</v>
      </c>
      <c r="H260" s="8">
        <v>44266</v>
      </c>
      <c r="I260" s="7">
        <v>18</v>
      </c>
      <c r="J260" s="7" t="s">
        <v>26</v>
      </c>
      <c r="K260" s="7" t="s">
        <v>743</v>
      </c>
      <c r="L260" s="7" t="s">
        <v>744</v>
      </c>
      <c r="M260" s="7">
        <v>4</v>
      </c>
      <c r="N260" s="9">
        <v>416236</v>
      </c>
      <c r="O260" s="7" t="s">
        <v>29</v>
      </c>
      <c r="P260" s="7" t="s">
        <v>30</v>
      </c>
      <c r="Q260" s="7" t="s">
        <v>207</v>
      </c>
      <c r="R260" s="7" t="s">
        <v>32</v>
      </c>
      <c r="S260" s="7" t="s">
        <v>29</v>
      </c>
      <c r="T260" s="10">
        <v>0.95589999999999997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745</v>
      </c>
      <c r="F261" s="7" t="s">
        <v>746</v>
      </c>
      <c r="G261" s="7" t="s">
        <v>747</v>
      </c>
      <c r="H261" s="8">
        <v>44266</v>
      </c>
      <c r="I261" s="7">
        <v>18</v>
      </c>
      <c r="J261" s="7" t="s">
        <v>26</v>
      </c>
      <c r="K261" s="7" t="s">
        <v>483</v>
      </c>
      <c r="L261" s="7" t="s">
        <v>484</v>
      </c>
      <c r="M261" s="7">
        <v>2</v>
      </c>
      <c r="N261" s="9">
        <v>169314</v>
      </c>
      <c r="O261" s="7" t="s">
        <v>37</v>
      </c>
      <c r="P261" s="7" t="s">
        <v>30</v>
      </c>
      <c r="Q261" s="7" t="s">
        <v>207</v>
      </c>
      <c r="R261" s="7" t="s">
        <v>32</v>
      </c>
      <c r="S261" s="7" t="s">
        <v>37</v>
      </c>
      <c r="T261" s="10">
        <v>0.95589999999999997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748</v>
      </c>
      <c r="F262" s="7" t="s">
        <v>749</v>
      </c>
      <c r="G262" s="7" t="s">
        <v>747</v>
      </c>
      <c r="H262" s="8">
        <v>44266</v>
      </c>
      <c r="I262" s="7">
        <v>18</v>
      </c>
      <c r="J262" s="7" t="s">
        <v>26</v>
      </c>
      <c r="K262" s="7" t="s">
        <v>483</v>
      </c>
      <c r="L262" s="7" t="s">
        <v>484</v>
      </c>
      <c r="M262" s="7">
        <v>1</v>
      </c>
      <c r="N262" s="9">
        <v>60172</v>
      </c>
      <c r="O262" s="7" t="s">
        <v>37</v>
      </c>
      <c r="P262" s="7" t="s">
        <v>30</v>
      </c>
      <c r="Q262" s="7" t="s">
        <v>207</v>
      </c>
      <c r="R262" s="7" t="s">
        <v>32</v>
      </c>
      <c r="S262" s="7" t="s">
        <v>37</v>
      </c>
      <c r="T262" s="10">
        <v>0.95589999999999997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750</v>
      </c>
      <c r="F263" s="7" t="s">
        <v>751</v>
      </c>
      <c r="G263" s="7" t="s">
        <v>747</v>
      </c>
      <c r="H263" s="8">
        <v>44266</v>
      </c>
      <c r="I263" s="7">
        <v>18</v>
      </c>
      <c r="J263" s="7" t="s">
        <v>26</v>
      </c>
      <c r="K263" s="7" t="s">
        <v>483</v>
      </c>
      <c r="L263" s="7" t="s">
        <v>484</v>
      </c>
      <c r="M263" s="7">
        <v>1</v>
      </c>
      <c r="N263" s="9">
        <v>83836</v>
      </c>
      <c r="O263" s="7" t="s">
        <v>37</v>
      </c>
      <c r="P263" s="7" t="s">
        <v>30</v>
      </c>
      <c r="Q263" s="7" t="s">
        <v>207</v>
      </c>
      <c r="R263" s="7" t="s">
        <v>32</v>
      </c>
      <c r="S263" s="7" t="s">
        <v>37</v>
      </c>
      <c r="T263" s="10">
        <v>0.95589999999999997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2197</v>
      </c>
      <c r="F264" s="7" t="s">
        <v>752</v>
      </c>
      <c r="G264" s="7" t="s">
        <v>753</v>
      </c>
      <c r="H264" s="8">
        <v>44266</v>
      </c>
      <c r="I264" s="7">
        <v>18</v>
      </c>
      <c r="J264" s="7" t="s">
        <v>26</v>
      </c>
      <c r="K264" s="7" t="s">
        <v>725</v>
      </c>
      <c r="L264" s="7" t="s">
        <v>726</v>
      </c>
      <c r="M264" s="7">
        <v>2</v>
      </c>
      <c r="N264" s="9">
        <v>41748</v>
      </c>
      <c r="O264" s="7" t="s">
        <v>37</v>
      </c>
      <c r="P264" s="7" t="s">
        <v>30</v>
      </c>
      <c r="Q264" s="7" t="s">
        <v>207</v>
      </c>
      <c r="R264" s="7" t="s">
        <v>32</v>
      </c>
      <c r="S264" s="7" t="s">
        <v>37</v>
      </c>
      <c r="T264" s="10">
        <v>0.95589999999999997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33223</v>
      </c>
      <c r="F265" s="7" t="s">
        <v>754</v>
      </c>
      <c r="G265" s="7" t="s">
        <v>755</v>
      </c>
      <c r="H265" s="8">
        <v>44266</v>
      </c>
      <c r="I265" s="7">
        <v>18</v>
      </c>
      <c r="J265" s="7" t="s">
        <v>26</v>
      </c>
      <c r="K265" s="7" t="s">
        <v>756</v>
      </c>
      <c r="L265" s="7" t="s">
        <v>757</v>
      </c>
      <c r="M265" s="7">
        <v>1</v>
      </c>
      <c r="N265" s="9">
        <v>36832</v>
      </c>
      <c r="O265" s="7" t="s">
        <v>37</v>
      </c>
      <c r="P265" s="7" t="s">
        <v>30</v>
      </c>
      <c r="Q265" s="7" t="s">
        <v>207</v>
      </c>
      <c r="R265" s="7" t="s">
        <v>32</v>
      </c>
      <c r="S265" s="7" t="s">
        <v>37</v>
      </c>
      <c r="T265" s="10">
        <v>0.95589999999999997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758</v>
      </c>
      <c r="F266" s="7" t="s">
        <v>759</v>
      </c>
      <c r="G266" s="7" t="s">
        <v>760</v>
      </c>
      <c r="H266" s="8">
        <v>44266</v>
      </c>
      <c r="I266" s="7">
        <v>18</v>
      </c>
      <c r="J266" s="7" t="s">
        <v>26</v>
      </c>
      <c r="K266" s="7" t="s">
        <v>756</v>
      </c>
      <c r="L266" s="7" t="s">
        <v>757</v>
      </c>
      <c r="M266" s="7">
        <v>1</v>
      </c>
      <c r="N266" s="9">
        <v>11057</v>
      </c>
      <c r="O266" s="7" t="s">
        <v>37</v>
      </c>
      <c r="P266" s="7" t="s">
        <v>30</v>
      </c>
      <c r="Q266" s="7" t="s">
        <v>207</v>
      </c>
      <c r="R266" s="7" t="s">
        <v>32</v>
      </c>
      <c r="S266" s="7" t="s">
        <v>37</v>
      </c>
      <c r="T266" s="10">
        <v>0.95589999999999997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10548</v>
      </c>
      <c r="F267" s="7" t="s">
        <v>634</v>
      </c>
      <c r="G267" s="7" t="s">
        <v>761</v>
      </c>
      <c r="H267" s="8">
        <v>44266</v>
      </c>
      <c r="I267" s="7">
        <v>18</v>
      </c>
      <c r="J267" s="7" t="s">
        <v>26</v>
      </c>
      <c r="K267" s="7" t="s">
        <v>762</v>
      </c>
      <c r="L267" s="7" t="s">
        <v>763</v>
      </c>
      <c r="M267" s="7">
        <v>1</v>
      </c>
      <c r="N267" s="9">
        <v>15008</v>
      </c>
      <c r="O267" s="7" t="s">
        <v>37</v>
      </c>
      <c r="P267" s="7" t="s">
        <v>30</v>
      </c>
      <c r="Q267" s="7" t="s">
        <v>207</v>
      </c>
      <c r="R267" s="7" t="s">
        <v>32</v>
      </c>
      <c r="S267" s="7" t="s">
        <v>37</v>
      </c>
      <c r="T267" s="10">
        <v>0.95589999999999997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335</v>
      </c>
      <c r="F268" s="7" t="s">
        <v>336</v>
      </c>
      <c r="G268" s="7" t="s">
        <v>764</v>
      </c>
      <c r="H268" s="8">
        <v>44266</v>
      </c>
      <c r="I268" s="7">
        <v>18</v>
      </c>
      <c r="J268" s="7" t="s">
        <v>26</v>
      </c>
      <c r="K268" s="7" t="s">
        <v>483</v>
      </c>
      <c r="L268" s="7" t="s">
        <v>484</v>
      </c>
      <c r="M268" s="7">
        <v>1</v>
      </c>
      <c r="N268" s="9">
        <v>39092</v>
      </c>
      <c r="O268" s="7" t="s">
        <v>37</v>
      </c>
      <c r="P268" s="7" t="s">
        <v>30</v>
      </c>
      <c r="Q268" s="7" t="s">
        <v>207</v>
      </c>
      <c r="R268" s="7" t="s">
        <v>32</v>
      </c>
      <c r="S268" s="7" t="s">
        <v>37</v>
      </c>
      <c r="T268" s="10">
        <v>0.95589999999999997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36021</v>
      </c>
      <c r="F269" s="7" t="s">
        <v>457</v>
      </c>
      <c r="G269" s="7" t="s">
        <v>765</v>
      </c>
      <c r="H269" s="8">
        <v>44266</v>
      </c>
      <c r="I269" s="7">
        <v>18</v>
      </c>
      <c r="J269" s="7" t="s">
        <v>26</v>
      </c>
      <c r="K269" s="7" t="s">
        <v>766</v>
      </c>
      <c r="L269" s="7" t="s">
        <v>767</v>
      </c>
      <c r="M269" s="7">
        <v>2</v>
      </c>
      <c r="N269" s="9">
        <v>84016</v>
      </c>
      <c r="O269" s="7" t="s">
        <v>29</v>
      </c>
      <c r="P269" s="7" t="s">
        <v>30</v>
      </c>
      <c r="Q269" s="7" t="s">
        <v>207</v>
      </c>
      <c r="R269" s="7" t="s">
        <v>32</v>
      </c>
      <c r="S269" s="7" t="s">
        <v>29</v>
      </c>
      <c r="T269" s="10">
        <v>0.95589999999999997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239</v>
      </c>
      <c r="F270" s="7" t="s">
        <v>240</v>
      </c>
      <c r="G270" s="7" t="s">
        <v>768</v>
      </c>
      <c r="H270" s="8">
        <v>44266</v>
      </c>
      <c r="I270" s="7">
        <v>18</v>
      </c>
      <c r="J270" s="7" t="s">
        <v>26</v>
      </c>
      <c r="K270" s="7" t="s">
        <v>454</v>
      </c>
      <c r="L270" s="7" t="s">
        <v>455</v>
      </c>
      <c r="M270" s="7">
        <v>10</v>
      </c>
      <c r="N270" s="9">
        <v>63780</v>
      </c>
      <c r="O270" s="7" t="s">
        <v>37</v>
      </c>
      <c r="P270" s="7" t="s">
        <v>30</v>
      </c>
      <c r="Q270" s="7" t="s">
        <v>207</v>
      </c>
      <c r="R270" s="7" t="s">
        <v>32</v>
      </c>
      <c r="S270" s="7" t="s">
        <v>29</v>
      </c>
      <c r="T270" s="10">
        <v>0.95589999999999997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36022</v>
      </c>
      <c r="F271" s="7" t="s">
        <v>81</v>
      </c>
      <c r="G271" s="7" t="s">
        <v>769</v>
      </c>
      <c r="H271" s="8">
        <v>44267</v>
      </c>
      <c r="I271" s="7">
        <v>18</v>
      </c>
      <c r="J271" s="7" t="s">
        <v>26</v>
      </c>
      <c r="K271" s="7" t="s">
        <v>675</v>
      </c>
      <c r="L271" s="7" t="s">
        <v>676</v>
      </c>
      <c r="M271" s="7">
        <v>1</v>
      </c>
      <c r="N271" s="9">
        <v>35286</v>
      </c>
      <c r="O271" s="7" t="s">
        <v>29</v>
      </c>
      <c r="P271" s="7" t="s">
        <v>30</v>
      </c>
      <c r="Q271" s="7" t="s">
        <v>207</v>
      </c>
      <c r="R271" s="7" t="s">
        <v>32</v>
      </c>
      <c r="S271" s="7" t="s">
        <v>29</v>
      </c>
      <c r="T271" s="10">
        <v>0.95589999999999997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47539</v>
      </c>
      <c r="F272" s="7" t="s">
        <v>770</v>
      </c>
      <c r="G272" s="7" t="s">
        <v>769</v>
      </c>
      <c r="H272" s="8">
        <v>44267</v>
      </c>
      <c r="I272" s="7">
        <v>18</v>
      </c>
      <c r="J272" s="7" t="s">
        <v>26</v>
      </c>
      <c r="K272" s="7" t="s">
        <v>675</v>
      </c>
      <c r="L272" s="7" t="s">
        <v>676</v>
      </c>
      <c r="M272" s="7">
        <v>1</v>
      </c>
      <c r="N272" s="9">
        <v>112933</v>
      </c>
      <c r="O272" s="7" t="s">
        <v>29</v>
      </c>
      <c r="P272" s="7" t="s">
        <v>30</v>
      </c>
      <c r="Q272" s="7" t="s">
        <v>207</v>
      </c>
      <c r="R272" s="7" t="s">
        <v>32</v>
      </c>
      <c r="S272" s="7" t="s">
        <v>29</v>
      </c>
      <c r="T272" s="10">
        <v>0.95589999999999997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349</v>
      </c>
      <c r="F273" s="7" t="s">
        <v>350</v>
      </c>
      <c r="G273" s="7" t="s">
        <v>769</v>
      </c>
      <c r="H273" s="8">
        <v>44267</v>
      </c>
      <c r="I273" s="7">
        <v>18</v>
      </c>
      <c r="J273" s="7" t="s">
        <v>26</v>
      </c>
      <c r="K273" s="7" t="s">
        <v>675</v>
      </c>
      <c r="L273" s="7" t="s">
        <v>676</v>
      </c>
      <c r="M273" s="7">
        <v>1</v>
      </c>
      <c r="N273" s="9">
        <v>4874</v>
      </c>
      <c r="O273" s="7" t="s">
        <v>137</v>
      </c>
      <c r="P273" s="7" t="s">
        <v>30</v>
      </c>
      <c r="Q273" s="7" t="s">
        <v>207</v>
      </c>
      <c r="R273" s="7" t="s">
        <v>32</v>
      </c>
      <c r="S273" s="7" t="s">
        <v>137</v>
      </c>
      <c r="T273" s="10">
        <v>0.95589999999999997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771</v>
      </c>
      <c r="F274" s="7" t="s">
        <v>313</v>
      </c>
      <c r="G274" s="7" t="s">
        <v>772</v>
      </c>
      <c r="H274" s="8">
        <v>44267</v>
      </c>
      <c r="I274" s="7">
        <v>18</v>
      </c>
      <c r="J274" s="7" t="s">
        <v>26</v>
      </c>
      <c r="K274" s="7" t="s">
        <v>141</v>
      </c>
      <c r="L274" s="7" t="s">
        <v>142</v>
      </c>
      <c r="M274" s="7">
        <v>1</v>
      </c>
      <c r="N274" s="9">
        <v>5109</v>
      </c>
      <c r="O274" s="7" t="s">
        <v>37</v>
      </c>
      <c r="P274" s="7" t="s">
        <v>30</v>
      </c>
      <c r="Q274" s="7" t="s">
        <v>207</v>
      </c>
      <c r="R274" s="7" t="s">
        <v>32</v>
      </c>
      <c r="S274" s="7" t="s">
        <v>37</v>
      </c>
      <c r="T274" s="10">
        <v>0.95589999999999997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773</v>
      </c>
      <c r="F275" s="7" t="s">
        <v>774</v>
      </c>
      <c r="G275" s="7" t="s">
        <v>772</v>
      </c>
      <c r="H275" s="8">
        <v>44267</v>
      </c>
      <c r="I275" s="7">
        <v>18</v>
      </c>
      <c r="J275" s="7" t="s">
        <v>26</v>
      </c>
      <c r="K275" s="7" t="s">
        <v>141</v>
      </c>
      <c r="L275" s="7" t="s">
        <v>142</v>
      </c>
      <c r="M275" s="7">
        <v>1</v>
      </c>
      <c r="N275" s="9">
        <v>5034</v>
      </c>
      <c r="O275" s="7" t="s">
        <v>37</v>
      </c>
      <c r="P275" s="7" t="s">
        <v>30</v>
      </c>
      <c r="Q275" s="7" t="s">
        <v>207</v>
      </c>
      <c r="R275" s="7" t="s">
        <v>32</v>
      </c>
      <c r="S275" s="7" t="s">
        <v>37</v>
      </c>
      <c r="T275" s="10">
        <v>0.95589999999999997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4276</v>
      </c>
      <c r="F276" s="7" t="s">
        <v>503</v>
      </c>
      <c r="G276" s="7" t="s">
        <v>772</v>
      </c>
      <c r="H276" s="8">
        <v>44267</v>
      </c>
      <c r="I276" s="7">
        <v>18</v>
      </c>
      <c r="J276" s="7" t="s">
        <v>26</v>
      </c>
      <c r="K276" s="7" t="s">
        <v>141</v>
      </c>
      <c r="L276" s="7" t="s">
        <v>142</v>
      </c>
      <c r="M276" s="7">
        <v>2</v>
      </c>
      <c r="N276" s="9">
        <v>73932</v>
      </c>
      <c r="O276" s="7" t="s">
        <v>48</v>
      </c>
      <c r="P276" s="7" t="s">
        <v>30</v>
      </c>
      <c r="Q276" s="7" t="s">
        <v>207</v>
      </c>
      <c r="R276" s="7" t="s">
        <v>32</v>
      </c>
      <c r="S276" s="7" t="s">
        <v>29</v>
      </c>
      <c r="T276" s="10">
        <v>0.95589999999999997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143</v>
      </c>
      <c r="F277" s="7" t="s">
        <v>144</v>
      </c>
      <c r="G277" s="7" t="s">
        <v>775</v>
      </c>
      <c r="H277" s="8">
        <v>44267</v>
      </c>
      <c r="I277" s="7">
        <v>18</v>
      </c>
      <c r="J277" s="7" t="s">
        <v>26</v>
      </c>
      <c r="K277" s="7" t="s">
        <v>146</v>
      </c>
      <c r="L277" s="7" t="s">
        <v>147</v>
      </c>
      <c r="M277" s="7">
        <v>4</v>
      </c>
      <c r="N277" s="9">
        <v>71636</v>
      </c>
      <c r="O277" s="7" t="s">
        <v>37</v>
      </c>
      <c r="P277" s="7" t="s">
        <v>30</v>
      </c>
      <c r="Q277" s="7" t="s">
        <v>207</v>
      </c>
      <c r="R277" s="7" t="s">
        <v>32</v>
      </c>
      <c r="S277" s="7" t="s">
        <v>37</v>
      </c>
      <c r="T277" s="10">
        <v>0.95589999999999997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 t="s">
        <v>776</v>
      </c>
      <c r="F278" s="7" t="s">
        <v>777</v>
      </c>
      <c r="G278" s="7" t="s">
        <v>778</v>
      </c>
      <c r="H278" s="8">
        <v>44267</v>
      </c>
      <c r="I278" s="7">
        <v>18</v>
      </c>
      <c r="J278" s="7" t="s">
        <v>26</v>
      </c>
      <c r="K278" s="7" t="s">
        <v>779</v>
      </c>
      <c r="L278" s="7" t="s">
        <v>780</v>
      </c>
      <c r="M278" s="7">
        <v>1</v>
      </c>
      <c r="N278" s="9">
        <v>16941</v>
      </c>
      <c r="O278" s="7" t="s">
        <v>37</v>
      </c>
      <c r="P278" s="7" t="s">
        <v>30</v>
      </c>
      <c r="Q278" s="7" t="s">
        <v>207</v>
      </c>
      <c r="R278" s="7" t="s">
        <v>32</v>
      </c>
      <c r="S278" s="7" t="s">
        <v>29</v>
      </c>
      <c r="T278" s="10">
        <v>0.95589999999999997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 t="s">
        <v>239</v>
      </c>
      <c r="F279" s="7" t="s">
        <v>240</v>
      </c>
      <c r="G279" s="7" t="s">
        <v>778</v>
      </c>
      <c r="H279" s="8">
        <v>44267</v>
      </c>
      <c r="I279" s="7">
        <v>18</v>
      </c>
      <c r="J279" s="7" t="s">
        <v>26</v>
      </c>
      <c r="K279" s="7" t="s">
        <v>779</v>
      </c>
      <c r="L279" s="7" t="s">
        <v>780</v>
      </c>
      <c r="M279" s="7">
        <v>2</v>
      </c>
      <c r="N279" s="9">
        <v>12756</v>
      </c>
      <c r="O279" s="7" t="s">
        <v>37</v>
      </c>
      <c r="P279" s="7" t="s">
        <v>30</v>
      </c>
      <c r="Q279" s="7" t="s">
        <v>207</v>
      </c>
      <c r="R279" s="7" t="s">
        <v>32</v>
      </c>
      <c r="S279" s="7" t="s">
        <v>29</v>
      </c>
      <c r="T279" s="10">
        <v>0.95589999999999997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781</v>
      </c>
      <c r="F280" s="7" t="s">
        <v>305</v>
      </c>
      <c r="G280" s="7" t="s">
        <v>782</v>
      </c>
      <c r="H280" s="8">
        <v>44267</v>
      </c>
      <c r="I280" s="7">
        <v>18</v>
      </c>
      <c r="J280" s="7" t="s">
        <v>26</v>
      </c>
      <c r="K280" s="7" t="s">
        <v>146</v>
      </c>
      <c r="L280" s="7" t="s">
        <v>147</v>
      </c>
      <c r="M280" s="7">
        <v>4</v>
      </c>
      <c r="N280" s="9">
        <v>74116</v>
      </c>
      <c r="O280" s="7" t="s">
        <v>37</v>
      </c>
      <c r="P280" s="7" t="s">
        <v>30</v>
      </c>
      <c r="Q280" s="7" t="s">
        <v>207</v>
      </c>
      <c r="R280" s="7" t="s">
        <v>32</v>
      </c>
      <c r="S280" s="7" t="s">
        <v>29</v>
      </c>
      <c r="T280" s="10">
        <v>0.95589999999999997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4276</v>
      </c>
      <c r="F281" s="7" t="s">
        <v>503</v>
      </c>
      <c r="G281" s="7" t="s">
        <v>783</v>
      </c>
      <c r="H281" s="8">
        <v>44267</v>
      </c>
      <c r="I281" s="7">
        <v>18</v>
      </c>
      <c r="J281" s="7" t="s">
        <v>26</v>
      </c>
      <c r="K281" s="7" t="s">
        <v>234</v>
      </c>
      <c r="L281" s="7" t="s">
        <v>235</v>
      </c>
      <c r="M281" s="7">
        <v>1</v>
      </c>
      <c r="N281" s="9">
        <v>36966</v>
      </c>
      <c r="O281" s="7" t="s">
        <v>48</v>
      </c>
      <c r="P281" s="7" t="s">
        <v>30</v>
      </c>
      <c r="Q281" s="7" t="s">
        <v>207</v>
      </c>
      <c r="R281" s="7" t="s">
        <v>32</v>
      </c>
      <c r="S281" s="7" t="s">
        <v>29</v>
      </c>
      <c r="T281" s="10">
        <v>0.95589999999999997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4292</v>
      </c>
      <c r="F282" s="7" t="s">
        <v>203</v>
      </c>
      <c r="G282" s="7" t="s">
        <v>784</v>
      </c>
      <c r="H282" s="8">
        <v>44267</v>
      </c>
      <c r="I282" s="7">
        <v>18</v>
      </c>
      <c r="J282" s="7" t="s">
        <v>26</v>
      </c>
      <c r="K282" s="7" t="s">
        <v>785</v>
      </c>
      <c r="L282" s="7" t="s">
        <v>786</v>
      </c>
      <c r="M282" s="7">
        <v>1</v>
      </c>
      <c r="N282" s="9">
        <v>36966</v>
      </c>
      <c r="O282" s="7" t="s">
        <v>48</v>
      </c>
      <c r="P282" s="7" t="s">
        <v>30</v>
      </c>
      <c r="Q282" s="7" t="s">
        <v>207</v>
      </c>
      <c r="R282" s="7" t="s">
        <v>125</v>
      </c>
      <c r="S282" s="7" t="s">
        <v>29</v>
      </c>
      <c r="T282" s="10">
        <v>0.95589999999999997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 t="s">
        <v>787</v>
      </c>
      <c r="F283" s="7" t="s">
        <v>788</v>
      </c>
      <c r="G283" s="7" t="s">
        <v>789</v>
      </c>
      <c r="H283" s="8">
        <v>44267</v>
      </c>
      <c r="I283" s="7">
        <v>18</v>
      </c>
      <c r="J283" s="7" t="s">
        <v>26</v>
      </c>
      <c r="K283" s="7" t="s">
        <v>151</v>
      </c>
      <c r="L283" s="7" t="s">
        <v>152</v>
      </c>
      <c r="M283" s="7">
        <v>1</v>
      </c>
      <c r="N283" s="9">
        <v>35040</v>
      </c>
      <c r="O283" s="7" t="s">
        <v>37</v>
      </c>
      <c r="P283" s="7" t="s">
        <v>30</v>
      </c>
      <c r="Q283" s="7" t="s">
        <v>207</v>
      </c>
      <c r="R283" s="7" t="s">
        <v>32</v>
      </c>
      <c r="S283" s="7" t="s">
        <v>37</v>
      </c>
      <c r="T283" s="10">
        <v>0.95589999999999997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40049</v>
      </c>
      <c r="F284" s="7" t="s">
        <v>510</v>
      </c>
      <c r="G284" s="7" t="s">
        <v>790</v>
      </c>
      <c r="H284" s="8">
        <v>44267</v>
      </c>
      <c r="I284" s="7">
        <v>18</v>
      </c>
      <c r="J284" s="7" t="s">
        <v>26</v>
      </c>
      <c r="K284" s="7" t="s">
        <v>791</v>
      </c>
      <c r="L284" s="7" t="s">
        <v>792</v>
      </c>
      <c r="M284" s="7">
        <v>2</v>
      </c>
      <c r="N284" s="9">
        <v>338808</v>
      </c>
      <c r="O284" s="7" t="s">
        <v>29</v>
      </c>
      <c r="P284" s="7" t="s">
        <v>30</v>
      </c>
      <c r="Q284" s="7" t="s">
        <v>207</v>
      </c>
      <c r="R284" s="7" t="s">
        <v>32</v>
      </c>
      <c r="S284" s="7" t="s">
        <v>29</v>
      </c>
      <c r="T284" s="10">
        <v>0.95589999999999997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132</v>
      </c>
      <c r="F285" s="7" t="s">
        <v>133</v>
      </c>
      <c r="G285" s="7" t="s">
        <v>790</v>
      </c>
      <c r="H285" s="8">
        <v>44267</v>
      </c>
      <c r="I285" s="7">
        <v>18</v>
      </c>
      <c r="J285" s="7" t="s">
        <v>26</v>
      </c>
      <c r="K285" s="7" t="s">
        <v>791</v>
      </c>
      <c r="L285" s="7" t="s">
        <v>792</v>
      </c>
      <c r="M285" s="7">
        <v>2</v>
      </c>
      <c r="N285" s="9">
        <v>12436</v>
      </c>
      <c r="O285" s="7" t="s">
        <v>137</v>
      </c>
      <c r="P285" s="7" t="s">
        <v>30</v>
      </c>
      <c r="Q285" s="7" t="s">
        <v>207</v>
      </c>
      <c r="R285" s="7" t="s">
        <v>32</v>
      </c>
      <c r="S285" s="7" t="s">
        <v>137</v>
      </c>
      <c r="T285" s="10">
        <v>0.95589999999999997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 t="s">
        <v>793</v>
      </c>
      <c r="F286" s="7" t="s">
        <v>794</v>
      </c>
      <c r="G286" s="7" t="s">
        <v>795</v>
      </c>
      <c r="H286" s="8">
        <v>44267</v>
      </c>
      <c r="I286" s="7">
        <v>18</v>
      </c>
      <c r="J286" s="7" t="s">
        <v>26</v>
      </c>
      <c r="K286" s="7" t="s">
        <v>151</v>
      </c>
      <c r="L286" s="7" t="s">
        <v>152</v>
      </c>
      <c r="M286" s="7">
        <v>1</v>
      </c>
      <c r="N286" s="9">
        <v>13521</v>
      </c>
      <c r="O286" s="7" t="s">
        <v>37</v>
      </c>
      <c r="P286" s="7" t="s">
        <v>30</v>
      </c>
      <c r="Q286" s="7" t="s">
        <v>207</v>
      </c>
      <c r="R286" s="7" t="s">
        <v>32</v>
      </c>
      <c r="S286" s="7" t="s">
        <v>37</v>
      </c>
      <c r="T286" s="10">
        <v>0.95589999999999997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796</v>
      </c>
      <c r="F287" s="7" t="s">
        <v>797</v>
      </c>
      <c r="G287" s="7" t="s">
        <v>795</v>
      </c>
      <c r="H287" s="8">
        <v>44267</v>
      </c>
      <c r="I287" s="7">
        <v>18</v>
      </c>
      <c r="J287" s="7" t="s">
        <v>26</v>
      </c>
      <c r="K287" s="7" t="s">
        <v>151</v>
      </c>
      <c r="L287" s="7" t="s">
        <v>152</v>
      </c>
      <c r="M287" s="7">
        <v>1</v>
      </c>
      <c r="N287" s="9">
        <v>13101</v>
      </c>
      <c r="O287" s="7" t="s">
        <v>37</v>
      </c>
      <c r="P287" s="7" t="s">
        <v>30</v>
      </c>
      <c r="Q287" s="7" t="s">
        <v>207</v>
      </c>
      <c r="R287" s="7" t="s">
        <v>32</v>
      </c>
      <c r="S287" s="7" t="s">
        <v>37</v>
      </c>
      <c r="T287" s="10">
        <v>0.95589999999999997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40049</v>
      </c>
      <c r="F288" s="7" t="s">
        <v>510</v>
      </c>
      <c r="G288" s="7" t="s">
        <v>798</v>
      </c>
      <c r="H288" s="8">
        <v>44267</v>
      </c>
      <c r="I288" s="7">
        <v>18</v>
      </c>
      <c r="J288" s="7" t="s">
        <v>26</v>
      </c>
      <c r="K288" s="7" t="s">
        <v>791</v>
      </c>
      <c r="L288" s="7" t="s">
        <v>792</v>
      </c>
      <c r="M288" s="7">
        <v>2</v>
      </c>
      <c r="N288" s="9">
        <v>338808</v>
      </c>
      <c r="O288" s="7" t="s">
        <v>29</v>
      </c>
      <c r="P288" s="7" t="s">
        <v>30</v>
      </c>
      <c r="Q288" s="7" t="s">
        <v>207</v>
      </c>
      <c r="R288" s="7" t="s">
        <v>32</v>
      </c>
      <c r="S288" s="7" t="s">
        <v>29</v>
      </c>
      <c r="T288" s="10">
        <v>0.95589999999999997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4248</v>
      </c>
      <c r="F289" s="7" t="s">
        <v>524</v>
      </c>
      <c r="G289" s="7" t="s">
        <v>799</v>
      </c>
      <c r="H289" s="8">
        <v>44267</v>
      </c>
      <c r="I289" s="7">
        <v>18</v>
      </c>
      <c r="J289" s="7" t="s">
        <v>26</v>
      </c>
      <c r="K289" s="7" t="s">
        <v>800</v>
      </c>
      <c r="L289" s="7" t="s">
        <v>801</v>
      </c>
      <c r="M289" s="7">
        <v>1</v>
      </c>
      <c r="N289" s="9">
        <v>335035</v>
      </c>
      <c r="O289" s="7" t="s">
        <v>48</v>
      </c>
      <c r="P289" s="7" t="s">
        <v>30</v>
      </c>
      <c r="Q289" s="7" t="s">
        <v>207</v>
      </c>
      <c r="R289" s="7" t="s">
        <v>32</v>
      </c>
      <c r="S289" s="7" t="s">
        <v>29</v>
      </c>
      <c r="T289" s="10">
        <v>0.95589999999999997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85365</v>
      </c>
      <c r="F290" s="7" t="s">
        <v>670</v>
      </c>
      <c r="G290" s="7" t="s">
        <v>802</v>
      </c>
      <c r="H290" s="8">
        <v>44267</v>
      </c>
      <c r="I290" s="7">
        <v>18</v>
      </c>
      <c r="J290" s="7" t="s">
        <v>26</v>
      </c>
      <c r="K290" s="7" t="s">
        <v>803</v>
      </c>
      <c r="L290" s="7" t="s">
        <v>804</v>
      </c>
      <c r="M290" s="7">
        <v>1</v>
      </c>
      <c r="N290" s="9">
        <v>21429</v>
      </c>
      <c r="O290" s="7" t="s">
        <v>37</v>
      </c>
      <c r="P290" s="7" t="s">
        <v>30</v>
      </c>
      <c r="Q290" s="7" t="s">
        <v>207</v>
      </c>
      <c r="R290" s="7" t="s">
        <v>32</v>
      </c>
      <c r="S290" s="7" t="s">
        <v>37</v>
      </c>
      <c r="T290" s="10">
        <v>0.95589999999999997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27116</v>
      </c>
      <c r="F291" s="7" t="s">
        <v>774</v>
      </c>
      <c r="G291" s="7" t="s">
        <v>802</v>
      </c>
      <c r="H291" s="8">
        <v>44267</v>
      </c>
      <c r="I291" s="7">
        <v>18</v>
      </c>
      <c r="J291" s="7" t="s">
        <v>26</v>
      </c>
      <c r="K291" s="7" t="s">
        <v>803</v>
      </c>
      <c r="L291" s="7" t="s">
        <v>804</v>
      </c>
      <c r="M291" s="7">
        <v>1</v>
      </c>
      <c r="N291" s="9">
        <v>3950</v>
      </c>
      <c r="O291" s="7" t="s">
        <v>37</v>
      </c>
      <c r="P291" s="7" t="s">
        <v>30</v>
      </c>
      <c r="Q291" s="7" t="s">
        <v>207</v>
      </c>
      <c r="R291" s="7" t="s">
        <v>32</v>
      </c>
      <c r="S291" s="7" t="s">
        <v>37</v>
      </c>
      <c r="T291" s="10">
        <v>0.95589999999999997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60</v>
      </c>
      <c r="F292" s="7" t="s">
        <v>314</v>
      </c>
      <c r="G292" s="7" t="s">
        <v>802</v>
      </c>
      <c r="H292" s="8">
        <v>44267</v>
      </c>
      <c r="I292" s="7">
        <v>18</v>
      </c>
      <c r="J292" s="7" t="s">
        <v>26</v>
      </c>
      <c r="K292" s="7" t="s">
        <v>803</v>
      </c>
      <c r="L292" s="7" t="s">
        <v>804</v>
      </c>
      <c r="M292" s="7">
        <v>2</v>
      </c>
      <c r="N292" s="9">
        <v>84858</v>
      </c>
      <c r="O292" s="7" t="s">
        <v>48</v>
      </c>
      <c r="P292" s="7" t="s">
        <v>30</v>
      </c>
      <c r="Q292" s="7" t="s">
        <v>207</v>
      </c>
      <c r="R292" s="7" t="s">
        <v>32</v>
      </c>
      <c r="S292" s="7" t="s">
        <v>29</v>
      </c>
      <c r="T292" s="10">
        <v>0.95589999999999997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 t="s">
        <v>805</v>
      </c>
      <c r="F293" s="7" t="s">
        <v>806</v>
      </c>
      <c r="G293" s="7" t="s">
        <v>807</v>
      </c>
      <c r="H293" s="8">
        <v>44268</v>
      </c>
      <c r="I293" s="7">
        <v>18</v>
      </c>
      <c r="J293" s="7" t="s">
        <v>26</v>
      </c>
      <c r="K293" s="7" t="s">
        <v>808</v>
      </c>
      <c r="L293" s="7" t="s">
        <v>809</v>
      </c>
      <c r="M293" s="7">
        <v>1</v>
      </c>
      <c r="N293" s="9">
        <v>33473</v>
      </c>
      <c r="O293" s="7" t="s">
        <v>37</v>
      </c>
      <c r="P293" s="7" t="s">
        <v>30</v>
      </c>
      <c r="Q293" s="7" t="s">
        <v>207</v>
      </c>
      <c r="R293" s="7" t="s">
        <v>32</v>
      </c>
      <c r="S293" s="7" t="s">
        <v>29</v>
      </c>
      <c r="T293" s="10">
        <v>0.95589999999999997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239</v>
      </c>
      <c r="F294" s="7" t="s">
        <v>240</v>
      </c>
      <c r="G294" s="7" t="s">
        <v>810</v>
      </c>
      <c r="H294" s="8">
        <v>44268</v>
      </c>
      <c r="I294" s="7">
        <v>18</v>
      </c>
      <c r="J294" s="7" t="s">
        <v>26</v>
      </c>
      <c r="K294" s="7" t="s">
        <v>811</v>
      </c>
      <c r="L294" s="7" t="s">
        <v>812</v>
      </c>
      <c r="M294" s="7">
        <v>5</v>
      </c>
      <c r="N294" s="9">
        <v>31890</v>
      </c>
      <c r="O294" s="7" t="s">
        <v>37</v>
      </c>
      <c r="P294" s="7" t="s">
        <v>30</v>
      </c>
      <c r="Q294" s="7" t="s">
        <v>207</v>
      </c>
      <c r="R294" s="7" t="s">
        <v>32</v>
      </c>
      <c r="S294" s="7" t="s">
        <v>29</v>
      </c>
      <c r="T294" s="10">
        <v>0.95589999999999997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 t="s">
        <v>813</v>
      </c>
      <c r="F295" s="7" t="s">
        <v>814</v>
      </c>
      <c r="G295" s="7" t="s">
        <v>815</v>
      </c>
      <c r="H295" s="8">
        <v>44268</v>
      </c>
      <c r="I295" s="7">
        <v>18</v>
      </c>
      <c r="J295" s="7" t="s">
        <v>26</v>
      </c>
      <c r="K295" s="7" t="s">
        <v>816</v>
      </c>
      <c r="L295" s="7" t="s">
        <v>817</v>
      </c>
      <c r="M295" s="7">
        <v>1</v>
      </c>
      <c r="N295" s="9">
        <v>15392</v>
      </c>
      <c r="O295" s="7" t="s">
        <v>37</v>
      </c>
      <c r="P295" s="7" t="s">
        <v>30</v>
      </c>
      <c r="Q295" s="7" t="s">
        <v>207</v>
      </c>
      <c r="R295" s="7" t="s">
        <v>32</v>
      </c>
      <c r="S295" s="7" t="s">
        <v>29</v>
      </c>
      <c r="T295" s="10">
        <v>0.95589999999999997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776</v>
      </c>
      <c r="F296" s="7" t="s">
        <v>777</v>
      </c>
      <c r="G296" s="7" t="s">
        <v>815</v>
      </c>
      <c r="H296" s="8">
        <v>44268</v>
      </c>
      <c r="I296" s="7">
        <v>18</v>
      </c>
      <c r="J296" s="7" t="s">
        <v>26</v>
      </c>
      <c r="K296" s="7" t="s">
        <v>816</v>
      </c>
      <c r="L296" s="7" t="s">
        <v>817</v>
      </c>
      <c r="M296" s="7">
        <v>1</v>
      </c>
      <c r="N296" s="9">
        <v>16094</v>
      </c>
      <c r="O296" s="7" t="s">
        <v>37</v>
      </c>
      <c r="P296" s="7" t="s">
        <v>30</v>
      </c>
      <c r="Q296" s="7" t="s">
        <v>207</v>
      </c>
      <c r="R296" s="7" t="s">
        <v>32</v>
      </c>
      <c r="S296" s="7" t="s">
        <v>29</v>
      </c>
      <c r="T296" s="10">
        <v>0.95589999999999997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40049</v>
      </c>
      <c r="F297" s="7" t="s">
        <v>510</v>
      </c>
      <c r="G297" s="7" t="s">
        <v>818</v>
      </c>
      <c r="H297" s="8">
        <v>44268</v>
      </c>
      <c r="I297" s="7">
        <v>18</v>
      </c>
      <c r="J297" s="7" t="s">
        <v>26</v>
      </c>
      <c r="K297" s="7" t="s">
        <v>215</v>
      </c>
      <c r="L297" s="7" t="s">
        <v>216</v>
      </c>
      <c r="M297" s="7">
        <v>1</v>
      </c>
      <c r="N297" s="9">
        <v>177471</v>
      </c>
      <c r="O297" s="7" t="s">
        <v>29</v>
      </c>
      <c r="P297" s="7" t="s">
        <v>30</v>
      </c>
      <c r="Q297" s="7" t="s">
        <v>207</v>
      </c>
      <c r="R297" s="7" t="s">
        <v>32</v>
      </c>
      <c r="S297" s="7" t="s">
        <v>29</v>
      </c>
      <c r="T297" s="10">
        <v>0.95589999999999997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80232</v>
      </c>
      <c r="F298" s="7" t="s">
        <v>819</v>
      </c>
      <c r="G298" s="7" t="s">
        <v>820</v>
      </c>
      <c r="H298" s="8">
        <v>44268</v>
      </c>
      <c r="I298" s="7">
        <v>18</v>
      </c>
      <c r="J298" s="7" t="s">
        <v>26</v>
      </c>
      <c r="K298" s="7" t="s">
        <v>821</v>
      </c>
      <c r="L298" s="7" t="s">
        <v>822</v>
      </c>
      <c r="M298" s="7">
        <v>1</v>
      </c>
      <c r="N298" s="9">
        <v>175614</v>
      </c>
      <c r="O298" s="7" t="s">
        <v>37</v>
      </c>
      <c r="P298" s="7" t="s">
        <v>30</v>
      </c>
      <c r="Q298" s="7" t="s">
        <v>207</v>
      </c>
      <c r="R298" s="7" t="s">
        <v>32</v>
      </c>
      <c r="S298" s="7" t="s">
        <v>37</v>
      </c>
      <c r="T298" s="10">
        <v>0.95589999999999997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85365</v>
      </c>
      <c r="F299" s="7" t="s">
        <v>670</v>
      </c>
      <c r="G299" s="7" t="s">
        <v>820</v>
      </c>
      <c r="H299" s="8">
        <v>44268</v>
      </c>
      <c r="I299" s="7">
        <v>18</v>
      </c>
      <c r="J299" s="7" t="s">
        <v>26</v>
      </c>
      <c r="K299" s="7" t="s">
        <v>821</v>
      </c>
      <c r="L299" s="7" t="s">
        <v>822</v>
      </c>
      <c r="M299" s="7">
        <v>1</v>
      </c>
      <c r="N299" s="9">
        <v>21429</v>
      </c>
      <c r="O299" s="7" t="s">
        <v>37</v>
      </c>
      <c r="P299" s="7" t="s">
        <v>30</v>
      </c>
      <c r="Q299" s="7" t="s">
        <v>207</v>
      </c>
      <c r="R299" s="7" t="s">
        <v>32</v>
      </c>
      <c r="S299" s="7" t="s">
        <v>37</v>
      </c>
      <c r="T299" s="10">
        <v>0.95589999999999997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27133</v>
      </c>
      <c r="F300" s="7" t="s">
        <v>149</v>
      </c>
      <c r="G300" s="7" t="s">
        <v>820</v>
      </c>
      <c r="H300" s="8">
        <v>44268</v>
      </c>
      <c r="I300" s="7">
        <v>18</v>
      </c>
      <c r="J300" s="7" t="s">
        <v>26</v>
      </c>
      <c r="K300" s="7" t="s">
        <v>821</v>
      </c>
      <c r="L300" s="7" t="s">
        <v>822</v>
      </c>
      <c r="M300" s="7">
        <v>1</v>
      </c>
      <c r="N300" s="9">
        <v>23857</v>
      </c>
      <c r="O300" s="7" t="s">
        <v>37</v>
      </c>
      <c r="P300" s="7" t="s">
        <v>30</v>
      </c>
      <c r="Q300" s="7" t="s">
        <v>207</v>
      </c>
      <c r="R300" s="7" t="s">
        <v>32</v>
      </c>
      <c r="S300" s="7" t="s">
        <v>37</v>
      </c>
      <c r="T300" s="10">
        <v>0.95589999999999997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3200</v>
      </c>
      <c r="F301" s="7" t="s">
        <v>103</v>
      </c>
      <c r="G301" s="7" t="s">
        <v>823</v>
      </c>
      <c r="H301" s="8">
        <v>44268</v>
      </c>
      <c r="I301" s="7">
        <v>18</v>
      </c>
      <c r="J301" s="7" t="s">
        <v>26</v>
      </c>
      <c r="K301" s="7" t="s">
        <v>156</v>
      </c>
      <c r="L301" s="7" t="s">
        <v>157</v>
      </c>
      <c r="M301" s="7">
        <v>2</v>
      </c>
      <c r="N301" s="9">
        <v>73932</v>
      </c>
      <c r="O301" s="7" t="s">
        <v>48</v>
      </c>
      <c r="P301" s="7" t="s">
        <v>30</v>
      </c>
      <c r="Q301" s="7" t="s">
        <v>207</v>
      </c>
      <c r="R301" s="7" t="s">
        <v>32</v>
      </c>
      <c r="S301" s="7" t="s">
        <v>29</v>
      </c>
      <c r="T301" s="10">
        <v>0.95589999999999997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10637</v>
      </c>
      <c r="F302" s="7" t="s">
        <v>456</v>
      </c>
      <c r="G302" s="7" t="s">
        <v>823</v>
      </c>
      <c r="H302" s="8">
        <v>44268</v>
      </c>
      <c r="I302" s="7">
        <v>18</v>
      </c>
      <c r="J302" s="7" t="s">
        <v>26</v>
      </c>
      <c r="K302" s="7" t="s">
        <v>156</v>
      </c>
      <c r="L302" s="7" t="s">
        <v>157</v>
      </c>
      <c r="M302" s="7">
        <v>1</v>
      </c>
      <c r="N302" s="9">
        <v>10357</v>
      </c>
      <c r="O302" s="7" t="s">
        <v>37</v>
      </c>
      <c r="P302" s="7" t="s">
        <v>30</v>
      </c>
      <c r="Q302" s="7" t="s">
        <v>207</v>
      </c>
      <c r="R302" s="7" t="s">
        <v>32</v>
      </c>
      <c r="S302" s="7" t="s">
        <v>37</v>
      </c>
      <c r="T302" s="10">
        <v>0.95589999999999997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10544</v>
      </c>
      <c r="F303" s="7" t="s">
        <v>636</v>
      </c>
      <c r="G303" s="7" t="s">
        <v>823</v>
      </c>
      <c r="H303" s="8">
        <v>44268</v>
      </c>
      <c r="I303" s="7">
        <v>18</v>
      </c>
      <c r="J303" s="7" t="s">
        <v>26</v>
      </c>
      <c r="K303" s="7" t="s">
        <v>156</v>
      </c>
      <c r="L303" s="7" t="s">
        <v>157</v>
      </c>
      <c r="M303" s="7">
        <v>1</v>
      </c>
      <c r="N303" s="9">
        <v>9235</v>
      </c>
      <c r="O303" s="7" t="s">
        <v>37</v>
      </c>
      <c r="P303" s="7" t="s">
        <v>30</v>
      </c>
      <c r="Q303" s="7" t="s">
        <v>207</v>
      </c>
      <c r="R303" s="7" t="s">
        <v>32</v>
      </c>
      <c r="S303" s="7" t="s">
        <v>37</v>
      </c>
      <c r="T303" s="10">
        <v>0.95589999999999997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10594</v>
      </c>
      <c r="F304" s="7" t="s">
        <v>634</v>
      </c>
      <c r="G304" s="7" t="s">
        <v>823</v>
      </c>
      <c r="H304" s="8">
        <v>44268</v>
      </c>
      <c r="I304" s="7">
        <v>18</v>
      </c>
      <c r="J304" s="7" t="s">
        <v>26</v>
      </c>
      <c r="K304" s="7" t="s">
        <v>156</v>
      </c>
      <c r="L304" s="7" t="s">
        <v>157</v>
      </c>
      <c r="M304" s="7">
        <v>1</v>
      </c>
      <c r="N304" s="9">
        <v>12379</v>
      </c>
      <c r="O304" s="7" t="s">
        <v>37</v>
      </c>
      <c r="P304" s="7" t="s">
        <v>30</v>
      </c>
      <c r="Q304" s="7" t="s">
        <v>207</v>
      </c>
      <c r="R304" s="7" t="s">
        <v>32</v>
      </c>
      <c r="S304" s="7" t="s">
        <v>37</v>
      </c>
      <c r="T304" s="10">
        <v>0.95589999999999997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27302</v>
      </c>
      <c r="F305" s="7" t="s">
        <v>158</v>
      </c>
      <c r="G305" s="7" t="s">
        <v>823</v>
      </c>
      <c r="H305" s="8">
        <v>44268</v>
      </c>
      <c r="I305" s="7">
        <v>18</v>
      </c>
      <c r="J305" s="7" t="s">
        <v>26</v>
      </c>
      <c r="K305" s="7" t="s">
        <v>156</v>
      </c>
      <c r="L305" s="7" t="s">
        <v>157</v>
      </c>
      <c r="M305" s="7">
        <v>1</v>
      </c>
      <c r="N305" s="9">
        <v>45365</v>
      </c>
      <c r="O305" s="7" t="s">
        <v>37</v>
      </c>
      <c r="P305" s="7" t="s">
        <v>30</v>
      </c>
      <c r="Q305" s="7" t="s">
        <v>207</v>
      </c>
      <c r="R305" s="7" t="s">
        <v>32</v>
      </c>
      <c r="S305" s="7" t="s">
        <v>37</v>
      </c>
      <c r="T305" s="10">
        <v>0.95589999999999997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85365</v>
      </c>
      <c r="F306" s="7" t="s">
        <v>670</v>
      </c>
      <c r="G306" s="7" t="s">
        <v>823</v>
      </c>
      <c r="H306" s="8">
        <v>44268</v>
      </c>
      <c r="I306" s="7">
        <v>18</v>
      </c>
      <c r="J306" s="7" t="s">
        <v>26</v>
      </c>
      <c r="K306" s="7" t="s">
        <v>156</v>
      </c>
      <c r="L306" s="7" t="s">
        <v>157</v>
      </c>
      <c r="M306" s="7">
        <v>1</v>
      </c>
      <c r="N306" s="9">
        <v>21429</v>
      </c>
      <c r="O306" s="7" t="s">
        <v>37</v>
      </c>
      <c r="P306" s="7" t="s">
        <v>30</v>
      </c>
      <c r="Q306" s="7" t="s">
        <v>207</v>
      </c>
      <c r="R306" s="7" t="s">
        <v>32</v>
      </c>
      <c r="S306" s="7" t="s">
        <v>37</v>
      </c>
      <c r="T306" s="10">
        <v>0.95589999999999997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4276</v>
      </c>
      <c r="F307" s="7" t="s">
        <v>503</v>
      </c>
      <c r="G307" s="7" t="s">
        <v>824</v>
      </c>
      <c r="H307" s="8">
        <v>44268</v>
      </c>
      <c r="I307" s="7">
        <v>18</v>
      </c>
      <c r="J307" s="7" t="s">
        <v>26</v>
      </c>
      <c r="K307" s="7" t="s">
        <v>156</v>
      </c>
      <c r="L307" s="7" t="s">
        <v>157</v>
      </c>
      <c r="M307" s="7">
        <v>2</v>
      </c>
      <c r="N307" s="9">
        <v>73932</v>
      </c>
      <c r="O307" s="7" t="s">
        <v>48</v>
      </c>
      <c r="P307" s="7" t="s">
        <v>30</v>
      </c>
      <c r="Q307" s="7" t="s">
        <v>207</v>
      </c>
      <c r="R307" s="7" t="s">
        <v>32</v>
      </c>
      <c r="S307" s="7" t="s">
        <v>29</v>
      </c>
      <c r="T307" s="10">
        <v>0.95589999999999997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27440</v>
      </c>
      <c r="F308" s="7" t="s">
        <v>825</v>
      </c>
      <c r="G308" s="7" t="s">
        <v>824</v>
      </c>
      <c r="H308" s="8">
        <v>44268</v>
      </c>
      <c r="I308" s="7">
        <v>18</v>
      </c>
      <c r="J308" s="7" t="s">
        <v>26</v>
      </c>
      <c r="K308" s="7" t="s">
        <v>156</v>
      </c>
      <c r="L308" s="7" t="s">
        <v>157</v>
      </c>
      <c r="M308" s="7">
        <v>1</v>
      </c>
      <c r="N308" s="9">
        <v>45157</v>
      </c>
      <c r="O308" s="7" t="s">
        <v>37</v>
      </c>
      <c r="P308" s="7" t="s">
        <v>30</v>
      </c>
      <c r="Q308" s="7" t="s">
        <v>207</v>
      </c>
      <c r="R308" s="7" t="s">
        <v>32</v>
      </c>
      <c r="S308" s="7" t="s">
        <v>37</v>
      </c>
      <c r="T308" s="10">
        <v>0.95589999999999997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4292</v>
      </c>
      <c r="F309" s="7" t="s">
        <v>203</v>
      </c>
      <c r="G309" s="7" t="s">
        <v>826</v>
      </c>
      <c r="H309" s="8">
        <v>44268</v>
      </c>
      <c r="I309" s="7">
        <v>18</v>
      </c>
      <c r="J309" s="7" t="s">
        <v>26</v>
      </c>
      <c r="K309" s="7" t="s">
        <v>827</v>
      </c>
      <c r="L309" s="7" t="s">
        <v>828</v>
      </c>
      <c r="M309" s="7">
        <v>1</v>
      </c>
      <c r="N309" s="9">
        <v>36966</v>
      </c>
      <c r="O309" s="7" t="s">
        <v>48</v>
      </c>
      <c r="P309" s="7" t="s">
        <v>30</v>
      </c>
      <c r="Q309" s="7" t="s">
        <v>207</v>
      </c>
      <c r="R309" s="7" t="s">
        <v>32</v>
      </c>
      <c r="S309" s="7" t="s">
        <v>29</v>
      </c>
      <c r="T309" s="10">
        <v>0.95589999999999997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13208</v>
      </c>
      <c r="F310" s="7" t="s">
        <v>305</v>
      </c>
      <c r="G310" s="7" t="s">
        <v>829</v>
      </c>
      <c r="H310" s="8">
        <v>44268</v>
      </c>
      <c r="I310" s="7">
        <v>18</v>
      </c>
      <c r="J310" s="7" t="s">
        <v>26</v>
      </c>
      <c r="K310" s="7" t="s">
        <v>830</v>
      </c>
      <c r="L310" s="7" t="s">
        <v>831</v>
      </c>
      <c r="M310" s="7">
        <v>1</v>
      </c>
      <c r="N310" s="9">
        <v>22681</v>
      </c>
      <c r="O310" s="7" t="s">
        <v>37</v>
      </c>
      <c r="P310" s="7" t="s">
        <v>30</v>
      </c>
      <c r="Q310" s="7" t="s">
        <v>207</v>
      </c>
      <c r="R310" s="7" t="s">
        <v>32</v>
      </c>
      <c r="S310" s="7" t="s">
        <v>29</v>
      </c>
      <c r="T310" s="10">
        <v>0.95589999999999997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75193</v>
      </c>
      <c r="F311" s="7" t="s">
        <v>832</v>
      </c>
      <c r="G311" s="7" t="s">
        <v>833</v>
      </c>
      <c r="H311" s="8">
        <v>44268</v>
      </c>
      <c r="I311" s="7">
        <v>18</v>
      </c>
      <c r="J311" s="7" t="s">
        <v>26</v>
      </c>
      <c r="K311" s="7" t="s">
        <v>834</v>
      </c>
      <c r="L311" s="7" t="s">
        <v>835</v>
      </c>
      <c r="M311" s="7">
        <v>1</v>
      </c>
      <c r="N311" s="9">
        <v>69444</v>
      </c>
      <c r="O311" s="7" t="s">
        <v>37</v>
      </c>
      <c r="P311" s="7" t="s">
        <v>30</v>
      </c>
      <c r="Q311" s="7" t="s">
        <v>207</v>
      </c>
      <c r="R311" s="7" t="s">
        <v>32</v>
      </c>
      <c r="S311" s="7" t="s">
        <v>37</v>
      </c>
      <c r="T311" s="10">
        <v>0.95589999999999997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40049</v>
      </c>
      <c r="F312" s="7" t="s">
        <v>510</v>
      </c>
      <c r="G312" s="7" t="s">
        <v>836</v>
      </c>
      <c r="H312" s="8">
        <v>44268</v>
      </c>
      <c r="I312" s="7">
        <v>18</v>
      </c>
      <c r="J312" s="7" t="s">
        <v>26</v>
      </c>
      <c r="K312" s="7" t="s">
        <v>372</v>
      </c>
      <c r="L312" s="7" t="s">
        <v>373</v>
      </c>
      <c r="M312" s="7">
        <v>6</v>
      </c>
      <c r="N312" s="9">
        <v>974070</v>
      </c>
      <c r="O312" s="7" t="s">
        <v>29</v>
      </c>
      <c r="P312" s="7" t="s">
        <v>30</v>
      </c>
      <c r="Q312" s="7" t="s">
        <v>207</v>
      </c>
      <c r="R312" s="7" t="s">
        <v>125</v>
      </c>
      <c r="S312" s="7" t="s">
        <v>29</v>
      </c>
      <c r="T312" s="10">
        <v>0.95589999999999997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40662</v>
      </c>
      <c r="F313" s="7" t="s">
        <v>837</v>
      </c>
      <c r="G313" s="7" t="s">
        <v>836</v>
      </c>
      <c r="H313" s="8">
        <v>44268</v>
      </c>
      <c r="I313" s="7">
        <v>18</v>
      </c>
      <c r="J313" s="7" t="s">
        <v>26</v>
      </c>
      <c r="K313" s="7" t="s">
        <v>372</v>
      </c>
      <c r="L313" s="7" t="s">
        <v>373</v>
      </c>
      <c r="M313" s="7">
        <v>2</v>
      </c>
      <c r="N313" s="9">
        <v>309228</v>
      </c>
      <c r="O313" s="7" t="s">
        <v>29</v>
      </c>
      <c r="P313" s="7" t="s">
        <v>30</v>
      </c>
      <c r="Q313" s="7" t="s">
        <v>207</v>
      </c>
      <c r="R313" s="7" t="s">
        <v>125</v>
      </c>
      <c r="S313" s="7" t="s">
        <v>29</v>
      </c>
      <c r="T313" s="10">
        <v>0.95589999999999997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40038</v>
      </c>
      <c r="F314" s="7" t="s">
        <v>713</v>
      </c>
      <c r="G314" s="7" t="s">
        <v>836</v>
      </c>
      <c r="H314" s="8">
        <v>44268</v>
      </c>
      <c r="I314" s="7">
        <v>18</v>
      </c>
      <c r="J314" s="7" t="s">
        <v>26</v>
      </c>
      <c r="K314" s="7" t="s">
        <v>372</v>
      </c>
      <c r="L314" s="7" t="s">
        <v>373</v>
      </c>
      <c r="M314" s="7">
        <v>1</v>
      </c>
      <c r="N314" s="9">
        <v>154614</v>
      </c>
      <c r="O314" s="7" t="s">
        <v>29</v>
      </c>
      <c r="P314" s="7" t="s">
        <v>30</v>
      </c>
      <c r="Q314" s="7" t="s">
        <v>207</v>
      </c>
      <c r="R314" s="7" t="s">
        <v>125</v>
      </c>
      <c r="S314" s="7" t="s">
        <v>29</v>
      </c>
      <c r="T314" s="10">
        <v>0.95589999999999997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838</v>
      </c>
      <c r="F315" s="7" t="s">
        <v>839</v>
      </c>
      <c r="G315" s="7" t="s">
        <v>840</v>
      </c>
      <c r="H315" s="8">
        <v>44270</v>
      </c>
      <c r="I315" s="7">
        <v>18</v>
      </c>
      <c r="J315" s="7" t="s">
        <v>26</v>
      </c>
      <c r="K315" s="7" t="s">
        <v>638</v>
      </c>
      <c r="L315" s="7" t="s">
        <v>639</v>
      </c>
      <c r="M315" s="7">
        <v>2</v>
      </c>
      <c r="N315" s="9">
        <v>168050</v>
      </c>
      <c r="O315" s="7" t="s">
        <v>37</v>
      </c>
      <c r="P315" s="7" t="s">
        <v>30</v>
      </c>
      <c r="Q315" s="7" t="s">
        <v>207</v>
      </c>
      <c r="R315" s="7" t="s">
        <v>32</v>
      </c>
      <c r="S315" s="7" t="s">
        <v>29</v>
      </c>
      <c r="T315" s="10">
        <v>0.95589999999999997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45621</v>
      </c>
      <c r="F316" s="7" t="s">
        <v>50</v>
      </c>
      <c r="G316" s="7" t="s">
        <v>841</v>
      </c>
      <c r="H316" s="8">
        <v>44270</v>
      </c>
      <c r="I316" s="7">
        <v>18</v>
      </c>
      <c r="J316" s="7" t="s">
        <v>26</v>
      </c>
      <c r="K316" s="7" t="s">
        <v>842</v>
      </c>
      <c r="L316" s="7" t="s">
        <v>843</v>
      </c>
      <c r="M316" s="7">
        <v>2</v>
      </c>
      <c r="N316" s="9">
        <v>354942</v>
      </c>
      <c r="O316" s="7" t="s">
        <v>29</v>
      </c>
      <c r="P316" s="7" t="s">
        <v>30</v>
      </c>
      <c r="Q316" s="7" t="s">
        <v>207</v>
      </c>
      <c r="R316" s="7" t="s">
        <v>32</v>
      </c>
      <c r="S316" s="7" t="s">
        <v>29</v>
      </c>
      <c r="T316" s="10">
        <v>0.95589999999999997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40662</v>
      </c>
      <c r="F317" s="7" t="s">
        <v>837</v>
      </c>
      <c r="G317" s="7" t="s">
        <v>841</v>
      </c>
      <c r="H317" s="8">
        <v>44270</v>
      </c>
      <c r="I317" s="7">
        <v>18</v>
      </c>
      <c r="J317" s="7" t="s">
        <v>26</v>
      </c>
      <c r="K317" s="7" t="s">
        <v>842</v>
      </c>
      <c r="L317" s="7" t="s">
        <v>843</v>
      </c>
      <c r="M317" s="7">
        <v>2</v>
      </c>
      <c r="N317" s="9">
        <v>338808</v>
      </c>
      <c r="O317" s="7" t="s">
        <v>29</v>
      </c>
      <c r="P317" s="7" t="s">
        <v>30</v>
      </c>
      <c r="Q317" s="7" t="s">
        <v>207</v>
      </c>
      <c r="R317" s="7" t="s">
        <v>32</v>
      </c>
      <c r="S317" s="7" t="s">
        <v>29</v>
      </c>
      <c r="T317" s="10">
        <v>0.95589999999999997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51156</v>
      </c>
      <c r="F318" s="7" t="s">
        <v>844</v>
      </c>
      <c r="G318" s="7" t="s">
        <v>841</v>
      </c>
      <c r="H318" s="8">
        <v>44270</v>
      </c>
      <c r="I318" s="7">
        <v>18</v>
      </c>
      <c r="J318" s="7" t="s">
        <v>26</v>
      </c>
      <c r="K318" s="7" t="s">
        <v>842</v>
      </c>
      <c r="L318" s="7" t="s">
        <v>843</v>
      </c>
      <c r="M318" s="7">
        <v>2</v>
      </c>
      <c r="N318" s="9">
        <v>137296</v>
      </c>
      <c r="O318" s="7" t="s">
        <v>29</v>
      </c>
      <c r="P318" s="7" t="s">
        <v>30</v>
      </c>
      <c r="Q318" s="7" t="s">
        <v>207</v>
      </c>
      <c r="R318" s="7" t="s">
        <v>32</v>
      </c>
      <c r="S318" s="7" t="s">
        <v>29</v>
      </c>
      <c r="T318" s="10">
        <v>0.95589999999999997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845</v>
      </c>
      <c r="F319" s="7" t="s">
        <v>846</v>
      </c>
      <c r="G319" s="7" t="s">
        <v>847</v>
      </c>
      <c r="H319" s="8">
        <v>44270</v>
      </c>
      <c r="I319" s="7">
        <v>18</v>
      </c>
      <c r="J319" s="7" t="s">
        <v>26</v>
      </c>
      <c r="K319" s="7" t="s">
        <v>505</v>
      </c>
      <c r="L319" s="7" t="s">
        <v>506</v>
      </c>
      <c r="M319" s="7">
        <v>1</v>
      </c>
      <c r="N319" s="9">
        <v>69300</v>
      </c>
      <c r="O319" s="7" t="s">
        <v>37</v>
      </c>
      <c r="P319" s="7" t="s">
        <v>30</v>
      </c>
      <c r="Q319" s="7" t="s">
        <v>207</v>
      </c>
      <c r="R319" s="7" t="s">
        <v>32</v>
      </c>
      <c r="S319" s="7" t="s">
        <v>37</v>
      </c>
      <c r="T319" s="10">
        <v>0.95589999999999997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161</v>
      </c>
      <c r="F320" s="7" t="s">
        <v>162</v>
      </c>
      <c r="G320" s="7" t="s">
        <v>848</v>
      </c>
      <c r="H320" s="8">
        <v>44270</v>
      </c>
      <c r="I320" s="7">
        <v>18</v>
      </c>
      <c r="J320" s="7" t="s">
        <v>26</v>
      </c>
      <c r="K320" s="7" t="s">
        <v>164</v>
      </c>
      <c r="L320" s="7" t="s">
        <v>165</v>
      </c>
      <c r="M320" s="7">
        <v>6</v>
      </c>
      <c r="N320" s="9">
        <v>240000</v>
      </c>
      <c r="O320" s="7" t="s">
        <v>37</v>
      </c>
      <c r="P320" s="7" t="s">
        <v>30</v>
      </c>
      <c r="Q320" s="7" t="s">
        <v>207</v>
      </c>
      <c r="R320" s="7" t="s">
        <v>32</v>
      </c>
      <c r="S320" s="7" t="s">
        <v>37</v>
      </c>
      <c r="T320" s="10">
        <v>0.95589999999999997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 t="s">
        <v>849</v>
      </c>
      <c r="F321" s="7" t="s">
        <v>774</v>
      </c>
      <c r="G321" s="7" t="s">
        <v>850</v>
      </c>
      <c r="H321" s="8">
        <v>44270</v>
      </c>
      <c r="I321" s="7">
        <v>18</v>
      </c>
      <c r="J321" s="7" t="s">
        <v>26</v>
      </c>
      <c r="K321" s="7" t="s">
        <v>851</v>
      </c>
      <c r="L321" s="7" t="s">
        <v>852</v>
      </c>
      <c r="M321" s="7">
        <v>1</v>
      </c>
      <c r="N321" s="9">
        <v>12713</v>
      </c>
      <c r="O321" s="7" t="s">
        <v>37</v>
      </c>
      <c r="P321" s="7" t="s">
        <v>30</v>
      </c>
      <c r="Q321" s="7" t="s">
        <v>207</v>
      </c>
      <c r="R321" s="7" t="s">
        <v>32</v>
      </c>
      <c r="S321" s="7" t="s">
        <v>37</v>
      </c>
      <c r="T321" s="10">
        <v>0.95589999999999997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10751</v>
      </c>
      <c r="F322" s="7" t="s">
        <v>853</v>
      </c>
      <c r="G322" s="7" t="s">
        <v>850</v>
      </c>
      <c r="H322" s="8">
        <v>44270</v>
      </c>
      <c r="I322" s="7">
        <v>18</v>
      </c>
      <c r="J322" s="7" t="s">
        <v>26</v>
      </c>
      <c r="K322" s="7" t="s">
        <v>851</v>
      </c>
      <c r="L322" s="7" t="s">
        <v>852</v>
      </c>
      <c r="M322" s="7">
        <v>1</v>
      </c>
      <c r="N322" s="9">
        <v>37967</v>
      </c>
      <c r="O322" s="7" t="s">
        <v>37</v>
      </c>
      <c r="P322" s="7" t="s">
        <v>30</v>
      </c>
      <c r="Q322" s="7" t="s">
        <v>207</v>
      </c>
      <c r="R322" s="7" t="s">
        <v>32</v>
      </c>
      <c r="S322" s="7" t="s">
        <v>37</v>
      </c>
      <c r="T322" s="10">
        <v>0.95589999999999997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60</v>
      </c>
      <c r="F323" s="7" t="s">
        <v>314</v>
      </c>
      <c r="G323" s="7" t="s">
        <v>850</v>
      </c>
      <c r="H323" s="8">
        <v>44270</v>
      </c>
      <c r="I323" s="7">
        <v>18</v>
      </c>
      <c r="J323" s="7" t="s">
        <v>26</v>
      </c>
      <c r="K323" s="7" t="s">
        <v>851</v>
      </c>
      <c r="L323" s="7" t="s">
        <v>852</v>
      </c>
      <c r="M323" s="7">
        <v>2</v>
      </c>
      <c r="N323" s="9">
        <v>84858</v>
      </c>
      <c r="O323" s="7" t="s">
        <v>48</v>
      </c>
      <c r="P323" s="7" t="s">
        <v>30</v>
      </c>
      <c r="Q323" s="7" t="s">
        <v>207</v>
      </c>
      <c r="R323" s="7" t="s">
        <v>32</v>
      </c>
      <c r="S323" s="7" t="s">
        <v>29</v>
      </c>
      <c r="T323" s="10">
        <v>0.95589999999999997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61</v>
      </c>
      <c r="F324" s="7" t="s">
        <v>854</v>
      </c>
      <c r="G324" s="7" t="s">
        <v>855</v>
      </c>
      <c r="H324" s="8">
        <v>44270</v>
      </c>
      <c r="I324" s="7">
        <v>18</v>
      </c>
      <c r="J324" s="7" t="s">
        <v>26</v>
      </c>
      <c r="K324" s="7" t="s">
        <v>856</v>
      </c>
      <c r="L324" s="7" t="s">
        <v>857</v>
      </c>
      <c r="M324" s="7">
        <v>3</v>
      </c>
      <c r="N324" s="9">
        <v>91992</v>
      </c>
      <c r="O324" s="7" t="s">
        <v>48</v>
      </c>
      <c r="P324" s="7" t="s">
        <v>30</v>
      </c>
      <c r="Q324" s="7" t="s">
        <v>207</v>
      </c>
      <c r="R324" s="7" t="s">
        <v>32</v>
      </c>
      <c r="S324" s="7" t="s">
        <v>29</v>
      </c>
      <c r="T324" s="10">
        <v>0.95589999999999997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239</v>
      </c>
      <c r="F325" s="7" t="s">
        <v>240</v>
      </c>
      <c r="G325" s="7" t="s">
        <v>858</v>
      </c>
      <c r="H325" s="8">
        <v>44270</v>
      </c>
      <c r="I325" s="7">
        <v>18</v>
      </c>
      <c r="J325" s="7" t="s">
        <v>26</v>
      </c>
      <c r="K325" s="7" t="s">
        <v>859</v>
      </c>
      <c r="L325" s="7" t="s">
        <v>860</v>
      </c>
      <c r="M325" s="7">
        <v>6</v>
      </c>
      <c r="N325" s="9">
        <v>38268</v>
      </c>
      <c r="O325" s="7" t="s">
        <v>37</v>
      </c>
      <c r="P325" s="7" t="s">
        <v>30</v>
      </c>
      <c r="Q325" s="7" t="s">
        <v>207</v>
      </c>
      <c r="R325" s="7" t="s">
        <v>32</v>
      </c>
      <c r="S325" s="7" t="s">
        <v>29</v>
      </c>
      <c r="T325" s="10">
        <v>0.95589999999999997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45621</v>
      </c>
      <c r="F326" s="7" t="s">
        <v>50</v>
      </c>
      <c r="G326" s="7" t="s">
        <v>861</v>
      </c>
      <c r="H326" s="8">
        <v>44270</v>
      </c>
      <c r="I326" s="7">
        <v>18</v>
      </c>
      <c r="J326" s="7" t="s">
        <v>26</v>
      </c>
      <c r="K326" s="7" t="s">
        <v>171</v>
      </c>
      <c r="L326" s="7" t="s">
        <v>172</v>
      </c>
      <c r="M326" s="7">
        <v>2</v>
      </c>
      <c r="N326" s="9">
        <v>354942</v>
      </c>
      <c r="O326" s="7" t="s">
        <v>29</v>
      </c>
      <c r="P326" s="7" t="s">
        <v>30</v>
      </c>
      <c r="Q326" s="7" t="s">
        <v>207</v>
      </c>
      <c r="R326" s="7" t="s">
        <v>32</v>
      </c>
      <c r="S326" s="7" t="s">
        <v>29</v>
      </c>
      <c r="T326" s="10">
        <v>0.95589999999999997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132</v>
      </c>
      <c r="F327" s="7" t="s">
        <v>133</v>
      </c>
      <c r="G327" s="7" t="s">
        <v>861</v>
      </c>
      <c r="H327" s="8">
        <v>44270</v>
      </c>
      <c r="I327" s="7">
        <v>18</v>
      </c>
      <c r="J327" s="7" t="s">
        <v>26</v>
      </c>
      <c r="K327" s="7" t="s">
        <v>171</v>
      </c>
      <c r="L327" s="7" t="s">
        <v>172</v>
      </c>
      <c r="M327" s="7">
        <v>2</v>
      </c>
      <c r="N327" s="9">
        <v>12436</v>
      </c>
      <c r="O327" s="7" t="s">
        <v>137</v>
      </c>
      <c r="P327" s="7" t="s">
        <v>30</v>
      </c>
      <c r="Q327" s="7" t="s">
        <v>207</v>
      </c>
      <c r="R327" s="7" t="s">
        <v>32</v>
      </c>
      <c r="S327" s="7" t="s">
        <v>137</v>
      </c>
      <c r="T327" s="10">
        <v>0.95589999999999997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174</v>
      </c>
      <c r="F328" s="7" t="s">
        <v>175</v>
      </c>
      <c r="G328" s="7" t="s">
        <v>861</v>
      </c>
      <c r="H328" s="8">
        <v>44270</v>
      </c>
      <c r="I328" s="7">
        <v>18</v>
      </c>
      <c r="J328" s="7" t="s">
        <v>26</v>
      </c>
      <c r="K328" s="7" t="s">
        <v>171</v>
      </c>
      <c r="L328" s="7" t="s">
        <v>172</v>
      </c>
      <c r="M328" s="7">
        <v>2</v>
      </c>
      <c r="N328" s="9">
        <v>11428</v>
      </c>
      <c r="O328" s="7" t="s">
        <v>137</v>
      </c>
      <c r="P328" s="7" t="s">
        <v>30</v>
      </c>
      <c r="Q328" s="7" t="s">
        <v>207</v>
      </c>
      <c r="R328" s="7" t="s">
        <v>32</v>
      </c>
      <c r="S328" s="7" t="s">
        <v>137</v>
      </c>
      <c r="T328" s="10">
        <v>0.95589999999999997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 t="s">
        <v>176</v>
      </c>
      <c r="F329" s="7" t="s">
        <v>177</v>
      </c>
      <c r="G329" s="7" t="s">
        <v>861</v>
      </c>
      <c r="H329" s="8">
        <v>44270</v>
      </c>
      <c r="I329" s="7">
        <v>18</v>
      </c>
      <c r="J329" s="7" t="s">
        <v>26</v>
      </c>
      <c r="K329" s="7" t="s">
        <v>171</v>
      </c>
      <c r="L329" s="7" t="s">
        <v>172</v>
      </c>
      <c r="M329" s="7">
        <v>1</v>
      </c>
      <c r="N329" s="9">
        <v>19664</v>
      </c>
      <c r="O329" s="7" t="s">
        <v>137</v>
      </c>
      <c r="P329" s="7" t="s">
        <v>30</v>
      </c>
      <c r="Q329" s="7" t="s">
        <v>207</v>
      </c>
      <c r="R329" s="7" t="s">
        <v>32</v>
      </c>
      <c r="S329" s="7" t="s">
        <v>137</v>
      </c>
      <c r="T329" s="10">
        <v>0.95589999999999997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40049</v>
      </c>
      <c r="F330" s="7" t="s">
        <v>510</v>
      </c>
      <c r="G330" s="7" t="s">
        <v>862</v>
      </c>
      <c r="H330" s="8">
        <v>44270</v>
      </c>
      <c r="I330" s="7">
        <v>18</v>
      </c>
      <c r="J330" s="7" t="s">
        <v>26</v>
      </c>
      <c r="K330" s="7" t="s">
        <v>863</v>
      </c>
      <c r="L330" s="7" t="s">
        <v>864</v>
      </c>
      <c r="M330" s="7">
        <v>2</v>
      </c>
      <c r="N330" s="9">
        <v>354942</v>
      </c>
      <c r="O330" s="7" t="s">
        <v>29</v>
      </c>
      <c r="P330" s="7" t="s">
        <v>30</v>
      </c>
      <c r="Q330" s="7" t="s">
        <v>207</v>
      </c>
      <c r="R330" s="7" t="s">
        <v>32</v>
      </c>
      <c r="S330" s="7" t="s">
        <v>29</v>
      </c>
      <c r="T330" s="10">
        <v>0.95589999999999997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 t="s">
        <v>865</v>
      </c>
      <c r="F331" s="7" t="s">
        <v>313</v>
      </c>
      <c r="G331" s="7" t="s">
        <v>866</v>
      </c>
      <c r="H331" s="8">
        <v>44270</v>
      </c>
      <c r="I331" s="7">
        <v>18</v>
      </c>
      <c r="J331" s="7" t="s">
        <v>26</v>
      </c>
      <c r="K331" s="7" t="s">
        <v>867</v>
      </c>
      <c r="L331" s="7" t="s">
        <v>868</v>
      </c>
      <c r="M331" s="7">
        <v>2</v>
      </c>
      <c r="N331" s="9">
        <v>5496</v>
      </c>
      <c r="O331" s="7" t="s">
        <v>37</v>
      </c>
      <c r="P331" s="7" t="s">
        <v>30</v>
      </c>
      <c r="Q331" s="7" t="s">
        <v>207</v>
      </c>
      <c r="R331" s="7" t="s">
        <v>32</v>
      </c>
      <c r="S331" s="7" t="s">
        <v>37</v>
      </c>
      <c r="T331" s="10">
        <v>0.95589999999999997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81362</v>
      </c>
      <c r="F332" s="7" t="s">
        <v>869</v>
      </c>
      <c r="G332" s="7" t="s">
        <v>870</v>
      </c>
      <c r="H332" s="8">
        <v>44270</v>
      </c>
      <c r="I332" s="7">
        <v>18</v>
      </c>
      <c r="J332" s="7" t="s">
        <v>26</v>
      </c>
      <c r="K332" s="7" t="s">
        <v>871</v>
      </c>
      <c r="L332" s="7" t="s">
        <v>872</v>
      </c>
      <c r="M332" s="7">
        <v>5</v>
      </c>
      <c r="N332" s="9">
        <v>29370</v>
      </c>
      <c r="O332" s="7" t="s">
        <v>37</v>
      </c>
      <c r="P332" s="7" t="s">
        <v>30</v>
      </c>
      <c r="Q332" s="7" t="s">
        <v>207</v>
      </c>
      <c r="R332" s="7" t="s">
        <v>125</v>
      </c>
      <c r="S332" s="7" t="s">
        <v>37</v>
      </c>
      <c r="T332" s="10">
        <v>0.95589999999999997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81363</v>
      </c>
      <c r="F333" s="7" t="s">
        <v>873</v>
      </c>
      <c r="G333" s="7" t="s">
        <v>870</v>
      </c>
      <c r="H333" s="8">
        <v>44270</v>
      </c>
      <c r="I333" s="7">
        <v>18</v>
      </c>
      <c r="J333" s="7" t="s">
        <v>26</v>
      </c>
      <c r="K333" s="7" t="s">
        <v>871</v>
      </c>
      <c r="L333" s="7" t="s">
        <v>872</v>
      </c>
      <c r="M333" s="7">
        <v>3</v>
      </c>
      <c r="N333" s="9">
        <v>20142</v>
      </c>
      <c r="O333" s="7" t="s">
        <v>37</v>
      </c>
      <c r="P333" s="7" t="s">
        <v>30</v>
      </c>
      <c r="Q333" s="7" t="s">
        <v>207</v>
      </c>
      <c r="R333" s="7" t="s">
        <v>125</v>
      </c>
      <c r="S333" s="7" t="s">
        <v>37</v>
      </c>
      <c r="T333" s="10">
        <v>0.95589999999999997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 t="s">
        <v>874</v>
      </c>
      <c r="F334" s="7" t="s">
        <v>875</v>
      </c>
      <c r="G334" s="7" t="s">
        <v>876</v>
      </c>
      <c r="H334" s="8">
        <v>44270</v>
      </c>
      <c r="I334" s="7">
        <v>18</v>
      </c>
      <c r="J334" s="7" t="s">
        <v>26</v>
      </c>
      <c r="K334" s="7" t="s">
        <v>877</v>
      </c>
      <c r="L334" s="7" t="s">
        <v>878</v>
      </c>
      <c r="M334" s="7">
        <v>1</v>
      </c>
      <c r="N334" s="9">
        <v>141736</v>
      </c>
      <c r="O334" s="7" t="s">
        <v>37</v>
      </c>
      <c r="P334" s="7" t="s">
        <v>30</v>
      </c>
      <c r="Q334" s="7" t="s">
        <v>207</v>
      </c>
      <c r="R334" s="7" t="s">
        <v>32</v>
      </c>
      <c r="S334" s="7" t="s">
        <v>37</v>
      </c>
      <c r="T334" s="10">
        <v>0.95589999999999997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879</v>
      </c>
      <c r="F335" s="7" t="s">
        <v>880</v>
      </c>
      <c r="G335" s="7" t="s">
        <v>876</v>
      </c>
      <c r="H335" s="8">
        <v>44270</v>
      </c>
      <c r="I335" s="7">
        <v>18</v>
      </c>
      <c r="J335" s="7" t="s">
        <v>26</v>
      </c>
      <c r="K335" s="7" t="s">
        <v>877</v>
      </c>
      <c r="L335" s="7" t="s">
        <v>878</v>
      </c>
      <c r="M335" s="7">
        <v>1</v>
      </c>
      <c r="N335" s="9">
        <v>714277</v>
      </c>
      <c r="O335" s="7" t="s">
        <v>37</v>
      </c>
      <c r="P335" s="7" t="s">
        <v>30</v>
      </c>
      <c r="Q335" s="7" t="s">
        <v>207</v>
      </c>
      <c r="R335" s="7" t="s">
        <v>32</v>
      </c>
      <c r="S335" s="7" t="s">
        <v>37</v>
      </c>
      <c r="T335" s="10">
        <v>0.95589999999999997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881</v>
      </c>
      <c r="F336" s="7" t="s">
        <v>882</v>
      </c>
      <c r="G336" s="7" t="s">
        <v>876</v>
      </c>
      <c r="H336" s="8">
        <v>44270</v>
      </c>
      <c r="I336" s="7">
        <v>18</v>
      </c>
      <c r="J336" s="7" t="s">
        <v>26</v>
      </c>
      <c r="K336" s="7" t="s">
        <v>877</v>
      </c>
      <c r="L336" s="7" t="s">
        <v>878</v>
      </c>
      <c r="M336" s="7">
        <v>1</v>
      </c>
      <c r="N336" s="9">
        <v>51107</v>
      </c>
      <c r="O336" s="7" t="s">
        <v>37</v>
      </c>
      <c r="P336" s="7" t="s">
        <v>30</v>
      </c>
      <c r="Q336" s="7" t="s">
        <v>207</v>
      </c>
      <c r="R336" s="7" t="s">
        <v>32</v>
      </c>
      <c r="S336" s="7" t="s">
        <v>37</v>
      </c>
      <c r="T336" s="10">
        <v>0.95589999999999997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883</v>
      </c>
      <c r="F337" s="7" t="s">
        <v>884</v>
      </c>
      <c r="G337" s="7" t="s">
        <v>876</v>
      </c>
      <c r="H337" s="8">
        <v>44270</v>
      </c>
      <c r="I337" s="7">
        <v>18</v>
      </c>
      <c r="J337" s="7" t="s">
        <v>26</v>
      </c>
      <c r="K337" s="7" t="s">
        <v>877</v>
      </c>
      <c r="L337" s="7" t="s">
        <v>878</v>
      </c>
      <c r="M337" s="7">
        <v>1</v>
      </c>
      <c r="N337" s="9">
        <v>44229</v>
      </c>
      <c r="O337" s="7" t="s">
        <v>37</v>
      </c>
      <c r="P337" s="7" t="s">
        <v>30</v>
      </c>
      <c r="Q337" s="7" t="s">
        <v>207</v>
      </c>
      <c r="R337" s="7" t="s">
        <v>32</v>
      </c>
      <c r="S337" s="7" t="s">
        <v>37</v>
      </c>
      <c r="T337" s="10">
        <v>0.95589999999999997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885</v>
      </c>
      <c r="F338" s="7" t="s">
        <v>886</v>
      </c>
      <c r="G338" s="7" t="s">
        <v>876</v>
      </c>
      <c r="H338" s="8">
        <v>44270</v>
      </c>
      <c r="I338" s="7">
        <v>18</v>
      </c>
      <c r="J338" s="7" t="s">
        <v>26</v>
      </c>
      <c r="K338" s="7" t="s">
        <v>877</v>
      </c>
      <c r="L338" s="7" t="s">
        <v>878</v>
      </c>
      <c r="M338" s="7">
        <v>1</v>
      </c>
      <c r="N338" s="9">
        <v>37622</v>
      </c>
      <c r="O338" s="7" t="s">
        <v>37</v>
      </c>
      <c r="P338" s="7" t="s">
        <v>30</v>
      </c>
      <c r="Q338" s="7" t="s">
        <v>207</v>
      </c>
      <c r="R338" s="7" t="s">
        <v>32</v>
      </c>
      <c r="S338" s="7" t="s">
        <v>37</v>
      </c>
      <c r="T338" s="10">
        <v>0.95589999999999997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887</v>
      </c>
      <c r="F339" s="7" t="s">
        <v>888</v>
      </c>
      <c r="G339" s="7" t="s">
        <v>876</v>
      </c>
      <c r="H339" s="8">
        <v>44270</v>
      </c>
      <c r="I339" s="7">
        <v>18</v>
      </c>
      <c r="J339" s="7" t="s">
        <v>26</v>
      </c>
      <c r="K339" s="7" t="s">
        <v>877</v>
      </c>
      <c r="L339" s="7" t="s">
        <v>878</v>
      </c>
      <c r="M339" s="7">
        <v>1</v>
      </c>
      <c r="N339" s="9">
        <v>113379</v>
      </c>
      <c r="O339" s="7" t="s">
        <v>37</v>
      </c>
      <c r="P339" s="7" t="s">
        <v>30</v>
      </c>
      <c r="Q339" s="7" t="s">
        <v>207</v>
      </c>
      <c r="R339" s="7" t="s">
        <v>32</v>
      </c>
      <c r="S339" s="7" t="s">
        <v>37</v>
      </c>
      <c r="T339" s="10">
        <v>0.95589999999999997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889</v>
      </c>
      <c r="F340" s="7" t="s">
        <v>890</v>
      </c>
      <c r="G340" s="7" t="s">
        <v>876</v>
      </c>
      <c r="H340" s="8">
        <v>44270</v>
      </c>
      <c r="I340" s="7">
        <v>18</v>
      </c>
      <c r="J340" s="7" t="s">
        <v>26</v>
      </c>
      <c r="K340" s="7" t="s">
        <v>877</v>
      </c>
      <c r="L340" s="7" t="s">
        <v>878</v>
      </c>
      <c r="M340" s="7">
        <v>1</v>
      </c>
      <c r="N340" s="9">
        <v>24257</v>
      </c>
      <c r="O340" s="7" t="s">
        <v>37</v>
      </c>
      <c r="P340" s="7" t="s">
        <v>30</v>
      </c>
      <c r="Q340" s="7" t="s">
        <v>207</v>
      </c>
      <c r="R340" s="7" t="s">
        <v>32</v>
      </c>
      <c r="S340" s="7" t="s">
        <v>37</v>
      </c>
      <c r="T340" s="10">
        <v>0.95589999999999997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14212</v>
      </c>
      <c r="F341" s="7" t="s">
        <v>891</v>
      </c>
      <c r="G341" s="7" t="s">
        <v>892</v>
      </c>
      <c r="H341" s="8">
        <v>44270</v>
      </c>
      <c r="I341" s="7">
        <v>18</v>
      </c>
      <c r="J341" s="7" t="s">
        <v>26</v>
      </c>
      <c r="K341" s="7" t="s">
        <v>893</v>
      </c>
      <c r="L341" s="7" t="s">
        <v>894</v>
      </c>
      <c r="M341" s="7">
        <v>1</v>
      </c>
      <c r="N341" s="9">
        <v>11025</v>
      </c>
      <c r="O341" s="7" t="s">
        <v>37</v>
      </c>
      <c r="P341" s="7" t="s">
        <v>30</v>
      </c>
      <c r="Q341" s="7" t="s">
        <v>207</v>
      </c>
      <c r="R341" s="7" t="s">
        <v>32</v>
      </c>
      <c r="S341" s="7" t="s">
        <v>37</v>
      </c>
      <c r="T341" s="10">
        <v>0.95589999999999997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40049</v>
      </c>
      <c r="F342" s="7" t="s">
        <v>510</v>
      </c>
      <c r="G342" s="7" t="s">
        <v>895</v>
      </c>
      <c r="H342" s="8">
        <v>44270</v>
      </c>
      <c r="I342" s="7">
        <v>18</v>
      </c>
      <c r="J342" s="7" t="s">
        <v>26</v>
      </c>
      <c r="K342" s="7" t="s">
        <v>896</v>
      </c>
      <c r="L342" s="7" t="s">
        <v>897</v>
      </c>
      <c r="M342" s="7">
        <v>8</v>
      </c>
      <c r="N342" s="9">
        <v>1298792</v>
      </c>
      <c r="O342" s="7" t="s">
        <v>29</v>
      </c>
      <c r="P342" s="7" t="s">
        <v>30</v>
      </c>
      <c r="Q342" s="7" t="s">
        <v>207</v>
      </c>
      <c r="R342" s="7" t="s">
        <v>32</v>
      </c>
      <c r="S342" s="7" t="s">
        <v>29</v>
      </c>
      <c r="T342" s="10">
        <v>0.95589999999999997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85349</v>
      </c>
      <c r="F343" s="7" t="s">
        <v>898</v>
      </c>
      <c r="G343" s="7" t="s">
        <v>899</v>
      </c>
      <c r="H343" s="8">
        <v>44270</v>
      </c>
      <c r="I343" s="7">
        <v>18</v>
      </c>
      <c r="J343" s="7" t="s">
        <v>26</v>
      </c>
      <c r="K343" s="7" t="s">
        <v>900</v>
      </c>
      <c r="L343" s="7" t="s">
        <v>901</v>
      </c>
      <c r="M343" s="7">
        <v>1</v>
      </c>
      <c r="N343" s="9">
        <v>241864</v>
      </c>
      <c r="O343" s="7" t="s">
        <v>37</v>
      </c>
      <c r="P343" s="7" t="s">
        <v>30</v>
      </c>
      <c r="Q343" s="7" t="s">
        <v>207</v>
      </c>
      <c r="R343" s="7" t="s">
        <v>32</v>
      </c>
      <c r="S343" s="7" t="s">
        <v>37</v>
      </c>
      <c r="T343" s="10">
        <v>0.95589999999999997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88022</v>
      </c>
      <c r="F344" s="7" t="s">
        <v>902</v>
      </c>
      <c r="G344" s="7" t="s">
        <v>899</v>
      </c>
      <c r="H344" s="8">
        <v>44270</v>
      </c>
      <c r="I344" s="7">
        <v>18</v>
      </c>
      <c r="J344" s="7" t="s">
        <v>26</v>
      </c>
      <c r="K344" s="7" t="s">
        <v>900</v>
      </c>
      <c r="L344" s="7" t="s">
        <v>901</v>
      </c>
      <c r="M344" s="7">
        <v>2</v>
      </c>
      <c r="N344" s="9">
        <v>5008</v>
      </c>
      <c r="O344" s="7" t="s">
        <v>37</v>
      </c>
      <c r="P344" s="7" t="s">
        <v>30</v>
      </c>
      <c r="Q344" s="7" t="s">
        <v>207</v>
      </c>
      <c r="R344" s="7" t="s">
        <v>32</v>
      </c>
      <c r="S344" s="7" t="s">
        <v>37</v>
      </c>
      <c r="T344" s="10">
        <v>0.95589999999999997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25283</v>
      </c>
      <c r="F345" s="7" t="s">
        <v>903</v>
      </c>
      <c r="G345" s="7" t="s">
        <v>899</v>
      </c>
      <c r="H345" s="8">
        <v>44270</v>
      </c>
      <c r="I345" s="7">
        <v>18</v>
      </c>
      <c r="J345" s="7" t="s">
        <v>26</v>
      </c>
      <c r="K345" s="7" t="s">
        <v>900</v>
      </c>
      <c r="L345" s="7" t="s">
        <v>901</v>
      </c>
      <c r="M345" s="7">
        <v>1</v>
      </c>
      <c r="N345" s="9">
        <v>25536</v>
      </c>
      <c r="O345" s="7" t="s">
        <v>37</v>
      </c>
      <c r="P345" s="7" t="s">
        <v>30</v>
      </c>
      <c r="Q345" s="7" t="s">
        <v>207</v>
      </c>
      <c r="R345" s="7" t="s">
        <v>32</v>
      </c>
      <c r="S345" s="7" t="s">
        <v>37</v>
      </c>
      <c r="T345" s="10">
        <v>0.95589999999999997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4310</v>
      </c>
      <c r="F346" s="7" t="s">
        <v>904</v>
      </c>
      <c r="G346" s="7" t="s">
        <v>905</v>
      </c>
      <c r="H346" s="8">
        <v>44270</v>
      </c>
      <c r="I346" s="7">
        <v>18</v>
      </c>
      <c r="J346" s="7" t="s">
        <v>26</v>
      </c>
      <c r="K346" s="7" t="s">
        <v>906</v>
      </c>
      <c r="L346" s="7" t="s">
        <v>907</v>
      </c>
      <c r="M346" s="7">
        <v>2</v>
      </c>
      <c r="N346" s="9">
        <v>117630</v>
      </c>
      <c r="O346" s="7" t="s">
        <v>48</v>
      </c>
      <c r="P346" s="7" t="s">
        <v>30</v>
      </c>
      <c r="Q346" s="7" t="s">
        <v>207</v>
      </c>
      <c r="R346" s="7" t="s">
        <v>32</v>
      </c>
      <c r="S346" s="7" t="s">
        <v>29</v>
      </c>
      <c r="T346" s="10">
        <v>0.95589999999999997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 t="s">
        <v>908</v>
      </c>
      <c r="F347" s="7" t="s">
        <v>909</v>
      </c>
      <c r="G347" s="7" t="s">
        <v>910</v>
      </c>
      <c r="H347" s="8">
        <v>44270</v>
      </c>
      <c r="I347" s="7">
        <v>18</v>
      </c>
      <c r="J347" s="7" t="s">
        <v>26</v>
      </c>
      <c r="K347" s="7" t="s">
        <v>911</v>
      </c>
      <c r="L347" s="7" t="s">
        <v>912</v>
      </c>
      <c r="M347" s="7">
        <v>1</v>
      </c>
      <c r="N347" s="9">
        <v>69467</v>
      </c>
      <c r="O347" s="7" t="s">
        <v>37</v>
      </c>
      <c r="P347" s="7" t="s">
        <v>30</v>
      </c>
      <c r="Q347" s="7" t="s">
        <v>207</v>
      </c>
      <c r="R347" s="7" t="s">
        <v>32</v>
      </c>
      <c r="S347" s="7" t="s">
        <v>29</v>
      </c>
      <c r="T347" s="10">
        <v>0.95589999999999997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13475</v>
      </c>
      <c r="F348" s="7" t="s">
        <v>913</v>
      </c>
      <c r="G348" s="7" t="s">
        <v>914</v>
      </c>
      <c r="H348" s="8">
        <v>44270</v>
      </c>
      <c r="I348" s="7">
        <v>18</v>
      </c>
      <c r="J348" s="7" t="s">
        <v>26</v>
      </c>
      <c r="K348" s="7" t="s">
        <v>164</v>
      </c>
      <c r="L348" s="7" t="s">
        <v>165</v>
      </c>
      <c r="M348" s="7">
        <v>2</v>
      </c>
      <c r="N348" s="9">
        <v>23742</v>
      </c>
      <c r="O348" s="7" t="s">
        <v>37</v>
      </c>
      <c r="P348" s="7" t="s">
        <v>30</v>
      </c>
      <c r="Q348" s="7" t="s">
        <v>207</v>
      </c>
      <c r="R348" s="7" t="s">
        <v>125</v>
      </c>
      <c r="S348" s="7" t="s">
        <v>37</v>
      </c>
      <c r="T348" s="10">
        <v>0.95589999999999997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 t="s">
        <v>161</v>
      </c>
      <c r="F349" s="7" t="s">
        <v>162</v>
      </c>
      <c r="G349" s="7" t="s">
        <v>915</v>
      </c>
      <c r="H349" s="8">
        <v>44271</v>
      </c>
      <c r="I349" s="7">
        <v>18</v>
      </c>
      <c r="J349" s="7" t="s">
        <v>26</v>
      </c>
      <c r="K349" s="7" t="s">
        <v>164</v>
      </c>
      <c r="L349" s="7" t="s">
        <v>165</v>
      </c>
      <c r="M349" s="7">
        <v>6</v>
      </c>
      <c r="N349" s="9">
        <v>230742</v>
      </c>
      <c r="O349" s="7" t="s">
        <v>37</v>
      </c>
      <c r="P349" s="7" t="s">
        <v>30</v>
      </c>
      <c r="Q349" s="7" t="s">
        <v>207</v>
      </c>
      <c r="R349" s="7" t="s">
        <v>125</v>
      </c>
      <c r="S349" s="7" t="s">
        <v>37</v>
      </c>
      <c r="T349" s="10">
        <v>0.95589999999999997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45621</v>
      </c>
      <c r="F350" s="7" t="s">
        <v>50</v>
      </c>
      <c r="G350" s="7" t="s">
        <v>916</v>
      </c>
      <c r="H350" s="8">
        <v>44271</v>
      </c>
      <c r="I350" s="7">
        <v>18</v>
      </c>
      <c r="J350" s="7" t="s">
        <v>26</v>
      </c>
      <c r="K350" s="7" t="s">
        <v>917</v>
      </c>
      <c r="L350" s="7" t="s">
        <v>918</v>
      </c>
      <c r="M350" s="7">
        <v>2</v>
      </c>
      <c r="N350" s="9">
        <v>354942</v>
      </c>
      <c r="O350" s="7" t="s">
        <v>29</v>
      </c>
      <c r="P350" s="7" t="s">
        <v>30</v>
      </c>
      <c r="Q350" s="7" t="s">
        <v>207</v>
      </c>
      <c r="R350" s="7" t="s">
        <v>32</v>
      </c>
      <c r="S350" s="7" t="s">
        <v>29</v>
      </c>
      <c r="T350" s="10">
        <v>0.95589999999999997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 t="s">
        <v>919</v>
      </c>
      <c r="F351" s="7" t="s">
        <v>920</v>
      </c>
      <c r="G351" s="7" t="s">
        <v>921</v>
      </c>
      <c r="H351" s="8">
        <v>44271</v>
      </c>
      <c r="I351" s="7">
        <v>18</v>
      </c>
      <c r="J351" s="7" t="s">
        <v>26</v>
      </c>
      <c r="K351" s="7" t="s">
        <v>922</v>
      </c>
      <c r="L351" s="7" t="s">
        <v>923</v>
      </c>
      <c r="M351" s="7">
        <v>2</v>
      </c>
      <c r="N351" s="9">
        <v>115462</v>
      </c>
      <c r="O351" s="7" t="s">
        <v>37</v>
      </c>
      <c r="P351" s="7" t="s">
        <v>30</v>
      </c>
      <c r="Q351" s="7" t="s">
        <v>207</v>
      </c>
      <c r="R351" s="7" t="s">
        <v>32</v>
      </c>
      <c r="S351" s="7" t="s">
        <v>37</v>
      </c>
      <c r="T351" s="10">
        <v>0.95589999999999997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 t="s">
        <v>924</v>
      </c>
      <c r="F352" s="7" t="s">
        <v>925</v>
      </c>
      <c r="G352" s="7" t="s">
        <v>926</v>
      </c>
      <c r="H352" s="8">
        <v>44271</v>
      </c>
      <c r="I352" s="7">
        <v>18</v>
      </c>
      <c r="J352" s="7" t="s">
        <v>26</v>
      </c>
      <c r="K352" s="7" t="s">
        <v>278</v>
      </c>
      <c r="L352" s="7" t="s">
        <v>279</v>
      </c>
      <c r="M352" s="7">
        <v>1</v>
      </c>
      <c r="N352" s="9">
        <v>806714</v>
      </c>
      <c r="O352" s="7" t="s">
        <v>37</v>
      </c>
      <c r="P352" s="7" t="s">
        <v>30</v>
      </c>
      <c r="Q352" s="7" t="s">
        <v>207</v>
      </c>
      <c r="R352" s="7" t="s">
        <v>32</v>
      </c>
      <c r="S352" s="7" t="s">
        <v>37</v>
      </c>
      <c r="T352" s="10">
        <v>0.95589999999999997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47411</v>
      </c>
      <c r="F353" s="7" t="s">
        <v>927</v>
      </c>
      <c r="G353" s="7" t="s">
        <v>928</v>
      </c>
      <c r="H353" s="8">
        <v>44271</v>
      </c>
      <c r="I353" s="7">
        <v>18</v>
      </c>
      <c r="J353" s="7" t="s">
        <v>26</v>
      </c>
      <c r="K353" s="7" t="s">
        <v>929</v>
      </c>
      <c r="L353" s="7" t="s">
        <v>930</v>
      </c>
      <c r="M353" s="7">
        <v>4</v>
      </c>
      <c r="N353" s="9">
        <v>403332</v>
      </c>
      <c r="O353" s="7" t="s">
        <v>29</v>
      </c>
      <c r="P353" s="7" t="s">
        <v>30</v>
      </c>
      <c r="Q353" s="7" t="s">
        <v>207</v>
      </c>
      <c r="R353" s="7" t="s">
        <v>32</v>
      </c>
      <c r="S353" s="7" t="s">
        <v>29</v>
      </c>
      <c r="T353" s="10">
        <v>0.95589999999999997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81254</v>
      </c>
      <c r="F354" s="7" t="s">
        <v>931</v>
      </c>
      <c r="G354" s="7" t="s">
        <v>932</v>
      </c>
      <c r="H354" s="8">
        <v>44271</v>
      </c>
      <c r="I354" s="7">
        <v>18</v>
      </c>
      <c r="J354" s="7" t="s">
        <v>26</v>
      </c>
      <c r="K354" s="7" t="s">
        <v>821</v>
      </c>
      <c r="L354" s="7" t="s">
        <v>822</v>
      </c>
      <c r="M354" s="7">
        <v>1</v>
      </c>
      <c r="N354" s="9">
        <v>476264</v>
      </c>
      <c r="O354" s="7" t="s">
        <v>37</v>
      </c>
      <c r="P354" s="7" t="s">
        <v>30</v>
      </c>
      <c r="Q354" s="7" t="s">
        <v>207</v>
      </c>
      <c r="R354" s="7" t="s">
        <v>32</v>
      </c>
      <c r="S354" s="7" t="s">
        <v>37</v>
      </c>
      <c r="T354" s="10">
        <v>0.95589999999999997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 t="s">
        <v>933</v>
      </c>
      <c r="F355" s="7" t="s">
        <v>934</v>
      </c>
      <c r="G355" s="7" t="s">
        <v>935</v>
      </c>
      <c r="H355" s="8">
        <v>44271</v>
      </c>
      <c r="I355" s="7">
        <v>18</v>
      </c>
      <c r="J355" s="7" t="s">
        <v>26</v>
      </c>
      <c r="K355" s="7" t="s">
        <v>936</v>
      </c>
      <c r="L355" s="7" t="s">
        <v>937</v>
      </c>
      <c r="M355" s="7">
        <v>1</v>
      </c>
      <c r="N355" s="9">
        <v>92429</v>
      </c>
      <c r="O355" s="7" t="s">
        <v>37</v>
      </c>
      <c r="P355" s="7" t="s">
        <v>30</v>
      </c>
      <c r="Q355" s="7" t="s">
        <v>207</v>
      </c>
      <c r="R355" s="7" t="s">
        <v>32</v>
      </c>
      <c r="S355" s="7" t="s">
        <v>29</v>
      </c>
      <c r="T355" s="10">
        <v>0.95589999999999997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45621</v>
      </c>
      <c r="F356" s="7" t="s">
        <v>50</v>
      </c>
      <c r="G356" s="7" t="s">
        <v>938</v>
      </c>
      <c r="H356" s="8">
        <v>44271</v>
      </c>
      <c r="I356" s="7">
        <v>18</v>
      </c>
      <c r="J356" s="7" t="s">
        <v>26</v>
      </c>
      <c r="K356" s="7" t="s">
        <v>939</v>
      </c>
      <c r="L356" s="7" t="s">
        <v>940</v>
      </c>
      <c r="M356" s="7">
        <v>2</v>
      </c>
      <c r="N356" s="9">
        <v>354942</v>
      </c>
      <c r="O356" s="7" t="s">
        <v>29</v>
      </c>
      <c r="P356" s="7" t="s">
        <v>30</v>
      </c>
      <c r="Q356" s="7" t="s">
        <v>207</v>
      </c>
      <c r="R356" s="7" t="s">
        <v>32</v>
      </c>
      <c r="S356" s="7" t="s">
        <v>29</v>
      </c>
      <c r="T356" s="10">
        <v>0.95589999999999997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36021</v>
      </c>
      <c r="F357" s="7" t="s">
        <v>457</v>
      </c>
      <c r="G357" s="7" t="s">
        <v>938</v>
      </c>
      <c r="H357" s="8">
        <v>44271</v>
      </c>
      <c r="I357" s="7">
        <v>18</v>
      </c>
      <c r="J357" s="7" t="s">
        <v>26</v>
      </c>
      <c r="K357" s="7" t="s">
        <v>939</v>
      </c>
      <c r="L357" s="7" t="s">
        <v>940</v>
      </c>
      <c r="M357" s="7">
        <v>1</v>
      </c>
      <c r="N357" s="9">
        <v>42008</v>
      </c>
      <c r="O357" s="7" t="s">
        <v>29</v>
      </c>
      <c r="P357" s="7" t="s">
        <v>30</v>
      </c>
      <c r="Q357" s="7" t="s">
        <v>207</v>
      </c>
      <c r="R357" s="7" t="s">
        <v>32</v>
      </c>
      <c r="S357" s="7" t="s">
        <v>29</v>
      </c>
      <c r="T357" s="10">
        <v>0.95589999999999997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81362</v>
      </c>
      <c r="F358" s="7" t="s">
        <v>869</v>
      </c>
      <c r="G358" s="7" t="s">
        <v>941</v>
      </c>
      <c r="H358" s="8">
        <v>44271</v>
      </c>
      <c r="I358" s="7">
        <v>18</v>
      </c>
      <c r="J358" s="7" t="s">
        <v>26</v>
      </c>
      <c r="K358" s="7" t="s">
        <v>871</v>
      </c>
      <c r="L358" s="7" t="s">
        <v>872</v>
      </c>
      <c r="M358" s="7">
        <v>3</v>
      </c>
      <c r="N358" s="9">
        <v>17622</v>
      </c>
      <c r="O358" s="7" t="s">
        <v>37</v>
      </c>
      <c r="P358" s="7" t="s">
        <v>30</v>
      </c>
      <c r="Q358" s="7" t="s">
        <v>207</v>
      </c>
      <c r="R358" s="7" t="s">
        <v>125</v>
      </c>
      <c r="S358" s="7" t="s">
        <v>37</v>
      </c>
      <c r="T358" s="10">
        <v>0.95589999999999997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10597</v>
      </c>
      <c r="F359" s="7" t="s">
        <v>942</v>
      </c>
      <c r="G359" s="7" t="s">
        <v>943</v>
      </c>
      <c r="H359" s="8">
        <v>44271</v>
      </c>
      <c r="I359" s="7">
        <v>18</v>
      </c>
      <c r="J359" s="7" t="s">
        <v>26</v>
      </c>
      <c r="K359" s="7" t="s">
        <v>944</v>
      </c>
      <c r="L359" s="7" t="s">
        <v>945</v>
      </c>
      <c r="M359" s="7">
        <v>2</v>
      </c>
      <c r="N359" s="9">
        <v>5226</v>
      </c>
      <c r="O359" s="7" t="s">
        <v>37</v>
      </c>
      <c r="P359" s="7" t="s">
        <v>30</v>
      </c>
      <c r="Q359" s="7" t="s">
        <v>207</v>
      </c>
      <c r="R359" s="7" t="s">
        <v>32</v>
      </c>
      <c r="S359" s="7" t="s">
        <v>37</v>
      </c>
      <c r="T359" s="10">
        <v>0.95589999999999997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10637</v>
      </c>
      <c r="F360" s="7" t="s">
        <v>456</v>
      </c>
      <c r="G360" s="7" t="s">
        <v>943</v>
      </c>
      <c r="H360" s="8">
        <v>44271</v>
      </c>
      <c r="I360" s="7">
        <v>18</v>
      </c>
      <c r="J360" s="7" t="s">
        <v>26</v>
      </c>
      <c r="K360" s="7" t="s">
        <v>944</v>
      </c>
      <c r="L360" s="7" t="s">
        <v>945</v>
      </c>
      <c r="M360" s="7">
        <v>1</v>
      </c>
      <c r="N360" s="9">
        <v>11405</v>
      </c>
      <c r="O360" s="7" t="s">
        <v>37</v>
      </c>
      <c r="P360" s="7" t="s">
        <v>30</v>
      </c>
      <c r="Q360" s="7" t="s">
        <v>207</v>
      </c>
      <c r="R360" s="7" t="s">
        <v>32</v>
      </c>
      <c r="S360" s="7" t="s">
        <v>37</v>
      </c>
      <c r="T360" s="10">
        <v>0.95589999999999997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10544</v>
      </c>
      <c r="F361" s="7" t="s">
        <v>636</v>
      </c>
      <c r="G361" s="7" t="s">
        <v>943</v>
      </c>
      <c r="H361" s="8">
        <v>44271</v>
      </c>
      <c r="I361" s="7">
        <v>18</v>
      </c>
      <c r="J361" s="7" t="s">
        <v>26</v>
      </c>
      <c r="K361" s="7" t="s">
        <v>944</v>
      </c>
      <c r="L361" s="7" t="s">
        <v>945</v>
      </c>
      <c r="M361" s="7">
        <v>1</v>
      </c>
      <c r="N361" s="9">
        <v>9235</v>
      </c>
      <c r="O361" s="7" t="s">
        <v>37</v>
      </c>
      <c r="P361" s="7" t="s">
        <v>30</v>
      </c>
      <c r="Q361" s="7" t="s">
        <v>207</v>
      </c>
      <c r="R361" s="7" t="s">
        <v>32</v>
      </c>
      <c r="S361" s="7" t="s">
        <v>37</v>
      </c>
      <c r="T361" s="10">
        <v>0.95589999999999997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85365</v>
      </c>
      <c r="F362" s="7" t="s">
        <v>670</v>
      </c>
      <c r="G362" s="7" t="s">
        <v>943</v>
      </c>
      <c r="H362" s="8">
        <v>44271</v>
      </c>
      <c r="I362" s="7">
        <v>18</v>
      </c>
      <c r="J362" s="7" t="s">
        <v>26</v>
      </c>
      <c r="K362" s="7" t="s">
        <v>944</v>
      </c>
      <c r="L362" s="7" t="s">
        <v>945</v>
      </c>
      <c r="M362" s="7">
        <v>1</v>
      </c>
      <c r="N362" s="9">
        <v>22681</v>
      </c>
      <c r="O362" s="7" t="s">
        <v>37</v>
      </c>
      <c r="P362" s="7" t="s">
        <v>30</v>
      </c>
      <c r="Q362" s="7" t="s">
        <v>207</v>
      </c>
      <c r="R362" s="7" t="s">
        <v>32</v>
      </c>
      <c r="S362" s="7" t="s">
        <v>37</v>
      </c>
      <c r="T362" s="10">
        <v>0.95589999999999997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10644</v>
      </c>
      <c r="F363" s="7" t="s">
        <v>456</v>
      </c>
      <c r="G363" s="7" t="s">
        <v>943</v>
      </c>
      <c r="H363" s="8">
        <v>44271</v>
      </c>
      <c r="I363" s="7">
        <v>18</v>
      </c>
      <c r="J363" s="7" t="s">
        <v>26</v>
      </c>
      <c r="K363" s="7" t="s">
        <v>944</v>
      </c>
      <c r="L363" s="7" t="s">
        <v>945</v>
      </c>
      <c r="M363" s="7">
        <v>1</v>
      </c>
      <c r="N363" s="9">
        <v>8614</v>
      </c>
      <c r="O363" s="7" t="s">
        <v>37</v>
      </c>
      <c r="P363" s="7" t="s">
        <v>30</v>
      </c>
      <c r="Q363" s="7" t="s">
        <v>207</v>
      </c>
      <c r="R363" s="7" t="s">
        <v>32</v>
      </c>
      <c r="S363" s="7" t="s">
        <v>37</v>
      </c>
      <c r="T363" s="10">
        <v>0.95589999999999997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10748</v>
      </c>
      <c r="F364" s="7" t="s">
        <v>946</v>
      </c>
      <c r="G364" s="7" t="s">
        <v>943</v>
      </c>
      <c r="H364" s="8">
        <v>44271</v>
      </c>
      <c r="I364" s="7">
        <v>18</v>
      </c>
      <c r="J364" s="7" t="s">
        <v>26</v>
      </c>
      <c r="K364" s="7" t="s">
        <v>944</v>
      </c>
      <c r="L364" s="7" t="s">
        <v>945</v>
      </c>
      <c r="M364" s="7">
        <v>1</v>
      </c>
      <c r="N364" s="9">
        <v>11163</v>
      </c>
      <c r="O364" s="7" t="s">
        <v>37</v>
      </c>
      <c r="P364" s="7" t="s">
        <v>30</v>
      </c>
      <c r="Q364" s="7" t="s">
        <v>207</v>
      </c>
      <c r="R364" s="7" t="s">
        <v>32</v>
      </c>
      <c r="S364" s="7" t="s">
        <v>37</v>
      </c>
      <c r="T364" s="10">
        <v>0.95589999999999997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10049</v>
      </c>
      <c r="F365" s="7" t="s">
        <v>947</v>
      </c>
      <c r="G365" s="7" t="s">
        <v>943</v>
      </c>
      <c r="H365" s="8">
        <v>44271</v>
      </c>
      <c r="I365" s="7">
        <v>18</v>
      </c>
      <c r="J365" s="7" t="s">
        <v>26</v>
      </c>
      <c r="K365" s="7" t="s">
        <v>944</v>
      </c>
      <c r="L365" s="7" t="s">
        <v>945</v>
      </c>
      <c r="M365" s="7">
        <v>1</v>
      </c>
      <c r="N365" s="9">
        <v>13606</v>
      </c>
      <c r="O365" s="7" t="s">
        <v>37</v>
      </c>
      <c r="P365" s="7" t="s">
        <v>30</v>
      </c>
      <c r="Q365" s="7" t="s">
        <v>207</v>
      </c>
      <c r="R365" s="7" t="s">
        <v>32</v>
      </c>
      <c r="S365" s="7" t="s">
        <v>37</v>
      </c>
      <c r="T365" s="10">
        <v>0.95589999999999997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10429</v>
      </c>
      <c r="F366" s="7" t="s">
        <v>948</v>
      </c>
      <c r="G366" s="7" t="s">
        <v>943</v>
      </c>
      <c r="H366" s="8">
        <v>44271</v>
      </c>
      <c r="I366" s="7">
        <v>18</v>
      </c>
      <c r="J366" s="7" t="s">
        <v>26</v>
      </c>
      <c r="K366" s="7" t="s">
        <v>944</v>
      </c>
      <c r="L366" s="7" t="s">
        <v>945</v>
      </c>
      <c r="M366" s="7">
        <v>1</v>
      </c>
      <c r="N366" s="9">
        <v>20160</v>
      </c>
      <c r="O366" s="7" t="s">
        <v>37</v>
      </c>
      <c r="P366" s="7" t="s">
        <v>30</v>
      </c>
      <c r="Q366" s="7" t="s">
        <v>207</v>
      </c>
      <c r="R366" s="7" t="s">
        <v>32</v>
      </c>
      <c r="S366" s="7" t="s">
        <v>37</v>
      </c>
      <c r="T366" s="10">
        <v>0.95589999999999997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 t="s">
        <v>949</v>
      </c>
      <c r="F367" s="7" t="s">
        <v>950</v>
      </c>
      <c r="G367" s="7" t="s">
        <v>951</v>
      </c>
      <c r="H367" s="8">
        <v>44271</v>
      </c>
      <c r="I367" s="7">
        <v>18</v>
      </c>
      <c r="J367" s="7" t="s">
        <v>26</v>
      </c>
      <c r="K367" s="7" t="s">
        <v>944</v>
      </c>
      <c r="L367" s="7" t="s">
        <v>945</v>
      </c>
      <c r="M367" s="7">
        <v>1</v>
      </c>
      <c r="N367" s="9">
        <v>16975</v>
      </c>
      <c r="O367" s="7" t="s">
        <v>37</v>
      </c>
      <c r="P367" s="7" t="s">
        <v>30</v>
      </c>
      <c r="Q367" s="7" t="s">
        <v>207</v>
      </c>
      <c r="R367" s="7" t="s">
        <v>32</v>
      </c>
      <c r="S367" s="7" t="s">
        <v>37</v>
      </c>
      <c r="T367" s="10">
        <v>0.95589999999999997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 t="s">
        <v>952</v>
      </c>
      <c r="F368" s="7" t="s">
        <v>953</v>
      </c>
      <c r="G368" s="7" t="s">
        <v>954</v>
      </c>
      <c r="H368" s="8">
        <v>44271</v>
      </c>
      <c r="I368" s="7">
        <v>18</v>
      </c>
      <c r="J368" s="7" t="s">
        <v>26</v>
      </c>
      <c r="K368" s="7" t="s">
        <v>955</v>
      </c>
      <c r="L368" s="7" t="s">
        <v>956</v>
      </c>
      <c r="M368" s="7">
        <v>2</v>
      </c>
      <c r="N368" s="9">
        <v>4874</v>
      </c>
      <c r="O368" s="7" t="s">
        <v>37</v>
      </c>
      <c r="P368" s="7" t="s">
        <v>30</v>
      </c>
      <c r="Q368" s="7" t="s">
        <v>207</v>
      </c>
      <c r="R368" s="7" t="s">
        <v>32</v>
      </c>
      <c r="S368" s="7" t="s">
        <v>29</v>
      </c>
      <c r="T368" s="10">
        <v>0.95589999999999997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27258</v>
      </c>
      <c r="F369" s="7" t="s">
        <v>313</v>
      </c>
      <c r="G369" s="7" t="s">
        <v>957</v>
      </c>
      <c r="H369" s="8">
        <v>44272</v>
      </c>
      <c r="I369" s="7">
        <v>18</v>
      </c>
      <c r="J369" s="7" t="s">
        <v>26</v>
      </c>
      <c r="K369" s="7" t="s">
        <v>164</v>
      </c>
      <c r="L369" s="7" t="s">
        <v>165</v>
      </c>
      <c r="M369" s="7">
        <v>30</v>
      </c>
      <c r="N369" s="9">
        <v>507240</v>
      </c>
      <c r="O369" s="7" t="s">
        <v>37</v>
      </c>
      <c r="P369" s="7" t="s">
        <v>30</v>
      </c>
      <c r="Q369" s="7" t="s">
        <v>207</v>
      </c>
      <c r="R369" s="7" t="s">
        <v>125</v>
      </c>
      <c r="S369" s="7" t="s">
        <v>37</v>
      </c>
      <c r="T369" s="10">
        <v>0.95589999999999997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46714</v>
      </c>
      <c r="F370" s="7" t="s">
        <v>958</v>
      </c>
      <c r="G370" s="7" t="s">
        <v>959</v>
      </c>
      <c r="H370" s="8">
        <v>44272</v>
      </c>
      <c r="I370" s="7">
        <v>18</v>
      </c>
      <c r="J370" s="7" t="s">
        <v>26</v>
      </c>
      <c r="K370" s="7" t="s">
        <v>960</v>
      </c>
      <c r="L370" s="7" t="s">
        <v>961</v>
      </c>
      <c r="M370" s="7">
        <v>4</v>
      </c>
      <c r="N370" s="9">
        <v>613076</v>
      </c>
      <c r="O370" s="7" t="s">
        <v>29</v>
      </c>
      <c r="P370" s="7" t="s">
        <v>30</v>
      </c>
      <c r="Q370" s="7" t="s">
        <v>207</v>
      </c>
      <c r="R370" s="7" t="s">
        <v>125</v>
      </c>
      <c r="S370" s="7" t="s">
        <v>29</v>
      </c>
      <c r="T370" s="10">
        <v>0.95589999999999997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 t="s">
        <v>132</v>
      </c>
      <c r="F371" s="7" t="s">
        <v>133</v>
      </c>
      <c r="G371" s="7" t="s">
        <v>959</v>
      </c>
      <c r="H371" s="8">
        <v>44272</v>
      </c>
      <c r="I371" s="7">
        <v>18</v>
      </c>
      <c r="J371" s="7" t="s">
        <v>26</v>
      </c>
      <c r="K371" s="7" t="s">
        <v>960</v>
      </c>
      <c r="L371" s="7" t="s">
        <v>961</v>
      </c>
      <c r="M371" s="7">
        <v>4</v>
      </c>
      <c r="N371" s="9">
        <v>24872</v>
      </c>
      <c r="O371" s="7" t="s">
        <v>137</v>
      </c>
      <c r="P371" s="7" t="s">
        <v>30</v>
      </c>
      <c r="Q371" s="7" t="s">
        <v>207</v>
      </c>
      <c r="R371" s="7" t="s">
        <v>125</v>
      </c>
      <c r="S371" s="7" t="s">
        <v>137</v>
      </c>
      <c r="T371" s="10">
        <v>0.95589999999999997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15053</v>
      </c>
      <c r="F372" s="7" t="s">
        <v>962</v>
      </c>
      <c r="G372" s="7" t="s">
        <v>963</v>
      </c>
      <c r="H372" s="8">
        <v>44272</v>
      </c>
      <c r="I372" s="7">
        <v>18</v>
      </c>
      <c r="J372" s="7" t="s">
        <v>26</v>
      </c>
      <c r="K372" s="7" t="s">
        <v>164</v>
      </c>
      <c r="L372" s="7" t="s">
        <v>165</v>
      </c>
      <c r="M372" s="7">
        <v>10</v>
      </c>
      <c r="N372" s="9">
        <v>12860</v>
      </c>
      <c r="O372" s="7" t="s">
        <v>37</v>
      </c>
      <c r="P372" s="7" t="s">
        <v>30</v>
      </c>
      <c r="Q372" s="7" t="s">
        <v>207</v>
      </c>
      <c r="R372" s="7" t="s">
        <v>125</v>
      </c>
      <c r="S372" s="7" t="s">
        <v>37</v>
      </c>
      <c r="T372" s="10">
        <v>0.95589999999999997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40884</v>
      </c>
      <c r="F373" s="7" t="s">
        <v>182</v>
      </c>
      <c r="G373" s="7" t="s">
        <v>964</v>
      </c>
      <c r="H373" s="8">
        <v>44272</v>
      </c>
      <c r="I373" s="7">
        <v>18</v>
      </c>
      <c r="J373" s="7" t="s">
        <v>26</v>
      </c>
      <c r="K373" s="7" t="s">
        <v>965</v>
      </c>
      <c r="L373" s="7" t="s">
        <v>966</v>
      </c>
      <c r="M373" s="7">
        <v>4</v>
      </c>
      <c r="N373" s="9">
        <v>629212</v>
      </c>
      <c r="O373" s="7" t="s">
        <v>29</v>
      </c>
      <c r="P373" s="7" t="s">
        <v>30</v>
      </c>
      <c r="Q373" s="7" t="s">
        <v>207</v>
      </c>
      <c r="R373" s="7" t="s">
        <v>32</v>
      </c>
      <c r="S373" s="7" t="s">
        <v>29</v>
      </c>
      <c r="T373" s="10">
        <v>0.95589999999999997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 t="s">
        <v>132</v>
      </c>
      <c r="F374" s="7" t="s">
        <v>133</v>
      </c>
      <c r="G374" s="7" t="s">
        <v>964</v>
      </c>
      <c r="H374" s="8">
        <v>44272</v>
      </c>
      <c r="I374" s="7">
        <v>18</v>
      </c>
      <c r="J374" s="7" t="s">
        <v>26</v>
      </c>
      <c r="K374" s="7" t="s">
        <v>965</v>
      </c>
      <c r="L374" s="7" t="s">
        <v>966</v>
      </c>
      <c r="M374" s="7">
        <v>4</v>
      </c>
      <c r="N374" s="9">
        <v>24872</v>
      </c>
      <c r="O374" s="7" t="s">
        <v>137</v>
      </c>
      <c r="P374" s="7" t="s">
        <v>30</v>
      </c>
      <c r="Q374" s="7" t="s">
        <v>207</v>
      </c>
      <c r="R374" s="7" t="s">
        <v>32</v>
      </c>
      <c r="S374" s="7" t="s">
        <v>137</v>
      </c>
      <c r="T374" s="10">
        <v>0.95589999999999997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 t="s">
        <v>967</v>
      </c>
      <c r="F375" s="7" t="s">
        <v>968</v>
      </c>
      <c r="G375" s="7" t="s">
        <v>969</v>
      </c>
      <c r="H375" s="8">
        <v>44272</v>
      </c>
      <c r="I375" s="7">
        <v>18</v>
      </c>
      <c r="J375" s="7" t="s">
        <v>26</v>
      </c>
      <c r="K375" s="7" t="s">
        <v>278</v>
      </c>
      <c r="L375" s="7" t="s">
        <v>279</v>
      </c>
      <c r="M375" s="7">
        <v>1</v>
      </c>
      <c r="N375" s="9">
        <v>31326</v>
      </c>
      <c r="O375" s="7" t="s">
        <v>37</v>
      </c>
      <c r="P375" s="7" t="s">
        <v>30</v>
      </c>
      <c r="Q375" s="7" t="s">
        <v>207</v>
      </c>
      <c r="R375" s="7" t="s">
        <v>32</v>
      </c>
      <c r="S375" s="7" t="s">
        <v>37</v>
      </c>
      <c r="T375" s="10">
        <v>0.95589999999999997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27247</v>
      </c>
      <c r="F376" s="7" t="s">
        <v>970</v>
      </c>
      <c r="G376" s="7" t="s">
        <v>971</v>
      </c>
      <c r="H376" s="8">
        <v>44272</v>
      </c>
      <c r="I376" s="7">
        <v>18</v>
      </c>
      <c r="J376" s="7" t="s">
        <v>26</v>
      </c>
      <c r="K376" s="7" t="s">
        <v>215</v>
      </c>
      <c r="L376" s="7" t="s">
        <v>216</v>
      </c>
      <c r="M376" s="7">
        <v>1</v>
      </c>
      <c r="N376" s="9">
        <v>13529</v>
      </c>
      <c r="O376" s="7" t="s">
        <v>37</v>
      </c>
      <c r="P376" s="7" t="s">
        <v>30</v>
      </c>
      <c r="Q376" s="7" t="s">
        <v>207</v>
      </c>
      <c r="R376" s="7" t="s">
        <v>32</v>
      </c>
      <c r="S376" s="7" t="s">
        <v>37</v>
      </c>
      <c r="T376" s="10">
        <v>0.95589999999999997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 t="s">
        <v>972</v>
      </c>
      <c r="F377" s="7" t="s">
        <v>973</v>
      </c>
      <c r="G377" s="7" t="s">
        <v>974</v>
      </c>
      <c r="H377" s="8">
        <v>44272</v>
      </c>
      <c r="I377" s="7">
        <v>18</v>
      </c>
      <c r="J377" s="7" t="s">
        <v>26</v>
      </c>
      <c r="K377" s="7" t="s">
        <v>791</v>
      </c>
      <c r="L377" s="7" t="s">
        <v>792</v>
      </c>
      <c r="M377" s="7">
        <v>1</v>
      </c>
      <c r="N377" s="9">
        <v>27403</v>
      </c>
      <c r="O377" s="7" t="s">
        <v>37</v>
      </c>
      <c r="P377" s="7" t="s">
        <v>30</v>
      </c>
      <c r="Q377" s="7" t="s">
        <v>207</v>
      </c>
      <c r="R377" s="7" t="s">
        <v>32</v>
      </c>
      <c r="S377" s="7" t="s">
        <v>37</v>
      </c>
      <c r="T377" s="10">
        <v>0.95589999999999997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25257</v>
      </c>
      <c r="F378" s="7" t="s">
        <v>178</v>
      </c>
      <c r="G378" s="7" t="s">
        <v>975</v>
      </c>
      <c r="H378" s="8">
        <v>44272</v>
      </c>
      <c r="I378" s="7">
        <v>18</v>
      </c>
      <c r="J378" s="7" t="s">
        <v>26</v>
      </c>
      <c r="K378" s="7" t="s">
        <v>180</v>
      </c>
      <c r="L378" s="7" t="s">
        <v>181</v>
      </c>
      <c r="M378" s="7">
        <v>1</v>
      </c>
      <c r="N378" s="9">
        <v>32429</v>
      </c>
      <c r="O378" s="7" t="s">
        <v>37</v>
      </c>
      <c r="P378" s="7" t="s">
        <v>30</v>
      </c>
      <c r="Q378" s="7" t="s">
        <v>207</v>
      </c>
      <c r="R378" s="7" t="s">
        <v>32</v>
      </c>
      <c r="S378" s="7" t="s">
        <v>37</v>
      </c>
      <c r="T378" s="10">
        <v>0.95589999999999997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5089</v>
      </c>
      <c r="F379" s="7" t="s">
        <v>976</v>
      </c>
      <c r="G379" s="7" t="s">
        <v>977</v>
      </c>
      <c r="H379" s="8">
        <v>44272</v>
      </c>
      <c r="I379" s="7">
        <v>18</v>
      </c>
      <c r="J379" s="7" t="s">
        <v>26</v>
      </c>
      <c r="K379" s="7" t="s">
        <v>434</v>
      </c>
      <c r="L379" s="7" t="s">
        <v>435</v>
      </c>
      <c r="M379" s="7">
        <v>1</v>
      </c>
      <c r="N379" s="9">
        <v>188629</v>
      </c>
      <c r="O379" s="7" t="s">
        <v>37</v>
      </c>
      <c r="P379" s="7" t="s">
        <v>30</v>
      </c>
      <c r="Q379" s="7" t="s">
        <v>207</v>
      </c>
      <c r="R379" s="7" t="s">
        <v>32</v>
      </c>
      <c r="S379" s="7" t="s">
        <v>37</v>
      </c>
      <c r="T379" s="10">
        <v>0.95589999999999997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2208</v>
      </c>
      <c r="F380" s="7" t="s">
        <v>978</v>
      </c>
      <c r="G380" s="7" t="s">
        <v>979</v>
      </c>
      <c r="H380" s="8">
        <v>44272</v>
      </c>
      <c r="I380" s="7">
        <v>18</v>
      </c>
      <c r="J380" s="7" t="s">
        <v>26</v>
      </c>
      <c r="K380" s="7" t="s">
        <v>980</v>
      </c>
      <c r="L380" s="7" t="s">
        <v>981</v>
      </c>
      <c r="M380" s="7">
        <v>1</v>
      </c>
      <c r="N380" s="9">
        <v>253472</v>
      </c>
      <c r="O380" s="7" t="s">
        <v>37</v>
      </c>
      <c r="P380" s="7" t="s">
        <v>30</v>
      </c>
      <c r="Q380" s="7" t="s">
        <v>207</v>
      </c>
      <c r="R380" s="7" t="s">
        <v>32</v>
      </c>
      <c r="S380" s="7" t="s">
        <v>37</v>
      </c>
      <c r="T380" s="10">
        <v>0.95589999999999997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47271</v>
      </c>
      <c r="F381" s="7" t="s">
        <v>982</v>
      </c>
      <c r="G381" s="7" t="s">
        <v>983</v>
      </c>
      <c r="H381" s="8">
        <v>44272</v>
      </c>
      <c r="I381" s="7">
        <v>18</v>
      </c>
      <c r="J381" s="7" t="s">
        <v>26</v>
      </c>
      <c r="K381" s="7" t="s">
        <v>984</v>
      </c>
      <c r="L381" s="7" t="s">
        <v>985</v>
      </c>
      <c r="M381" s="7">
        <v>2</v>
      </c>
      <c r="N381" s="9">
        <v>451750</v>
      </c>
      <c r="O381" s="7" t="s">
        <v>29</v>
      </c>
      <c r="P381" s="7" t="s">
        <v>30</v>
      </c>
      <c r="Q381" s="7" t="s">
        <v>207</v>
      </c>
      <c r="R381" s="7" t="s">
        <v>32</v>
      </c>
      <c r="S381" s="7" t="s">
        <v>29</v>
      </c>
      <c r="T381" s="10">
        <v>0.95589999999999997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88007</v>
      </c>
      <c r="F382" s="7" t="s">
        <v>986</v>
      </c>
      <c r="G382" s="7" t="s">
        <v>987</v>
      </c>
      <c r="H382" s="8">
        <v>44272</v>
      </c>
      <c r="I382" s="7">
        <v>18</v>
      </c>
      <c r="J382" s="7" t="s">
        <v>26</v>
      </c>
      <c r="K382" s="7" t="s">
        <v>215</v>
      </c>
      <c r="L382" s="7" t="s">
        <v>216</v>
      </c>
      <c r="M382" s="7">
        <v>1</v>
      </c>
      <c r="N382" s="9">
        <v>10370</v>
      </c>
      <c r="O382" s="7" t="s">
        <v>37</v>
      </c>
      <c r="P382" s="7" t="s">
        <v>30</v>
      </c>
      <c r="Q382" s="7" t="s">
        <v>207</v>
      </c>
      <c r="R382" s="7" t="s">
        <v>32</v>
      </c>
      <c r="S382" s="7" t="s">
        <v>37</v>
      </c>
      <c r="T382" s="10">
        <v>0.95589999999999997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838</v>
      </c>
      <c r="F383" s="7" t="s">
        <v>839</v>
      </c>
      <c r="G383" s="7" t="s">
        <v>988</v>
      </c>
      <c r="H383" s="8">
        <v>44272</v>
      </c>
      <c r="I383" s="7">
        <v>18</v>
      </c>
      <c r="J383" s="7" t="s">
        <v>26</v>
      </c>
      <c r="K383" s="7" t="s">
        <v>638</v>
      </c>
      <c r="L383" s="7" t="s">
        <v>639</v>
      </c>
      <c r="M383" s="7">
        <v>1</v>
      </c>
      <c r="N383" s="9">
        <v>84025</v>
      </c>
      <c r="O383" s="7" t="s">
        <v>37</v>
      </c>
      <c r="P383" s="7" t="s">
        <v>30</v>
      </c>
      <c r="Q383" s="7" t="s">
        <v>207</v>
      </c>
      <c r="R383" s="7" t="s">
        <v>32</v>
      </c>
      <c r="S383" s="7" t="s">
        <v>29</v>
      </c>
      <c r="T383" s="10">
        <v>0.95589999999999997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 t="s">
        <v>239</v>
      </c>
      <c r="F384" s="7" t="s">
        <v>240</v>
      </c>
      <c r="G384" s="7" t="s">
        <v>989</v>
      </c>
      <c r="H384" s="8">
        <v>44272</v>
      </c>
      <c r="I384" s="7">
        <v>18</v>
      </c>
      <c r="J384" s="7" t="s">
        <v>26</v>
      </c>
      <c r="K384" s="7" t="s">
        <v>70</v>
      </c>
      <c r="L384" s="7" t="s">
        <v>71</v>
      </c>
      <c r="M384" s="7">
        <v>2</v>
      </c>
      <c r="N384" s="9">
        <v>12756</v>
      </c>
      <c r="O384" s="7" t="s">
        <v>37</v>
      </c>
      <c r="P384" s="7" t="s">
        <v>30</v>
      </c>
      <c r="Q384" s="7" t="s">
        <v>207</v>
      </c>
      <c r="R384" s="7" t="s">
        <v>32</v>
      </c>
      <c r="S384" s="7" t="s">
        <v>29</v>
      </c>
      <c r="T384" s="10">
        <v>0.95589999999999997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 t="s">
        <v>933</v>
      </c>
      <c r="F385" s="7" t="s">
        <v>934</v>
      </c>
      <c r="G385" s="7" t="s">
        <v>990</v>
      </c>
      <c r="H385" s="8">
        <v>44272</v>
      </c>
      <c r="I385" s="7">
        <v>18</v>
      </c>
      <c r="J385" s="7" t="s">
        <v>26</v>
      </c>
      <c r="K385" s="7" t="s">
        <v>991</v>
      </c>
      <c r="L385" s="7" t="s">
        <v>992</v>
      </c>
      <c r="M385" s="7">
        <v>1</v>
      </c>
      <c r="N385" s="9">
        <v>92429</v>
      </c>
      <c r="O385" s="7" t="s">
        <v>37</v>
      </c>
      <c r="P385" s="7" t="s">
        <v>30</v>
      </c>
      <c r="Q385" s="7" t="s">
        <v>207</v>
      </c>
      <c r="R385" s="7" t="s">
        <v>32</v>
      </c>
      <c r="S385" s="7" t="s">
        <v>29</v>
      </c>
      <c r="T385" s="10">
        <v>0.95589999999999997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51367</v>
      </c>
      <c r="F386" s="7" t="s">
        <v>699</v>
      </c>
      <c r="G386" s="7" t="s">
        <v>993</v>
      </c>
      <c r="H386" s="8">
        <v>44273</v>
      </c>
      <c r="I386" s="7">
        <v>18</v>
      </c>
      <c r="J386" s="7" t="s">
        <v>26</v>
      </c>
      <c r="K386" s="7" t="s">
        <v>994</v>
      </c>
      <c r="L386" s="7" t="s">
        <v>995</v>
      </c>
      <c r="M386" s="7">
        <v>2</v>
      </c>
      <c r="N386" s="9">
        <v>435614</v>
      </c>
      <c r="O386" s="7" t="s">
        <v>29</v>
      </c>
      <c r="P386" s="7" t="s">
        <v>30</v>
      </c>
      <c r="Q386" s="7" t="s">
        <v>207</v>
      </c>
      <c r="R386" s="7" t="s">
        <v>32</v>
      </c>
      <c r="S386" s="7" t="s">
        <v>29</v>
      </c>
      <c r="T386" s="10">
        <v>0.95589999999999997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 t="s">
        <v>132</v>
      </c>
      <c r="F387" s="7" t="s">
        <v>133</v>
      </c>
      <c r="G387" s="7" t="s">
        <v>993</v>
      </c>
      <c r="H387" s="8">
        <v>44273</v>
      </c>
      <c r="I387" s="7">
        <v>18</v>
      </c>
      <c r="J387" s="7" t="s">
        <v>26</v>
      </c>
      <c r="K387" s="7" t="s">
        <v>994</v>
      </c>
      <c r="L387" s="7" t="s">
        <v>995</v>
      </c>
      <c r="M387" s="7">
        <v>2</v>
      </c>
      <c r="N387" s="9">
        <v>12436</v>
      </c>
      <c r="O387" s="7" t="s">
        <v>137</v>
      </c>
      <c r="P387" s="7" t="s">
        <v>30</v>
      </c>
      <c r="Q387" s="7" t="s">
        <v>207</v>
      </c>
      <c r="R387" s="7" t="s">
        <v>32</v>
      </c>
      <c r="S387" s="7" t="s">
        <v>137</v>
      </c>
      <c r="T387" s="10">
        <v>0.95589999999999997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 t="s">
        <v>174</v>
      </c>
      <c r="F388" s="7" t="s">
        <v>175</v>
      </c>
      <c r="G388" s="7" t="s">
        <v>993</v>
      </c>
      <c r="H388" s="8">
        <v>44273</v>
      </c>
      <c r="I388" s="7">
        <v>18</v>
      </c>
      <c r="J388" s="7" t="s">
        <v>26</v>
      </c>
      <c r="K388" s="7" t="s">
        <v>994</v>
      </c>
      <c r="L388" s="7" t="s">
        <v>995</v>
      </c>
      <c r="M388" s="7">
        <v>2</v>
      </c>
      <c r="N388" s="9">
        <v>11428</v>
      </c>
      <c r="O388" s="7" t="s">
        <v>137</v>
      </c>
      <c r="P388" s="7" t="s">
        <v>30</v>
      </c>
      <c r="Q388" s="7" t="s">
        <v>207</v>
      </c>
      <c r="R388" s="7" t="s">
        <v>32</v>
      </c>
      <c r="S388" s="7" t="s">
        <v>137</v>
      </c>
      <c r="T388" s="10">
        <v>0.95589999999999997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 t="s">
        <v>176</v>
      </c>
      <c r="F389" s="7" t="s">
        <v>177</v>
      </c>
      <c r="G389" s="7" t="s">
        <v>993</v>
      </c>
      <c r="H389" s="8">
        <v>44273</v>
      </c>
      <c r="I389" s="7">
        <v>18</v>
      </c>
      <c r="J389" s="7" t="s">
        <v>26</v>
      </c>
      <c r="K389" s="7" t="s">
        <v>994</v>
      </c>
      <c r="L389" s="7" t="s">
        <v>995</v>
      </c>
      <c r="M389" s="7">
        <v>1</v>
      </c>
      <c r="N389" s="9">
        <v>19664</v>
      </c>
      <c r="O389" s="7" t="s">
        <v>137</v>
      </c>
      <c r="P389" s="7" t="s">
        <v>30</v>
      </c>
      <c r="Q389" s="7" t="s">
        <v>207</v>
      </c>
      <c r="R389" s="7" t="s">
        <v>32</v>
      </c>
      <c r="S389" s="7" t="s">
        <v>137</v>
      </c>
      <c r="T389" s="10">
        <v>0.95589999999999997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 t="s">
        <v>996</v>
      </c>
      <c r="F390" s="7" t="s">
        <v>997</v>
      </c>
      <c r="G390" s="7" t="s">
        <v>998</v>
      </c>
      <c r="H390" s="8">
        <v>44273</v>
      </c>
      <c r="I390" s="7">
        <v>18</v>
      </c>
      <c r="J390" s="7" t="s">
        <v>26</v>
      </c>
      <c r="K390" s="7" t="s">
        <v>999</v>
      </c>
      <c r="L390" s="7" t="s">
        <v>1000</v>
      </c>
      <c r="M390" s="7">
        <v>2</v>
      </c>
      <c r="N390" s="9">
        <v>90740</v>
      </c>
      <c r="O390" s="7" t="s">
        <v>37</v>
      </c>
      <c r="P390" s="7" t="s">
        <v>30</v>
      </c>
      <c r="Q390" s="7" t="s">
        <v>207</v>
      </c>
      <c r="R390" s="7" t="s">
        <v>32</v>
      </c>
      <c r="S390" s="7" t="s">
        <v>29</v>
      </c>
      <c r="T390" s="10">
        <v>0.95589999999999997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 t="s">
        <v>771</v>
      </c>
      <c r="F391" s="7" t="s">
        <v>313</v>
      </c>
      <c r="G391" s="7" t="s">
        <v>1001</v>
      </c>
      <c r="H391" s="8">
        <v>44273</v>
      </c>
      <c r="I391" s="7">
        <v>18</v>
      </c>
      <c r="J391" s="7" t="s">
        <v>26</v>
      </c>
      <c r="K391" s="7" t="s">
        <v>1002</v>
      </c>
      <c r="L391" s="7" t="s">
        <v>1003</v>
      </c>
      <c r="M391" s="7">
        <v>1</v>
      </c>
      <c r="N391" s="9">
        <v>5319</v>
      </c>
      <c r="O391" s="7" t="s">
        <v>37</v>
      </c>
      <c r="P391" s="7" t="s">
        <v>30</v>
      </c>
      <c r="Q391" s="7" t="s">
        <v>207</v>
      </c>
      <c r="R391" s="7" t="s">
        <v>32</v>
      </c>
      <c r="S391" s="7" t="s">
        <v>37</v>
      </c>
      <c r="T391" s="10">
        <v>0.95589999999999997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40036</v>
      </c>
      <c r="F392" s="7" t="s">
        <v>360</v>
      </c>
      <c r="G392" s="7" t="s">
        <v>1004</v>
      </c>
      <c r="H392" s="8">
        <v>44273</v>
      </c>
      <c r="I392" s="7">
        <v>18</v>
      </c>
      <c r="J392" s="7" t="s">
        <v>26</v>
      </c>
      <c r="K392" s="7" t="s">
        <v>709</v>
      </c>
      <c r="L392" s="7" t="s">
        <v>710</v>
      </c>
      <c r="M392" s="7">
        <v>4</v>
      </c>
      <c r="N392" s="9">
        <v>537780</v>
      </c>
      <c r="O392" s="7" t="s">
        <v>29</v>
      </c>
      <c r="P392" s="7" t="s">
        <v>30</v>
      </c>
      <c r="Q392" s="7" t="s">
        <v>207</v>
      </c>
      <c r="R392" s="7" t="s">
        <v>32</v>
      </c>
      <c r="S392" s="7" t="s">
        <v>29</v>
      </c>
      <c r="T392" s="10">
        <v>0.95589999999999997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36021</v>
      </c>
      <c r="F393" s="7" t="s">
        <v>457</v>
      </c>
      <c r="G393" s="7" t="s">
        <v>1004</v>
      </c>
      <c r="H393" s="8">
        <v>44273</v>
      </c>
      <c r="I393" s="7">
        <v>18</v>
      </c>
      <c r="J393" s="7" t="s">
        <v>26</v>
      </c>
      <c r="K393" s="7" t="s">
        <v>709</v>
      </c>
      <c r="L393" s="7" t="s">
        <v>710</v>
      </c>
      <c r="M393" s="7">
        <v>4</v>
      </c>
      <c r="N393" s="9">
        <v>168032</v>
      </c>
      <c r="O393" s="7" t="s">
        <v>29</v>
      </c>
      <c r="P393" s="7" t="s">
        <v>30</v>
      </c>
      <c r="Q393" s="7" t="s">
        <v>207</v>
      </c>
      <c r="R393" s="7" t="s">
        <v>32</v>
      </c>
      <c r="S393" s="7" t="s">
        <v>29</v>
      </c>
      <c r="T393" s="10">
        <v>0.95589999999999997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 t="s">
        <v>132</v>
      </c>
      <c r="F394" s="7" t="s">
        <v>133</v>
      </c>
      <c r="G394" s="7" t="s">
        <v>1004</v>
      </c>
      <c r="H394" s="8">
        <v>44273</v>
      </c>
      <c r="I394" s="7">
        <v>18</v>
      </c>
      <c r="J394" s="7" t="s">
        <v>26</v>
      </c>
      <c r="K394" s="7" t="s">
        <v>709</v>
      </c>
      <c r="L394" s="7" t="s">
        <v>710</v>
      </c>
      <c r="M394" s="7">
        <v>4</v>
      </c>
      <c r="N394" s="9">
        <v>24872</v>
      </c>
      <c r="O394" s="7" t="s">
        <v>137</v>
      </c>
      <c r="P394" s="7" t="s">
        <v>30</v>
      </c>
      <c r="Q394" s="7" t="s">
        <v>207</v>
      </c>
      <c r="R394" s="7" t="s">
        <v>32</v>
      </c>
      <c r="S394" s="7" t="s">
        <v>137</v>
      </c>
      <c r="T394" s="10">
        <v>0.95589999999999997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47289</v>
      </c>
      <c r="F395" s="7" t="s">
        <v>607</v>
      </c>
      <c r="G395" s="7" t="s">
        <v>1005</v>
      </c>
      <c r="H395" s="8">
        <v>44273</v>
      </c>
      <c r="I395" s="7">
        <v>18</v>
      </c>
      <c r="J395" s="7" t="s">
        <v>26</v>
      </c>
      <c r="K395" s="7" t="s">
        <v>1006</v>
      </c>
      <c r="L395" s="7" t="s">
        <v>1007</v>
      </c>
      <c r="M395" s="7">
        <v>2</v>
      </c>
      <c r="N395" s="9">
        <v>322674</v>
      </c>
      <c r="O395" s="7" t="s">
        <v>29</v>
      </c>
      <c r="P395" s="7" t="s">
        <v>30</v>
      </c>
      <c r="Q395" s="7" t="s">
        <v>207</v>
      </c>
      <c r="R395" s="7" t="s">
        <v>32</v>
      </c>
      <c r="S395" s="7" t="s">
        <v>29</v>
      </c>
      <c r="T395" s="10">
        <v>0.95589999999999997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 t="s">
        <v>1008</v>
      </c>
      <c r="F396" s="7" t="s">
        <v>1009</v>
      </c>
      <c r="G396" s="7" t="s">
        <v>1010</v>
      </c>
      <c r="H396" s="8">
        <v>44273</v>
      </c>
      <c r="I396" s="7">
        <v>18</v>
      </c>
      <c r="J396" s="7" t="s">
        <v>26</v>
      </c>
      <c r="K396" s="7" t="s">
        <v>1011</v>
      </c>
      <c r="L396" s="7" t="s">
        <v>1012</v>
      </c>
      <c r="M396" s="7">
        <v>1</v>
      </c>
      <c r="N396" s="9">
        <v>7950</v>
      </c>
      <c r="O396" s="7" t="s">
        <v>37</v>
      </c>
      <c r="P396" s="7" t="s">
        <v>30</v>
      </c>
      <c r="Q396" s="7" t="s">
        <v>207</v>
      </c>
      <c r="R396" s="7" t="s">
        <v>32</v>
      </c>
      <c r="S396" s="7" t="s">
        <v>37</v>
      </c>
      <c r="T396" s="10">
        <v>0.95589999999999997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 t="s">
        <v>1013</v>
      </c>
      <c r="F397" s="7" t="s">
        <v>1014</v>
      </c>
      <c r="G397" s="7" t="s">
        <v>1010</v>
      </c>
      <c r="H397" s="8">
        <v>44273</v>
      </c>
      <c r="I397" s="7">
        <v>18</v>
      </c>
      <c r="J397" s="7" t="s">
        <v>26</v>
      </c>
      <c r="K397" s="7" t="s">
        <v>1011</v>
      </c>
      <c r="L397" s="7" t="s">
        <v>1012</v>
      </c>
      <c r="M397" s="7">
        <v>1</v>
      </c>
      <c r="N397" s="9">
        <v>1992</v>
      </c>
      <c r="O397" s="7" t="s">
        <v>37</v>
      </c>
      <c r="P397" s="7" t="s">
        <v>30</v>
      </c>
      <c r="Q397" s="7" t="s">
        <v>207</v>
      </c>
      <c r="R397" s="7" t="s">
        <v>32</v>
      </c>
      <c r="S397" s="7" t="s">
        <v>37</v>
      </c>
      <c r="T397" s="10">
        <v>0.95589999999999997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25262</v>
      </c>
      <c r="F398" s="7" t="s">
        <v>1015</v>
      </c>
      <c r="G398" s="7" t="s">
        <v>1016</v>
      </c>
      <c r="H398" s="8">
        <v>44273</v>
      </c>
      <c r="I398" s="7">
        <v>18</v>
      </c>
      <c r="J398" s="7" t="s">
        <v>26</v>
      </c>
      <c r="K398" s="7" t="s">
        <v>994</v>
      </c>
      <c r="L398" s="7" t="s">
        <v>995</v>
      </c>
      <c r="M398" s="7">
        <v>1</v>
      </c>
      <c r="N398" s="9">
        <v>35929</v>
      </c>
      <c r="O398" s="7" t="s">
        <v>37</v>
      </c>
      <c r="P398" s="7" t="s">
        <v>30</v>
      </c>
      <c r="Q398" s="7" t="s">
        <v>207</v>
      </c>
      <c r="R398" s="7" t="s">
        <v>32</v>
      </c>
      <c r="S398" s="7" t="s">
        <v>37</v>
      </c>
      <c r="T398" s="10">
        <v>0.95589999999999997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25263</v>
      </c>
      <c r="F399" s="7" t="s">
        <v>1017</v>
      </c>
      <c r="G399" s="7" t="s">
        <v>1016</v>
      </c>
      <c r="H399" s="8">
        <v>44273</v>
      </c>
      <c r="I399" s="7">
        <v>18</v>
      </c>
      <c r="J399" s="7" t="s">
        <v>26</v>
      </c>
      <c r="K399" s="7" t="s">
        <v>994</v>
      </c>
      <c r="L399" s="7" t="s">
        <v>995</v>
      </c>
      <c r="M399" s="7">
        <v>1</v>
      </c>
      <c r="N399" s="9">
        <v>37071</v>
      </c>
      <c r="O399" s="7" t="s">
        <v>37</v>
      </c>
      <c r="P399" s="7" t="s">
        <v>30</v>
      </c>
      <c r="Q399" s="7" t="s">
        <v>207</v>
      </c>
      <c r="R399" s="7" t="s">
        <v>32</v>
      </c>
      <c r="S399" s="7" t="s">
        <v>37</v>
      </c>
      <c r="T399" s="10">
        <v>0.95589999999999997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 t="s">
        <v>1018</v>
      </c>
      <c r="F400" s="7" t="s">
        <v>1019</v>
      </c>
      <c r="G400" s="7" t="s">
        <v>1020</v>
      </c>
      <c r="H400" s="8">
        <v>44273</v>
      </c>
      <c r="I400" s="7">
        <v>18</v>
      </c>
      <c r="J400" s="7" t="s">
        <v>26</v>
      </c>
      <c r="K400" s="7" t="s">
        <v>1021</v>
      </c>
      <c r="L400" s="7" t="s">
        <v>1022</v>
      </c>
      <c r="M400" s="7">
        <v>6</v>
      </c>
      <c r="N400" s="9">
        <v>14658</v>
      </c>
      <c r="O400" s="7" t="s">
        <v>37</v>
      </c>
      <c r="P400" s="7" t="s">
        <v>30</v>
      </c>
      <c r="Q400" s="7" t="s">
        <v>207</v>
      </c>
      <c r="R400" s="7" t="s">
        <v>32</v>
      </c>
      <c r="S400" s="7" t="s">
        <v>37</v>
      </c>
      <c r="T400" s="10">
        <v>0.95589999999999997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 t="s">
        <v>1023</v>
      </c>
      <c r="F401" s="7" t="s">
        <v>1024</v>
      </c>
      <c r="G401" s="7" t="s">
        <v>1020</v>
      </c>
      <c r="H401" s="8">
        <v>44273</v>
      </c>
      <c r="I401" s="7">
        <v>18</v>
      </c>
      <c r="J401" s="7" t="s">
        <v>26</v>
      </c>
      <c r="K401" s="7" t="s">
        <v>1021</v>
      </c>
      <c r="L401" s="7" t="s">
        <v>1022</v>
      </c>
      <c r="M401" s="7">
        <v>6</v>
      </c>
      <c r="N401" s="9">
        <v>36804</v>
      </c>
      <c r="O401" s="7" t="s">
        <v>37</v>
      </c>
      <c r="P401" s="7" t="s">
        <v>30</v>
      </c>
      <c r="Q401" s="7" t="s">
        <v>207</v>
      </c>
      <c r="R401" s="7" t="s">
        <v>32</v>
      </c>
      <c r="S401" s="7" t="s">
        <v>37</v>
      </c>
      <c r="T401" s="10">
        <v>0.95589999999999997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1025</v>
      </c>
      <c r="F402" s="7" t="s">
        <v>1026</v>
      </c>
      <c r="G402" s="7" t="s">
        <v>1020</v>
      </c>
      <c r="H402" s="8">
        <v>44273</v>
      </c>
      <c r="I402" s="7">
        <v>18</v>
      </c>
      <c r="J402" s="7" t="s">
        <v>26</v>
      </c>
      <c r="K402" s="7" t="s">
        <v>1021</v>
      </c>
      <c r="L402" s="7" t="s">
        <v>1022</v>
      </c>
      <c r="M402" s="7">
        <v>6</v>
      </c>
      <c r="N402" s="9">
        <v>31134</v>
      </c>
      <c r="O402" s="7" t="s">
        <v>37</v>
      </c>
      <c r="P402" s="7" t="s">
        <v>30</v>
      </c>
      <c r="Q402" s="7" t="s">
        <v>207</v>
      </c>
      <c r="R402" s="7" t="s">
        <v>32</v>
      </c>
      <c r="S402" s="7" t="s">
        <v>37</v>
      </c>
      <c r="T402" s="10">
        <v>0.95589999999999997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 t="s">
        <v>1027</v>
      </c>
      <c r="F403" s="7" t="s">
        <v>1028</v>
      </c>
      <c r="G403" s="7" t="s">
        <v>1020</v>
      </c>
      <c r="H403" s="8">
        <v>44273</v>
      </c>
      <c r="I403" s="7">
        <v>18</v>
      </c>
      <c r="J403" s="7" t="s">
        <v>26</v>
      </c>
      <c r="K403" s="7" t="s">
        <v>1021</v>
      </c>
      <c r="L403" s="7" t="s">
        <v>1022</v>
      </c>
      <c r="M403" s="7">
        <v>6</v>
      </c>
      <c r="N403" s="9">
        <v>14388</v>
      </c>
      <c r="O403" s="7" t="s">
        <v>37</v>
      </c>
      <c r="P403" s="7" t="s">
        <v>30</v>
      </c>
      <c r="Q403" s="7" t="s">
        <v>207</v>
      </c>
      <c r="R403" s="7" t="s">
        <v>32</v>
      </c>
      <c r="S403" s="7" t="s">
        <v>37</v>
      </c>
      <c r="T403" s="10">
        <v>0.95589999999999997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45616</v>
      </c>
      <c r="F404" s="7" t="s">
        <v>68</v>
      </c>
      <c r="G404" s="7" t="s">
        <v>1029</v>
      </c>
      <c r="H404" s="8">
        <v>44273</v>
      </c>
      <c r="I404" s="7">
        <v>18</v>
      </c>
      <c r="J404" s="7" t="s">
        <v>26</v>
      </c>
      <c r="K404" s="7" t="s">
        <v>572</v>
      </c>
      <c r="L404" s="7" t="s">
        <v>573</v>
      </c>
      <c r="M404" s="7">
        <v>4</v>
      </c>
      <c r="N404" s="9">
        <v>278956</v>
      </c>
      <c r="O404" s="7" t="s">
        <v>29</v>
      </c>
      <c r="P404" s="7" t="s">
        <v>30</v>
      </c>
      <c r="Q404" s="7" t="s">
        <v>207</v>
      </c>
      <c r="R404" s="7" t="s">
        <v>125</v>
      </c>
      <c r="S404" s="7" t="s">
        <v>29</v>
      </c>
      <c r="T404" s="10">
        <v>0.95589999999999997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38208</v>
      </c>
      <c r="F405" s="7" t="s">
        <v>1030</v>
      </c>
      <c r="G405" s="7" t="s">
        <v>1031</v>
      </c>
      <c r="H405" s="8">
        <v>44273</v>
      </c>
      <c r="I405" s="7">
        <v>18</v>
      </c>
      <c r="J405" s="7" t="s">
        <v>26</v>
      </c>
      <c r="K405" s="7" t="s">
        <v>1032</v>
      </c>
      <c r="L405" s="7" t="s">
        <v>1033</v>
      </c>
      <c r="M405" s="7">
        <v>1</v>
      </c>
      <c r="N405" s="9">
        <v>23790</v>
      </c>
      <c r="O405" s="7" t="s">
        <v>37</v>
      </c>
      <c r="P405" s="7" t="s">
        <v>30</v>
      </c>
      <c r="Q405" s="7" t="s">
        <v>207</v>
      </c>
      <c r="R405" s="7" t="s">
        <v>32</v>
      </c>
      <c r="S405" s="7" t="s">
        <v>37</v>
      </c>
      <c r="T405" s="10">
        <v>0.95589999999999997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 t="s">
        <v>1034</v>
      </c>
      <c r="F406" s="7" t="s">
        <v>1035</v>
      </c>
      <c r="G406" s="7" t="s">
        <v>1036</v>
      </c>
      <c r="H406" s="8">
        <v>44273</v>
      </c>
      <c r="I406" s="7">
        <v>18</v>
      </c>
      <c r="J406" s="7" t="s">
        <v>26</v>
      </c>
      <c r="K406" s="7" t="s">
        <v>1011</v>
      </c>
      <c r="L406" s="7" t="s">
        <v>1012</v>
      </c>
      <c r="M406" s="7">
        <v>1</v>
      </c>
      <c r="N406" s="9">
        <v>3782</v>
      </c>
      <c r="O406" s="7" t="s">
        <v>37</v>
      </c>
      <c r="P406" s="7" t="s">
        <v>30</v>
      </c>
      <c r="Q406" s="7" t="s">
        <v>207</v>
      </c>
      <c r="R406" s="7" t="s">
        <v>32</v>
      </c>
      <c r="S406" s="7" t="s">
        <v>37</v>
      </c>
      <c r="T406" s="10">
        <v>0.95589999999999997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 t="s">
        <v>1037</v>
      </c>
      <c r="F407" s="7" t="s">
        <v>1038</v>
      </c>
      <c r="G407" s="7" t="s">
        <v>1036</v>
      </c>
      <c r="H407" s="8">
        <v>44273</v>
      </c>
      <c r="I407" s="7">
        <v>18</v>
      </c>
      <c r="J407" s="7" t="s">
        <v>26</v>
      </c>
      <c r="K407" s="7" t="s">
        <v>1011</v>
      </c>
      <c r="L407" s="7" t="s">
        <v>1012</v>
      </c>
      <c r="M407" s="7">
        <v>1</v>
      </c>
      <c r="N407" s="9">
        <v>31849</v>
      </c>
      <c r="O407" s="7" t="s">
        <v>37</v>
      </c>
      <c r="P407" s="7" t="s">
        <v>30</v>
      </c>
      <c r="Q407" s="7" t="s">
        <v>207</v>
      </c>
      <c r="R407" s="7" t="s">
        <v>32</v>
      </c>
      <c r="S407" s="7" t="s">
        <v>37</v>
      </c>
      <c r="T407" s="10">
        <v>0.95589999999999997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15118</v>
      </c>
      <c r="F408" s="7" t="s">
        <v>1039</v>
      </c>
      <c r="G408" s="7" t="s">
        <v>1040</v>
      </c>
      <c r="H408" s="8">
        <v>44273</v>
      </c>
      <c r="I408" s="7">
        <v>18</v>
      </c>
      <c r="J408" s="7" t="s">
        <v>26</v>
      </c>
      <c r="K408" s="7" t="s">
        <v>1041</v>
      </c>
      <c r="L408" s="7" t="s">
        <v>1042</v>
      </c>
      <c r="M408" s="7">
        <v>10</v>
      </c>
      <c r="N408" s="9">
        <v>265480</v>
      </c>
      <c r="O408" s="7" t="s">
        <v>37</v>
      </c>
      <c r="P408" s="7" t="s">
        <v>30</v>
      </c>
      <c r="Q408" s="7" t="s">
        <v>207</v>
      </c>
      <c r="R408" s="7" t="s">
        <v>125</v>
      </c>
      <c r="S408" s="7" t="s">
        <v>37</v>
      </c>
      <c r="T408" s="10">
        <v>0.95589999999999997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50857</v>
      </c>
      <c r="F409" s="7" t="s">
        <v>1043</v>
      </c>
      <c r="G409" s="7" t="s">
        <v>1044</v>
      </c>
      <c r="H409" s="8">
        <v>44273</v>
      </c>
      <c r="I409" s="7">
        <v>18</v>
      </c>
      <c r="J409" s="7" t="s">
        <v>26</v>
      </c>
      <c r="K409" s="7" t="s">
        <v>421</v>
      </c>
      <c r="L409" s="7" t="s">
        <v>422</v>
      </c>
      <c r="M409" s="7">
        <v>1</v>
      </c>
      <c r="N409" s="9">
        <v>91958</v>
      </c>
      <c r="O409" s="7" t="s">
        <v>29</v>
      </c>
      <c r="P409" s="7" t="s">
        <v>30</v>
      </c>
      <c r="Q409" s="7" t="s">
        <v>207</v>
      </c>
      <c r="R409" s="7" t="s">
        <v>32</v>
      </c>
      <c r="S409" s="7" t="s">
        <v>29</v>
      </c>
      <c r="T409" s="10">
        <v>0.95589999999999997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13185</v>
      </c>
      <c r="F410" s="7" t="s">
        <v>1045</v>
      </c>
      <c r="G410" s="7" t="s">
        <v>1046</v>
      </c>
      <c r="H410" s="8">
        <v>44273</v>
      </c>
      <c r="I410" s="7">
        <v>18</v>
      </c>
      <c r="J410" s="7" t="s">
        <v>26</v>
      </c>
      <c r="K410" s="7" t="s">
        <v>1047</v>
      </c>
      <c r="L410" s="7" t="s">
        <v>1048</v>
      </c>
      <c r="M410" s="7">
        <v>1</v>
      </c>
      <c r="N410" s="9">
        <v>25202</v>
      </c>
      <c r="O410" s="7" t="s">
        <v>37</v>
      </c>
      <c r="P410" s="7" t="s">
        <v>30</v>
      </c>
      <c r="Q410" s="7" t="s">
        <v>207</v>
      </c>
      <c r="R410" s="7" t="s">
        <v>32</v>
      </c>
      <c r="S410" s="7" t="s">
        <v>37</v>
      </c>
      <c r="T410" s="10">
        <v>0.95589999999999997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3200</v>
      </c>
      <c r="F411" s="7" t="s">
        <v>103</v>
      </c>
      <c r="G411" s="7" t="s">
        <v>1049</v>
      </c>
      <c r="H411" s="8">
        <v>44274</v>
      </c>
      <c r="I411" s="7">
        <v>18</v>
      </c>
      <c r="J411" s="7" t="s">
        <v>26</v>
      </c>
      <c r="K411" s="7" t="s">
        <v>1050</v>
      </c>
      <c r="L411" s="7" t="s">
        <v>1051</v>
      </c>
      <c r="M411" s="7">
        <v>3</v>
      </c>
      <c r="N411" s="9">
        <v>110898</v>
      </c>
      <c r="O411" s="7" t="s">
        <v>48</v>
      </c>
      <c r="P411" s="7" t="s">
        <v>30</v>
      </c>
      <c r="Q411" s="7" t="s">
        <v>207</v>
      </c>
      <c r="R411" s="7" t="s">
        <v>32</v>
      </c>
      <c r="S411" s="7" t="s">
        <v>29</v>
      </c>
      <c r="T411" s="10">
        <v>0.95589999999999997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10642</v>
      </c>
      <c r="F412" s="7" t="s">
        <v>456</v>
      </c>
      <c r="G412" s="7" t="s">
        <v>1049</v>
      </c>
      <c r="H412" s="8">
        <v>44274</v>
      </c>
      <c r="I412" s="7">
        <v>18</v>
      </c>
      <c r="J412" s="7" t="s">
        <v>26</v>
      </c>
      <c r="K412" s="7" t="s">
        <v>1050</v>
      </c>
      <c r="L412" s="7" t="s">
        <v>1051</v>
      </c>
      <c r="M412" s="7">
        <v>1</v>
      </c>
      <c r="N412" s="9">
        <v>7555</v>
      </c>
      <c r="O412" s="7" t="s">
        <v>37</v>
      </c>
      <c r="P412" s="7" t="s">
        <v>30</v>
      </c>
      <c r="Q412" s="7" t="s">
        <v>207</v>
      </c>
      <c r="R412" s="7" t="s">
        <v>32</v>
      </c>
      <c r="S412" s="7" t="s">
        <v>37</v>
      </c>
      <c r="T412" s="10">
        <v>0.95589999999999997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10544</v>
      </c>
      <c r="F413" s="7" t="s">
        <v>636</v>
      </c>
      <c r="G413" s="7" t="s">
        <v>1049</v>
      </c>
      <c r="H413" s="8">
        <v>44274</v>
      </c>
      <c r="I413" s="7">
        <v>18</v>
      </c>
      <c r="J413" s="7" t="s">
        <v>26</v>
      </c>
      <c r="K413" s="7" t="s">
        <v>1050</v>
      </c>
      <c r="L413" s="7" t="s">
        <v>1051</v>
      </c>
      <c r="M413" s="7">
        <v>1</v>
      </c>
      <c r="N413" s="9">
        <v>9235</v>
      </c>
      <c r="O413" s="7" t="s">
        <v>37</v>
      </c>
      <c r="P413" s="7" t="s">
        <v>30</v>
      </c>
      <c r="Q413" s="7" t="s">
        <v>207</v>
      </c>
      <c r="R413" s="7" t="s">
        <v>32</v>
      </c>
      <c r="S413" s="7" t="s">
        <v>37</v>
      </c>
      <c r="T413" s="10">
        <v>0.95589999999999997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 t="s">
        <v>161</v>
      </c>
      <c r="F414" s="7" t="s">
        <v>162</v>
      </c>
      <c r="G414" s="7" t="s">
        <v>1052</v>
      </c>
      <c r="H414" s="8">
        <v>44274</v>
      </c>
      <c r="I414" s="7">
        <v>18</v>
      </c>
      <c r="J414" s="7" t="s">
        <v>26</v>
      </c>
      <c r="K414" s="7" t="s">
        <v>164</v>
      </c>
      <c r="L414" s="7" t="s">
        <v>165</v>
      </c>
      <c r="M414" s="7">
        <v>8</v>
      </c>
      <c r="N414" s="9">
        <v>307656</v>
      </c>
      <c r="O414" s="7" t="s">
        <v>37</v>
      </c>
      <c r="P414" s="7" t="s">
        <v>30</v>
      </c>
      <c r="Q414" s="7" t="s">
        <v>207</v>
      </c>
      <c r="R414" s="7" t="s">
        <v>125</v>
      </c>
      <c r="S414" s="7" t="s">
        <v>37</v>
      </c>
      <c r="T414" s="10">
        <v>0.95589999999999997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 t="s">
        <v>1053</v>
      </c>
      <c r="F415" s="7" t="s">
        <v>1054</v>
      </c>
      <c r="G415" s="7" t="s">
        <v>1055</v>
      </c>
      <c r="H415" s="8">
        <v>44274</v>
      </c>
      <c r="I415" s="7">
        <v>18</v>
      </c>
      <c r="J415" s="7" t="s">
        <v>26</v>
      </c>
      <c r="K415" s="7" t="s">
        <v>1056</v>
      </c>
      <c r="L415" s="7" t="s">
        <v>1057</v>
      </c>
      <c r="M415" s="7">
        <v>1</v>
      </c>
      <c r="N415" s="9">
        <v>226490</v>
      </c>
      <c r="O415" s="7" t="s">
        <v>37</v>
      </c>
      <c r="P415" s="7" t="s">
        <v>30</v>
      </c>
      <c r="Q415" s="7" t="s">
        <v>207</v>
      </c>
      <c r="R415" s="7" t="s">
        <v>32</v>
      </c>
      <c r="S415" s="7" t="s">
        <v>37</v>
      </c>
      <c r="T415" s="10">
        <v>0.95589999999999997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 t="s">
        <v>1058</v>
      </c>
      <c r="F416" s="7" t="s">
        <v>1059</v>
      </c>
      <c r="G416" s="7" t="s">
        <v>1060</v>
      </c>
      <c r="H416" s="8">
        <v>44274</v>
      </c>
      <c r="I416" s="7">
        <v>18</v>
      </c>
      <c r="J416" s="7" t="s">
        <v>26</v>
      </c>
      <c r="K416" s="7" t="s">
        <v>505</v>
      </c>
      <c r="L416" s="7" t="s">
        <v>506</v>
      </c>
      <c r="M416" s="7">
        <v>4</v>
      </c>
      <c r="N416" s="9">
        <v>1244</v>
      </c>
      <c r="O416" s="7" t="s">
        <v>37</v>
      </c>
      <c r="P416" s="7" t="s">
        <v>30</v>
      </c>
      <c r="Q416" s="7" t="s">
        <v>207</v>
      </c>
      <c r="R416" s="7" t="s">
        <v>32</v>
      </c>
      <c r="S416" s="7" t="s">
        <v>37</v>
      </c>
      <c r="T416" s="10">
        <v>0.95589999999999997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25016</v>
      </c>
      <c r="F417" s="7" t="s">
        <v>1061</v>
      </c>
      <c r="G417" s="7" t="s">
        <v>1062</v>
      </c>
      <c r="H417" s="8">
        <v>44274</v>
      </c>
      <c r="I417" s="7">
        <v>18</v>
      </c>
      <c r="J417" s="7" t="s">
        <v>26</v>
      </c>
      <c r="K417" s="7" t="s">
        <v>180</v>
      </c>
      <c r="L417" s="7" t="s">
        <v>181</v>
      </c>
      <c r="M417" s="7">
        <v>1</v>
      </c>
      <c r="N417" s="9">
        <v>42000</v>
      </c>
      <c r="O417" s="7" t="s">
        <v>37</v>
      </c>
      <c r="P417" s="7" t="s">
        <v>30</v>
      </c>
      <c r="Q417" s="7" t="s">
        <v>207</v>
      </c>
      <c r="R417" s="7" t="s">
        <v>32</v>
      </c>
      <c r="S417" s="7" t="s">
        <v>37</v>
      </c>
      <c r="T417" s="10">
        <v>0.95589999999999997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18014</v>
      </c>
      <c r="F418" s="7" t="s">
        <v>1063</v>
      </c>
      <c r="G418" s="7" t="s">
        <v>1064</v>
      </c>
      <c r="H418" s="8">
        <v>44274</v>
      </c>
      <c r="I418" s="7">
        <v>18</v>
      </c>
      <c r="J418" s="7" t="s">
        <v>26</v>
      </c>
      <c r="K418" s="7" t="s">
        <v>164</v>
      </c>
      <c r="L418" s="7" t="s">
        <v>165</v>
      </c>
      <c r="M418" s="7">
        <v>10</v>
      </c>
      <c r="N418" s="9">
        <v>75550</v>
      </c>
      <c r="O418" s="7" t="s">
        <v>37</v>
      </c>
      <c r="P418" s="7" t="s">
        <v>30</v>
      </c>
      <c r="Q418" s="7" t="s">
        <v>207</v>
      </c>
      <c r="R418" s="7" t="s">
        <v>125</v>
      </c>
      <c r="S418" s="7" t="s">
        <v>37</v>
      </c>
      <c r="T418" s="10">
        <v>0.95589999999999997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18051</v>
      </c>
      <c r="F419" s="7" t="s">
        <v>1065</v>
      </c>
      <c r="G419" s="7" t="s">
        <v>1064</v>
      </c>
      <c r="H419" s="8">
        <v>44274</v>
      </c>
      <c r="I419" s="7">
        <v>18</v>
      </c>
      <c r="J419" s="7" t="s">
        <v>26</v>
      </c>
      <c r="K419" s="7" t="s">
        <v>164</v>
      </c>
      <c r="L419" s="7" t="s">
        <v>165</v>
      </c>
      <c r="M419" s="7">
        <v>6</v>
      </c>
      <c r="N419" s="9">
        <v>50370</v>
      </c>
      <c r="O419" s="7" t="s">
        <v>37</v>
      </c>
      <c r="P419" s="7" t="s">
        <v>30</v>
      </c>
      <c r="Q419" s="7" t="s">
        <v>207</v>
      </c>
      <c r="R419" s="7" t="s">
        <v>125</v>
      </c>
      <c r="S419" s="7" t="s">
        <v>37</v>
      </c>
      <c r="T419" s="10">
        <v>0.95589999999999997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25288</v>
      </c>
      <c r="F420" s="7" t="s">
        <v>1066</v>
      </c>
      <c r="G420" s="7" t="s">
        <v>1067</v>
      </c>
      <c r="H420" s="8">
        <v>44274</v>
      </c>
      <c r="I420" s="7">
        <v>18</v>
      </c>
      <c r="J420" s="7" t="s">
        <v>26</v>
      </c>
      <c r="K420" s="7" t="s">
        <v>1068</v>
      </c>
      <c r="L420" s="7" t="s">
        <v>1069</v>
      </c>
      <c r="M420" s="7">
        <v>1</v>
      </c>
      <c r="N420" s="9">
        <v>5370</v>
      </c>
      <c r="O420" s="7" t="s">
        <v>37</v>
      </c>
      <c r="P420" s="7" t="s">
        <v>30</v>
      </c>
      <c r="Q420" s="7" t="s">
        <v>207</v>
      </c>
      <c r="R420" s="7" t="s">
        <v>32</v>
      </c>
      <c r="S420" s="7" t="s">
        <v>37</v>
      </c>
      <c r="T420" s="10">
        <v>0.95589999999999997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25289</v>
      </c>
      <c r="F421" s="7" t="s">
        <v>1070</v>
      </c>
      <c r="G421" s="7" t="s">
        <v>1067</v>
      </c>
      <c r="H421" s="8">
        <v>44274</v>
      </c>
      <c r="I421" s="7">
        <v>18</v>
      </c>
      <c r="J421" s="7" t="s">
        <v>26</v>
      </c>
      <c r="K421" s="7" t="s">
        <v>1068</v>
      </c>
      <c r="L421" s="7" t="s">
        <v>1069</v>
      </c>
      <c r="M421" s="7">
        <v>1</v>
      </c>
      <c r="N421" s="9">
        <v>7025</v>
      </c>
      <c r="O421" s="7" t="s">
        <v>37</v>
      </c>
      <c r="P421" s="7" t="s">
        <v>30</v>
      </c>
      <c r="Q421" s="7" t="s">
        <v>207</v>
      </c>
      <c r="R421" s="7" t="s">
        <v>32</v>
      </c>
      <c r="S421" s="7" t="s">
        <v>37</v>
      </c>
      <c r="T421" s="10">
        <v>0.95589999999999997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10637</v>
      </c>
      <c r="F422" s="7" t="s">
        <v>456</v>
      </c>
      <c r="G422" s="7" t="s">
        <v>1071</v>
      </c>
      <c r="H422" s="8">
        <v>44274</v>
      </c>
      <c r="I422" s="7">
        <v>18</v>
      </c>
      <c r="J422" s="7" t="s">
        <v>26</v>
      </c>
      <c r="K422" s="7" t="s">
        <v>1072</v>
      </c>
      <c r="L422" s="7" t="s">
        <v>1073</v>
      </c>
      <c r="M422" s="7">
        <v>1</v>
      </c>
      <c r="N422" s="9">
        <v>12672</v>
      </c>
      <c r="O422" s="7" t="s">
        <v>37</v>
      </c>
      <c r="P422" s="7" t="s">
        <v>30</v>
      </c>
      <c r="Q422" s="7" t="s">
        <v>207</v>
      </c>
      <c r="R422" s="7" t="s">
        <v>32</v>
      </c>
      <c r="S422" s="7" t="s">
        <v>37</v>
      </c>
      <c r="T422" s="10">
        <v>0.95589999999999997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10544</v>
      </c>
      <c r="F423" s="7" t="s">
        <v>636</v>
      </c>
      <c r="G423" s="7" t="s">
        <v>1071</v>
      </c>
      <c r="H423" s="8">
        <v>44274</v>
      </c>
      <c r="I423" s="7">
        <v>18</v>
      </c>
      <c r="J423" s="7" t="s">
        <v>26</v>
      </c>
      <c r="K423" s="7" t="s">
        <v>1072</v>
      </c>
      <c r="L423" s="7" t="s">
        <v>1073</v>
      </c>
      <c r="M423" s="7">
        <v>1</v>
      </c>
      <c r="N423" s="9">
        <v>9235</v>
      </c>
      <c r="O423" s="7" t="s">
        <v>37</v>
      </c>
      <c r="P423" s="7" t="s">
        <v>30</v>
      </c>
      <c r="Q423" s="7" t="s">
        <v>207</v>
      </c>
      <c r="R423" s="7" t="s">
        <v>32</v>
      </c>
      <c r="S423" s="7" t="s">
        <v>37</v>
      </c>
      <c r="T423" s="10">
        <v>0.95589999999999997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85365</v>
      </c>
      <c r="F424" s="7" t="s">
        <v>670</v>
      </c>
      <c r="G424" s="7" t="s">
        <v>1071</v>
      </c>
      <c r="H424" s="8">
        <v>44274</v>
      </c>
      <c r="I424" s="7">
        <v>18</v>
      </c>
      <c r="J424" s="7" t="s">
        <v>26</v>
      </c>
      <c r="K424" s="7" t="s">
        <v>1072</v>
      </c>
      <c r="L424" s="7" t="s">
        <v>1073</v>
      </c>
      <c r="M424" s="7">
        <v>1</v>
      </c>
      <c r="N424" s="9">
        <v>22681</v>
      </c>
      <c r="O424" s="7" t="s">
        <v>37</v>
      </c>
      <c r="P424" s="7" t="s">
        <v>30</v>
      </c>
      <c r="Q424" s="7" t="s">
        <v>207</v>
      </c>
      <c r="R424" s="7" t="s">
        <v>32</v>
      </c>
      <c r="S424" s="7" t="s">
        <v>37</v>
      </c>
      <c r="T424" s="10">
        <v>0.95589999999999997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 t="s">
        <v>239</v>
      </c>
      <c r="F425" s="7" t="s">
        <v>240</v>
      </c>
      <c r="G425" s="7" t="s">
        <v>1071</v>
      </c>
      <c r="H425" s="8">
        <v>44274</v>
      </c>
      <c r="I425" s="7">
        <v>18</v>
      </c>
      <c r="J425" s="7" t="s">
        <v>26</v>
      </c>
      <c r="K425" s="7" t="s">
        <v>1072</v>
      </c>
      <c r="L425" s="7" t="s">
        <v>1073</v>
      </c>
      <c r="M425" s="7">
        <v>5</v>
      </c>
      <c r="N425" s="9">
        <v>31890</v>
      </c>
      <c r="O425" s="7" t="s">
        <v>37</v>
      </c>
      <c r="P425" s="7" t="s">
        <v>30</v>
      </c>
      <c r="Q425" s="7" t="s">
        <v>207</v>
      </c>
      <c r="R425" s="7" t="s">
        <v>32</v>
      </c>
      <c r="S425" s="7" t="s">
        <v>29</v>
      </c>
      <c r="T425" s="10">
        <v>0.95589999999999997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5203</v>
      </c>
      <c r="F426" s="7" t="s">
        <v>1074</v>
      </c>
      <c r="G426" s="7" t="s">
        <v>1075</v>
      </c>
      <c r="H426" s="8">
        <v>44274</v>
      </c>
      <c r="I426" s="7">
        <v>18</v>
      </c>
      <c r="J426" s="7" t="s">
        <v>26</v>
      </c>
      <c r="K426" s="7" t="s">
        <v>164</v>
      </c>
      <c r="L426" s="7" t="s">
        <v>165</v>
      </c>
      <c r="M426" s="7">
        <v>1</v>
      </c>
      <c r="N426" s="9">
        <v>81000</v>
      </c>
      <c r="O426" s="7" t="s">
        <v>37</v>
      </c>
      <c r="P426" s="7" t="s">
        <v>30</v>
      </c>
      <c r="Q426" s="7" t="s">
        <v>207</v>
      </c>
      <c r="R426" s="7" t="s">
        <v>125</v>
      </c>
      <c r="S426" s="7" t="s">
        <v>37</v>
      </c>
      <c r="T426" s="10">
        <v>0.95589999999999997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1076</v>
      </c>
      <c r="F427" s="7" t="s">
        <v>1077</v>
      </c>
      <c r="G427" s="7" t="s">
        <v>1078</v>
      </c>
      <c r="H427" s="8">
        <v>44274</v>
      </c>
      <c r="I427" s="7">
        <v>18</v>
      </c>
      <c r="J427" s="7" t="s">
        <v>26</v>
      </c>
      <c r="K427" s="7" t="s">
        <v>1079</v>
      </c>
      <c r="L427" s="7" t="s">
        <v>1080</v>
      </c>
      <c r="M427" s="7">
        <v>2</v>
      </c>
      <c r="N427" s="9">
        <v>145058</v>
      </c>
      <c r="O427" s="7" t="s">
        <v>37</v>
      </c>
      <c r="P427" s="7" t="s">
        <v>30</v>
      </c>
      <c r="Q427" s="7" t="s">
        <v>207</v>
      </c>
      <c r="R427" s="7" t="s">
        <v>32</v>
      </c>
      <c r="S427" s="7" t="s">
        <v>37</v>
      </c>
      <c r="T427" s="10">
        <v>0.95589999999999997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 t="s">
        <v>1081</v>
      </c>
      <c r="F428" s="7" t="s">
        <v>1082</v>
      </c>
      <c r="G428" s="7" t="s">
        <v>1078</v>
      </c>
      <c r="H428" s="8">
        <v>44274</v>
      </c>
      <c r="I428" s="7">
        <v>18</v>
      </c>
      <c r="J428" s="7" t="s">
        <v>26</v>
      </c>
      <c r="K428" s="7" t="s">
        <v>1079</v>
      </c>
      <c r="L428" s="7" t="s">
        <v>1080</v>
      </c>
      <c r="M428" s="7">
        <v>2</v>
      </c>
      <c r="N428" s="9">
        <v>194430</v>
      </c>
      <c r="O428" s="7" t="s">
        <v>37</v>
      </c>
      <c r="P428" s="7" t="s">
        <v>30</v>
      </c>
      <c r="Q428" s="7" t="s">
        <v>207</v>
      </c>
      <c r="R428" s="7" t="s">
        <v>32</v>
      </c>
      <c r="S428" s="7" t="s">
        <v>37</v>
      </c>
      <c r="T428" s="10">
        <v>0.95589999999999997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 t="s">
        <v>1083</v>
      </c>
      <c r="F429" s="7" t="s">
        <v>1084</v>
      </c>
      <c r="G429" s="7" t="s">
        <v>1078</v>
      </c>
      <c r="H429" s="8">
        <v>44274</v>
      </c>
      <c r="I429" s="7">
        <v>18</v>
      </c>
      <c r="J429" s="7" t="s">
        <v>26</v>
      </c>
      <c r="K429" s="7" t="s">
        <v>1079</v>
      </c>
      <c r="L429" s="7" t="s">
        <v>1080</v>
      </c>
      <c r="M429" s="7">
        <v>1</v>
      </c>
      <c r="N429" s="9">
        <v>205022</v>
      </c>
      <c r="O429" s="7" t="s">
        <v>37</v>
      </c>
      <c r="P429" s="7" t="s">
        <v>30</v>
      </c>
      <c r="Q429" s="7" t="s">
        <v>207</v>
      </c>
      <c r="R429" s="7" t="s">
        <v>32</v>
      </c>
      <c r="S429" s="7" t="s">
        <v>37</v>
      </c>
      <c r="T429" s="10">
        <v>0.95589999999999997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 t="s">
        <v>1085</v>
      </c>
      <c r="F430" s="7" t="s">
        <v>1086</v>
      </c>
      <c r="G430" s="7" t="s">
        <v>1078</v>
      </c>
      <c r="H430" s="8">
        <v>44274</v>
      </c>
      <c r="I430" s="7">
        <v>18</v>
      </c>
      <c r="J430" s="7" t="s">
        <v>26</v>
      </c>
      <c r="K430" s="7" t="s">
        <v>1079</v>
      </c>
      <c r="L430" s="7" t="s">
        <v>1080</v>
      </c>
      <c r="M430" s="7">
        <v>1</v>
      </c>
      <c r="N430" s="9">
        <v>15365</v>
      </c>
      <c r="O430" s="7" t="s">
        <v>37</v>
      </c>
      <c r="P430" s="7" t="s">
        <v>30</v>
      </c>
      <c r="Q430" s="7" t="s">
        <v>207</v>
      </c>
      <c r="R430" s="7" t="s">
        <v>32</v>
      </c>
      <c r="S430" s="7" t="s">
        <v>37</v>
      </c>
      <c r="T430" s="10">
        <v>0.95589999999999997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45621</v>
      </c>
      <c r="F431" s="7" t="s">
        <v>50</v>
      </c>
      <c r="G431" s="7" t="s">
        <v>1087</v>
      </c>
      <c r="H431" s="8">
        <v>44274</v>
      </c>
      <c r="I431" s="7">
        <v>18</v>
      </c>
      <c r="J431" s="7" t="s">
        <v>26</v>
      </c>
      <c r="K431" s="7" t="s">
        <v>791</v>
      </c>
      <c r="L431" s="7" t="s">
        <v>792</v>
      </c>
      <c r="M431" s="7">
        <v>2</v>
      </c>
      <c r="N431" s="9">
        <v>354942</v>
      </c>
      <c r="O431" s="7" t="s">
        <v>29</v>
      </c>
      <c r="P431" s="7" t="s">
        <v>30</v>
      </c>
      <c r="Q431" s="7" t="s">
        <v>207</v>
      </c>
      <c r="R431" s="7" t="s">
        <v>32</v>
      </c>
      <c r="S431" s="7" t="s">
        <v>29</v>
      </c>
      <c r="T431" s="10">
        <v>0.95589999999999997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 t="s">
        <v>132</v>
      </c>
      <c r="F432" s="7" t="s">
        <v>133</v>
      </c>
      <c r="G432" s="7" t="s">
        <v>1087</v>
      </c>
      <c r="H432" s="8">
        <v>44274</v>
      </c>
      <c r="I432" s="7">
        <v>18</v>
      </c>
      <c r="J432" s="7" t="s">
        <v>26</v>
      </c>
      <c r="K432" s="7" t="s">
        <v>791</v>
      </c>
      <c r="L432" s="7" t="s">
        <v>792</v>
      </c>
      <c r="M432" s="7">
        <v>2</v>
      </c>
      <c r="N432" s="9">
        <v>12436</v>
      </c>
      <c r="O432" s="7" t="s">
        <v>137</v>
      </c>
      <c r="P432" s="7" t="s">
        <v>30</v>
      </c>
      <c r="Q432" s="7" t="s">
        <v>207</v>
      </c>
      <c r="R432" s="7" t="s">
        <v>32</v>
      </c>
      <c r="S432" s="7" t="s">
        <v>137</v>
      </c>
      <c r="T432" s="10">
        <v>0.95589999999999997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 t="s">
        <v>174</v>
      </c>
      <c r="F433" s="7" t="s">
        <v>175</v>
      </c>
      <c r="G433" s="7" t="s">
        <v>1087</v>
      </c>
      <c r="H433" s="8">
        <v>44274</v>
      </c>
      <c r="I433" s="7">
        <v>18</v>
      </c>
      <c r="J433" s="7" t="s">
        <v>26</v>
      </c>
      <c r="K433" s="7" t="s">
        <v>791</v>
      </c>
      <c r="L433" s="7" t="s">
        <v>792</v>
      </c>
      <c r="M433" s="7">
        <v>2</v>
      </c>
      <c r="N433" s="9">
        <v>11428</v>
      </c>
      <c r="O433" s="7" t="s">
        <v>137</v>
      </c>
      <c r="P433" s="7" t="s">
        <v>30</v>
      </c>
      <c r="Q433" s="7" t="s">
        <v>207</v>
      </c>
      <c r="R433" s="7" t="s">
        <v>32</v>
      </c>
      <c r="S433" s="7" t="s">
        <v>137</v>
      </c>
      <c r="T433" s="10">
        <v>0.95589999999999997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27118</v>
      </c>
      <c r="F434" s="7" t="s">
        <v>774</v>
      </c>
      <c r="G434" s="7" t="s">
        <v>1088</v>
      </c>
      <c r="H434" s="8">
        <v>44274</v>
      </c>
      <c r="I434" s="7">
        <v>18</v>
      </c>
      <c r="J434" s="7" t="s">
        <v>26</v>
      </c>
      <c r="K434" s="7" t="s">
        <v>1089</v>
      </c>
      <c r="L434" s="7" t="s">
        <v>1090</v>
      </c>
      <c r="M434" s="7">
        <v>1</v>
      </c>
      <c r="N434" s="9">
        <v>5546</v>
      </c>
      <c r="O434" s="7" t="s">
        <v>37</v>
      </c>
      <c r="P434" s="7" t="s">
        <v>30</v>
      </c>
      <c r="Q434" s="7" t="s">
        <v>207</v>
      </c>
      <c r="R434" s="7" t="s">
        <v>32</v>
      </c>
      <c r="S434" s="7" t="s">
        <v>37</v>
      </c>
      <c r="T434" s="10">
        <v>0.95589999999999997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60</v>
      </c>
      <c r="F435" s="7" t="s">
        <v>314</v>
      </c>
      <c r="G435" s="7" t="s">
        <v>1088</v>
      </c>
      <c r="H435" s="8">
        <v>44274</v>
      </c>
      <c r="I435" s="7">
        <v>18</v>
      </c>
      <c r="J435" s="7" t="s">
        <v>26</v>
      </c>
      <c r="K435" s="7" t="s">
        <v>1089</v>
      </c>
      <c r="L435" s="7" t="s">
        <v>1090</v>
      </c>
      <c r="M435" s="7">
        <v>1</v>
      </c>
      <c r="N435" s="9">
        <v>42429</v>
      </c>
      <c r="O435" s="7" t="s">
        <v>48</v>
      </c>
      <c r="P435" s="7" t="s">
        <v>30</v>
      </c>
      <c r="Q435" s="7" t="s">
        <v>207</v>
      </c>
      <c r="R435" s="7" t="s">
        <v>32</v>
      </c>
      <c r="S435" s="7" t="s">
        <v>29</v>
      </c>
      <c r="T435" s="10">
        <v>0.95589999999999997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>
        <v>13208</v>
      </c>
      <c r="F436" s="7" t="s">
        <v>305</v>
      </c>
      <c r="G436" s="7" t="s">
        <v>1091</v>
      </c>
      <c r="H436" s="8">
        <v>44274</v>
      </c>
      <c r="I436" s="7">
        <v>18</v>
      </c>
      <c r="J436" s="7" t="s">
        <v>26</v>
      </c>
      <c r="K436" s="7" t="s">
        <v>1092</v>
      </c>
      <c r="L436" s="7" t="s">
        <v>1093</v>
      </c>
      <c r="M436" s="7">
        <v>1</v>
      </c>
      <c r="N436" s="9">
        <v>22681</v>
      </c>
      <c r="O436" s="7" t="s">
        <v>37</v>
      </c>
      <c r="P436" s="7" t="s">
        <v>30</v>
      </c>
      <c r="Q436" s="7" t="s">
        <v>207</v>
      </c>
      <c r="R436" s="7" t="s">
        <v>32</v>
      </c>
      <c r="S436" s="7" t="s">
        <v>29</v>
      </c>
      <c r="T436" s="10">
        <v>0.95589999999999997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>
        <v>40622</v>
      </c>
      <c r="F437" s="7" t="s">
        <v>1094</v>
      </c>
      <c r="G437" s="7" t="s">
        <v>1095</v>
      </c>
      <c r="H437" s="8">
        <v>44274</v>
      </c>
      <c r="I437" s="7">
        <v>18</v>
      </c>
      <c r="J437" s="7" t="s">
        <v>26</v>
      </c>
      <c r="K437" s="7" t="s">
        <v>184</v>
      </c>
      <c r="L437" s="7" t="s">
        <v>185</v>
      </c>
      <c r="M437" s="7">
        <v>1</v>
      </c>
      <c r="N437" s="9">
        <v>161337</v>
      </c>
      <c r="O437" s="7" t="s">
        <v>29</v>
      </c>
      <c r="P437" s="7" t="s">
        <v>30</v>
      </c>
      <c r="Q437" s="7" t="s">
        <v>207</v>
      </c>
      <c r="R437" s="7" t="s">
        <v>32</v>
      </c>
      <c r="S437" s="7" t="s">
        <v>29</v>
      </c>
      <c r="T437" s="10">
        <v>0.95589999999999997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3200</v>
      </c>
      <c r="F438" s="7" t="s">
        <v>103</v>
      </c>
      <c r="G438" s="7" t="s">
        <v>1096</v>
      </c>
      <c r="H438" s="8">
        <v>44274</v>
      </c>
      <c r="I438" s="7">
        <v>18</v>
      </c>
      <c r="J438" s="7" t="s">
        <v>26</v>
      </c>
      <c r="K438" s="7" t="s">
        <v>1097</v>
      </c>
      <c r="L438" s="7" t="s">
        <v>1098</v>
      </c>
      <c r="M438" s="7">
        <v>1</v>
      </c>
      <c r="N438" s="9">
        <v>36966</v>
      </c>
      <c r="O438" s="7" t="s">
        <v>48</v>
      </c>
      <c r="P438" s="7" t="s">
        <v>30</v>
      </c>
      <c r="Q438" s="7" t="s">
        <v>207</v>
      </c>
      <c r="R438" s="7" t="s">
        <v>32</v>
      </c>
      <c r="S438" s="7" t="s">
        <v>29</v>
      </c>
      <c r="T438" s="10">
        <v>0.95589999999999997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4276</v>
      </c>
      <c r="F439" s="7" t="s">
        <v>503</v>
      </c>
      <c r="G439" s="7" t="s">
        <v>1096</v>
      </c>
      <c r="H439" s="8">
        <v>44274</v>
      </c>
      <c r="I439" s="7">
        <v>18</v>
      </c>
      <c r="J439" s="7" t="s">
        <v>26</v>
      </c>
      <c r="K439" s="7" t="s">
        <v>1097</v>
      </c>
      <c r="L439" s="7" t="s">
        <v>1098</v>
      </c>
      <c r="M439" s="7">
        <v>2</v>
      </c>
      <c r="N439" s="9">
        <v>73932</v>
      </c>
      <c r="O439" s="7" t="s">
        <v>48</v>
      </c>
      <c r="P439" s="7" t="s">
        <v>30</v>
      </c>
      <c r="Q439" s="7" t="s">
        <v>207</v>
      </c>
      <c r="R439" s="7" t="s">
        <v>32</v>
      </c>
      <c r="S439" s="7" t="s">
        <v>29</v>
      </c>
      <c r="T439" s="10">
        <v>0.95589999999999997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4298</v>
      </c>
      <c r="F440" s="7" t="s">
        <v>196</v>
      </c>
      <c r="G440" s="7" t="s">
        <v>1096</v>
      </c>
      <c r="H440" s="8">
        <v>44274</v>
      </c>
      <c r="I440" s="7">
        <v>18</v>
      </c>
      <c r="J440" s="7" t="s">
        <v>26</v>
      </c>
      <c r="K440" s="7" t="s">
        <v>1097</v>
      </c>
      <c r="L440" s="7" t="s">
        <v>1098</v>
      </c>
      <c r="M440" s="7">
        <v>1</v>
      </c>
      <c r="N440" s="9">
        <v>42008</v>
      </c>
      <c r="O440" s="7" t="s">
        <v>48</v>
      </c>
      <c r="P440" s="7" t="s">
        <v>30</v>
      </c>
      <c r="Q440" s="7" t="s">
        <v>207</v>
      </c>
      <c r="R440" s="7" t="s">
        <v>32</v>
      </c>
      <c r="S440" s="7" t="s">
        <v>29</v>
      </c>
      <c r="T440" s="10">
        <v>0.95589999999999997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1099</v>
      </c>
      <c r="F441" s="7" t="s">
        <v>1100</v>
      </c>
      <c r="G441" s="7" t="s">
        <v>1101</v>
      </c>
      <c r="H441" s="8">
        <v>44274</v>
      </c>
      <c r="I441" s="7">
        <v>18</v>
      </c>
      <c r="J441" s="7" t="s">
        <v>26</v>
      </c>
      <c r="K441" s="7" t="s">
        <v>1102</v>
      </c>
      <c r="L441" s="7" t="s">
        <v>1103</v>
      </c>
      <c r="M441" s="7">
        <v>2</v>
      </c>
      <c r="N441" s="9">
        <v>33062</v>
      </c>
      <c r="O441" s="7" t="s">
        <v>37</v>
      </c>
      <c r="P441" s="7" t="s">
        <v>30</v>
      </c>
      <c r="Q441" s="7" t="s">
        <v>207</v>
      </c>
      <c r="R441" s="7" t="s">
        <v>32</v>
      </c>
      <c r="S441" s="7" t="s">
        <v>37</v>
      </c>
      <c r="T441" s="10">
        <v>0.95589999999999997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>
        <v>4342</v>
      </c>
      <c r="F442" s="7" t="s">
        <v>1104</v>
      </c>
      <c r="G442" s="7" t="s">
        <v>1105</v>
      </c>
      <c r="H442" s="8">
        <v>44275</v>
      </c>
      <c r="I442" s="7">
        <v>18</v>
      </c>
      <c r="J442" s="7" t="s">
        <v>26</v>
      </c>
      <c r="K442" s="7" t="s">
        <v>434</v>
      </c>
      <c r="L442" s="7" t="s">
        <v>435</v>
      </c>
      <c r="M442" s="7">
        <v>1</v>
      </c>
      <c r="N442" s="9">
        <v>319909</v>
      </c>
      <c r="O442" s="7" t="s">
        <v>48</v>
      </c>
      <c r="P442" s="7" t="s">
        <v>30</v>
      </c>
      <c r="Q442" s="7" t="s">
        <v>207</v>
      </c>
      <c r="R442" s="7" t="s">
        <v>32</v>
      </c>
      <c r="S442" s="7" t="s">
        <v>29</v>
      </c>
      <c r="T442" s="10">
        <v>0.95589999999999997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 t="s">
        <v>849</v>
      </c>
      <c r="F443" s="7" t="s">
        <v>774</v>
      </c>
      <c r="G443" s="7" t="s">
        <v>1106</v>
      </c>
      <c r="H443" s="8">
        <v>44275</v>
      </c>
      <c r="I443" s="7">
        <v>18</v>
      </c>
      <c r="J443" s="7" t="s">
        <v>26</v>
      </c>
      <c r="K443" s="7" t="s">
        <v>999</v>
      </c>
      <c r="L443" s="7" t="s">
        <v>1000</v>
      </c>
      <c r="M443" s="7">
        <v>1</v>
      </c>
      <c r="N443" s="9">
        <v>13420</v>
      </c>
      <c r="O443" s="7" t="s">
        <v>37</v>
      </c>
      <c r="P443" s="7" t="s">
        <v>30</v>
      </c>
      <c r="Q443" s="7" t="s">
        <v>207</v>
      </c>
      <c r="R443" s="7" t="s">
        <v>32</v>
      </c>
      <c r="S443" s="7" t="s">
        <v>37</v>
      </c>
      <c r="T443" s="10">
        <v>0.95589999999999997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>
        <v>10516</v>
      </c>
      <c r="F444" s="7" t="s">
        <v>636</v>
      </c>
      <c r="G444" s="7" t="s">
        <v>1106</v>
      </c>
      <c r="H444" s="8">
        <v>44275</v>
      </c>
      <c r="I444" s="7">
        <v>18</v>
      </c>
      <c r="J444" s="7" t="s">
        <v>26</v>
      </c>
      <c r="K444" s="7" t="s">
        <v>999</v>
      </c>
      <c r="L444" s="7" t="s">
        <v>1000</v>
      </c>
      <c r="M444" s="7">
        <v>1</v>
      </c>
      <c r="N444" s="9">
        <v>14602</v>
      </c>
      <c r="O444" s="7" t="s">
        <v>37</v>
      </c>
      <c r="P444" s="7" t="s">
        <v>30</v>
      </c>
      <c r="Q444" s="7" t="s">
        <v>207</v>
      </c>
      <c r="R444" s="7" t="s">
        <v>32</v>
      </c>
      <c r="S444" s="7" t="s">
        <v>37</v>
      </c>
      <c r="T444" s="10">
        <v>0.95589999999999997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 t="s">
        <v>1107</v>
      </c>
      <c r="F445" s="7" t="s">
        <v>158</v>
      </c>
      <c r="G445" s="7" t="s">
        <v>1108</v>
      </c>
      <c r="H445" s="8">
        <v>44275</v>
      </c>
      <c r="I445" s="7">
        <v>18</v>
      </c>
      <c r="J445" s="7" t="s">
        <v>26</v>
      </c>
      <c r="K445" s="7" t="s">
        <v>999</v>
      </c>
      <c r="L445" s="7" t="s">
        <v>1000</v>
      </c>
      <c r="M445" s="7">
        <v>1</v>
      </c>
      <c r="N445" s="9">
        <v>37657</v>
      </c>
      <c r="O445" s="7" t="s">
        <v>37</v>
      </c>
      <c r="P445" s="7" t="s">
        <v>30</v>
      </c>
      <c r="Q445" s="7" t="s">
        <v>207</v>
      </c>
      <c r="R445" s="7" t="s">
        <v>32</v>
      </c>
      <c r="S445" s="7" t="s">
        <v>37</v>
      </c>
      <c r="T445" s="10">
        <v>0.95589999999999997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2220</v>
      </c>
      <c r="F446" s="7" t="s">
        <v>1109</v>
      </c>
      <c r="G446" s="7" t="s">
        <v>1110</v>
      </c>
      <c r="H446" s="8">
        <v>44275</v>
      </c>
      <c r="I446" s="7">
        <v>18</v>
      </c>
      <c r="J446" s="7" t="s">
        <v>26</v>
      </c>
      <c r="K446" s="7" t="s">
        <v>1111</v>
      </c>
      <c r="L446" s="7" t="s">
        <v>1112</v>
      </c>
      <c r="M446" s="7">
        <v>1</v>
      </c>
      <c r="N446" s="9">
        <v>143969</v>
      </c>
      <c r="O446" s="7" t="s">
        <v>37</v>
      </c>
      <c r="P446" s="7" t="s">
        <v>30</v>
      </c>
      <c r="Q446" s="7" t="s">
        <v>207</v>
      </c>
      <c r="R446" s="7" t="s">
        <v>32</v>
      </c>
      <c r="S446" s="7" t="s">
        <v>37</v>
      </c>
      <c r="T446" s="10">
        <v>0.95589999999999997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50665</v>
      </c>
      <c r="F447" s="7" t="s">
        <v>1113</v>
      </c>
      <c r="G447" s="7" t="s">
        <v>1114</v>
      </c>
      <c r="H447" s="8">
        <v>44275</v>
      </c>
      <c r="I447" s="7">
        <v>18</v>
      </c>
      <c r="J447" s="7" t="s">
        <v>26</v>
      </c>
      <c r="K447" s="7" t="s">
        <v>1115</v>
      </c>
      <c r="L447" s="7" t="s">
        <v>1116</v>
      </c>
      <c r="M447" s="7">
        <v>8</v>
      </c>
      <c r="N447" s="9">
        <v>1267840</v>
      </c>
      <c r="O447" s="7" t="s">
        <v>29</v>
      </c>
      <c r="P447" s="7" t="s">
        <v>30</v>
      </c>
      <c r="Q447" s="7" t="s">
        <v>207</v>
      </c>
      <c r="R447" s="7" t="s">
        <v>32</v>
      </c>
      <c r="S447" s="7" t="s">
        <v>29</v>
      </c>
      <c r="T447" s="10">
        <v>0.95589999999999997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36021</v>
      </c>
      <c r="F448" s="7" t="s">
        <v>457</v>
      </c>
      <c r="G448" s="7" t="s">
        <v>1117</v>
      </c>
      <c r="H448" s="8">
        <v>44275</v>
      </c>
      <c r="I448" s="7">
        <v>18</v>
      </c>
      <c r="J448" s="7" t="s">
        <v>26</v>
      </c>
      <c r="K448" s="7" t="s">
        <v>1118</v>
      </c>
      <c r="L448" s="7" t="s">
        <v>1119</v>
      </c>
      <c r="M448" s="7">
        <v>1</v>
      </c>
      <c r="N448" s="9">
        <v>42008</v>
      </c>
      <c r="O448" s="7" t="s">
        <v>29</v>
      </c>
      <c r="P448" s="7" t="s">
        <v>30</v>
      </c>
      <c r="Q448" s="7" t="s">
        <v>207</v>
      </c>
      <c r="R448" s="7" t="s">
        <v>32</v>
      </c>
      <c r="S448" s="7" t="s">
        <v>29</v>
      </c>
      <c r="T448" s="10">
        <v>0.95589999999999997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14160</v>
      </c>
      <c r="F449" s="7" t="s">
        <v>1120</v>
      </c>
      <c r="G449" s="7" t="s">
        <v>1121</v>
      </c>
      <c r="H449" s="8">
        <v>44277</v>
      </c>
      <c r="I449" s="7">
        <v>18</v>
      </c>
      <c r="J449" s="7" t="s">
        <v>26</v>
      </c>
      <c r="K449" s="7" t="s">
        <v>487</v>
      </c>
      <c r="L449" s="7" t="s">
        <v>488</v>
      </c>
      <c r="M449" s="7">
        <v>1</v>
      </c>
      <c r="N449" s="9">
        <v>34756</v>
      </c>
      <c r="O449" s="7" t="s">
        <v>37</v>
      </c>
      <c r="P449" s="7" t="s">
        <v>30</v>
      </c>
      <c r="Q449" s="7" t="s">
        <v>207</v>
      </c>
      <c r="R449" s="7" t="s">
        <v>32</v>
      </c>
      <c r="S449" s="7" t="s">
        <v>37</v>
      </c>
      <c r="T449" s="10">
        <v>0.95589999999999997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>
        <v>51149</v>
      </c>
      <c r="F450" s="7" t="s">
        <v>1122</v>
      </c>
      <c r="G450" s="7" t="s">
        <v>1123</v>
      </c>
      <c r="H450" s="8">
        <v>44277</v>
      </c>
      <c r="I450" s="7">
        <v>18</v>
      </c>
      <c r="J450" s="7" t="s">
        <v>26</v>
      </c>
      <c r="K450" s="7" t="s">
        <v>1124</v>
      </c>
      <c r="L450" s="7" t="s">
        <v>1125</v>
      </c>
      <c r="M450" s="7">
        <v>2</v>
      </c>
      <c r="N450" s="9">
        <v>865530</v>
      </c>
      <c r="O450" s="7" t="s">
        <v>29</v>
      </c>
      <c r="P450" s="7" t="s">
        <v>30</v>
      </c>
      <c r="Q450" s="7" t="s">
        <v>207</v>
      </c>
      <c r="R450" s="7" t="s">
        <v>32</v>
      </c>
      <c r="S450" s="7" t="s">
        <v>29</v>
      </c>
      <c r="T450" s="10">
        <v>0.95589999999999997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>
        <v>80038</v>
      </c>
      <c r="F451" s="7" t="s">
        <v>659</v>
      </c>
      <c r="G451" s="7" t="s">
        <v>1126</v>
      </c>
      <c r="H451" s="8">
        <v>44277</v>
      </c>
      <c r="I451" s="7">
        <v>18</v>
      </c>
      <c r="J451" s="7" t="s">
        <v>26</v>
      </c>
      <c r="K451" s="7" t="s">
        <v>1127</v>
      </c>
      <c r="L451" s="7" t="s">
        <v>1128</v>
      </c>
      <c r="M451" s="7">
        <v>2</v>
      </c>
      <c r="N451" s="9">
        <v>13176</v>
      </c>
      <c r="O451" s="7" t="s">
        <v>37</v>
      </c>
      <c r="P451" s="7" t="s">
        <v>30</v>
      </c>
      <c r="Q451" s="7" t="s">
        <v>207</v>
      </c>
      <c r="R451" s="7" t="s">
        <v>32</v>
      </c>
      <c r="S451" s="7" t="s">
        <v>37</v>
      </c>
      <c r="T451" s="10">
        <v>0.95589999999999997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4242</v>
      </c>
      <c r="F452" s="7" t="s">
        <v>44</v>
      </c>
      <c r="G452" s="7" t="s">
        <v>1129</v>
      </c>
      <c r="H452" s="8">
        <v>44277</v>
      </c>
      <c r="I452" s="7">
        <v>18</v>
      </c>
      <c r="J452" s="7" t="s">
        <v>26</v>
      </c>
      <c r="K452" s="7" t="s">
        <v>325</v>
      </c>
      <c r="L452" s="7" t="s">
        <v>326</v>
      </c>
      <c r="M452" s="7">
        <v>2</v>
      </c>
      <c r="N452" s="9">
        <v>54606</v>
      </c>
      <c r="O452" s="7" t="s">
        <v>48</v>
      </c>
      <c r="P452" s="7" t="s">
        <v>30</v>
      </c>
      <c r="Q452" s="7" t="s">
        <v>207</v>
      </c>
      <c r="R452" s="7" t="s">
        <v>125</v>
      </c>
      <c r="S452" s="7" t="s">
        <v>29</v>
      </c>
      <c r="T452" s="10">
        <v>0.95589999999999997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 t="s">
        <v>1130</v>
      </c>
      <c r="F453" s="7" t="s">
        <v>1131</v>
      </c>
      <c r="G453" s="7" t="s">
        <v>1132</v>
      </c>
      <c r="H453" s="8">
        <v>44277</v>
      </c>
      <c r="I453" s="7">
        <v>18</v>
      </c>
      <c r="J453" s="7" t="s">
        <v>26</v>
      </c>
      <c r="K453" s="7" t="s">
        <v>316</v>
      </c>
      <c r="L453" s="7" t="s">
        <v>317</v>
      </c>
      <c r="M453" s="7">
        <v>1</v>
      </c>
      <c r="N453" s="9">
        <v>59158</v>
      </c>
      <c r="O453" s="7" t="s">
        <v>37</v>
      </c>
      <c r="P453" s="7" t="s">
        <v>30</v>
      </c>
      <c r="Q453" s="7" t="s">
        <v>207</v>
      </c>
      <c r="R453" s="7" t="s">
        <v>32</v>
      </c>
      <c r="S453" s="7" t="s">
        <v>37</v>
      </c>
      <c r="T453" s="10">
        <v>0.95589999999999997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>
        <v>81292</v>
      </c>
      <c r="F454" s="7" t="s">
        <v>1133</v>
      </c>
      <c r="G454" s="7" t="s">
        <v>1134</v>
      </c>
      <c r="H454" s="8">
        <v>44277</v>
      </c>
      <c r="I454" s="7">
        <v>18</v>
      </c>
      <c r="J454" s="7" t="s">
        <v>26</v>
      </c>
      <c r="K454" s="7" t="s">
        <v>1135</v>
      </c>
      <c r="L454" s="7" t="s">
        <v>1136</v>
      </c>
      <c r="M454" s="7">
        <v>1</v>
      </c>
      <c r="N454" s="9">
        <v>416286</v>
      </c>
      <c r="O454" s="7" t="s">
        <v>37</v>
      </c>
      <c r="P454" s="7" t="s">
        <v>30</v>
      </c>
      <c r="Q454" s="7" t="s">
        <v>207</v>
      </c>
      <c r="R454" s="7" t="s">
        <v>32</v>
      </c>
      <c r="S454" s="7" t="s">
        <v>37</v>
      </c>
      <c r="T454" s="10">
        <v>0.95589999999999997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>
        <v>49962</v>
      </c>
      <c r="F455" s="7" t="s">
        <v>1137</v>
      </c>
      <c r="G455" s="7" t="s">
        <v>1138</v>
      </c>
      <c r="H455" s="8">
        <v>44277</v>
      </c>
      <c r="I455" s="7">
        <v>18</v>
      </c>
      <c r="J455" s="7" t="s">
        <v>26</v>
      </c>
      <c r="K455" s="7" t="s">
        <v>215</v>
      </c>
      <c r="L455" s="7" t="s">
        <v>216</v>
      </c>
      <c r="M455" s="7">
        <v>1</v>
      </c>
      <c r="N455" s="9">
        <v>20870</v>
      </c>
      <c r="O455" s="7" t="s">
        <v>37</v>
      </c>
      <c r="P455" s="7" t="s">
        <v>30</v>
      </c>
      <c r="Q455" s="7" t="s">
        <v>207</v>
      </c>
      <c r="R455" s="7" t="s">
        <v>32</v>
      </c>
      <c r="S455" s="7" t="s">
        <v>37</v>
      </c>
      <c r="T455" s="10">
        <v>0.95589999999999997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>
        <v>68306</v>
      </c>
      <c r="F456" s="7" t="s">
        <v>1139</v>
      </c>
      <c r="G456" s="7" t="s">
        <v>1138</v>
      </c>
      <c r="H456" s="8">
        <v>44277</v>
      </c>
      <c r="I456" s="7">
        <v>18</v>
      </c>
      <c r="J456" s="7" t="s">
        <v>26</v>
      </c>
      <c r="K456" s="7" t="s">
        <v>215</v>
      </c>
      <c r="L456" s="7" t="s">
        <v>216</v>
      </c>
      <c r="M456" s="7">
        <v>1</v>
      </c>
      <c r="N456" s="9">
        <v>34622</v>
      </c>
      <c r="O456" s="7" t="s">
        <v>37</v>
      </c>
      <c r="P456" s="7" t="s">
        <v>30</v>
      </c>
      <c r="Q456" s="7" t="s">
        <v>207</v>
      </c>
      <c r="R456" s="7" t="s">
        <v>32</v>
      </c>
      <c r="S456" s="7" t="s">
        <v>37</v>
      </c>
      <c r="T456" s="10">
        <v>0.95589999999999997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>
        <v>68093</v>
      </c>
      <c r="F457" s="7" t="s">
        <v>1140</v>
      </c>
      <c r="G457" s="7" t="s">
        <v>1138</v>
      </c>
      <c r="H457" s="8">
        <v>44277</v>
      </c>
      <c r="I457" s="7">
        <v>18</v>
      </c>
      <c r="J457" s="7" t="s">
        <v>26</v>
      </c>
      <c r="K457" s="7" t="s">
        <v>215</v>
      </c>
      <c r="L457" s="7" t="s">
        <v>216</v>
      </c>
      <c r="M457" s="7">
        <v>1</v>
      </c>
      <c r="N457" s="9">
        <v>28098</v>
      </c>
      <c r="O457" s="7" t="s">
        <v>37</v>
      </c>
      <c r="P457" s="7" t="s">
        <v>30</v>
      </c>
      <c r="Q457" s="7" t="s">
        <v>207</v>
      </c>
      <c r="R457" s="7" t="s">
        <v>32</v>
      </c>
      <c r="S457" s="7" t="s">
        <v>37</v>
      </c>
      <c r="T457" s="10">
        <v>0.95589999999999997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>
        <v>10544</v>
      </c>
      <c r="F458" s="7" t="s">
        <v>636</v>
      </c>
      <c r="G458" s="7" t="s">
        <v>1141</v>
      </c>
      <c r="H458" s="8">
        <v>44277</v>
      </c>
      <c r="I458" s="7">
        <v>18</v>
      </c>
      <c r="J458" s="7" t="s">
        <v>26</v>
      </c>
      <c r="K458" s="7" t="s">
        <v>1142</v>
      </c>
      <c r="L458" s="7" t="s">
        <v>1143</v>
      </c>
      <c r="M458" s="7">
        <v>2</v>
      </c>
      <c r="N458" s="9">
        <v>18470</v>
      </c>
      <c r="O458" s="7" t="s">
        <v>37</v>
      </c>
      <c r="P458" s="7" t="s">
        <v>30</v>
      </c>
      <c r="Q458" s="7" t="s">
        <v>207</v>
      </c>
      <c r="R458" s="7" t="s">
        <v>125</v>
      </c>
      <c r="S458" s="7" t="s">
        <v>37</v>
      </c>
      <c r="T458" s="10">
        <v>0.95589999999999997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>
        <v>10594</v>
      </c>
      <c r="F459" s="7" t="s">
        <v>634</v>
      </c>
      <c r="G459" s="7" t="s">
        <v>1141</v>
      </c>
      <c r="H459" s="8">
        <v>44277</v>
      </c>
      <c r="I459" s="7">
        <v>18</v>
      </c>
      <c r="J459" s="7" t="s">
        <v>26</v>
      </c>
      <c r="K459" s="7" t="s">
        <v>1142</v>
      </c>
      <c r="L459" s="7" t="s">
        <v>1143</v>
      </c>
      <c r="M459" s="7">
        <v>2</v>
      </c>
      <c r="N459" s="9">
        <v>27272</v>
      </c>
      <c r="O459" s="7" t="s">
        <v>37</v>
      </c>
      <c r="P459" s="7" t="s">
        <v>30</v>
      </c>
      <c r="Q459" s="7" t="s">
        <v>207</v>
      </c>
      <c r="R459" s="7" t="s">
        <v>125</v>
      </c>
      <c r="S459" s="7" t="s">
        <v>37</v>
      </c>
      <c r="T459" s="10">
        <v>0.95589999999999997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>
        <v>10637</v>
      </c>
      <c r="F460" s="7" t="s">
        <v>456</v>
      </c>
      <c r="G460" s="7" t="s">
        <v>1141</v>
      </c>
      <c r="H460" s="8">
        <v>44277</v>
      </c>
      <c r="I460" s="7">
        <v>18</v>
      </c>
      <c r="J460" s="7" t="s">
        <v>26</v>
      </c>
      <c r="K460" s="7" t="s">
        <v>1142</v>
      </c>
      <c r="L460" s="7" t="s">
        <v>1143</v>
      </c>
      <c r="M460" s="7">
        <v>2</v>
      </c>
      <c r="N460" s="9">
        <v>22810</v>
      </c>
      <c r="O460" s="7" t="s">
        <v>37</v>
      </c>
      <c r="P460" s="7" t="s">
        <v>30</v>
      </c>
      <c r="Q460" s="7" t="s">
        <v>207</v>
      </c>
      <c r="R460" s="7" t="s">
        <v>125</v>
      </c>
      <c r="S460" s="7" t="s">
        <v>37</v>
      </c>
      <c r="T460" s="10">
        <v>0.95589999999999997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 t="s">
        <v>952</v>
      </c>
      <c r="F461" s="7" t="s">
        <v>953</v>
      </c>
      <c r="G461" s="7" t="s">
        <v>1144</v>
      </c>
      <c r="H461" s="8">
        <v>44277</v>
      </c>
      <c r="I461" s="7">
        <v>18</v>
      </c>
      <c r="J461" s="7" t="s">
        <v>26</v>
      </c>
      <c r="K461" s="7" t="s">
        <v>1145</v>
      </c>
      <c r="L461" s="7" t="s">
        <v>1146</v>
      </c>
      <c r="M461" s="7">
        <v>5</v>
      </c>
      <c r="N461" s="9">
        <v>12185</v>
      </c>
      <c r="O461" s="7" t="s">
        <v>37</v>
      </c>
      <c r="P461" s="7" t="s">
        <v>30</v>
      </c>
      <c r="Q461" s="7" t="s">
        <v>207</v>
      </c>
      <c r="R461" s="7" t="s">
        <v>125</v>
      </c>
      <c r="S461" s="7" t="s">
        <v>29</v>
      </c>
      <c r="T461" s="10">
        <v>0.95589999999999997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>
        <v>107</v>
      </c>
      <c r="F462" s="7" t="s">
        <v>1147</v>
      </c>
      <c r="G462" s="7" t="s">
        <v>1144</v>
      </c>
      <c r="H462" s="8">
        <v>44277</v>
      </c>
      <c r="I462" s="7">
        <v>18</v>
      </c>
      <c r="J462" s="7" t="s">
        <v>26</v>
      </c>
      <c r="K462" s="7" t="s">
        <v>1145</v>
      </c>
      <c r="L462" s="7" t="s">
        <v>1146</v>
      </c>
      <c r="M462" s="7">
        <v>1</v>
      </c>
      <c r="N462" s="9">
        <v>45370</v>
      </c>
      <c r="O462" s="7" t="s">
        <v>48</v>
      </c>
      <c r="P462" s="7" t="s">
        <v>30</v>
      </c>
      <c r="Q462" s="7" t="s">
        <v>207</v>
      </c>
      <c r="R462" s="7" t="s">
        <v>125</v>
      </c>
      <c r="S462" s="7" t="s">
        <v>29</v>
      </c>
      <c r="T462" s="10">
        <v>0.95589999999999997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>
        <v>7118</v>
      </c>
      <c r="F463" s="7" t="s">
        <v>1148</v>
      </c>
      <c r="G463" s="7" t="s">
        <v>1144</v>
      </c>
      <c r="H463" s="8">
        <v>44277</v>
      </c>
      <c r="I463" s="7">
        <v>18</v>
      </c>
      <c r="J463" s="7" t="s">
        <v>26</v>
      </c>
      <c r="K463" s="7" t="s">
        <v>1145</v>
      </c>
      <c r="L463" s="7" t="s">
        <v>1146</v>
      </c>
      <c r="M463" s="7">
        <v>4</v>
      </c>
      <c r="N463" s="9">
        <v>11648</v>
      </c>
      <c r="O463" s="7" t="s">
        <v>37</v>
      </c>
      <c r="P463" s="7" t="s">
        <v>30</v>
      </c>
      <c r="Q463" s="7" t="s">
        <v>207</v>
      </c>
      <c r="R463" s="7" t="s">
        <v>125</v>
      </c>
      <c r="S463" s="7" t="s">
        <v>37</v>
      </c>
      <c r="T463" s="10">
        <v>0.95589999999999997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6123</v>
      </c>
      <c r="F464" s="7" t="s">
        <v>1149</v>
      </c>
      <c r="G464" s="7" t="s">
        <v>1144</v>
      </c>
      <c r="H464" s="8">
        <v>44277</v>
      </c>
      <c r="I464" s="7">
        <v>18</v>
      </c>
      <c r="J464" s="7" t="s">
        <v>26</v>
      </c>
      <c r="K464" s="7" t="s">
        <v>1145</v>
      </c>
      <c r="L464" s="7" t="s">
        <v>1146</v>
      </c>
      <c r="M464" s="7">
        <v>2</v>
      </c>
      <c r="N464" s="9">
        <v>11390</v>
      </c>
      <c r="O464" s="7" t="s">
        <v>37</v>
      </c>
      <c r="P464" s="7" t="s">
        <v>30</v>
      </c>
      <c r="Q464" s="7" t="s">
        <v>207</v>
      </c>
      <c r="R464" s="7" t="s">
        <v>125</v>
      </c>
      <c r="S464" s="7" t="s">
        <v>37</v>
      </c>
      <c r="T464" s="10">
        <v>0.95589999999999997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>
        <v>47588</v>
      </c>
      <c r="F465" s="7" t="s">
        <v>1150</v>
      </c>
      <c r="G465" s="7" t="s">
        <v>1151</v>
      </c>
      <c r="H465" s="8">
        <v>44277</v>
      </c>
      <c r="I465" s="7">
        <v>18</v>
      </c>
      <c r="J465" s="7" t="s">
        <v>26</v>
      </c>
      <c r="K465" s="7" t="s">
        <v>1152</v>
      </c>
      <c r="L465" s="7" t="s">
        <v>1153</v>
      </c>
      <c r="M465" s="7">
        <v>2</v>
      </c>
      <c r="N465" s="9">
        <v>354942</v>
      </c>
      <c r="O465" s="7" t="s">
        <v>29</v>
      </c>
      <c r="P465" s="7" t="s">
        <v>30</v>
      </c>
      <c r="Q465" s="7" t="s">
        <v>207</v>
      </c>
      <c r="R465" s="7" t="s">
        <v>32</v>
      </c>
      <c r="S465" s="7" t="s">
        <v>29</v>
      </c>
      <c r="T465" s="10">
        <v>0.95589999999999997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 t="s">
        <v>132</v>
      </c>
      <c r="F466" s="7" t="s">
        <v>133</v>
      </c>
      <c r="G466" s="7" t="s">
        <v>1151</v>
      </c>
      <c r="H466" s="8">
        <v>44277</v>
      </c>
      <c r="I466" s="7">
        <v>18</v>
      </c>
      <c r="J466" s="7" t="s">
        <v>26</v>
      </c>
      <c r="K466" s="7" t="s">
        <v>1152</v>
      </c>
      <c r="L466" s="7" t="s">
        <v>1153</v>
      </c>
      <c r="M466" s="7">
        <v>2</v>
      </c>
      <c r="N466" s="9">
        <v>12436</v>
      </c>
      <c r="O466" s="7" t="s">
        <v>137</v>
      </c>
      <c r="P466" s="7" t="s">
        <v>30</v>
      </c>
      <c r="Q466" s="7" t="s">
        <v>207</v>
      </c>
      <c r="R466" s="7" t="s">
        <v>32</v>
      </c>
      <c r="S466" s="7" t="s">
        <v>137</v>
      </c>
      <c r="T466" s="10">
        <v>0.95589999999999997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 t="s">
        <v>711</v>
      </c>
      <c r="F467" s="7" t="s">
        <v>712</v>
      </c>
      <c r="G467" s="7" t="s">
        <v>1151</v>
      </c>
      <c r="H467" s="8">
        <v>44277</v>
      </c>
      <c r="I467" s="7">
        <v>18</v>
      </c>
      <c r="J467" s="7" t="s">
        <v>26</v>
      </c>
      <c r="K467" s="7" t="s">
        <v>1152</v>
      </c>
      <c r="L467" s="7" t="s">
        <v>1153</v>
      </c>
      <c r="M467" s="7">
        <v>2</v>
      </c>
      <c r="N467" s="9">
        <v>5546</v>
      </c>
      <c r="O467" s="7" t="s">
        <v>137</v>
      </c>
      <c r="P467" s="7" t="s">
        <v>30</v>
      </c>
      <c r="Q467" s="7" t="s">
        <v>207</v>
      </c>
      <c r="R467" s="7" t="s">
        <v>32</v>
      </c>
      <c r="S467" s="7" t="s">
        <v>137</v>
      </c>
      <c r="T467" s="10">
        <v>0.95589999999999997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>
        <v>62074</v>
      </c>
      <c r="F468" s="7" t="s">
        <v>1154</v>
      </c>
      <c r="G468" s="7" t="s">
        <v>1155</v>
      </c>
      <c r="H468" s="8">
        <v>44277</v>
      </c>
      <c r="I468" s="7">
        <v>18</v>
      </c>
      <c r="J468" s="7" t="s">
        <v>26</v>
      </c>
      <c r="K468" s="7" t="s">
        <v>372</v>
      </c>
      <c r="L468" s="7" t="s">
        <v>373</v>
      </c>
      <c r="M468" s="7">
        <v>1</v>
      </c>
      <c r="N468" s="9">
        <v>4252</v>
      </c>
      <c r="O468" s="7" t="s">
        <v>37</v>
      </c>
      <c r="P468" s="7" t="s">
        <v>30</v>
      </c>
      <c r="Q468" s="7" t="s">
        <v>207</v>
      </c>
      <c r="R468" s="7" t="s">
        <v>32</v>
      </c>
      <c r="S468" s="7" t="s">
        <v>37</v>
      </c>
      <c r="T468" s="10">
        <v>0.95589999999999997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>
        <v>4242</v>
      </c>
      <c r="F469" s="7" t="s">
        <v>44</v>
      </c>
      <c r="G469" s="7" t="s">
        <v>1156</v>
      </c>
      <c r="H469" s="8">
        <v>44277</v>
      </c>
      <c r="I469" s="7">
        <v>18</v>
      </c>
      <c r="J469" s="7" t="s">
        <v>26</v>
      </c>
      <c r="K469" s="7" t="s">
        <v>1157</v>
      </c>
      <c r="L469" s="7" t="s">
        <v>1158</v>
      </c>
      <c r="M469" s="7">
        <v>3</v>
      </c>
      <c r="N469" s="9">
        <v>81909</v>
      </c>
      <c r="O469" s="7" t="s">
        <v>48</v>
      </c>
      <c r="P469" s="7" t="s">
        <v>30</v>
      </c>
      <c r="Q469" s="7" t="s">
        <v>207</v>
      </c>
      <c r="R469" s="7" t="s">
        <v>32</v>
      </c>
      <c r="S469" s="7" t="s">
        <v>29</v>
      </c>
      <c r="T469" s="10">
        <v>0.95589999999999997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>
        <v>57</v>
      </c>
      <c r="F470" s="7" t="s">
        <v>1159</v>
      </c>
      <c r="G470" s="7" t="s">
        <v>1156</v>
      </c>
      <c r="H470" s="8">
        <v>44277</v>
      </c>
      <c r="I470" s="7">
        <v>18</v>
      </c>
      <c r="J470" s="7" t="s">
        <v>26</v>
      </c>
      <c r="K470" s="7" t="s">
        <v>1157</v>
      </c>
      <c r="L470" s="7" t="s">
        <v>1158</v>
      </c>
      <c r="M470" s="7">
        <v>2</v>
      </c>
      <c r="N470" s="9">
        <v>64690</v>
      </c>
      <c r="O470" s="7" t="s">
        <v>48</v>
      </c>
      <c r="P470" s="7" t="s">
        <v>30</v>
      </c>
      <c r="Q470" s="7" t="s">
        <v>207</v>
      </c>
      <c r="R470" s="7" t="s">
        <v>32</v>
      </c>
      <c r="S470" s="7" t="s">
        <v>29</v>
      </c>
      <c r="T470" s="10">
        <v>0.95589999999999997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 t="s">
        <v>1160</v>
      </c>
      <c r="F471" s="7" t="s">
        <v>1161</v>
      </c>
      <c r="G471" s="7" t="s">
        <v>1162</v>
      </c>
      <c r="H471" s="8">
        <v>44277</v>
      </c>
      <c r="I471" s="7">
        <v>18</v>
      </c>
      <c r="J471" s="7" t="s">
        <v>26</v>
      </c>
      <c r="K471" s="7" t="s">
        <v>189</v>
      </c>
      <c r="L471" s="7" t="s">
        <v>190</v>
      </c>
      <c r="M471" s="7">
        <v>1</v>
      </c>
      <c r="N471" s="9">
        <v>48933</v>
      </c>
      <c r="O471" s="7" t="s">
        <v>37</v>
      </c>
      <c r="P471" s="7" t="s">
        <v>30</v>
      </c>
      <c r="Q471" s="7" t="s">
        <v>207</v>
      </c>
      <c r="R471" s="7" t="s">
        <v>32</v>
      </c>
      <c r="S471" s="7" t="s">
        <v>37</v>
      </c>
      <c r="T471" s="10">
        <v>0.95589999999999997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 t="s">
        <v>1163</v>
      </c>
      <c r="F472" s="7" t="s">
        <v>1164</v>
      </c>
      <c r="G472" s="7" t="s">
        <v>1165</v>
      </c>
      <c r="H472" s="8">
        <v>44277</v>
      </c>
      <c r="I472" s="7">
        <v>18</v>
      </c>
      <c r="J472" s="7" t="s">
        <v>26</v>
      </c>
      <c r="K472" s="7" t="s">
        <v>1166</v>
      </c>
      <c r="L472" s="7" t="s">
        <v>1167</v>
      </c>
      <c r="M472" s="7">
        <v>2</v>
      </c>
      <c r="N472" s="9">
        <v>15462</v>
      </c>
      <c r="O472" s="7" t="s">
        <v>37</v>
      </c>
      <c r="P472" s="7" t="s">
        <v>30</v>
      </c>
      <c r="Q472" s="7" t="s">
        <v>207</v>
      </c>
      <c r="R472" s="7" t="s">
        <v>32</v>
      </c>
      <c r="S472" s="7" t="s">
        <v>37</v>
      </c>
      <c r="T472" s="10">
        <v>0.95589999999999997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 t="s">
        <v>1168</v>
      </c>
      <c r="F473" s="7" t="s">
        <v>1169</v>
      </c>
      <c r="G473" s="7" t="s">
        <v>1165</v>
      </c>
      <c r="H473" s="8">
        <v>44277</v>
      </c>
      <c r="I473" s="7">
        <v>18</v>
      </c>
      <c r="J473" s="7" t="s">
        <v>26</v>
      </c>
      <c r="K473" s="7" t="s">
        <v>1166</v>
      </c>
      <c r="L473" s="7" t="s">
        <v>1167</v>
      </c>
      <c r="M473" s="7">
        <v>2</v>
      </c>
      <c r="N473" s="9">
        <v>14656</v>
      </c>
      <c r="O473" s="7" t="s">
        <v>37</v>
      </c>
      <c r="P473" s="7" t="s">
        <v>30</v>
      </c>
      <c r="Q473" s="7" t="s">
        <v>207</v>
      </c>
      <c r="R473" s="7" t="s">
        <v>32</v>
      </c>
      <c r="S473" s="7" t="s">
        <v>37</v>
      </c>
      <c r="T473" s="10">
        <v>0.95589999999999997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>
        <v>25282</v>
      </c>
      <c r="F474" s="7" t="s">
        <v>1170</v>
      </c>
      <c r="G474" s="7" t="s">
        <v>1171</v>
      </c>
      <c r="H474" s="8">
        <v>44278</v>
      </c>
      <c r="I474" s="7">
        <v>18</v>
      </c>
      <c r="J474" s="7" t="s">
        <v>26</v>
      </c>
      <c r="K474" s="7" t="s">
        <v>1172</v>
      </c>
      <c r="L474" s="7" t="s">
        <v>1173</v>
      </c>
      <c r="M474" s="7">
        <v>1</v>
      </c>
      <c r="N474" s="9">
        <v>27840</v>
      </c>
      <c r="O474" s="7" t="s">
        <v>37</v>
      </c>
      <c r="P474" s="7" t="s">
        <v>30</v>
      </c>
      <c r="Q474" s="7" t="s">
        <v>207</v>
      </c>
      <c r="R474" s="7" t="s">
        <v>32</v>
      </c>
      <c r="S474" s="7" t="s">
        <v>37</v>
      </c>
      <c r="T474" s="10">
        <v>0.95589999999999997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>
        <v>13923</v>
      </c>
      <c r="F475" s="7" t="s">
        <v>1100</v>
      </c>
      <c r="G475" s="7" t="s">
        <v>1174</v>
      </c>
      <c r="H475" s="8">
        <v>44278</v>
      </c>
      <c r="I475" s="7">
        <v>18</v>
      </c>
      <c r="J475" s="7" t="s">
        <v>26</v>
      </c>
      <c r="K475" s="7" t="s">
        <v>896</v>
      </c>
      <c r="L475" s="7" t="s">
        <v>897</v>
      </c>
      <c r="M475" s="7">
        <v>1</v>
      </c>
      <c r="N475" s="9">
        <v>30663</v>
      </c>
      <c r="O475" s="7" t="s">
        <v>37</v>
      </c>
      <c r="P475" s="7" t="s">
        <v>30</v>
      </c>
      <c r="Q475" s="7" t="s">
        <v>207</v>
      </c>
      <c r="R475" s="7" t="s">
        <v>32</v>
      </c>
      <c r="S475" s="7" t="s">
        <v>37</v>
      </c>
      <c r="T475" s="10">
        <v>0.95589999999999997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>
        <v>47651</v>
      </c>
      <c r="F476" s="7" t="s">
        <v>1175</v>
      </c>
      <c r="G476" s="7" t="s">
        <v>1176</v>
      </c>
      <c r="H476" s="8">
        <v>44278</v>
      </c>
      <c r="I476" s="7">
        <v>18</v>
      </c>
      <c r="J476" s="7" t="s">
        <v>26</v>
      </c>
      <c r="K476" s="7" t="s">
        <v>319</v>
      </c>
      <c r="L476" s="7" t="s">
        <v>320</v>
      </c>
      <c r="M476" s="7">
        <v>4</v>
      </c>
      <c r="N476" s="9">
        <v>213916</v>
      </c>
      <c r="O476" s="7" t="s">
        <v>29</v>
      </c>
      <c r="P476" s="7" t="s">
        <v>30</v>
      </c>
      <c r="Q476" s="7" t="s">
        <v>207</v>
      </c>
      <c r="R476" s="7" t="s">
        <v>32</v>
      </c>
      <c r="S476" s="7" t="s">
        <v>29</v>
      </c>
      <c r="T476" s="10">
        <v>0.95589999999999997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>
        <v>52178</v>
      </c>
      <c r="F477" s="7" t="s">
        <v>1177</v>
      </c>
      <c r="G477" s="7" t="s">
        <v>1178</v>
      </c>
      <c r="H477" s="8">
        <v>44278</v>
      </c>
      <c r="I477" s="7">
        <v>18</v>
      </c>
      <c r="J477" s="7" t="s">
        <v>26</v>
      </c>
      <c r="K477" s="7" t="s">
        <v>1179</v>
      </c>
      <c r="L477" s="7" t="s">
        <v>1180</v>
      </c>
      <c r="M477" s="7">
        <v>6</v>
      </c>
      <c r="N477" s="9">
        <v>906984</v>
      </c>
      <c r="O477" s="7" t="s">
        <v>37</v>
      </c>
      <c r="P477" s="7" t="s">
        <v>30</v>
      </c>
      <c r="Q477" s="7" t="s">
        <v>207</v>
      </c>
      <c r="R477" s="7" t="s">
        <v>32</v>
      </c>
      <c r="S477" s="7" t="s">
        <v>37</v>
      </c>
      <c r="T477" s="10">
        <v>0.95589999999999997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 t="s">
        <v>1181</v>
      </c>
      <c r="F478" s="7" t="s">
        <v>1182</v>
      </c>
      <c r="G478" s="7" t="s">
        <v>1183</v>
      </c>
      <c r="H478" s="8">
        <v>44278</v>
      </c>
      <c r="I478" s="7">
        <v>18</v>
      </c>
      <c r="J478" s="7" t="s">
        <v>26</v>
      </c>
      <c r="K478" s="7" t="s">
        <v>1184</v>
      </c>
      <c r="L478" s="7" t="s">
        <v>1185</v>
      </c>
      <c r="M478" s="7">
        <v>1</v>
      </c>
      <c r="N478" s="9">
        <v>45773</v>
      </c>
      <c r="O478" s="7" t="s">
        <v>37</v>
      </c>
      <c r="P478" s="7" t="s">
        <v>30</v>
      </c>
      <c r="Q478" s="7" t="s">
        <v>207</v>
      </c>
      <c r="R478" s="7" t="s">
        <v>125</v>
      </c>
      <c r="S478" s="7" t="s">
        <v>37</v>
      </c>
      <c r="T478" s="10">
        <v>0.95589999999999997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>
        <v>52178</v>
      </c>
      <c r="F479" s="7" t="s">
        <v>1177</v>
      </c>
      <c r="G479" s="7" t="s">
        <v>1186</v>
      </c>
      <c r="H479" s="8">
        <v>44278</v>
      </c>
      <c r="I479" s="7">
        <v>18</v>
      </c>
      <c r="J479" s="7" t="s">
        <v>26</v>
      </c>
      <c r="K479" s="7" t="s">
        <v>1179</v>
      </c>
      <c r="L479" s="7" t="s">
        <v>1180</v>
      </c>
      <c r="M479" s="7">
        <v>1</v>
      </c>
      <c r="N479" s="9">
        <v>151164</v>
      </c>
      <c r="O479" s="7" t="s">
        <v>37</v>
      </c>
      <c r="P479" s="7" t="s">
        <v>30</v>
      </c>
      <c r="Q479" s="7" t="s">
        <v>207</v>
      </c>
      <c r="R479" s="7" t="s">
        <v>32</v>
      </c>
      <c r="S479" s="7" t="s">
        <v>37</v>
      </c>
      <c r="T479" s="10">
        <v>0.95589999999999997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40036</v>
      </c>
      <c r="F480" s="7" t="s">
        <v>360</v>
      </c>
      <c r="G480" s="7" t="s">
        <v>1187</v>
      </c>
      <c r="H480" s="8">
        <v>44278</v>
      </c>
      <c r="I480" s="7">
        <v>18</v>
      </c>
      <c r="J480" s="7" t="s">
        <v>26</v>
      </c>
      <c r="K480" s="7" t="s">
        <v>560</v>
      </c>
      <c r="L480" s="7" t="s">
        <v>561</v>
      </c>
      <c r="M480" s="7">
        <v>1</v>
      </c>
      <c r="N480" s="9">
        <v>134445</v>
      </c>
      <c r="O480" s="7" t="s">
        <v>29</v>
      </c>
      <c r="P480" s="7" t="s">
        <v>30</v>
      </c>
      <c r="Q480" s="7" t="s">
        <v>207</v>
      </c>
      <c r="R480" s="7" t="s">
        <v>125</v>
      </c>
      <c r="S480" s="7" t="s">
        <v>29</v>
      </c>
      <c r="T480" s="10">
        <v>0.95589999999999997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 t="s">
        <v>132</v>
      </c>
      <c r="F481" s="7" t="s">
        <v>133</v>
      </c>
      <c r="G481" s="7" t="s">
        <v>1187</v>
      </c>
      <c r="H481" s="8">
        <v>44278</v>
      </c>
      <c r="I481" s="7">
        <v>18</v>
      </c>
      <c r="J481" s="7" t="s">
        <v>26</v>
      </c>
      <c r="K481" s="7" t="s">
        <v>560</v>
      </c>
      <c r="L481" s="7" t="s">
        <v>561</v>
      </c>
      <c r="M481" s="7">
        <v>1</v>
      </c>
      <c r="N481" s="9">
        <v>6218</v>
      </c>
      <c r="O481" s="7" t="s">
        <v>137</v>
      </c>
      <c r="P481" s="7" t="s">
        <v>30</v>
      </c>
      <c r="Q481" s="7" t="s">
        <v>207</v>
      </c>
      <c r="R481" s="7" t="s">
        <v>125</v>
      </c>
      <c r="S481" s="7" t="s">
        <v>137</v>
      </c>
      <c r="T481" s="10">
        <v>0.95589999999999997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>
        <v>5204</v>
      </c>
      <c r="F482" s="7" t="s">
        <v>1188</v>
      </c>
      <c r="G482" s="7" t="s">
        <v>1189</v>
      </c>
      <c r="H482" s="8">
        <v>44278</v>
      </c>
      <c r="I482" s="7">
        <v>18</v>
      </c>
      <c r="J482" s="7" t="s">
        <v>26</v>
      </c>
      <c r="K482" s="7" t="s">
        <v>1179</v>
      </c>
      <c r="L482" s="7" t="s">
        <v>1180</v>
      </c>
      <c r="M482" s="7">
        <v>1</v>
      </c>
      <c r="N482" s="9">
        <v>105436</v>
      </c>
      <c r="O482" s="7" t="s">
        <v>37</v>
      </c>
      <c r="P482" s="7" t="s">
        <v>30</v>
      </c>
      <c r="Q482" s="7" t="s">
        <v>207</v>
      </c>
      <c r="R482" s="7" t="s">
        <v>32</v>
      </c>
      <c r="S482" s="7" t="s">
        <v>37</v>
      </c>
      <c r="T482" s="10">
        <v>0.95589999999999997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 t="s">
        <v>239</v>
      </c>
      <c r="F483" s="7" t="s">
        <v>240</v>
      </c>
      <c r="G483" s="7" t="s">
        <v>1190</v>
      </c>
      <c r="H483" s="8">
        <v>44278</v>
      </c>
      <c r="I483" s="7">
        <v>18</v>
      </c>
      <c r="J483" s="7" t="s">
        <v>26</v>
      </c>
      <c r="K483" s="7" t="s">
        <v>1191</v>
      </c>
      <c r="L483" s="7" t="s">
        <v>1192</v>
      </c>
      <c r="M483" s="7">
        <v>1</v>
      </c>
      <c r="N483" s="9">
        <v>6378</v>
      </c>
      <c r="O483" s="7" t="s">
        <v>37</v>
      </c>
      <c r="P483" s="7" t="s">
        <v>30</v>
      </c>
      <c r="Q483" s="7" t="s">
        <v>207</v>
      </c>
      <c r="R483" s="7" t="s">
        <v>32</v>
      </c>
      <c r="S483" s="7" t="s">
        <v>29</v>
      </c>
      <c r="T483" s="10">
        <v>0.95589999999999997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>
        <v>13208</v>
      </c>
      <c r="F484" s="7" t="s">
        <v>305</v>
      </c>
      <c r="G484" s="7" t="s">
        <v>1190</v>
      </c>
      <c r="H484" s="8">
        <v>44278</v>
      </c>
      <c r="I484" s="7">
        <v>18</v>
      </c>
      <c r="J484" s="7" t="s">
        <v>26</v>
      </c>
      <c r="K484" s="7" t="s">
        <v>1191</v>
      </c>
      <c r="L484" s="7" t="s">
        <v>1192</v>
      </c>
      <c r="M484" s="7">
        <v>1</v>
      </c>
      <c r="N484" s="9">
        <v>22681</v>
      </c>
      <c r="O484" s="7" t="s">
        <v>37</v>
      </c>
      <c r="P484" s="7" t="s">
        <v>30</v>
      </c>
      <c r="Q484" s="7" t="s">
        <v>207</v>
      </c>
      <c r="R484" s="7" t="s">
        <v>32</v>
      </c>
      <c r="S484" s="7" t="s">
        <v>29</v>
      </c>
      <c r="T484" s="10">
        <v>0.95589999999999997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>
        <v>3200</v>
      </c>
      <c r="F485" s="7" t="s">
        <v>103</v>
      </c>
      <c r="G485" s="7" t="s">
        <v>1193</v>
      </c>
      <c r="H485" s="8">
        <v>44278</v>
      </c>
      <c r="I485" s="7">
        <v>18</v>
      </c>
      <c r="J485" s="7" t="s">
        <v>26</v>
      </c>
      <c r="K485" s="7" t="s">
        <v>1194</v>
      </c>
      <c r="L485" s="7" t="s">
        <v>1195</v>
      </c>
      <c r="M485" s="7">
        <v>1</v>
      </c>
      <c r="N485" s="9">
        <v>36966</v>
      </c>
      <c r="O485" s="7" t="s">
        <v>48</v>
      </c>
      <c r="P485" s="7" t="s">
        <v>30</v>
      </c>
      <c r="Q485" s="7" t="s">
        <v>207</v>
      </c>
      <c r="R485" s="7" t="s">
        <v>32</v>
      </c>
      <c r="S485" s="7" t="s">
        <v>29</v>
      </c>
      <c r="T485" s="10">
        <v>0.95589999999999997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>
        <v>45621</v>
      </c>
      <c r="F486" s="7" t="s">
        <v>50</v>
      </c>
      <c r="G486" s="7" t="s">
        <v>1196</v>
      </c>
      <c r="H486" s="8">
        <v>44278</v>
      </c>
      <c r="I486" s="7">
        <v>18</v>
      </c>
      <c r="J486" s="7" t="s">
        <v>26</v>
      </c>
      <c r="K486" s="7" t="s">
        <v>791</v>
      </c>
      <c r="L486" s="7" t="s">
        <v>792</v>
      </c>
      <c r="M486" s="7">
        <v>2</v>
      </c>
      <c r="N486" s="9">
        <v>354942</v>
      </c>
      <c r="O486" s="7" t="s">
        <v>29</v>
      </c>
      <c r="P486" s="7" t="s">
        <v>30</v>
      </c>
      <c r="Q486" s="7" t="s">
        <v>207</v>
      </c>
      <c r="R486" s="7" t="s">
        <v>32</v>
      </c>
      <c r="S486" s="7" t="s">
        <v>29</v>
      </c>
      <c r="T486" s="10">
        <v>0.95589999999999997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 t="s">
        <v>132</v>
      </c>
      <c r="F487" s="7" t="s">
        <v>133</v>
      </c>
      <c r="G487" s="7" t="s">
        <v>1196</v>
      </c>
      <c r="H487" s="8">
        <v>44278</v>
      </c>
      <c r="I487" s="7">
        <v>18</v>
      </c>
      <c r="J487" s="7" t="s">
        <v>26</v>
      </c>
      <c r="K487" s="7" t="s">
        <v>791</v>
      </c>
      <c r="L487" s="7" t="s">
        <v>792</v>
      </c>
      <c r="M487" s="7">
        <v>2</v>
      </c>
      <c r="N487" s="9">
        <v>12436</v>
      </c>
      <c r="O487" s="7" t="s">
        <v>137</v>
      </c>
      <c r="P487" s="7" t="s">
        <v>30</v>
      </c>
      <c r="Q487" s="7" t="s">
        <v>207</v>
      </c>
      <c r="R487" s="7" t="s">
        <v>32</v>
      </c>
      <c r="S487" s="7" t="s">
        <v>137</v>
      </c>
      <c r="T487" s="10">
        <v>0.95589999999999997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 t="s">
        <v>174</v>
      </c>
      <c r="F488" s="7" t="s">
        <v>175</v>
      </c>
      <c r="G488" s="7" t="s">
        <v>1196</v>
      </c>
      <c r="H488" s="8">
        <v>44278</v>
      </c>
      <c r="I488" s="7">
        <v>18</v>
      </c>
      <c r="J488" s="7" t="s">
        <v>26</v>
      </c>
      <c r="K488" s="7" t="s">
        <v>791</v>
      </c>
      <c r="L488" s="7" t="s">
        <v>792</v>
      </c>
      <c r="M488" s="7">
        <v>2</v>
      </c>
      <c r="N488" s="9">
        <v>11428</v>
      </c>
      <c r="O488" s="7" t="s">
        <v>137</v>
      </c>
      <c r="P488" s="7" t="s">
        <v>30</v>
      </c>
      <c r="Q488" s="7" t="s">
        <v>207</v>
      </c>
      <c r="R488" s="7" t="s">
        <v>32</v>
      </c>
      <c r="S488" s="7" t="s">
        <v>137</v>
      </c>
      <c r="T488" s="10">
        <v>0.95589999999999997</v>
      </c>
    </row>
    <row r="489" spans="1:20" x14ac:dyDescent="0.3">
      <c r="A489" s="6" t="s">
        <v>20</v>
      </c>
      <c r="B489" s="7" t="s">
        <v>21</v>
      </c>
      <c r="C489" s="7" t="s">
        <v>22</v>
      </c>
      <c r="D489" s="7" t="s">
        <v>23</v>
      </c>
      <c r="E489" s="7">
        <v>52178</v>
      </c>
      <c r="F489" s="7" t="s">
        <v>1177</v>
      </c>
      <c r="G489" s="7" t="s">
        <v>1197</v>
      </c>
      <c r="H489" s="8">
        <v>44278</v>
      </c>
      <c r="I489" s="7">
        <v>18</v>
      </c>
      <c r="J489" s="7" t="s">
        <v>26</v>
      </c>
      <c r="K489" s="7" t="s">
        <v>1179</v>
      </c>
      <c r="L489" s="7" t="s">
        <v>1180</v>
      </c>
      <c r="M489" s="7">
        <v>1</v>
      </c>
      <c r="N489" s="9">
        <v>151164</v>
      </c>
      <c r="O489" s="7" t="s">
        <v>37</v>
      </c>
      <c r="P489" s="7" t="s">
        <v>30</v>
      </c>
      <c r="Q489" s="7" t="s">
        <v>207</v>
      </c>
      <c r="R489" s="7" t="s">
        <v>32</v>
      </c>
      <c r="S489" s="7" t="s">
        <v>37</v>
      </c>
      <c r="T489" s="10">
        <v>0.95589999999999997</v>
      </c>
    </row>
    <row r="490" spans="1:20" x14ac:dyDescent="0.3">
      <c r="A490" s="6" t="s">
        <v>20</v>
      </c>
      <c r="B490" s="7" t="s">
        <v>21</v>
      </c>
      <c r="C490" s="7" t="s">
        <v>22</v>
      </c>
      <c r="D490" s="7" t="s">
        <v>23</v>
      </c>
      <c r="E490" s="7" t="s">
        <v>1198</v>
      </c>
      <c r="F490" s="7" t="s">
        <v>1199</v>
      </c>
      <c r="G490" s="7" t="s">
        <v>1200</v>
      </c>
      <c r="H490" s="8">
        <v>44278</v>
      </c>
      <c r="I490" s="7">
        <v>18</v>
      </c>
      <c r="J490" s="7" t="s">
        <v>26</v>
      </c>
      <c r="K490" s="7" t="s">
        <v>1021</v>
      </c>
      <c r="L490" s="7" t="s">
        <v>1022</v>
      </c>
      <c r="M490" s="7">
        <v>1</v>
      </c>
      <c r="N490" s="9">
        <v>273941</v>
      </c>
      <c r="O490" s="7" t="s">
        <v>37</v>
      </c>
      <c r="P490" s="7" t="s">
        <v>30</v>
      </c>
      <c r="Q490" s="7" t="s">
        <v>207</v>
      </c>
      <c r="R490" s="7" t="s">
        <v>32</v>
      </c>
      <c r="S490" s="7" t="s">
        <v>37</v>
      </c>
      <c r="T490" s="10">
        <v>0.95589999999999997</v>
      </c>
    </row>
    <row r="491" spans="1:20" x14ac:dyDescent="0.3">
      <c r="A491" s="6" t="s">
        <v>20</v>
      </c>
      <c r="B491" s="7" t="s">
        <v>21</v>
      </c>
      <c r="C491" s="7" t="s">
        <v>22</v>
      </c>
      <c r="D491" s="7" t="s">
        <v>23</v>
      </c>
      <c r="E491" s="7" t="s">
        <v>1201</v>
      </c>
      <c r="F491" s="7" t="s">
        <v>1202</v>
      </c>
      <c r="G491" s="7" t="s">
        <v>1203</v>
      </c>
      <c r="H491" s="8">
        <v>44278</v>
      </c>
      <c r="I491" s="7">
        <v>18</v>
      </c>
      <c r="J491" s="7" t="s">
        <v>26</v>
      </c>
      <c r="K491" s="7" t="s">
        <v>1204</v>
      </c>
      <c r="L491" s="7" t="s">
        <v>1205</v>
      </c>
      <c r="M491" s="7">
        <v>1</v>
      </c>
      <c r="N491" s="9">
        <v>139826</v>
      </c>
      <c r="O491" s="7" t="s">
        <v>37</v>
      </c>
      <c r="P491" s="7" t="s">
        <v>30</v>
      </c>
      <c r="Q491" s="7" t="s">
        <v>207</v>
      </c>
      <c r="R491" s="7" t="s">
        <v>125</v>
      </c>
      <c r="S491" s="7" t="s">
        <v>29</v>
      </c>
      <c r="T491" s="10">
        <v>0.95589999999999997</v>
      </c>
    </row>
    <row r="492" spans="1:20" x14ac:dyDescent="0.3">
      <c r="A492" s="6" t="s">
        <v>20</v>
      </c>
      <c r="B492" s="7" t="s">
        <v>21</v>
      </c>
      <c r="C492" s="7" t="s">
        <v>22</v>
      </c>
      <c r="D492" s="7" t="s">
        <v>23</v>
      </c>
      <c r="E492" s="7" t="s">
        <v>1198</v>
      </c>
      <c r="F492" s="7" t="s">
        <v>1199</v>
      </c>
      <c r="G492" s="7" t="s">
        <v>1206</v>
      </c>
      <c r="H492" s="8">
        <v>44278</v>
      </c>
      <c r="I492" s="7">
        <v>18</v>
      </c>
      <c r="J492" s="7" t="s">
        <v>26</v>
      </c>
      <c r="K492" s="7" t="s">
        <v>1021</v>
      </c>
      <c r="L492" s="7" t="s">
        <v>1022</v>
      </c>
      <c r="M492" s="7">
        <v>1</v>
      </c>
      <c r="N492" s="9">
        <v>273941</v>
      </c>
      <c r="O492" s="7" t="s">
        <v>37</v>
      </c>
      <c r="P492" s="7" t="s">
        <v>30</v>
      </c>
      <c r="Q492" s="7" t="s">
        <v>207</v>
      </c>
      <c r="R492" s="7" t="s">
        <v>32</v>
      </c>
      <c r="S492" s="7" t="s">
        <v>37</v>
      </c>
      <c r="T492" s="10">
        <v>0.95589999999999997</v>
      </c>
    </row>
    <row r="493" spans="1:20" x14ac:dyDescent="0.3">
      <c r="A493" s="6" t="s">
        <v>20</v>
      </c>
      <c r="B493" s="7" t="s">
        <v>21</v>
      </c>
      <c r="C493" s="7" t="s">
        <v>22</v>
      </c>
      <c r="D493" s="7" t="s">
        <v>23</v>
      </c>
      <c r="E493" s="7">
        <v>1109</v>
      </c>
      <c r="F493" s="7" t="s">
        <v>1207</v>
      </c>
      <c r="G493" s="7" t="s">
        <v>1208</v>
      </c>
      <c r="H493" s="8">
        <v>44278</v>
      </c>
      <c r="I493" s="7">
        <v>18</v>
      </c>
      <c r="J493" s="7" t="s">
        <v>26</v>
      </c>
      <c r="K493" s="7" t="s">
        <v>1209</v>
      </c>
      <c r="L493" s="7" t="s">
        <v>1210</v>
      </c>
      <c r="M493" s="7">
        <v>6</v>
      </c>
      <c r="N493" s="9">
        <v>138126</v>
      </c>
      <c r="O493" s="7" t="s">
        <v>37</v>
      </c>
      <c r="P493" s="7" t="s">
        <v>30</v>
      </c>
      <c r="Q493" s="7" t="s">
        <v>207</v>
      </c>
      <c r="R493" s="7" t="s">
        <v>32</v>
      </c>
      <c r="S493" s="7" t="s">
        <v>37</v>
      </c>
      <c r="T493" s="10">
        <v>0.95589999999999997</v>
      </c>
    </row>
    <row r="494" spans="1:20" x14ac:dyDescent="0.3">
      <c r="A494" s="6" t="s">
        <v>20</v>
      </c>
      <c r="B494" s="7" t="s">
        <v>21</v>
      </c>
      <c r="C494" s="7" t="s">
        <v>22</v>
      </c>
      <c r="D494" s="7" t="s">
        <v>23</v>
      </c>
      <c r="E494" s="7">
        <v>24229</v>
      </c>
      <c r="F494" s="7" t="s">
        <v>1211</v>
      </c>
      <c r="G494" s="7" t="s">
        <v>1208</v>
      </c>
      <c r="H494" s="8">
        <v>44278</v>
      </c>
      <c r="I494" s="7">
        <v>18</v>
      </c>
      <c r="J494" s="7" t="s">
        <v>26</v>
      </c>
      <c r="K494" s="7" t="s">
        <v>1209</v>
      </c>
      <c r="L494" s="7" t="s">
        <v>1210</v>
      </c>
      <c r="M494" s="7">
        <v>6</v>
      </c>
      <c r="N494" s="9">
        <v>106284</v>
      </c>
      <c r="O494" s="7" t="s">
        <v>37</v>
      </c>
      <c r="P494" s="7" t="s">
        <v>30</v>
      </c>
      <c r="Q494" s="7" t="s">
        <v>207</v>
      </c>
      <c r="R494" s="7" t="s">
        <v>32</v>
      </c>
      <c r="S494" s="7" t="s">
        <v>37</v>
      </c>
      <c r="T494" s="10">
        <v>0.95589999999999997</v>
      </c>
    </row>
    <row r="495" spans="1:20" x14ac:dyDescent="0.3">
      <c r="A495" s="6" t="s">
        <v>20</v>
      </c>
      <c r="B495" s="7" t="s">
        <v>21</v>
      </c>
      <c r="C495" s="7" t="s">
        <v>22</v>
      </c>
      <c r="D495" s="7" t="s">
        <v>23</v>
      </c>
      <c r="E495" s="7">
        <v>42183</v>
      </c>
      <c r="F495" s="7" t="s">
        <v>1212</v>
      </c>
      <c r="G495" s="7" t="s">
        <v>1208</v>
      </c>
      <c r="H495" s="8">
        <v>44278</v>
      </c>
      <c r="I495" s="7">
        <v>18</v>
      </c>
      <c r="J495" s="7" t="s">
        <v>26</v>
      </c>
      <c r="K495" s="7" t="s">
        <v>1209</v>
      </c>
      <c r="L495" s="7" t="s">
        <v>1210</v>
      </c>
      <c r="M495" s="7">
        <v>1</v>
      </c>
      <c r="N495" s="9">
        <v>196450</v>
      </c>
      <c r="O495" s="7" t="s">
        <v>37</v>
      </c>
      <c r="P495" s="7" t="s">
        <v>30</v>
      </c>
      <c r="Q495" s="7" t="s">
        <v>207</v>
      </c>
      <c r="R495" s="7" t="s">
        <v>32</v>
      </c>
      <c r="S495" s="7" t="s">
        <v>37</v>
      </c>
      <c r="T495" s="10">
        <v>0.95589999999999997</v>
      </c>
    </row>
    <row r="496" spans="1:20" x14ac:dyDescent="0.3">
      <c r="A496" s="6" t="s">
        <v>20</v>
      </c>
      <c r="B496" s="7" t="s">
        <v>21</v>
      </c>
      <c r="C496" s="7" t="s">
        <v>22</v>
      </c>
      <c r="D496" s="7" t="s">
        <v>23</v>
      </c>
      <c r="E496" s="7">
        <v>42189</v>
      </c>
      <c r="F496" s="7" t="s">
        <v>1213</v>
      </c>
      <c r="G496" s="7" t="s">
        <v>1208</v>
      </c>
      <c r="H496" s="8">
        <v>44278</v>
      </c>
      <c r="I496" s="7">
        <v>18</v>
      </c>
      <c r="J496" s="7" t="s">
        <v>26</v>
      </c>
      <c r="K496" s="7" t="s">
        <v>1209</v>
      </c>
      <c r="L496" s="7" t="s">
        <v>1210</v>
      </c>
      <c r="M496" s="7">
        <v>6</v>
      </c>
      <c r="N496" s="9">
        <v>166800</v>
      </c>
      <c r="O496" s="7" t="s">
        <v>37</v>
      </c>
      <c r="P496" s="7" t="s">
        <v>30</v>
      </c>
      <c r="Q496" s="7" t="s">
        <v>207</v>
      </c>
      <c r="R496" s="7" t="s">
        <v>32</v>
      </c>
      <c r="S496" s="7" t="s">
        <v>37</v>
      </c>
      <c r="T496" s="10">
        <v>0.95589999999999997</v>
      </c>
    </row>
    <row r="497" spans="1:20" x14ac:dyDescent="0.3">
      <c r="A497" s="6" t="s">
        <v>20</v>
      </c>
      <c r="B497" s="7" t="s">
        <v>21</v>
      </c>
      <c r="C497" s="7" t="s">
        <v>22</v>
      </c>
      <c r="D497" s="7" t="s">
        <v>23</v>
      </c>
      <c r="E497" s="7" t="s">
        <v>1214</v>
      </c>
      <c r="F497" s="7" t="s">
        <v>1215</v>
      </c>
      <c r="G497" s="7" t="s">
        <v>1216</v>
      </c>
      <c r="H497" s="8">
        <v>44278</v>
      </c>
      <c r="I497" s="7">
        <v>18</v>
      </c>
      <c r="J497" s="7" t="s">
        <v>26</v>
      </c>
      <c r="K497" s="7" t="s">
        <v>164</v>
      </c>
      <c r="L497" s="7" t="s">
        <v>165</v>
      </c>
      <c r="M497" s="7">
        <v>8</v>
      </c>
      <c r="N497" s="9">
        <v>18800</v>
      </c>
      <c r="O497" s="7" t="s">
        <v>37</v>
      </c>
      <c r="P497" s="7" t="s">
        <v>30</v>
      </c>
      <c r="Q497" s="7" t="s">
        <v>207</v>
      </c>
      <c r="R497" s="7" t="s">
        <v>125</v>
      </c>
      <c r="S497" s="7" t="s">
        <v>37</v>
      </c>
      <c r="T497" s="10">
        <v>0.95589999999999997</v>
      </c>
    </row>
    <row r="498" spans="1:20" x14ac:dyDescent="0.3">
      <c r="A498" s="6" t="s">
        <v>20</v>
      </c>
      <c r="B498" s="7" t="s">
        <v>21</v>
      </c>
      <c r="C498" s="7" t="s">
        <v>22</v>
      </c>
      <c r="D498" s="7" t="s">
        <v>23</v>
      </c>
      <c r="E498" s="7" t="s">
        <v>1214</v>
      </c>
      <c r="F498" s="7" t="s">
        <v>1215</v>
      </c>
      <c r="G498" s="7" t="s">
        <v>1217</v>
      </c>
      <c r="H498" s="8">
        <v>44278</v>
      </c>
      <c r="I498" s="7">
        <v>18</v>
      </c>
      <c r="J498" s="7" t="s">
        <v>26</v>
      </c>
      <c r="K498" s="7" t="s">
        <v>164</v>
      </c>
      <c r="L498" s="7" t="s">
        <v>165</v>
      </c>
      <c r="M498" s="7">
        <v>4</v>
      </c>
      <c r="N498" s="9">
        <v>9400</v>
      </c>
      <c r="O498" s="7" t="s">
        <v>37</v>
      </c>
      <c r="P498" s="7" t="s">
        <v>30</v>
      </c>
      <c r="Q498" s="7" t="s">
        <v>207</v>
      </c>
      <c r="R498" s="7" t="s">
        <v>125</v>
      </c>
      <c r="S498" s="7" t="s">
        <v>37</v>
      </c>
      <c r="T498" s="10">
        <v>0.95589999999999997</v>
      </c>
    </row>
    <row r="499" spans="1:20" x14ac:dyDescent="0.3">
      <c r="A499" s="6" t="s">
        <v>20</v>
      </c>
      <c r="B499" s="7" t="s">
        <v>21</v>
      </c>
      <c r="C499" s="7" t="s">
        <v>22</v>
      </c>
      <c r="D499" s="7" t="s">
        <v>23</v>
      </c>
      <c r="E499" s="7">
        <v>4248</v>
      </c>
      <c r="F499" s="7" t="s">
        <v>524</v>
      </c>
      <c r="G499" s="7" t="s">
        <v>1218</v>
      </c>
      <c r="H499" s="8">
        <v>44278</v>
      </c>
      <c r="I499" s="7">
        <v>18</v>
      </c>
      <c r="J499" s="7" t="s">
        <v>26</v>
      </c>
      <c r="K499" s="7" t="s">
        <v>1219</v>
      </c>
      <c r="L499" s="7" t="s">
        <v>1220</v>
      </c>
      <c r="M499" s="7">
        <v>1</v>
      </c>
      <c r="N499" s="9">
        <v>335035</v>
      </c>
      <c r="O499" s="7" t="s">
        <v>48</v>
      </c>
      <c r="P499" s="7" t="s">
        <v>30</v>
      </c>
      <c r="Q499" s="7" t="s">
        <v>207</v>
      </c>
      <c r="R499" s="7" t="s">
        <v>32</v>
      </c>
      <c r="S499" s="7" t="s">
        <v>29</v>
      </c>
      <c r="T499" s="10">
        <v>0.95589999999999997</v>
      </c>
    </row>
    <row r="500" spans="1:20" x14ac:dyDescent="0.3">
      <c r="A500" s="6" t="s">
        <v>20</v>
      </c>
      <c r="B500" s="7" t="s">
        <v>21</v>
      </c>
      <c r="C500" s="7" t="s">
        <v>22</v>
      </c>
      <c r="D500" s="7" t="s">
        <v>23</v>
      </c>
      <c r="E500" s="7" t="s">
        <v>1221</v>
      </c>
      <c r="F500" s="7" t="s">
        <v>1222</v>
      </c>
      <c r="G500" s="7" t="s">
        <v>1223</v>
      </c>
      <c r="H500" s="8">
        <v>44278</v>
      </c>
      <c r="I500" s="7">
        <v>18</v>
      </c>
      <c r="J500" s="7" t="s">
        <v>26</v>
      </c>
      <c r="K500" s="7" t="s">
        <v>164</v>
      </c>
      <c r="L500" s="7" t="s">
        <v>165</v>
      </c>
      <c r="M500" s="7">
        <v>2</v>
      </c>
      <c r="N500" s="9">
        <v>53586</v>
      </c>
      <c r="O500" s="7" t="s">
        <v>37</v>
      </c>
      <c r="P500" s="7" t="s">
        <v>30</v>
      </c>
      <c r="Q500" s="7" t="s">
        <v>207</v>
      </c>
      <c r="R500" s="7" t="s">
        <v>125</v>
      </c>
      <c r="S500" s="7" t="s">
        <v>37</v>
      </c>
      <c r="T500" s="10">
        <v>0.95589999999999997</v>
      </c>
    </row>
    <row r="501" spans="1:20" x14ac:dyDescent="0.3">
      <c r="A501" s="6" t="s">
        <v>20</v>
      </c>
      <c r="B501" s="7" t="s">
        <v>21</v>
      </c>
      <c r="C501" s="7" t="s">
        <v>22</v>
      </c>
      <c r="D501" s="7" t="s">
        <v>23</v>
      </c>
      <c r="E501" s="7" t="s">
        <v>1224</v>
      </c>
      <c r="F501" s="7" t="s">
        <v>1225</v>
      </c>
      <c r="G501" s="7" t="s">
        <v>1226</v>
      </c>
      <c r="H501" s="8">
        <v>44279</v>
      </c>
      <c r="I501" s="7">
        <v>18</v>
      </c>
      <c r="J501" s="7" t="s">
        <v>26</v>
      </c>
      <c r="K501" s="7" t="s">
        <v>1227</v>
      </c>
      <c r="L501" s="7" t="s">
        <v>1228</v>
      </c>
      <c r="M501" s="7">
        <v>10</v>
      </c>
      <c r="N501" s="9">
        <v>26580</v>
      </c>
      <c r="O501" s="7" t="s">
        <v>37</v>
      </c>
      <c r="P501" s="7" t="s">
        <v>30</v>
      </c>
      <c r="Q501" s="7" t="s">
        <v>207</v>
      </c>
      <c r="R501" s="7" t="s">
        <v>32</v>
      </c>
      <c r="S501" s="7" t="s">
        <v>29</v>
      </c>
      <c r="T501" s="10">
        <v>0.95589999999999997</v>
      </c>
    </row>
    <row r="502" spans="1:20" x14ac:dyDescent="0.3">
      <c r="A502" s="6" t="s">
        <v>20</v>
      </c>
      <c r="B502" s="7" t="s">
        <v>21</v>
      </c>
      <c r="C502" s="7" t="s">
        <v>22</v>
      </c>
      <c r="D502" s="7" t="s">
        <v>23</v>
      </c>
      <c r="E502" s="7">
        <v>40049</v>
      </c>
      <c r="F502" s="7" t="s">
        <v>510</v>
      </c>
      <c r="G502" s="7" t="s">
        <v>1229</v>
      </c>
      <c r="H502" s="8">
        <v>44279</v>
      </c>
      <c r="I502" s="7">
        <v>18</v>
      </c>
      <c r="J502" s="7" t="s">
        <v>26</v>
      </c>
      <c r="K502" s="7" t="s">
        <v>560</v>
      </c>
      <c r="L502" s="7" t="s">
        <v>561</v>
      </c>
      <c r="M502" s="7">
        <v>2</v>
      </c>
      <c r="N502" s="9">
        <v>354942</v>
      </c>
      <c r="O502" s="7" t="s">
        <v>29</v>
      </c>
      <c r="P502" s="7" t="s">
        <v>30</v>
      </c>
      <c r="Q502" s="7" t="s">
        <v>207</v>
      </c>
      <c r="R502" s="7" t="s">
        <v>125</v>
      </c>
      <c r="S502" s="7" t="s">
        <v>29</v>
      </c>
      <c r="T502" s="10">
        <v>0.95589999999999997</v>
      </c>
    </row>
    <row r="503" spans="1:20" x14ac:dyDescent="0.3">
      <c r="A503" s="6" t="s">
        <v>20</v>
      </c>
      <c r="B503" s="7" t="s">
        <v>21</v>
      </c>
      <c r="C503" s="7" t="s">
        <v>22</v>
      </c>
      <c r="D503" s="7" t="s">
        <v>23</v>
      </c>
      <c r="E503" s="7">
        <v>45621</v>
      </c>
      <c r="F503" s="7" t="s">
        <v>50</v>
      </c>
      <c r="G503" s="7" t="s">
        <v>1229</v>
      </c>
      <c r="H503" s="8">
        <v>44279</v>
      </c>
      <c r="I503" s="7">
        <v>18</v>
      </c>
      <c r="J503" s="7" t="s">
        <v>26</v>
      </c>
      <c r="K503" s="7" t="s">
        <v>560</v>
      </c>
      <c r="L503" s="7" t="s">
        <v>561</v>
      </c>
      <c r="M503" s="7">
        <v>1</v>
      </c>
      <c r="N503" s="9">
        <v>177471</v>
      </c>
      <c r="O503" s="7" t="s">
        <v>29</v>
      </c>
      <c r="P503" s="7" t="s">
        <v>30</v>
      </c>
      <c r="Q503" s="7" t="s">
        <v>207</v>
      </c>
      <c r="R503" s="7" t="s">
        <v>125</v>
      </c>
      <c r="S503" s="7" t="s">
        <v>29</v>
      </c>
      <c r="T503" s="10">
        <v>0.95589999999999997</v>
      </c>
    </row>
    <row r="504" spans="1:20" x14ac:dyDescent="0.3">
      <c r="A504" s="6" t="s">
        <v>20</v>
      </c>
      <c r="B504" s="7" t="s">
        <v>21</v>
      </c>
      <c r="C504" s="7" t="s">
        <v>22</v>
      </c>
      <c r="D504" s="7" t="s">
        <v>23</v>
      </c>
      <c r="E504" s="7" t="s">
        <v>132</v>
      </c>
      <c r="F504" s="7" t="s">
        <v>133</v>
      </c>
      <c r="G504" s="7" t="s">
        <v>1229</v>
      </c>
      <c r="H504" s="8">
        <v>44279</v>
      </c>
      <c r="I504" s="7">
        <v>18</v>
      </c>
      <c r="J504" s="7" t="s">
        <v>26</v>
      </c>
      <c r="K504" s="7" t="s">
        <v>560</v>
      </c>
      <c r="L504" s="7" t="s">
        <v>561</v>
      </c>
      <c r="M504" s="7">
        <v>3</v>
      </c>
      <c r="N504" s="9">
        <v>18654</v>
      </c>
      <c r="O504" s="7" t="s">
        <v>137</v>
      </c>
      <c r="P504" s="7" t="s">
        <v>30</v>
      </c>
      <c r="Q504" s="7" t="s">
        <v>207</v>
      </c>
      <c r="R504" s="7" t="s">
        <v>125</v>
      </c>
      <c r="S504" s="7" t="s">
        <v>137</v>
      </c>
      <c r="T504" s="10">
        <v>0.95589999999999997</v>
      </c>
    </row>
    <row r="505" spans="1:20" x14ac:dyDescent="0.3">
      <c r="A505" s="6" t="s">
        <v>20</v>
      </c>
      <c r="B505" s="7" t="s">
        <v>21</v>
      </c>
      <c r="C505" s="7" t="s">
        <v>22</v>
      </c>
      <c r="D505" s="7" t="s">
        <v>23</v>
      </c>
      <c r="E505" s="7">
        <v>47588</v>
      </c>
      <c r="F505" s="7" t="s">
        <v>1150</v>
      </c>
      <c r="G505" s="7" t="s">
        <v>1230</v>
      </c>
      <c r="H505" s="8">
        <v>44279</v>
      </c>
      <c r="I505" s="7">
        <v>18</v>
      </c>
      <c r="J505" s="7" t="s">
        <v>26</v>
      </c>
      <c r="K505" s="7" t="s">
        <v>856</v>
      </c>
      <c r="L505" s="7" t="s">
        <v>857</v>
      </c>
      <c r="M505" s="7">
        <v>4</v>
      </c>
      <c r="N505" s="9">
        <v>695096</v>
      </c>
      <c r="O505" s="7" t="s">
        <v>29</v>
      </c>
      <c r="P505" s="7" t="s">
        <v>30</v>
      </c>
      <c r="Q505" s="7" t="s">
        <v>207</v>
      </c>
      <c r="R505" s="7" t="s">
        <v>32</v>
      </c>
      <c r="S505" s="7" t="s">
        <v>29</v>
      </c>
      <c r="T505" s="10">
        <v>0.95589999999999997</v>
      </c>
    </row>
    <row r="506" spans="1:20" x14ac:dyDescent="0.3">
      <c r="A506" s="6" t="s">
        <v>20</v>
      </c>
      <c r="B506" s="7" t="s">
        <v>21</v>
      </c>
      <c r="C506" s="7" t="s">
        <v>22</v>
      </c>
      <c r="D506" s="7" t="s">
        <v>23</v>
      </c>
      <c r="E506" s="7">
        <v>47412</v>
      </c>
      <c r="F506" s="7" t="s">
        <v>1231</v>
      </c>
      <c r="G506" s="7" t="s">
        <v>1230</v>
      </c>
      <c r="H506" s="8">
        <v>44279</v>
      </c>
      <c r="I506" s="7">
        <v>18</v>
      </c>
      <c r="J506" s="7" t="s">
        <v>26</v>
      </c>
      <c r="K506" s="7" t="s">
        <v>856</v>
      </c>
      <c r="L506" s="7" t="s">
        <v>857</v>
      </c>
      <c r="M506" s="7">
        <v>2</v>
      </c>
      <c r="N506" s="9">
        <v>497630</v>
      </c>
      <c r="O506" s="7" t="s">
        <v>29</v>
      </c>
      <c r="P506" s="7" t="s">
        <v>30</v>
      </c>
      <c r="Q506" s="7" t="s">
        <v>207</v>
      </c>
      <c r="R506" s="7" t="s">
        <v>32</v>
      </c>
      <c r="S506" s="7" t="s">
        <v>29</v>
      </c>
      <c r="T506" s="10">
        <v>0.95589999999999997</v>
      </c>
    </row>
    <row r="507" spans="1:20" x14ac:dyDescent="0.3">
      <c r="A507" s="6" t="s">
        <v>20</v>
      </c>
      <c r="B507" s="7" t="s">
        <v>21</v>
      </c>
      <c r="C507" s="7" t="s">
        <v>22</v>
      </c>
      <c r="D507" s="7" t="s">
        <v>23</v>
      </c>
      <c r="E507" s="7">
        <v>47575</v>
      </c>
      <c r="F507" s="7" t="s">
        <v>633</v>
      </c>
      <c r="G507" s="7" t="s">
        <v>1232</v>
      </c>
      <c r="H507" s="8">
        <v>44279</v>
      </c>
      <c r="I507" s="7">
        <v>18</v>
      </c>
      <c r="J507" s="7" t="s">
        <v>26</v>
      </c>
      <c r="K507" s="7" t="s">
        <v>1233</v>
      </c>
      <c r="L507" s="7" t="s">
        <v>1234</v>
      </c>
      <c r="M507" s="7">
        <v>2</v>
      </c>
      <c r="N507" s="9">
        <v>500152</v>
      </c>
      <c r="O507" s="7" t="s">
        <v>29</v>
      </c>
      <c r="P507" s="7" t="s">
        <v>30</v>
      </c>
      <c r="Q507" s="7" t="s">
        <v>207</v>
      </c>
      <c r="R507" s="7" t="s">
        <v>32</v>
      </c>
      <c r="S507" s="7" t="s">
        <v>29</v>
      </c>
      <c r="T507" s="10">
        <v>0.95589999999999997</v>
      </c>
    </row>
    <row r="508" spans="1:20" x14ac:dyDescent="0.3">
      <c r="A508" s="6" t="s">
        <v>20</v>
      </c>
      <c r="B508" s="7" t="s">
        <v>21</v>
      </c>
      <c r="C508" s="7" t="s">
        <v>22</v>
      </c>
      <c r="D508" s="7" t="s">
        <v>23</v>
      </c>
      <c r="E508" s="7" t="s">
        <v>132</v>
      </c>
      <c r="F508" s="7" t="s">
        <v>133</v>
      </c>
      <c r="G508" s="7" t="s">
        <v>1232</v>
      </c>
      <c r="H508" s="8">
        <v>44279</v>
      </c>
      <c r="I508" s="7">
        <v>18</v>
      </c>
      <c r="J508" s="7" t="s">
        <v>26</v>
      </c>
      <c r="K508" s="7" t="s">
        <v>1233</v>
      </c>
      <c r="L508" s="7" t="s">
        <v>1234</v>
      </c>
      <c r="M508" s="7">
        <v>2</v>
      </c>
      <c r="N508" s="9">
        <v>12436</v>
      </c>
      <c r="O508" s="7" t="s">
        <v>137</v>
      </c>
      <c r="P508" s="7" t="s">
        <v>30</v>
      </c>
      <c r="Q508" s="7" t="s">
        <v>207</v>
      </c>
      <c r="R508" s="7" t="s">
        <v>32</v>
      </c>
      <c r="S508" s="7" t="s">
        <v>137</v>
      </c>
      <c r="T508" s="10">
        <v>0.95589999999999997</v>
      </c>
    </row>
    <row r="509" spans="1:20" x14ac:dyDescent="0.3">
      <c r="A509" s="6" t="s">
        <v>20</v>
      </c>
      <c r="B509" s="7" t="s">
        <v>21</v>
      </c>
      <c r="C509" s="7" t="s">
        <v>22</v>
      </c>
      <c r="D509" s="7" t="s">
        <v>23</v>
      </c>
      <c r="E509" s="7" t="s">
        <v>631</v>
      </c>
      <c r="F509" s="7" t="s">
        <v>632</v>
      </c>
      <c r="G509" s="7" t="s">
        <v>1232</v>
      </c>
      <c r="H509" s="8">
        <v>44279</v>
      </c>
      <c r="I509" s="7">
        <v>18</v>
      </c>
      <c r="J509" s="7" t="s">
        <v>26</v>
      </c>
      <c r="K509" s="7" t="s">
        <v>1233</v>
      </c>
      <c r="L509" s="7" t="s">
        <v>1234</v>
      </c>
      <c r="M509" s="7">
        <v>2</v>
      </c>
      <c r="N509" s="9">
        <v>16638</v>
      </c>
      <c r="O509" s="7" t="s">
        <v>137</v>
      </c>
      <c r="P509" s="7" t="s">
        <v>30</v>
      </c>
      <c r="Q509" s="7" t="s">
        <v>207</v>
      </c>
      <c r="R509" s="7" t="s">
        <v>32</v>
      </c>
      <c r="S509" s="7" t="s">
        <v>137</v>
      </c>
      <c r="T509" s="10">
        <v>0.95589999999999997</v>
      </c>
    </row>
    <row r="510" spans="1:20" x14ac:dyDescent="0.3">
      <c r="A510" s="6" t="s">
        <v>20</v>
      </c>
      <c r="B510" s="7" t="s">
        <v>21</v>
      </c>
      <c r="C510" s="7" t="s">
        <v>22</v>
      </c>
      <c r="D510" s="7" t="s">
        <v>23</v>
      </c>
      <c r="E510" s="7" t="s">
        <v>176</v>
      </c>
      <c r="F510" s="7" t="s">
        <v>177</v>
      </c>
      <c r="G510" s="7" t="s">
        <v>1232</v>
      </c>
      <c r="H510" s="8">
        <v>44279</v>
      </c>
      <c r="I510" s="7">
        <v>18</v>
      </c>
      <c r="J510" s="7" t="s">
        <v>26</v>
      </c>
      <c r="K510" s="7" t="s">
        <v>1233</v>
      </c>
      <c r="L510" s="7" t="s">
        <v>1234</v>
      </c>
      <c r="M510" s="7">
        <v>1</v>
      </c>
      <c r="N510" s="9">
        <v>19664</v>
      </c>
      <c r="O510" s="7" t="s">
        <v>137</v>
      </c>
      <c r="P510" s="7" t="s">
        <v>30</v>
      </c>
      <c r="Q510" s="7" t="s">
        <v>207</v>
      </c>
      <c r="R510" s="7" t="s">
        <v>32</v>
      </c>
      <c r="S510" s="7" t="s">
        <v>137</v>
      </c>
      <c r="T510" s="10">
        <v>0.95589999999999997</v>
      </c>
    </row>
    <row r="511" spans="1:20" x14ac:dyDescent="0.3">
      <c r="A511" s="6" t="s">
        <v>20</v>
      </c>
      <c r="B511" s="7" t="s">
        <v>21</v>
      </c>
      <c r="C511" s="7" t="s">
        <v>22</v>
      </c>
      <c r="D511" s="7" t="s">
        <v>23</v>
      </c>
      <c r="E511" s="7">
        <v>47575</v>
      </c>
      <c r="F511" s="7" t="s">
        <v>633</v>
      </c>
      <c r="G511" s="7" t="s">
        <v>1235</v>
      </c>
      <c r="H511" s="8">
        <v>44279</v>
      </c>
      <c r="I511" s="7">
        <v>18</v>
      </c>
      <c r="J511" s="7" t="s">
        <v>26</v>
      </c>
      <c r="K511" s="7" t="s">
        <v>1236</v>
      </c>
      <c r="L511" s="7" t="s">
        <v>1237</v>
      </c>
      <c r="M511" s="7">
        <v>2</v>
      </c>
      <c r="N511" s="9">
        <v>500152</v>
      </c>
      <c r="O511" s="7" t="s">
        <v>29</v>
      </c>
      <c r="P511" s="7" t="s">
        <v>30</v>
      </c>
      <c r="Q511" s="7" t="s">
        <v>207</v>
      </c>
      <c r="R511" s="7" t="s">
        <v>32</v>
      </c>
      <c r="S511" s="7" t="s">
        <v>29</v>
      </c>
      <c r="T511" s="10">
        <v>0.95589999999999997</v>
      </c>
    </row>
    <row r="512" spans="1:20" x14ac:dyDescent="0.3">
      <c r="A512" s="6" t="s">
        <v>20</v>
      </c>
      <c r="B512" s="7" t="s">
        <v>21</v>
      </c>
      <c r="C512" s="7" t="s">
        <v>22</v>
      </c>
      <c r="D512" s="7" t="s">
        <v>23</v>
      </c>
      <c r="E512" s="7" t="s">
        <v>132</v>
      </c>
      <c r="F512" s="7" t="s">
        <v>133</v>
      </c>
      <c r="G512" s="7" t="s">
        <v>1235</v>
      </c>
      <c r="H512" s="8">
        <v>44279</v>
      </c>
      <c r="I512" s="7">
        <v>18</v>
      </c>
      <c r="J512" s="7" t="s">
        <v>26</v>
      </c>
      <c r="K512" s="7" t="s">
        <v>1236</v>
      </c>
      <c r="L512" s="7" t="s">
        <v>1237</v>
      </c>
      <c r="M512" s="7">
        <v>3</v>
      </c>
      <c r="N512" s="9">
        <v>18654</v>
      </c>
      <c r="O512" s="7" t="s">
        <v>137</v>
      </c>
      <c r="P512" s="7" t="s">
        <v>30</v>
      </c>
      <c r="Q512" s="7" t="s">
        <v>207</v>
      </c>
      <c r="R512" s="7" t="s">
        <v>32</v>
      </c>
      <c r="S512" s="7" t="s">
        <v>137</v>
      </c>
      <c r="T512" s="10">
        <v>0.95589999999999997</v>
      </c>
    </row>
    <row r="513" spans="1:20" x14ac:dyDescent="0.3">
      <c r="A513" s="6" t="s">
        <v>20</v>
      </c>
      <c r="B513" s="7" t="s">
        <v>21</v>
      </c>
      <c r="C513" s="7" t="s">
        <v>22</v>
      </c>
      <c r="D513" s="7" t="s">
        <v>23</v>
      </c>
      <c r="E513" s="7" t="s">
        <v>711</v>
      </c>
      <c r="F513" s="7" t="s">
        <v>712</v>
      </c>
      <c r="G513" s="7" t="s">
        <v>1235</v>
      </c>
      <c r="H513" s="8">
        <v>44279</v>
      </c>
      <c r="I513" s="7">
        <v>18</v>
      </c>
      <c r="J513" s="7" t="s">
        <v>26</v>
      </c>
      <c r="K513" s="7" t="s">
        <v>1236</v>
      </c>
      <c r="L513" s="7" t="s">
        <v>1237</v>
      </c>
      <c r="M513" s="7">
        <v>1</v>
      </c>
      <c r="N513" s="9">
        <v>2773</v>
      </c>
      <c r="O513" s="7" t="s">
        <v>137</v>
      </c>
      <c r="P513" s="7" t="s">
        <v>30</v>
      </c>
      <c r="Q513" s="7" t="s">
        <v>207</v>
      </c>
      <c r="R513" s="7" t="s">
        <v>32</v>
      </c>
      <c r="S513" s="7" t="s">
        <v>137</v>
      </c>
      <c r="T513" s="10">
        <v>0.95589999999999997</v>
      </c>
    </row>
    <row r="514" spans="1:20" x14ac:dyDescent="0.3">
      <c r="A514" s="6" t="s">
        <v>20</v>
      </c>
      <c r="B514" s="7" t="s">
        <v>21</v>
      </c>
      <c r="C514" s="7" t="s">
        <v>22</v>
      </c>
      <c r="D514" s="7" t="s">
        <v>23</v>
      </c>
      <c r="E514" s="7" t="s">
        <v>174</v>
      </c>
      <c r="F514" s="7" t="s">
        <v>175</v>
      </c>
      <c r="G514" s="7" t="s">
        <v>1235</v>
      </c>
      <c r="H514" s="8">
        <v>44279</v>
      </c>
      <c r="I514" s="7">
        <v>18</v>
      </c>
      <c r="J514" s="7" t="s">
        <v>26</v>
      </c>
      <c r="K514" s="7" t="s">
        <v>1236</v>
      </c>
      <c r="L514" s="7" t="s">
        <v>1237</v>
      </c>
      <c r="M514" s="7">
        <v>2</v>
      </c>
      <c r="N514" s="9">
        <v>11428</v>
      </c>
      <c r="O514" s="7" t="s">
        <v>137</v>
      </c>
      <c r="P514" s="7" t="s">
        <v>30</v>
      </c>
      <c r="Q514" s="7" t="s">
        <v>207</v>
      </c>
      <c r="R514" s="7" t="s">
        <v>32</v>
      </c>
      <c r="S514" s="7" t="s">
        <v>137</v>
      </c>
      <c r="T514" s="10">
        <v>0.95589999999999997</v>
      </c>
    </row>
    <row r="515" spans="1:20" x14ac:dyDescent="0.3">
      <c r="A515" s="6" t="s">
        <v>20</v>
      </c>
      <c r="B515" s="7" t="s">
        <v>21</v>
      </c>
      <c r="C515" s="7" t="s">
        <v>22</v>
      </c>
      <c r="D515" s="7" t="s">
        <v>23</v>
      </c>
      <c r="E515" s="7">
        <v>50912</v>
      </c>
      <c r="F515" s="7" t="s">
        <v>585</v>
      </c>
      <c r="G515" s="7" t="s">
        <v>1238</v>
      </c>
      <c r="H515" s="8">
        <v>44279</v>
      </c>
      <c r="I515" s="7">
        <v>18</v>
      </c>
      <c r="J515" s="7" t="s">
        <v>26</v>
      </c>
      <c r="K515" s="7" t="s">
        <v>984</v>
      </c>
      <c r="L515" s="7" t="s">
        <v>985</v>
      </c>
      <c r="M515" s="7">
        <v>4</v>
      </c>
      <c r="N515" s="9">
        <v>1097112</v>
      </c>
      <c r="O515" s="7" t="s">
        <v>29</v>
      </c>
      <c r="P515" s="7" t="s">
        <v>30</v>
      </c>
      <c r="Q515" s="7" t="s">
        <v>207</v>
      </c>
      <c r="R515" s="7" t="s">
        <v>32</v>
      </c>
      <c r="S515" s="7" t="s">
        <v>29</v>
      </c>
      <c r="T515" s="10">
        <v>0.95589999999999997</v>
      </c>
    </row>
    <row r="516" spans="1:20" x14ac:dyDescent="0.3">
      <c r="A516" s="6" t="s">
        <v>20</v>
      </c>
      <c r="B516" s="7" t="s">
        <v>21</v>
      </c>
      <c r="C516" s="7" t="s">
        <v>22</v>
      </c>
      <c r="D516" s="7" t="s">
        <v>23</v>
      </c>
      <c r="E516" s="7" t="s">
        <v>239</v>
      </c>
      <c r="F516" s="7" t="s">
        <v>240</v>
      </c>
      <c r="G516" s="7" t="s">
        <v>1239</v>
      </c>
      <c r="H516" s="8">
        <v>44279</v>
      </c>
      <c r="I516" s="7">
        <v>18</v>
      </c>
      <c r="J516" s="7" t="s">
        <v>26</v>
      </c>
      <c r="K516" s="7" t="s">
        <v>984</v>
      </c>
      <c r="L516" s="7" t="s">
        <v>985</v>
      </c>
      <c r="M516" s="7">
        <v>1</v>
      </c>
      <c r="N516" s="9">
        <v>6378</v>
      </c>
      <c r="O516" s="7" t="s">
        <v>37</v>
      </c>
      <c r="P516" s="7" t="s">
        <v>30</v>
      </c>
      <c r="Q516" s="7" t="s">
        <v>207</v>
      </c>
      <c r="R516" s="7" t="s">
        <v>32</v>
      </c>
      <c r="S516" s="7" t="s">
        <v>29</v>
      </c>
      <c r="T516" s="10">
        <v>0.95589999999999997</v>
      </c>
    </row>
    <row r="517" spans="1:20" x14ac:dyDescent="0.3">
      <c r="A517" s="6" t="s">
        <v>20</v>
      </c>
      <c r="B517" s="7" t="s">
        <v>21</v>
      </c>
      <c r="C517" s="7" t="s">
        <v>22</v>
      </c>
      <c r="D517" s="7" t="s">
        <v>23</v>
      </c>
      <c r="E517" s="7">
        <v>50662</v>
      </c>
      <c r="F517" s="7" t="s">
        <v>327</v>
      </c>
      <c r="G517" s="7" t="s">
        <v>1240</v>
      </c>
      <c r="H517" s="8">
        <v>44279</v>
      </c>
      <c r="I517" s="7">
        <v>18</v>
      </c>
      <c r="J517" s="7" t="s">
        <v>26</v>
      </c>
      <c r="K517" s="7" t="s">
        <v>329</v>
      </c>
      <c r="L517" s="7" t="s">
        <v>330</v>
      </c>
      <c r="M517" s="7">
        <v>2</v>
      </c>
      <c r="N517" s="9">
        <v>290404</v>
      </c>
      <c r="O517" s="7" t="s">
        <v>29</v>
      </c>
      <c r="P517" s="7" t="s">
        <v>30</v>
      </c>
      <c r="Q517" s="7" t="s">
        <v>207</v>
      </c>
      <c r="R517" s="7" t="s">
        <v>32</v>
      </c>
      <c r="S517" s="7" t="s">
        <v>29</v>
      </c>
      <c r="T517" s="10">
        <v>0.95589999999999997</v>
      </c>
    </row>
    <row r="518" spans="1:20" x14ac:dyDescent="0.3">
      <c r="A518" s="6" t="s">
        <v>20</v>
      </c>
      <c r="B518" s="7" t="s">
        <v>21</v>
      </c>
      <c r="C518" s="7" t="s">
        <v>22</v>
      </c>
      <c r="D518" s="7" t="s">
        <v>23</v>
      </c>
      <c r="E518" s="7">
        <v>13208</v>
      </c>
      <c r="F518" s="7" t="s">
        <v>305</v>
      </c>
      <c r="G518" s="7" t="s">
        <v>1241</v>
      </c>
      <c r="H518" s="8">
        <v>44279</v>
      </c>
      <c r="I518" s="7">
        <v>18</v>
      </c>
      <c r="J518" s="7" t="s">
        <v>26</v>
      </c>
      <c r="K518" s="7" t="s">
        <v>283</v>
      </c>
      <c r="L518" s="7" t="s">
        <v>284</v>
      </c>
      <c r="M518" s="7">
        <v>1</v>
      </c>
      <c r="N518" s="9">
        <v>22681</v>
      </c>
      <c r="O518" s="7" t="s">
        <v>37</v>
      </c>
      <c r="P518" s="7" t="s">
        <v>30</v>
      </c>
      <c r="Q518" s="7" t="s">
        <v>207</v>
      </c>
      <c r="R518" s="7" t="s">
        <v>125</v>
      </c>
      <c r="S518" s="7" t="s">
        <v>29</v>
      </c>
      <c r="T518" s="10">
        <v>0.95589999999999997</v>
      </c>
    </row>
    <row r="519" spans="1:20" x14ac:dyDescent="0.3">
      <c r="A519" s="6" t="s">
        <v>20</v>
      </c>
      <c r="B519" s="7" t="s">
        <v>21</v>
      </c>
      <c r="C519" s="7" t="s">
        <v>22</v>
      </c>
      <c r="D519" s="7" t="s">
        <v>23</v>
      </c>
      <c r="E519" s="7">
        <v>45464</v>
      </c>
      <c r="F519" s="7" t="s">
        <v>1242</v>
      </c>
      <c r="G519" s="7" t="s">
        <v>1243</v>
      </c>
      <c r="H519" s="8">
        <v>44280</v>
      </c>
      <c r="I519" s="7">
        <v>18</v>
      </c>
      <c r="J519" s="7" t="s">
        <v>26</v>
      </c>
      <c r="K519" s="7" t="s">
        <v>900</v>
      </c>
      <c r="L519" s="7" t="s">
        <v>901</v>
      </c>
      <c r="M519" s="7">
        <v>2</v>
      </c>
      <c r="N519" s="9">
        <v>40588</v>
      </c>
      <c r="O519" s="7" t="s">
        <v>37</v>
      </c>
      <c r="P519" s="7" t="s">
        <v>30</v>
      </c>
      <c r="Q519" s="7" t="s">
        <v>207</v>
      </c>
      <c r="R519" s="7" t="s">
        <v>32</v>
      </c>
      <c r="S519" s="7" t="s">
        <v>37</v>
      </c>
      <c r="T519" s="10">
        <v>0.95589999999999997</v>
      </c>
    </row>
    <row r="520" spans="1:20" x14ac:dyDescent="0.3">
      <c r="A520" s="6" t="s">
        <v>20</v>
      </c>
      <c r="B520" s="7" t="s">
        <v>21</v>
      </c>
      <c r="C520" s="7" t="s">
        <v>22</v>
      </c>
      <c r="D520" s="7" t="s">
        <v>23</v>
      </c>
      <c r="E520" s="7" t="s">
        <v>1244</v>
      </c>
      <c r="F520" s="7" t="s">
        <v>1245</v>
      </c>
      <c r="G520" s="7" t="s">
        <v>1246</v>
      </c>
      <c r="H520" s="8">
        <v>44280</v>
      </c>
      <c r="I520" s="7">
        <v>18</v>
      </c>
      <c r="J520" s="7" t="s">
        <v>26</v>
      </c>
      <c r="K520" s="7" t="s">
        <v>1247</v>
      </c>
      <c r="L520" s="7" t="s">
        <v>1248</v>
      </c>
      <c r="M520" s="7">
        <v>1</v>
      </c>
      <c r="N520" s="9">
        <v>49909</v>
      </c>
      <c r="O520" s="7" t="s">
        <v>37</v>
      </c>
      <c r="P520" s="7" t="s">
        <v>30</v>
      </c>
      <c r="Q520" s="7" t="s">
        <v>207</v>
      </c>
      <c r="R520" s="7" t="s">
        <v>32</v>
      </c>
      <c r="S520" s="7" t="s">
        <v>29</v>
      </c>
      <c r="T520" s="10">
        <v>0.95589999999999997</v>
      </c>
    </row>
    <row r="521" spans="1:20" x14ac:dyDescent="0.3">
      <c r="A521" s="6" t="s">
        <v>20</v>
      </c>
      <c r="B521" s="7" t="s">
        <v>21</v>
      </c>
      <c r="C521" s="7" t="s">
        <v>22</v>
      </c>
      <c r="D521" s="7" t="s">
        <v>23</v>
      </c>
      <c r="E521" s="7">
        <v>27410</v>
      </c>
      <c r="F521" s="7" t="s">
        <v>774</v>
      </c>
      <c r="G521" s="7" t="s">
        <v>1249</v>
      </c>
      <c r="H521" s="8">
        <v>44280</v>
      </c>
      <c r="I521" s="7">
        <v>18</v>
      </c>
      <c r="J521" s="7" t="s">
        <v>26</v>
      </c>
      <c r="K521" s="7" t="s">
        <v>1250</v>
      </c>
      <c r="L521" s="7" t="s">
        <v>1251</v>
      </c>
      <c r="M521" s="7">
        <v>1</v>
      </c>
      <c r="N521" s="9">
        <v>8689</v>
      </c>
      <c r="O521" s="7" t="s">
        <v>37</v>
      </c>
      <c r="P521" s="7" t="s">
        <v>30</v>
      </c>
      <c r="Q521" s="7" t="s">
        <v>207</v>
      </c>
      <c r="R521" s="7" t="s">
        <v>32</v>
      </c>
      <c r="S521" s="7" t="s">
        <v>37</v>
      </c>
      <c r="T521" s="10">
        <v>0.95589999999999997</v>
      </c>
    </row>
    <row r="522" spans="1:20" x14ac:dyDescent="0.3">
      <c r="A522" s="6" t="s">
        <v>20</v>
      </c>
      <c r="B522" s="7" t="s">
        <v>21</v>
      </c>
      <c r="C522" s="7" t="s">
        <v>22</v>
      </c>
      <c r="D522" s="7" t="s">
        <v>23</v>
      </c>
      <c r="E522" s="7">
        <v>10544</v>
      </c>
      <c r="F522" s="7" t="s">
        <v>636</v>
      </c>
      <c r="G522" s="7" t="s">
        <v>1249</v>
      </c>
      <c r="H522" s="8">
        <v>44280</v>
      </c>
      <c r="I522" s="7">
        <v>18</v>
      </c>
      <c r="J522" s="7" t="s">
        <v>26</v>
      </c>
      <c r="K522" s="7" t="s">
        <v>1250</v>
      </c>
      <c r="L522" s="7" t="s">
        <v>1251</v>
      </c>
      <c r="M522" s="7">
        <v>1</v>
      </c>
      <c r="N522" s="9">
        <v>9235</v>
      </c>
      <c r="O522" s="7" t="s">
        <v>37</v>
      </c>
      <c r="P522" s="7" t="s">
        <v>30</v>
      </c>
      <c r="Q522" s="7" t="s">
        <v>207</v>
      </c>
      <c r="R522" s="7" t="s">
        <v>32</v>
      </c>
      <c r="S522" s="7" t="s">
        <v>37</v>
      </c>
      <c r="T522" s="10">
        <v>0.95589999999999997</v>
      </c>
    </row>
    <row r="523" spans="1:20" x14ac:dyDescent="0.3">
      <c r="A523" s="6" t="s">
        <v>20</v>
      </c>
      <c r="B523" s="7" t="s">
        <v>21</v>
      </c>
      <c r="C523" s="7" t="s">
        <v>22</v>
      </c>
      <c r="D523" s="7" t="s">
        <v>23</v>
      </c>
      <c r="E523" s="7">
        <v>85365</v>
      </c>
      <c r="F523" s="7" t="s">
        <v>670</v>
      </c>
      <c r="G523" s="7" t="s">
        <v>1249</v>
      </c>
      <c r="H523" s="8">
        <v>44280</v>
      </c>
      <c r="I523" s="7">
        <v>18</v>
      </c>
      <c r="J523" s="7" t="s">
        <v>26</v>
      </c>
      <c r="K523" s="7" t="s">
        <v>1250</v>
      </c>
      <c r="L523" s="7" t="s">
        <v>1251</v>
      </c>
      <c r="M523" s="7">
        <v>1</v>
      </c>
      <c r="N523" s="9">
        <v>22681</v>
      </c>
      <c r="O523" s="7" t="s">
        <v>37</v>
      </c>
      <c r="P523" s="7" t="s">
        <v>30</v>
      </c>
      <c r="Q523" s="7" t="s">
        <v>207</v>
      </c>
      <c r="R523" s="7" t="s">
        <v>32</v>
      </c>
      <c r="S523" s="7" t="s">
        <v>37</v>
      </c>
      <c r="T523" s="10">
        <v>0.95589999999999997</v>
      </c>
    </row>
    <row r="524" spans="1:20" x14ac:dyDescent="0.3">
      <c r="A524" s="6" t="s">
        <v>20</v>
      </c>
      <c r="B524" s="7" t="s">
        <v>21</v>
      </c>
      <c r="C524" s="7" t="s">
        <v>22</v>
      </c>
      <c r="D524" s="7" t="s">
        <v>23</v>
      </c>
      <c r="E524" s="7">
        <v>3200</v>
      </c>
      <c r="F524" s="7" t="s">
        <v>103</v>
      </c>
      <c r="G524" s="7" t="s">
        <v>1249</v>
      </c>
      <c r="H524" s="8">
        <v>44280</v>
      </c>
      <c r="I524" s="7">
        <v>18</v>
      </c>
      <c r="J524" s="7" t="s">
        <v>26</v>
      </c>
      <c r="K524" s="7" t="s">
        <v>1250</v>
      </c>
      <c r="L524" s="7" t="s">
        <v>1251</v>
      </c>
      <c r="M524" s="7">
        <v>2</v>
      </c>
      <c r="N524" s="9">
        <v>73932</v>
      </c>
      <c r="O524" s="7" t="s">
        <v>48</v>
      </c>
      <c r="P524" s="7" t="s">
        <v>30</v>
      </c>
      <c r="Q524" s="7" t="s">
        <v>207</v>
      </c>
      <c r="R524" s="7" t="s">
        <v>32</v>
      </c>
      <c r="S524" s="7" t="s">
        <v>29</v>
      </c>
      <c r="T524" s="10">
        <v>0.95589999999999997</v>
      </c>
    </row>
    <row r="525" spans="1:20" x14ac:dyDescent="0.3">
      <c r="A525" s="6" t="s">
        <v>20</v>
      </c>
      <c r="B525" s="7" t="s">
        <v>21</v>
      </c>
      <c r="C525" s="7" t="s">
        <v>22</v>
      </c>
      <c r="D525" s="7" t="s">
        <v>23</v>
      </c>
      <c r="E525" s="7">
        <v>4242</v>
      </c>
      <c r="F525" s="7" t="s">
        <v>44</v>
      </c>
      <c r="G525" s="7" t="s">
        <v>1252</v>
      </c>
      <c r="H525" s="8">
        <v>44280</v>
      </c>
      <c r="I525" s="7">
        <v>18</v>
      </c>
      <c r="J525" s="7" t="s">
        <v>26</v>
      </c>
      <c r="K525" s="7" t="s">
        <v>638</v>
      </c>
      <c r="L525" s="7" t="s">
        <v>639</v>
      </c>
      <c r="M525" s="7">
        <v>2</v>
      </c>
      <c r="N525" s="9">
        <v>54606</v>
      </c>
      <c r="O525" s="7" t="s">
        <v>48</v>
      </c>
      <c r="P525" s="7" t="s">
        <v>30</v>
      </c>
      <c r="Q525" s="7" t="s">
        <v>207</v>
      </c>
      <c r="R525" s="7" t="s">
        <v>32</v>
      </c>
      <c r="S525" s="7" t="s">
        <v>29</v>
      </c>
      <c r="T525" s="10">
        <v>0.95589999999999997</v>
      </c>
    </row>
    <row r="526" spans="1:20" x14ac:dyDescent="0.3">
      <c r="A526" s="6" t="s">
        <v>20</v>
      </c>
      <c r="B526" s="7" t="s">
        <v>21</v>
      </c>
      <c r="C526" s="7" t="s">
        <v>22</v>
      </c>
      <c r="D526" s="7" t="s">
        <v>23</v>
      </c>
      <c r="E526" s="7" t="s">
        <v>1253</v>
      </c>
      <c r="F526" s="7" t="s">
        <v>661</v>
      </c>
      <c r="G526" s="7" t="s">
        <v>1254</v>
      </c>
      <c r="H526" s="8">
        <v>44280</v>
      </c>
      <c r="I526" s="7">
        <v>18</v>
      </c>
      <c r="J526" s="7" t="s">
        <v>26</v>
      </c>
      <c r="K526" s="7" t="s">
        <v>1255</v>
      </c>
      <c r="L526" s="7" t="s">
        <v>1256</v>
      </c>
      <c r="M526" s="7">
        <v>1</v>
      </c>
      <c r="N526" s="9">
        <v>31924</v>
      </c>
      <c r="O526" s="7" t="s">
        <v>37</v>
      </c>
      <c r="P526" s="7" t="s">
        <v>30</v>
      </c>
      <c r="Q526" s="7" t="s">
        <v>207</v>
      </c>
      <c r="R526" s="7" t="s">
        <v>32</v>
      </c>
      <c r="S526" s="7" t="s">
        <v>29</v>
      </c>
      <c r="T526" s="10">
        <v>0.95589999999999997</v>
      </c>
    </row>
    <row r="527" spans="1:20" x14ac:dyDescent="0.3">
      <c r="A527" s="6" t="s">
        <v>20</v>
      </c>
      <c r="B527" s="7" t="s">
        <v>21</v>
      </c>
      <c r="C527" s="7" t="s">
        <v>22</v>
      </c>
      <c r="D527" s="7" t="s">
        <v>23</v>
      </c>
      <c r="E527" s="7">
        <v>57084</v>
      </c>
      <c r="F527" s="7" t="s">
        <v>1257</v>
      </c>
      <c r="G527" s="7" t="s">
        <v>1258</v>
      </c>
      <c r="H527" s="8">
        <v>44280</v>
      </c>
      <c r="I527" s="7">
        <v>18</v>
      </c>
      <c r="J527" s="7" t="s">
        <v>26</v>
      </c>
      <c r="K527" s="7" t="s">
        <v>1259</v>
      </c>
      <c r="L527" s="7" t="s">
        <v>1260</v>
      </c>
      <c r="M527" s="7">
        <v>10</v>
      </c>
      <c r="N527" s="9">
        <v>32100</v>
      </c>
      <c r="O527" s="7" t="s">
        <v>37</v>
      </c>
      <c r="P527" s="7" t="s">
        <v>30</v>
      </c>
      <c r="Q527" s="7" t="s">
        <v>207</v>
      </c>
      <c r="R527" s="7" t="s">
        <v>32</v>
      </c>
      <c r="S527" s="7" t="s">
        <v>37</v>
      </c>
      <c r="T527" s="10">
        <v>0.95589999999999997</v>
      </c>
    </row>
    <row r="528" spans="1:20" x14ac:dyDescent="0.3">
      <c r="A528" s="6" t="s">
        <v>20</v>
      </c>
      <c r="B528" s="7" t="s">
        <v>21</v>
      </c>
      <c r="C528" s="7" t="s">
        <v>22</v>
      </c>
      <c r="D528" s="7" t="s">
        <v>23</v>
      </c>
      <c r="E528" s="7">
        <v>77202</v>
      </c>
      <c r="F528" s="7" t="s">
        <v>640</v>
      </c>
      <c r="G528" s="7" t="s">
        <v>1261</v>
      </c>
      <c r="H528" s="8">
        <v>44280</v>
      </c>
      <c r="I528" s="7">
        <v>18</v>
      </c>
      <c r="J528" s="7" t="s">
        <v>26</v>
      </c>
      <c r="K528" s="7" t="s">
        <v>1262</v>
      </c>
      <c r="L528" s="7" t="s">
        <v>1263</v>
      </c>
      <c r="M528" s="7">
        <v>1</v>
      </c>
      <c r="N528" s="9">
        <v>58008</v>
      </c>
      <c r="O528" s="7" t="s">
        <v>37</v>
      </c>
      <c r="P528" s="7" t="s">
        <v>30</v>
      </c>
      <c r="Q528" s="7" t="s">
        <v>207</v>
      </c>
      <c r="R528" s="7" t="s">
        <v>32</v>
      </c>
      <c r="S528" s="7" t="s">
        <v>37</v>
      </c>
      <c r="T528" s="10">
        <v>0.95589999999999997</v>
      </c>
    </row>
    <row r="529" spans="1:20" x14ac:dyDescent="0.3">
      <c r="A529" s="6" t="s">
        <v>20</v>
      </c>
      <c r="B529" s="7" t="s">
        <v>21</v>
      </c>
      <c r="C529" s="7" t="s">
        <v>22</v>
      </c>
      <c r="D529" s="7" t="s">
        <v>23</v>
      </c>
      <c r="E529" s="7" t="s">
        <v>119</v>
      </c>
      <c r="F529" s="7" t="s">
        <v>120</v>
      </c>
      <c r="G529" s="7" t="s">
        <v>1264</v>
      </c>
      <c r="H529" s="8">
        <v>44280</v>
      </c>
      <c r="I529" s="7">
        <v>18</v>
      </c>
      <c r="J529" s="7" t="s">
        <v>26</v>
      </c>
      <c r="K529" s="7" t="s">
        <v>316</v>
      </c>
      <c r="L529" s="7" t="s">
        <v>317</v>
      </c>
      <c r="M529" s="7">
        <v>1</v>
      </c>
      <c r="N529" s="9">
        <v>32725</v>
      </c>
      <c r="O529" s="7" t="s">
        <v>37</v>
      </c>
      <c r="P529" s="7" t="s">
        <v>30</v>
      </c>
      <c r="Q529" s="7" t="s">
        <v>207</v>
      </c>
      <c r="R529" s="7" t="s">
        <v>32</v>
      </c>
      <c r="S529" s="7" t="s">
        <v>37</v>
      </c>
      <c r="T529" s="10">
        <v>0.95589999999999997</v>
      </c>
    </row>
    <row r="530" spans="1:20" x14ac:dyDescent="0.3">
      <c r="A530" s="6" t="s">
        <v>20</v>
      </c>
      <c r="B530" s="7" t="s">
        <v>21</v>
      </c>
      <c r="C530" s="7" t="s">
        <v>22</v>
      </c>
      <c r="D530" s="7" t="s">
        <v>23</v>
      </c>
      <c r="E530" s="7">
        <v>57</v>
      </c>
      <c r="F530" s="7" t="s">
        <v>1159</v>
      </c>
      <c r="G530" s="7" t="s">
        <v>1265</v>
      </c>
      <c r="H530" s="8">
        <v>44280</v>
      </c>
      <c r="I530" s="7">
        <v>18</v>
      </c>
      <c r="J530" s="7" t="s">
        <v>26</v>
      </c>
      <c r="K530" s="7" t="s">
        <v>1266</v>
      </c>
      <c r="L530" s="7" t="s">
        <v>1267</v>
      </c>
      <c r="M530" s="7">
        <v>2</v>
      </c>
      <c r="N530" s="9">
        <v>64690</v>
      </c>
      <c r="O530" s="7" t="s">
        <v>48</v>
      </c>
      <c r="P530" s="7" t="s">
        <v>30</v>
      </c>
      <c r="Q530" s="7" t="s">
        <v>207</v>
      </c>
      <c r="R530" s="7" t="s">
        <v>32</v>
      </c>
      <c r="S530" s="7" t="s">
        <v>29</v>
      </c>
      <c r="T530" s="10">
        <v>0.95589999999999997</v>
      </c>
    </row>
    <row r="531" spans="1:20" x14ac:dyDescent="0.3">
      <c r="A531" s="6" t="s">
        <v>20</v>
      </c>
      <c r="B531" s="7" t="s">
        <v>21</v>
      </c>
      <c r="C531" s="7" t="s">
        <v>22</v>
      </c>
      <c r="D531" s="7" t="s">
        <v>23</v>
      </c>
      <c r="E531" s="7">
        <v>59</v>
      </c>
      <c r="F531" s="7" t="s">
        <v>1268</v>
      </c>
      <c r="G531" s="7" t="s">
        <v>1265</v>
      </c>
      <c r="H531" s="8">
        <v>44280</v>
      </c>
      <c r="I531" s="7">
        <v>18</v>
      </c>
      <c r="J531" s="7" t="s">
        <v>26</v>
      </c>
      <c r="K531" s="7" t="s">
        <v>1266</v>
      </c>
      <c r="L531" s="7" t="s">
        <v>1267</v>
      </c>
      <c r="M531" s="7">
        <v>2</v>
      </c>
      <c r="N531" s="9">
        <v>51244</v>
      </c>
      <c r="O531" s="7" t="s">
        <v>48</v>
      </c>
      <c r="P531" s="7" t="s">
        <v>30</v>
      </c>
      <c r="Q531" s="7" t="s">
        <v>207</v>
      </c>
      <c r="R531" s="7" t="s">
        <v>32</v>
      </c>
      <c r="S531" s="7" t="s">
        <v>29</v>
      </c>
      <c r="T531" s="10">
        <v>0.95589999999999997</v>
      </c>
    </row>
    <row r="532" spans="1:20" x14ac:dyDescent="0.3">
      <c r="A532" s="6" t="s">
        <v>20</v>
      </c>
      <c r="B532" s="7" t="s">
        <v>21</v>
      </c>
      <c r="C532" s="7" t="s">
        <v>22</v>
      </c>
      <c r="D532" s="7" t="s">
        <v>23</v>
      </c>
      <c r="E532" s="7">
        <v>4194</v>
      </c>
      <c r="F532" s="7" t="s">
        <v>1269</v>
      </c>
      <c r="G532" s="7" t="s">
        <v>1270</v>
      </c>
      <c r="H532" s="8">
        <v>44280</v>
      </c>
      <c r="I532" s="7">
        <v>18</v>
      </c>
      <c r="J532" s="7" t="s">
        <v>26</v>
      </c>
      <c r="K532" s="7" t="s">
        <v>1271</v>
      </c>
      <c r="L532" s="7" t="s">
        <v>1272</v>
      </c>
      <c r="M532" s="7">
        <v>2</v>
      </c>
      <c r="N532" s="9">
        <v>105396</v>
      </c>
      <c r="O532" s="7" t="s">
        <v>48</v>
      </c>
      <c r="P532" s="7" t="s">
        <v>30</v>
      </c>
      <c r="Q532" s="7" t="s">
        <v>207</v>
      </c>
      <c r="R532" s="7" t="s">
        <v>125</v>
      </c>
      <c r="S532" s="7" t="s">
        <v>29</v>
      </c>
      <c r="T532" s="10">
        <v>0.95589999999999997</v>
      </c>
    </row>
    <row r="533" spans="1:20" x14ac:dyDescent="0.3">
      <c r="A533" s="6" t="s">
        <v>20</v>
      </c>
      <c r="B533" s="7" t="s">
        <v>21</v>
      </c>
      <c r="C533" s="7" t="s">
        <v>22</v>
      </c>
      <c r="D533" s="7" t="s">
        <v>23</v>
      </c>
      <c r="E533" s="7">
        <v>4194</v>
      </c>
      <c r="F533" s="7" t="s">
        <v>1269</v>
      </c>
      <c r="G533" s="7" t="s">
        <v>1273</v>
      </c>
      <c r="H533" s="8">
        <v>44280</v>
      </c>
      <c r="I533" s="7">
        <v>18</v>
      </c>
      <c r="J533" s="7" t="s">
        <v>26</v>
      </c>
      <c r="K533" s="7" t="s">
        <v>560</v>
      </c>
      <c r="L533" s="7" t="s">
        <v>561</v>
      </c>
      <c r="M533" s="7">
        <v>2</v>
      </c>
      <c r="N533" s="9">
        <v>105396</v>
      </c>
      <c r="O533" s="7" t="s">
        <v>48</v>
      </c>
      <c r="P533" s="7" t="s">
        <v>30</v>
      </c>
      <c r="Q533" s="7" t="s">
        <v>207</v>
      </c>
      <c r="R533" s="7" t="s">
        <v>125</v>
      </c>
      <c r="S533" s="7" t="s">
        <v>29</v>
      </c>
      <c r="T533" s="10">
        <v>0.95589999999999997</v>
      </c>
    </row>
    <row r="534" spans="1:20" x14ac:dyDescent="0.3">
      <c r="A534" s="6" t="s">
        <v>20</v>
      </c>
      <c r="B534" s="7" t="s">
        <v>21</v>
      </c>
      <c r="C534" s="7" t="s">
        <v>22</v>
      </c>
      <c r="D534" s="7" t="s">
        <v>23</v>
      </c>
      <c r="E534" s="7">
        <v>50911</v>
      </c>
      <c r="F534" s="7" t="s">
        <v>1274</v>
      </c>
      <c r="G534" s="7" t="s">
        <v>1275</v>
      </c>
      <c r="H534" s="8">
        <v>44280</v>
      </c>
      <c r="I534" s="7">
        <v>18</v>
      </c>
      <c r="J534" s="7" t="s">
        <v>26</v>
      </c>
      <c r="K534" s="7" t="s">
        <v>555</v>
      </c>
      <c r="L534" s="7" t="s">
        <v>556</v>
      </c>
      <c r="M534" s="7">
        <v>2</v>
      </c>
      <c r="N534" s="9">
        <v>363008</v>
      </c>
      <c r="O534" s="7" t="s">
        <v>29</v>
      </c>
      <c r="P534" s="7" t="s">
        <v>30</v>
      </c>
      <c r="Q534" s="7" t="s">
        <v>207</v>
      </c>
      <c r="R534" s="7" t="s">
        <v>32</v>
      </c>
      <c r="S534" s="7" t="s">
        <v>29</v>
      </c>
      <c r="T534" s="10">
        <v>0.95589999999999997</v>
      </c>
    </row>
    <row r="535" spans="1:20" x14ac:dyDescent="0.3">
      <c r="A535" s="6" t="s">
        <v>20</v>
      </c>
      <c r="B535" s="7" t="s">
        <v>21</v>
      </c>
      <c r="C535" s="7" t="s">
        <v>22</v>
      </c>
      <c r="D535" s="7" t="s">
        <v>23</v>
      </c>
      <c r="E535" s="7" t="s">
        <v>949</v>
      </c>
      <c r="F535" s="7" t="s">
        <v>950</v>
      </c>
      <c r="G535" s="7" t="s">
        <v>1276</v>
      </c>
      <c r="H535" s="8">
        <v>44280</v>
      </c>
      <c r="I535" s="7">
        <v>18</v>
      </c>
      <c r="J535" s="7" t="s">
        <v>26</v>
      </c>
      <c r="K535" s="7" t="s">
        <v>1277</v>
      </c>
      <c r="L535" s="7" t="s">
        <v>1278</v>
      </c>
      <c r="M535" s="7">
        <v>1</v>
      </c>
      <c r="N535" s="9">
        <v>16975</v>
      </c>
      <c r="O535" s="7" t="s">
        <v>37</v>
      </c>
      <c r="P535" s="7" t="s">
        <v>30</v>
      </c>
      <c r="Q535" s="7" t="s">
        <v>207</v>
      </c>
      <c r="R535" s="7" t="s">
        <v>32</v>
      </c>
      <c r="S535" s="7" t="s">
        <v>37</v>
      </c>
      <c r="T535" s="10">
        <v>0.95589999999999997</v>
      </c>
    </row>
    <row r="536" spans="1:20" x14ac:dyDescent="0.3">
      <c r="A536" s="6" t="s">
        <v>20</v>
      </c>
      <c r="B536" s="7" t="s">
        <v>21</v>
      </c>
      <c r="C536" s="7" t="s">
        <v>22</v>
      </c>
      <c r="D536" s="7" t="s">
        <v>23</v>
      </c>
      <c r="E536" s="7" t="s">
        <v>933</v>
      </c>
      <c r="F536" s="7" t="s">
        <v>934</v>
      </c>
      <c r="G536" s="7" t="s">
        <v>1279</v>
      </c>
      <c r="H536" s="8">
        <v>44280</v>
      </c>
      <c r="I536" s="7">
        <v>18</v>
      </c>
      <c r="J536" s="7" t="s">
        <v>26</v>
      </c>
      <c r="K536" s="7" t="s">
        <v>1280</v>
      </c>
      <c r="L536" s="7" t="s">
        <v>1281</v>
      </c>
      <c r="M536" s="7">
        <v>1</v>
      </c>
      <c r="N536" s="9">
        <v>92429</v>
      </c>
      <c r="O536" s="7" t="s">
        <v>37</v>
      </c>
      <c r="P536" s="7" t="s">
        <v>30</v>
      </c>
      <c r="Q536" s="7" t="s">
        <v>207</v>
      </c>
      <c r="R536" s="7" t="s">
        <v>32</v>
      </c>
      <c r="S536" s="7" t="s">
        <v>29</v>
      </c>
      <c r="T536" s="10">
        <v>0.95589999999999997</v>
      </c>
    </row>
    <row r="537" spans="1:20" x14ac:dyDescent="0.3">
      <c r="A537" s="6" t="s">
        <v>20</v>
      </c>
      <c r="B537" s="7" t="s">
        <v>21</v>
      </c>
      <c r="C537" s="7" t="s">
        <v>22</v>
      </c>
      <c r="D537" s="7" t="s">
        <v>23</v>
      </c>
      <c r="E537" s="7" t="s">
        <v>1282</v>
      </c>
      <c r="F537" s="7" t="s">
        <v>1283</v>
      </c>
      <c r="G537" s="7" t="s">
        <v>1284</v>
      </c>
      <c r="H537" s="8">
        <v>44281</v>
      </c>
      <c r="I537" s="7">
        <v>18</v>
      </c>
      <c r="J537" s="7" t="s">
        <v>26</v>
      </c>
      <c r="K537" s="7" t="s">
        <v>164</v>
      </c>
      <c r="L537" s="7" t="s">
        <v>165</v>
      </c>
      <c r="M537" s="7">
        <v>1</v>
      </c>
      <c r="N537" s="9">
        <v>27179</v>
      </c>
      <c r="O537" s="7" t="s">
        <v>37</v>
      </c>
      <c r="P537" s="7" t="s">
        <v>30</v>
      </c>
      <c r="Q537" s="7" t="s">
        <v>207</v>
      </c>
      <c r="R537" s="7" t="s">
        <v>125</v>
      </c>
      <c r="S537" s="7" t="s">
        <v>37</v>
      </c>
      <c r="T537" s="10">
        <v>0.95589999999999997</v>
      </c>
    </row>
    <row r="538" spans="1:20" x14ac:dyDescent="0.3">
      <c r="A538" s="6" t="s">
        <v>20</v>
      </c>
      <c r="B538" s="7" t="s">
        <v>21</v>
      </c>
      <c r="C538" s="7" t="s">
        <v>22</v>
      </c>
      <c r="D538" s="7" t="s">
        <v>23</v>
      </c>
      <c r="E538" s="7" t="s">
        <v>208</v>
      </c>
      <c r="F538" s="7" t="s">
        <v>209</v>
      </c>
      <c r="G538" s="7" t="s">
        <v>1285</v>
      </c>
      <c r="H538" s="8">
        <v>44281</v>
      </c>
      <c r="I538" s="7">
        <v>18</v>
      </c>
      <c r="J538" s="7" t="s">
        <v>26</v>
      </c>
      <c r="K538" s="7" t="s">
        <v>656</v>
      </c>
      <c r="L538" s="7" t="s">
        <v>657</v>
      </c>
      <c r="M538" s="7">
        <v>6</v>
      </c>
      <c r="N538" s="9">
        <v>35244</v>
      </c>
      <c r="O538" s="7" t="s">
        <v>37</v>
      </c>
      <c r="P538" s="7" t="s">
        <v>30</v>
      </c>
      <c r="Q538" s="7" t="s">
        <v>207</v>
      </c>
      <c r="R538" s="7" t="s">
        <v>125</v>
      </c>
      <c r="S538" s="7" t="s">
        <v>29</v>
      </c>
      <c r="T538" s="10">
        <v>0.95589999999999997</v>
      </c>
    </row>
    <row r="539" spans="1:20" x14ac:dyDescent="0.3">
      <c r="A539" s="6" t="s">
        <v>20</v>
      </c>
      <c r="B539" s="7" t="s">
        <v>21</v>
      </c>
      <c r="C539" s="7" t="s">
        <v>22</v>
      </c>
      <c r="D539" s="7" t="s">
        <v>23</v>
      </c>
      <c r="E539" s="7">
        <v>13208</v>
      </c>
      <c r="F539" s="7" t="s">
        <v>305</v>
      </c>
      <c r="G539" s="7" t="s">
        <v>1286</v>
      </c>
      <c r="H539" s="8">
        <v>44281</v>
      </c>
      <c r="I539" s="7">
        <v>18</v>
      </c>
      <c r="J539" s="7" t="s">
        <v>26</v>
      </c>
      <c r="K539" s="7" t="s">
        <v>1287</v>
      </c>
      <c r="L539" s="7" t="s">
        <v>1288</v>
      </c>
      <c r="M539" s="7">
        <v>1</v>
      </c>
      <c r="N539" s="9">
        <v>22681</v>
      </c>
      <c r="O539" s="7" t="s">
        <v>37</v>
      </c>
      <c r="P539" s="7" t="s">
        <v>30</v>
      </c>
      <c r="Q539" s="7" t="s">
        <v>207</v>
      </c>
      <c r="R539" s="7" t="s">
        <v>32</v>
      </c>
      <c r="S539" s="7" t="s">
        <v>29</v>
      </c>
      <c r="T539" s="10">
        <v>0.95589999999999997</v>
      </c>
    </row>
    <row r="540" spans="1:20" x14ac:dyDescent="0.3">
      <c r="A540" s="6" t="s">
        <v>20</v>
      </c>
      <c r="B540" s="7" t="s">
        <v>21</v>
      </c>
      <c r="C540" s="7" t="s">
        <v>22</v>
      </c>
      <c r="D540" s="7" t="s">
        <v>23</v>
      </c>
      <c r="E540" s="7" t="s">
        <v>1289</v>
      </c>
      <c r="F540" s="7" t="s">
        <v>1290</v>
      </c>
      <c r="G540" s="7" t="s">
        <v>1291</v>
      </c>
      <c r="H540" s="8">
        <v>44281</v>
      </c>
      <c r="I540" s="7">
        <v>18</v>
      </c>
      <c r="J540" s="7" t="s">
        <v>26</v>
      </c>
      <c r="K540" s="7" t="s">
        <v>656</v>
      </c>
      <c r="L540" s="7" t="s">
        <v>657</v>
      </c>
      <c r="M540" s="7">
        <v>2</v>
      </c>
      <c r="N540" s="9">
        <v>107546</v>
      </c>
      <c r="O540" s="7" t="s">
        <v>37</v>
      </c>
      <c r="P540" s="7" t="s">
        <v>30</v>
      </c>
      <c r="Q540" s="7" t="s">
        <v>207</v>
      </c>
      <c r="R540" s="7" t="s">
        <v>125</v>
      </c>
      <c r="S540" s="7" t="s">
        <v>29</v>
      </c>
      <c r="T540" s="10">
        <v>0.95589999999999997</v>
      </c>
    </row>
    <row r="541" spans="1:20" x14ac:dyDescent="0.3">
      <c r="A541" s="6" t="s">
        <v>20</v>
      </c>
      <c r="B541" s="7" t="s">
        <v>21</v>
      </c>
      <c r="C541" s="7" t="s">
        <v>22</v>
      </c>
      <c r="D541" s="7" t="s">
        <v>23</v>
      </c>
      <c r="E541" s="7" t="s">
        <v>660</v>
      </c>
      <c r="F541" s="7" t="s">
        <v>661</v>
      </c>
      <c r="G541" s="7" t="s">
        <v>1291</v>
      </c>
      <c r="H541" s="8">
        <v>44281</v>
      </c>
      <c r="I541" s="7">
        <v>18</v>
      </c>
      <c r="J541" s="7" t="s">
        <v>26</v>
      </c>
      <c r="K541" s="7" t="s">
        <v>656</v>
      </c>
      <c r="L541" s="7" t="s">
        <v>657</v>
      </c>
      <c r="M541" s="7">
        <v>4</v>
      </c>
      <c r="N541" s="9">
        <v>201648</v>
      </c>
      <c r="O541" s="7" t="s">
        <v>37</v>
      </c>
      <c r="P541" s="7" t="s">
        <v>30</v>
      </c>
      <c r="Q541" s="7" t="s">
        <v>207</v>
      </c>
      <c r="R541" s="7" t="s">
        <v>125</v>
      </c>
      <c r="S541" s="7" t="s">
        <v>29</v>
      </c>
      <c r="T541" s="10">
        <v>0.95589999999999997</v>
      </c>
    </row>
    <row r="542" spans="1:20" x14ac:dyDescent="0.3">
      <c r="A542" s="6" t="s">
        <v>20</v>
      </c>
      <c r="B542" s="7" t="s">
        <v>21</v>
      </c>
      <c r="C542" s="7" t="s">
        <v>22</v>
      </c>
      <c r="D542" s="7" t="s">
        <v>23</v>
      </c>
      <c r="E542" s="7" t="s">
        <v>1292</v>
      </c>
      <c r="F542" s="7" t="s">
        <v>1293</v>
      </c>
      <c r="G542" s="7" t="s">
        <v>1291</v>
      </c>
      <c r="H542" s="8">
        <v>44281</v>
      </c>
      <c r="I542" s="7">
        <v>18</v>
      </c>
      <c r="J542" s="7" t="s">
        <v>26</v>
      </c>
      <c r="K542" s="7" t="s">
        <v>656</v>
      </c>
      <c r="L542" s="7" t="s">
        <v>657</v>
      </c>
      <c r="M542" s="7">
        <v>20</v>
      </c>
      <c r="N542" s="9">
        <v>117480</v>
      </c>
      <c r="O542" s="7" t="s">
        <v>37</v>
      </c>
      <c r="P542" s="7" t="s">
        <v>30</v>
      </c>
      <c r="Q542" s="7" t="s">
        <v>207</v>
      </c>
      <c r="R542" s="7" t="s">
        <v>125</v>
      </c>
      <c r="S542" s="7" t="s">
        <v>29</v>
      </c>
      <c r="T542" s="10">
        <v>0.95589999999999997</v>
      </c>
    </row>
    <row r="543" spans="1:20" x14ac:dyDescent="0.3">
      <c r="A543" s="6" t="s">
        <v>20</v>
      </c>
      <c r="B543" s="7" t="s">
        <v>21</v>
      </c>
      <c r="C543" s="7" t="s">
        <v>22</v>
      </c>
      <c r="D543" s="7" t="s">
        <v>23</v>
      </c>
      <c r="E543" s="7">
        <v>84200</v>
      </c>
      <c r="F543" s="7" t="s">
        <v>1294</v>
      </c>
      <c r="G543" s="7" t="s">
        <v>1295</v>
      </c>
      <c r="H543" s="8">
        <v>44281</v>
      </c>
      <c r="I543" s="7">
        <v>18</v>
      </c>
      <c r="J543" s="7" t="s">
        <v>26</v>
      </c>
      <c r="K543" s="7" t="s">
        <v>193</v>
      </c>
      <c r="L543" s="7" t="s">
        <v>194</v>
      </c>
      <c r="M543" s="7">
        <v>2</v>
      </c>
      <c r="N543" s="9">
        <v>145114</v>
      </c>
      <c r="O543" s="7" t="s">
        <v>37</v>
      </c>
      <c r="P543" s="7" t="s">
        <v>30</v>
      </c>
      <c r="Q543" s="7" t="s">
        <v>207</v>
      </c>
      <c r="R543" s="7" t="s">
        <v>32</v>
      </c>
      <c r="S543" s="7" t="s">
        <v>37</v>
      </c>
      <c r="T543" s="10">
        <v>0.95589999999999997</v>
      </c>
    </row>
    <row r="544" spans="1:20" x14ac:dyDescent="0.3">
      <c r="A544" s="6" t="s">
        <v>20</v>
      </c>
      <c r="B544" s="7" t="s">
        <v>21</v>
      </c>
      <c r="C544" s="7" t="s">
        <v>22</v>
      </c>
      <c r="D544" s="7" t="s">
        <v>23</v>
      </c>
      <c r="E544" s="7">
        <v>2187</v>
      </c>
      <c r="F544" s="7" t="s">
        <v>1296</v>
      </c>
      <c r="G544" s="7" t="s">
        <v>1295</v>
      </c>
      <c r="H544" s="8">
        <v>44281</v>
      </c>
      <c r="I544" s="7">
        <v>18</v>
      </c>
      <c r="J544" s="7" t="s">
        <v>26</v>
      </c>
      <c r="K544" s="7" t="s">
        <v>193</v>
      </c>
      <c r="L544" s="7" t="s">
        <v>194</v>
      </c>
      <c r="M544" s="7">
        <v>2</v>
      </c>
      <c r="N544" s="9">
        <v>167128</v>
      </c>
      <c r="O544" s="7" t="s">
        <v>37</v>
      </c>
      <c r="P544" s="7" t="s">
        <v>30</v>
      </c>
      <c r="Q544" s="7" t="s">
        <v>207</v>
      </c>
      <c r="R544" s="7" t="s">
        <v>32</v>
      </c>
      <c r="S544" s="7" t="s">
        <v>37</v>
      </c>
      <c r="T544" s="10">
        <v>0.95589999999999997</v>
      </c>
    </row>
    <row r="545" spans="1:20" x14ac:dyDescent="0.3">
      <c r="A545" s="6" t="s">
        <v>20</v>
      </c>
      <c r="B545" s="7" t="s">
        <v>21</v>
      </c>
      <c r="C545" s="7" t="s">
        <v>22</v>
      </c>
      <c r="D545" s="7" t="s">
        <v>23</v>
      </c>
      <c r="E545" s="7">
        <v>2188</v>
      </c>
      <c r="F545" s="7" t="s">
        <v>1297</v>
      </c>
      <c r="G545" s="7" t="s">
        <v>1295</v>
      </c>
      <c r="H545" s="8">
        <v>44281</v>
      </c>
      <c r="I545" s="7">
        <v>18</v>
      </c>
      <c r="J545" s="7" t="s">
        <v>26</v>
      </c>
      <c r="K545" s="7" t="s">
        <v>193</v>
      </c>
      <c r="L545" s="7" t="s">
        <v>194</v>
      </c>
      <c r="M545" s="7">
        <v>2</v>
      </c>
      <c r="N545" s="9">
        <v>211530</v>
      </c>
      <c r="O545" s="7" t="s">
        <v>37</v>
      </c>
      <c r="P545" s="7" t="s">
        <v>30</v>
      </c>
      <c r="Q545" s="7" t="s">
        <v>207</v>
      </c>
      <c r="R545" s="7" t="s">
        <v>32</v>
      </c>
      <c r="S545" s="7" t="s">
        <v>37</v>
      </c>
      <c r="T545" s="10">
        <v>0.95589999999999997</v>
      </c>
    </row>
    <row r="546" spans="1:20" x14ac:dyDescent="0.3">
      <c r="A546" s="6" t="s">
        <v>20</v>
      </c>
      <c r="B546" s="7" t="s">
        <v>21</v>
      </c>
      <c r="C546" s="7" t="s">
        <v>22</v>
      </c>
      <c r="D546" s="7" t="s">
        <v>23</v>
      </c>
      <c r="E546" s="7">
        <v>33274</v>
      </c>
      <c r="F546" s="7" t="s">
        <v>1298</v>
      </c>
      <c r="G546" s="7" t="s">
        <v>1295</v>
      </c>
      <c r="H546" s="8">
        <v>44281</v>
      </c>
      <c r="I546" s="7">
        <v>18</v>
      </c>
      <c r="J546" s="7" t="s">
        <v>26</v>
      </c>
      <c r="K546" s="7" t="s">
        <v>193</v>
      </c>
      <c r="L546" s="7" t="s">
        <v>194</v>
      </c>
      <c r="M546" s="7">
        <v>1</v>
      </c>
      <c r="N546" s="9">
        <v>76407</v>
      </c>
      <c r="O546" s="7" t="s">
        <v>37</v>
      </c>
      <c r="P546" s="7" t="s">
        <v>30</v>
      </c>
      <c r="Q546" s="7" t="s">
        <v>207</v>
      </c>
      <c r="R546" s="7" t="s">
        <v>32</v>
      </c>
      <c r="S546" s="7" t="s">
        <v>37</v>
      </c>
      <c r="T546" s="10">
        <v>0.95589999999999997</v>
      </c>
    </row>
    <row r="547" spans="1:20" x14ac:dyDescent="0.3">
      <c r="A547" s="6" t="s">
        <v>20</v>
      </c>
      <c r="B547" s="7" t="s">
        <v>21</v>
      </c>
      <c r="C547" s="7" t="s">
        <v>22</v>
      </c>
      <c r="D547" s="7" t="s">
        <v>23</v>
      </c>
      <c r="E547" s="7">
        <v>33275</v>
      </c>
      <c r="F547" s="7" t="s">
        <v>191</v>
      </c>
      <c r="G547" s="7" t="s">
        <v>1295</v>
      </c>
      <c r="H547" s="8">
        <v>44281</v>
      </c>
      <c r="I547" s="7">
        <v>18</v>
      </c>
      <c r="J547" s="7" t="s">
        <v>26</v>
      </c>
      <c r="K547" s="7" t="s">
        <v>193</v>
      </c>
      <c r="L547" s="7" t="s">
        <v>194</v>
      </c>
      <c r="M547" s="7">
        <v>1</v>
      </c>
      <c r="N547" s="9">
        <v>79186</v>
      </c>
      <c r="O547" s="7" t="s">
        <v>37</v>
      </c>
      <c r="P547" s="7" t="s">
        <v>30</v>
      </c>
      <c r="Q547" s="7" t="s">
        <v>207</v>
      </c>
      <c r="R547" s="7" t="s">
        <v>32</v>
      </c>
      <c r="S547" s="7" t="s">
        <v>37</v>
      </c>
      <c r="T547" s="10">
        <v>0.95589999999999997</v>
      </c>
    </row>
    <row r="548" spans="1:20" x14ac:dyDescent="0.3">
      <c r="A548" s="6" t="s">
        <v>20</v>
      </c>
      <c r="B548" s="7" t="s">
        <v>21</v>
      </c>
      <c r="C548" s="7" t="s">
        <v>22</v>
      </c>
      <c r="D548" s="7" t="s">
        <v>23</v>
      </c>
      <c r="E548" s="7">
        <v>4298</v>
      </c>
      <c r="F548" s="7" t="s">
        <v>196</v>
      </c>
      <c r="G548" s="7" t="s">
        <v>1295</v>
      </c>
      <c r="H548" s="8">
        <v>44281</v>
      </c>
      <c r="I548" s="7">
        <v>18</v>
      </c>
      <c r="J548" s="7" t="s">
        <v>26</v>
      </c>
      <c r="K548" s="7" t="s">
        <v>193</v>
      </c>
      <c r="L548" s="7" t="s">
        <v>194</v>
      </c>
      <c r="M548" s="7">
        <v>1</v>
      </c>
      <c r="N548" s="9">
        <v>42008</v>
      </c>
      <c r="O548" s="7" t="s">
        <v>48</v>
      </c>
      <c r="P548" s="7" t="s">
        <v>30</v>
      </c>
      <c r="Q548" s="7" t="s">
        <v>207</v>
      </c>
      <c r="R548" s="7" t="s">
        <v>32</v>
      </c>
      <c r="S548" s="7" t="s">
        <v>29</v>
      </c>
      <c r="T548" s="10">
        <v>0.95589999999999997</v>
      </c>
    </row>
    <row r="549" spans="1:20" x14ac:dyDescent="0.3">
      <c r="A549" s="6" t="s">
        <v>20</v>
      </c>
      <c r="B549" s="7" t="s">
        <v>21</v>
      </c>
      <c r="C549" s="7" t="s">
        <v>22</v>
      </c>
      <c r="D549" s="7" t="s">
        <v>23</v>
      </c>
      <c r="E549" s="7">
        <v>4310</v>
      </c>
      <c r="F549" s="7" t="s">
        <v>904</v>
      </c>
      <c r="G549" s="7" t="s">
        <v>1295</v>
      </c>
      <c r="H549" s="8">
        <v>44281</v>
      </c>
      <c r="I549" s="7">
        <v>18</v>
      </c>
      <c r="J549" s="7" t="s">
        <v>26</v>
      </c>
      <c r="K549" s="7" t="s">
        <v>193</v>
      </c>
      <c r="L549" s="7" t="s">
        <v>194</v>
      </c>
      <c r="M549" s="7">
        <v>2</v>
      </c>
      <c r="N549" s="9">
        <v>117630</v>
      </c>
      <c r="O549" s="7" t="s">
        <v>48</v>
      </c>
      <c r="P549" s="7" t="s">
        <v>30</v>
      </c>
      <c r="Q549" s="7" t="s">
        <v>207</v>
      </c>
      <c r="R549" s="7" t="s">
        <v>32</v>
      </c>
      <c r="S549" s="7" t="s">
        <v>29</v>
      </c>
      <c r="T549" s="10">
        <v>0.95589999999999997</v>
      </c>
    </row>
    <row r="550" spans="1:20" x14ac:dyDescent="0.3">
      <c r="A550" s="6" t="s">
        <v>20</v>
      </c>
      <c r="B550" s="7" t="s">
        <v>21</v>
      </c>
      <c r="C550" s="7" t="s">
        <v>22</v>
      </c>
      <c r="D550" s="7" t="s">
        <v>23</v>
      </c>
      <c r="E550" s="7">
        <v>88022</v>
      </c>
      <c r="F550" s="7" t="s">
        <v>902</v>
      </c>
      <c r="G550" s="7" t="s">
        <v>1295</v>
      </c>
      <c r="H550" s="8">
        <v>44281</v>
      </c>
      <c r="I550" s="7">
        <v>18</v>
      </c>
      <c r="J550" s="7" t="s">
        <v>26</v>
      </c>
      <c r="K550" s="7" t="s">
        <v>193</v>
      </c>
      <c r="L550" s="7" t="s">
        <v>194</v>
      </c>
      <c r="M550" s="7">
        <v>2</v>
      </c>
      <c r="N550" s="9">
        <v>5008</v>
      </c>
      <c r="O550" s="7" t="s">
        <v>37</v>
      </c>
      <c r="P550" s="7" t="s">
        <v>30</v>
      </c>
      <c r="Q550" s="7" t="s">
        <v>207</v>
      </c>
      <c r="R550" s="7" t="s">
        <v>32</v>
      </c>
      <c r="S550" s="7" t="s">
        <v>37</v>
      </c>
      <c r="T550" s="10">
        <v>0.95589999999999997</v>
      </c>
    </row>
    <row r="551" spans="1:20" x14ac:dyDescent="0.3">
      <c r="A551" s="6" t="s">
        <v>20</v>
      </c>
      <c r="B551" s="7" t="s">
        <v>21</v>
      </c>
      <c r="C551" s="7" t="s">
        <v>22</v>
      </c>
      <c r="D551" s="7" t="s">
        <v>23</v>
      </c>
      <c r="E551" s="7">
        <v>3572</v>
      </c>
      <c r="F551" s="7" t="s">
        <v>1299</v>
      </c>
      <c r="G551" s="7" t="s">
        <v>1300</v>
      </c>
      <c r="H551" s="8">
        <v>44281</v>
      </c>
      <c r="I551" s="7">
        <v>18</v>
      </c>
      <c r="J551" s="7" t="s">
        <v>26</v>
      </c>
      <c r="K551" s="7" t="s">
        <v>1301</v>
      </c>
      <c r="L551" s="7" t="s">
        <v>1302</v>
      </c>
      <c r="M551" s="7">
        <v>1</v>
      </c>
      <c r="N551" s="9">
        <v>20160</v>
      </c>
      <c r="O551" s="7" t="s">
        <v>48</v>
      </c>
      <c r="P551" s="7" t="s">
        <v>30</v>
      </c>
      <c r="Q551" s="7" t="s">
        <v>207</v>
      </c>
      <c r="R551" s="7" t="s">
        <v>32</v>
      </c>
      <c r="S551" s="7" t="s">
        <v>29</v>
      </c>
      <c r="T551" s="10">
        <v>0.95589999999999997</v>
      </c>
    </row>
    <row r="552" spans="1:20" x14ac:dyDescent="0.3">
      <c r="A552" s="6" t="s">
        <v>20</v>
      </c>
      <c r="B552" s="7" t="s">
        <v>21</v>
      </c>
      <c r="C552" s="7" t="s">
        <v>22</v>
      </c>
      <c r="D552" s="7" t="s">
        <v>23</v>
      </c>
      <c r="E552" s="7">
        <v>60</v>
      </c>
      <c r="F552" s="7" t="s">
        <v>314</v>
      </c>
      <c r="G552" s="7" t="s">
        <v>1303</v>
      </c>
      <c r="H552" s="8">
        <v>44281</v>
      </c>
      <c r="I552" s="7">
        <v>18</v>
      </c>
      <c r="J552" s="7" t="s">
        <v>26</v>
      </c>
      <c r="K552" s="7" t="s">
        <v>372</v>
      </c>
      <c r="L552" s="7" t="s">
        <v>373</v>
      </c>
      <c r="M552" s="7">
        <v>1</v>
      </c>
      <c r="N552" s="9">
        <v>42429</v>
      </c>
      <c r="O552" s="7" t="s">
        <v>48</v>
      </c>
      <c r="P552" s="7" t="s">
        <v>30</v>
      </c>
      <c r="Q552" s="7" t="s">
        <v>207</v>
      </c>
      <c r="R552" s="7" t="s">
        <v>32</v>
      </c>
      <c r="S552" s="7" t="s">
        <v>29</v>
      </c>
      <c r="T552" s="10">
        <v>0.95589999999999997</v>
      </c>
    </row>
    <row r="553" spans="1:20" x14ac:dyDescent="0.3">
      <c r="A553" s="6" t="s">
        <v>20</v>
      </c>
      <c r="B553" s="7" t="s">
        <v>21</v>
      </c>
      <c r="C553" s="7" t="s">
        <v>22</v>
      </c>
      <c r="D553" s="7" t="s">
        <v>23</v>
      </c>
      <c r="E553" s="7">
        <v>33275</v>
      </c>
      <c r="F553" s="7" t="s">
        <v>191</v>
      </c>
      <c r="G553" s="7" t="s">
        <v>1304</v>
      </c>
      <c r="H553" s="8">
        <v>44281</v>
      </c>
      <c r="I553" s="7">
        <v>18</v>
      </c>
      <c r="J553" s="7" t="s">
        <v>26</v>
      </c>
      <c r="K553" s="7" t="s">
        <v>193</v>
      </c>
      <c r="L553" s="7" t="s">
        <v>194</v>
      </c>
      <c r="M553" s="7">
        <v>1</v>
      </c>
      <c r="N553" s="9">
        <v>79186</v>
      </c>
      <c r="O553" s="7" t="s">
        <v>37</v>
      </c>
      <c r="P553" s="7" t="s">
        <v>30</v>
      </c>
      <c r="Q553" s="7" t="s">
        <v>207</v>
      </c>
      <c r="R553" s="7" t="s">
        <v>32</v>
      </c>
      <c r="S553" s="7" t="s">
        <v>37</v>
      </c>
      <c r="T553" s="10">
        <v>0.95589999999999997</v>
      </c>
    </row>
    <row r="554" spans="1:20" x14ac:dyDescent="0.3">
      <c r="A554" s="6" t="s">
        <v>20</v>
      </c>
      <c r="B554" s="7" t="s">
        <v>21</v>
      </c>
      <c r="C554" s="7" t="s">
        <v>22</v>
      </c>
      <c r="D554" s="7" t="s">
        <v>23</v>
      </c>
      <c r="E554" s="7">
        <v>85365</v>
      </c>
      <c r="F554" s="7" t="s">
        <v>670</v>
      </c>
      <c r="G554" s="7" t="s">
        <v>1305</v>
      </c>
      <c r="H554" s="8">
        <v>44281</v>
      </c>
      <c r="I554" s="7">
        <v>18</v>
      </c>
      <c r="J554" s="7" t="s">
        <v>26</v>
      </c>
      <c r="K554" s="7" t="s">
        <v>1306</v>
      </c>
      <c r="L554" s="7" t="s">
        <v>1307</v>
      </c>
      <c r="M554" s="7">
        <v>1</v>
      </c>
      <c r="N554" s="9">
        <v>22681</v>
      </c>
      <c r="O554" s="7" t="s">
        <v>37</v>
      </c>
      <c r="P554" s="7" t="s">
        <v>30</v>
      </c>
      <c r="Q554" s="7" t="s">
        <v>207</v>
      </c>
      <c r="R554" s="7" t="s">
        <v>32</v>
      </c>
      <c r="S554" s="7" t="s">
        <v>37</v>
      </c>
      <c r="T554" s="10">
        <v>0.95589999999999997</v>
      </c>
    </row>
    <row r="555" spans="1:20" x14ac:dyDescent="0.3">
      <c r="A555" s="6" t="s">
        <v>20</v>
      </c>
      <c r="B555" s="7" t="s">
        <v>21</v>
      </c>
      <c r="C555" s="7" t="s">
        <v>22</v>
      </c>
      <c r="D555" s="7" t="s">
        <v>23</v>
      </c>
      <c r="E555" s="7">
        <v>27139</v>
      </c>
      <c r="F555" s="7" t="s">
        <v>313</v>
      </c>
      <c r="G555" s="7" t="s">
        <v>1305</v>
      </c>
      <c r="H555" s="8">
        <v>44281</v>
      </c>
      <c r="I555" s="7">
        <v>18</v>
      </c>
      <c r="J555" s="7" t="s">
        <v>26</v>
      </c>
      <c r="K555" s="7" t="s">
        <v>1306</v>
      </c>
      <c r="L555" s="7" t="s">
        <v>1307</v>
      </c>
      <c r="M555" s="7">
        <v>2</v>
      </c>
      <c r="N555" s="9">
        <v>6454</v>
      </c>
      <c r="O555" s="7" t="s">
        <v>37</v>
      </c>
      <c r="P555" s="7" t="s">
        <v>30</v>
      </c>
      <c r="Q555" s="7" t="s">
        <v>207</v>
      </c>
      <c r="R555" s="7" t="s">
        <v>32</v>
      </c>
      <c r="S555" s="7" t="s">
        <v>37</v>
      </c>
      <c r="T555" s="10">
        <v>0.95589999999999997</v>
      </c>
    </row>
    <row r="556" spans="1:20" x14ac:dyDescent="0.3">
      <c r="A556" s="6" t="s">
        <v>20</v>
      </c>
      <c r="B556" s="7" t="s">
        <v>21</v>
      </c>
      <c r="C556" s="7" t="s">
        <v>22</v>
      </c>
      <c r="D556" s="7" t="s">
        <v>23</v>
      </c>
      <c r="E556" s="7">
        <v>27116</v>
      </c>
      <c r="F556" s="7" t="s">
        <v>774</v>
      </c>
      <c r="G556" s="7" t="s">
        <v>1305</v>
      </c>
      <c r="H556" s="8">
        <v>44281</v>
      </c>
      <c r="I556" s="7">
        <v>18</v>
      </c>
      <c r="J556" s="7" t="s">
        <v>26</v>
      </c>
      <c r="K556" s="7" t="s">
        <v>1306</v>
      </c>
      <c r="L556" s="7" t="s">
        <v>1307</v>
      </c>
      <c r="M556" s="7">
        <v>1</v>
      </c>
      <c r="N556" s="9">
        <v>3950</v>
      </c>
      <c r="O556" s="7" t="s">
        <v>37</v>
      </c>
      <c r="P556" s="7" t="s">
        <v>30</v>
      </c>
      <c r="Q556" s="7" t="s">
        <v>207</v>
      </c>
      <c r="R556" s="7" t="s">
        <v>32</v>
      </c>
      <c r="S556" s="7" t="s">
        <v>37</v>
      </c>
      <c r="T556" s="10">
        <v>0.95589999999999997</v>
      </c>
    </row>
    <row r="557" spans="1:20" x14ac:dyDescent="0.3">
      <c r="A557" s="6" t="s">
        <v>20</v>
      </c>
      <c r="B557" s="7" t="s">
        <v>21</v>
      </c>
      <c r="C557" s="7" t="s">
        <v>22</v>
      </c>
      <c r="D557" s="7" t="s">
        <v>23</v>
      </c>
      <c r="E557" s="7">
        <v>3200</v>
      </c>
      <c r="F557" s="7" t="s">
        <v>103</v>
      </c>
      <c r="G557" s="7" t="s">
        <v>1305</v>
      </c>
      <c r="H557" s="8">
        <v>44281</v>
      </c>
      <c r="I557" s="7">
        <v>18</v>
      </c>
      <c r="J557" s="7" t="s">
        <v>26</v>
      </c>
      <c r="K557" s="7" t="s">
        <v>1306</v>
      </c>
      <c r="L557" s="7" t="s">
        <v>1307</v>
      </c>
      <c r="M557" s="7">
        <v>2</v>
      </c>
      <c r="N557" s="9">
        <v>73932</v>
      </c>
      <c r="O557" s="7" t="s">
        <v>48</v>
      </c>
      <c r="P557" s="7" t="s">
        <v>30</v>
      </c>
      <c r="Q557" s="7" t="s">
        <v>207</v>
      </c>
      <c r="R557" s="7" t="s">
        <v>32</v>
      </c>
      <c r="S557" s="7" t="s">
        <v>29</v>
      </c>
      <c r="T557" s="10">
        <v>0.95589999999999997</v>
      </c>
    </row>
    <row r="558" spans="1:20" x14ac:dyDescent="0.3">
      <c r="A558" s="6" t="s">
        <v>20</v>
      </c>
      <c r="B558" s="7" t="s">
        <v>21</v>
      </c>
      <c r="C558" s="7" t="s">
        <v>22</v>
      </c>
      <c r="D558" s="7" t="s">
        <v>23</v>
      </c>
      <c r="E558" s="7">
        <v>3042</v>
      </c>
      <c r="F558" s="7" t="s">
        <v>1308</v>
      </c>
      <c r="G558" s="7" t="s">
        <v>1305</v>
      </c>
      <c r="H558" s="8">
        <v>44281</v>
      </c>
      <c r="I558" s="7">
        <v>18</v>
      </c>
      <c r="J558" s="7" t="s">
        <v>26</v>
      </c>
      <c r="K558" s="7" t="s">
        <v>1306</v>
      </c>
      <c r="L558" s="7" t="s">
        <v>1307</v>
      </c>
      <c r="M558" s="7">
        <v>3</v>
      </c>
      <c r="N558" s="9">
        <v>6051</v>
      </c>
      <c r="O558" s="7" t="s">
        <v>37</v>
      </c>
      <c r="P558" s="7" t="s">
        <v>30</v>
      </c>
      <c r="Q558" s="7" t="s">
        <v>207</v>
      </c>
      <c r="R558" s="7" t="s">
        <v>32</v>
      </c>
      <c r="S558" s="7" t="s">
        <v>37</v>
      </c>
      <c r="T558" s="10">
        <v>0.95589999999999997</v>
      </c>
    </row>
    <row r="559" spans="1:20" x14ac:dyDescent="0.3">
      <c r="A559" s="6" t="s">
        <v>20</v>
      </c>
      <c r="B559" s="7" t="s">
        <v>21</v>
      </c>
      <c r="C559" s="7" t="s">
        <v>22</v>
      </c>
      <c r="D559" s="7" t="s">
        <v>23</v>
      </c>
      <c r="E559" s="7">
        <v>3572</v>
      </c>
      <c r="F559" s="7" t="s">
        <v>1299</v>
      </c>
      <c r="G559" s="7" t="s">
        <v>1305</v>
      </c>
      <c r="H559" s="8">
        <v>44281</v>
      </c>
      <c r="I559" s="7">
        <v>18</v>
      </c>
      <c r="J559" s="7" t="s">
        <v>26</v>
      </c>
      <c r="K559" s="7" t="s">
        <v>1306</v>
      </c>
      <c r="L559" s="7" t="s">
        <v>1307</v>
      </c>
      <c r="M559" s="7">
        <v>2</v>
      </c>
      <c r="N559" s="9">
        <v>40320</v>
      </c>
      <c r="O559" s="7" t="s">
        <v>48</v>
      </c>
      <c r="P559" s="7" t="s">
        <v>30</v>
      </c>
      <c r="Q559" s="7" t="s">
        <v>207</v>
      </c>
      <c r="R559" s="7" t="s">
        <v>32</v>
      </c>
      <c r="S559" s="7" t="s">
        <v>29</v>
      </c>
      <c r="T559" s="10">
        <v>0.95589999999999997</v>
      </c>
    </row>
    <row r="560" spans="1:20" x14ac:dyDescent="0.3">
      <c r="A560" s="6" t="s">
        <v>20</v>
      </c>
      <c r="B560" s="7" t="s">
        <v>21</v>
      </c>
      <c r="C560" s="7" t="s">
        <v>22</v>
      </c>
      <c r="D560" s="7" t="s">
        <v>23</v>
      </c>
      <c r="E560" s="7">
        <v>10514</v>
      </c>
      <c r="F560" s="7" t="s">
        <v>636</v>
      </c>
      <c r="G560" s="7" t="s">
        <v>1309</v>
      </c>
      <c r="H560" s="8">
        <v>44281</v>
      </c>
      <c r="I560" s="7">
        <v>18</v>
      </c>
      <c r="J560" s="7" t="s">
        <v>26</v>
      </c>
      <c r="K560" s="7" t="s">
        <v>1310</v>
      </c>
      <c r="L560" s="7" t="s">
        <v>1311</v>
      </c>
      <c r="M560" s="7">
        <v>1</v>
      </c>
      <c r="N560" s="9">
        <v>4193</v>
      </c>
      <c r="O560" s="7" t="s">
        <v>37</v>
      </c>
      <c r="P560" s="7" t="s">
        <v>30</v>
      </c>
      <c r="Q560" s="7" t="s">
        <v>207</v>
      </c>
      <c r="R560" s="7" t="s">
        <v>32</v>
      </c>
      <c r="S560" s="7" t="s">
        <v>37</v>
      </c>
      <c r="T560" s="10">
        <v>0.95589999999999997</v>
      </c>
    </row>
    <row r="561" spans="1:20" x14ac:dyDescent="0.3">
      <c r="A561" s="6" t="s">
        <v>20</v>
      </c>
      <c r="B561" s="7" t="s">
        <v>21</v>
      </c>
      <c r="C561" s="7" t="s">
        <v>22</v>
      </c>
      <c r="D561" s="7" t="s">
        <v>23</v>
      </c>
      <c r="E561" s="7">
        <v>4195</v>
      </c>
      <c r="F561" s="7" t="s">
        <v>1312</v>
      </c>
      <c r="G561" s="7" t="s">
        <v>1313</v>
      </c>
      <c r="H561" s="8">
        <v>44281</v>
      </c>
      <c r="I561" s="7">
        <v>18</v>
      </c>
      <c r="J561" s="7" t="s">
        <v>26</v>
      </c>
      <c r="K561" s="7" t="s">
        <v>193</v>
      </c>
      <c r="L561" s="7" t="s">
        <v>194</v>
      </c>
      <c r="M561" s="7">
        <v>1</v>
      </c>
      <c r="N561" s="9">
        <v>42513</v>
      </c>
      <c r="O561" s="7" t="s">
        <v>48</v>
      </c>
      <c r="P561" s="7" t="s">
        <v>30</v>
      </c>
      <c r="Q561" s="7" t="s">
        <v>207</v>
      </c>
      <c r="R561" s="7" t="s">
        <v>32</v>
      </c>
      <c r="S561" s="7" t="s">
        <v>29</v>
      </c>
      <c r="T561" s="10">
        <v>0.95589999999999997</v>
      </c>
    </row>
    <row r="562" spans="1:20" x14ac:dyDescent="0.3">
      <c r="A562" s="6" t="s">
        <v>20</v>
      </c>
      <c r="B562" s="7" t="s">
        <v>21</v>
      </c>
      <c r="C562" s="7" t="s">
        <v>22</v>
      </c>
      <c r="D562" s="7" t="s">
        <v>23</v>
      </c>
      <c r="E562" s="7" t="s">
        <v>1314</v>
      </c>
      <c r="F562" s="7" t="s">
        <v>1315</v>
      </c>
      <c r="G562" s="7" t="s">
        <v>1316</v>
      </c>
      <c r="H562" s="8">
        <v>44281</v>
      </c>
      <c r="I562" s="7">
        <v>18</v>
      </c>
      <c r="J562" s="7" t="s">
        <v>26</v>
      </c>
      <c r="K562" s="7" t="s">
        <v>551</v>
      </c>
      <c r="L562" s="7" t="s">
        <v>552</v>
      </c>
      <c r="M562" s="7">
        <v>1</v>
      </c>
      <c r="N562" s="9">
        <v>22824</v>
      </c>
      <c r="O562" s="7" t="s">
        <v>37</v>
      </c>
      <c r="P562" s="7" t="s">
        <v>30</v>
      </c>
      <c r="Q562" s="7" t="s">
        <v>207</v>
      </c>
      <c r="R562" s="7" t="s">
        <v>32</v>
      </c>
      <c r="S562" s="7" t="s">
        <v>37</v>
      </c>
      <c r="T562" s="10">
        <v>0.95589999999999997</v>
      </c>
    </row>
    <row r="563" spans="1:20" x14ac:dyDescent="0.3">
      <c r="A563" s="6" t="s">
        <v>20</v>
      </c>
      <c r="B563" s="7" t="s">
        <v>21</v>
      </c>
      <c r="C563" s="7" t="s">
        <v>22</v>
      </c>
      <c r="D563" s="7" t="s">
        <v>23</v>
      </c>
      <c r="E563" s="7">
        <v>13627</v>
      </c>
      <c r="F563" s="7" t="s">
        <v>1317</v>
      </c>
      <c r="G563" s="7" t="s">
        <v>1318</v>
      </c>
      <c r="H563" s="8">
        <v>44281</v>
      </c>
      <c r="I563" s="7">
        <v>18</v>
      </c>
      <c r="J563" s="7" t="s">
        <v>26</v>
      </c>
      <c r="K563" s="7" t="s">
        <v>1319</v>
      </c>
      <c r="L563" s="7" t="s">
        <v>1320</v>
      </c>
      <c r="M563" s="7">
        <v>1</v>
      </c>
      <c r="N563" s="9">
        <v>51089</v>
      </c>
      <c r="O563" s="7" t="s">
        <v>37</v>
      </c>
      <c r="P563" s="7" t="s">
        <v>30</v>
      </c>
      <c r="Q563" s="7" t="s">
        <v>207</v>
      </c>
      <c r="R563" s="7" t="s">
        <v>32</v>
      </c>
      <c r="S563" s="7" t="s">
        <v>37</v>
      </c>
      <c r="T563" s="10">
        <v>0.95589999999999997</v>
      </c>
    </row>
    <row r="564" spans="1:20" x14ac:dyDescent="0.3">
      <c r="A564" s="6" t="s">
        <v>20</v>
      </c>
      <c r="B564" s="7" t="s">
        <v>21</v>
      </c>
      <c r="C564" s="7" t="s">
        <v>22</v>
      </c>
      <c r="D564" s="7" t="s">
        <v>23</v>
      </c>
      <c r="E564" s="7" t="s">
        <v>1321</v>
      </c>
      <c r="F564" s="7" t="s">
        <v>1322</v>
      </c>
      <c r="G564" s="7" t="s">
        <v>1323</v>
      </c>
      <c r="H564" s="8">
        <v>44284</v>
      </c>
      <c r="I564" s="7">
        <v>18</v>
      </c>
      <c r="J564" s="7" t="s">
        <v>26</v>
      </c>
      <c r="K564" s="7" t="s">
        <v>1324</v>
      </c>
      <c r="L564" s="7" t="s">
        <v>1325</v>
      </c>
      <c r="M564" s="7">
        <v>1</v>
      </c>
      <c r="N564" s="9">
        <v>46235</v>
      </c>
      <c r="O564" s="7" t="s">
        <v>37</v>
      </c>
      <c r="P564" s="7" t="s">
        <v>30</v>
      </c>
      <c r="Q564" s="7" t="s">
        <v>207</v>
      </c>
      <c r="R564" s="7" t="s">
        <v>32</v>
      </c>
      <c r="S564" s="7" t="s">
        <v>37</v>
      </c>
      <c r="T564" s="10">
        <v>0.95589999999999997</v>
      </c>
    </row>
    <row r="565" spans="1:20" x14ac:dyDescent="0.3">
      <c r="A565" s="6" t="s">
        <v>20</v>
      </c>
      <c r="B565" s="7" t="s">
        <v>21</v>
      </c>
      <c r="C565" s="7" t="s">
        <v>22</v>
      </c>
      <c r="D565" s="7" t="s">
        <v>23</v>
      </c>
      <c r="E565" s="7">
        <v>80007</v>
      </c>
      <c r="F565" s="7" t="s">
        <v>55</v>
      </c>
      <c r="G565" s="7" t="s">
        <v>1326</v>
      </c>
      <c r="H565" s="8">
        <v>44284</v>
      </c>
      <c r="I565" s="7">
        <v>18</v>
      </c>
      <c r="J565" s="7" t="s">
        <v>26</v>
      </c>
      <c r="K565" s="7" t="s">
        <v>1327</v>
      </c>
      <c r="L565" s="7" t="s">
        <v>1328</v>
      </c>
      <c r="M565" s="7">
        <v>1</v>
      </c>
      <c r="N565" s="9">
        <v>5874</v>
      </c>
      <c r="O565" s="7" t="s">
        <v>37</v>
      </c>
      <c r="P565" s="7" t="s">
        <v>30</v>
      </c>
      <c r="Q565" s="7" t="s">
        <v>207</v>
      </c>
      <c r="R565" s="7" t="s">
        <v>32</v>
      </c>
      <c r="S565" s="7" t="s">
        <v>37</v>
      </c>
      <c r="T565" s="10">
        <v>0.95589999999999997</v>
      </c>
    </row>
    <row r="566" spans="1:20" x14ac:dyDescent="0.3">
      <c r="A566" s="6" t="s">
        <v>20</v>
      </c>
      <c r="B566" s="7" t="s">
        <v>21</v>
      </c>
      <c r="C566" s="7" t="s">
        <v>22</v>
      </c>
      <c r="D566" s="7" t="s">
        <v>23</v>
      </c>
      <c r="E566" s="7">
        <v>47575</v>
      </c>
      <c r="F566" s="7" t="s">
        <v>633</v>
      </c>
      <c r="G566" s="7" t="s">
        <v>1329</v>
      </c>
      <c r="H566" s="8">
        <v>44284</v>
      </c>
      <c r="I566" s="7">
        <v>18</v>
      </c>
      <c r="J566" s="7" t="s">
        <v>26</v>
      </c>
      <c r="K566" s="7" t="s">
        <v>1330</v>
      </c>
      <c r="L566" s="7" t="s">
        <v>1331</v>
      </c>
      <c r="M566" s="7">
        <v>2</v>
      </c>
      <c r="N566" s="9">
        <v>479312</v>
      </c>
      <c r="O566" s="7" t="s">
        <v>29</v>
      </c>
      <c r="P566" s="7" t="s">
        <v>30</v>
      </c>
      <c r="Q566" s="7" t="s">
        <v>207</v>
      </c>
      <c r="R566" s="7" t="s">
        <v>32</v>
      </c>
      <c r="S566" s="7" t="s">
        <v>29</v>
      </c>
      <c r="T566" s="10">
        <v>0.95589999999999997</v>
      </c>
    </row>
    <row r="567" spans="1:20" x14ac:dyDescent="0.3">
      <c r="A567" s="6" t="s">
        <v>20</v>
      </c>
      <c r="B567" s="7" t="s">
        <v>21</v>
      </c>
      <c r="C567" s="7" t="s">
        <v>22</v>
      </c>
      <c r="D567" s="7" t="s">
        <v>23</v>
      </c>
      <c r="E567" s="7">
        <v>40036</v>
      </c>
      <c r="F567" s="7" t="s">
        <v>360</v>
      </c>
      <c r="G567" s="7" t="s">
        <v>1332</v>
      </c>
      <c r="H567" s="8">
        <v>44284</v>
      </c>
      <c r="I567" s="7">
        <v>18</v>
      </c>
      <c r="J567" s="7" t="s">
        <v>26</v>
      </c>
      <c r="K567" s="7" t="s">
        <v>560</v>
      </c>
      <c r="L567" s="7" t="s">
        <v>561</v>
      </c>
      <c r="M567" s="7">
        <v>2</v>
      </c>
      <c r="N567" s="9">
        <v>268890</v>
      </c>
      <c r="O567" s="7" t="s">
        <v>29</v>
      </c>
      <c r="P567" s="7" t="s">
        <v>30</v>
      </c>
      <c r="Q567" s="7" t="s">
        <v>207</v>
      </c>
      <c r="R567" s="7" t="s">
        <v>125</v>
      </c>
      <c r="S567" s="7" t="s">
        <v>29</v>
      </c>
      <c r="T567" s="10">
        <v>0.95589999999999997</v>
      </c>
    </row>
    <row r="568" spans="1:20" x14ac:dyDescent="0.3">
      <c r="A568" s="6" t="s">
        <v>20</v>
      </c>
      <c r="B568" s="7" t="s">
        <v>21</v>
      </c>
      <c r="C568" s="7" t="s">
        <v>22</v>
      </c>
      <c r="D568" s="7" t="s">
        <v>23</v>
      </c>
      <c r="E568" s="7" t="s">
        <v>132</v>
      </c>
      <c r="F568" s="7" t="s">
        <v>133</v>
      </c>
      <c r="G568" s="7" t="s">
        <v>1332</v>
      </c>
      <c r="H568" s="8">
        <v>44284</v>
      </c>
      <c r="I568" s="7">
        <v>18</v>
      </c>
      <c r="J568" s="7" t="s">
        <v>26</v>
      </c>
      <c r="K568" s="7" t="s">
        <v>560</v>
      </c>
      <c r="L568" s="7" t="s">
        <v>561</v>
      </c>
      <c r="M568" s="7">
        <v>2</v>
      </c>
      <c r="N568" s="9">
        <v>12436</v>
      </c>
      <c r="O568" s="7" t="s">
        <v>137</v>
      </c>
      <c r="P568" s="7" t="s">
        <v>30</v>
      </c>
      <c r="Q568" s="7" t="s">
        <v>207</v>
      </c>
      <c r="R568" s="7" t="s">
        <v>125</v>
      </c>
      <c r="S568" s="7" t="s">
        <v>137</v>
      </c>
      <c r="T568" s="10">
        <v>0.95589999999999997</v>
      </c>
    </row>
    <row r="569" spans="1:20" x14ac:dyDescent="0.3">
      <c r="A569" s="6" t="s">
        <v>20</v>
      </c>
      <c r="B569" s="7" t="s">
        <v>21</v>
      </c>
      <c r="C569" s="7" t="s">
        <v>22</v>
      </c>
      <c r="D569" s="7" t="s">
        <v>23</v>
      </c>
      <c r="E569" s="7">
        <v>47539</v>
      </c>
      <c r="F569" s="7" t="s">
        <v>770</v>
      </c>
      <c r="G569" s="7" t="s">
        <v>1333</v>
      </c>
      <c r="H569" s="8">
        <v>44284</v>
      </c>
      <c r="I569" s="7">
        <v>18</v>
      </c>
      <c r="J569" s="7" t="s">
        <v>26</v>
      </c>
      <c r="K569" s="7" t="s">
        <v>1330</v>
      </c>
      <c r="L569" s="7" t="s">
        <v>1331</v>
      </c>
      <c r="M569" s="7">
        <v>4</v>
      </c>
      <c r="N569" s="9">
        <v>454556</v>
      </c>
      <c r="O569" s="7" t="s">
        <v>29</v>
      </c>
      <c r="P569" s="7" t="s">
        <v>30</v>
      </c>
      <c r="Q569" s="7" t="s">
        <v>207</v>
      </c>
      <c r="R569" s="7" t="s">
        <v>32</v>
      </c>
      <c r="S569" s="7" t="s">
        <v>29</v>
      </c>
      <c r="T569" s="10">
        <v>0.95589999999999997</v>
      </c>
    </row>
    <row r="570" spans="1:20" x14ac:dyDescent="0.3">
      <c r="A570" s="6" t="s">
        <v>20</v>
      </c>
      <c r="B570" s="7" t="s">
        <v>21</v>
      </c>
      <c r="C570" s="7" t="s">
        <v>22</v>
      </c>
      <c r="D570" s="7" t="s">
        <v>23</v>
      </c>
      <c r="E570" s="7">
        <v>50757</v>
      </c>
      <c r="F570" s="7" t="s">
        <v>1334</v>
      </c>
      <c r="G570" s="7" t="s">
        <v>1335</v>
      </c>
      <c r="H570" s="8">
        <v>44284</v>
      </c>
      <c r="I570" s="7">
        <v>18</v>
      </c>
      <c r="J570" s="7" t="s">
        <v>26</v>
      </c>
      <c r="K570" s="7" t="s">
        <v>1336</v>
      </c>
      <c r="L570" s="7" t="s">
        <v>1337</v>
      </c>
      <c r="M570" s="7">
        <v>2</v>
      </c>
      <c r="N570" s="9">
        <v>306538</v>
      </c>
      <c r="O570" s="7" t="s">
        <v>29</v>
      </c>
      <c r="P570" s="7" t="s">
        <v>30</v>
      </c>
      <c r="Q570" s="7" t="s">
        <v>207</v>
      </c>
      <c r="R570" s="7" t="s">
        <v>32</v>
      </c>
      <c r="S570" s="7" t="s">
        <v>29</v>
      </c>
      <c r="T570" s="10">
        <v>0.95589999999999997</v>
      </c>
    </row>
    <row r="571" spans="1:20" x14ac:dyDescent="0.3">
      <c r="A571" s="6" t="s">
        <v>20</v>
      </c>
      <c r="B571" s="7" t="s">
        <v>21</v>
      </c>
      <c r="C571" s="7" t="s">
        <v>22</v>
      </c>
      <c r="D571" s="7" t="s">
        <v>23</v>
      </c>
      <c r="E571" s="7" t="s">
        <v>132</v>
      </c>
      <c r="F571" s="7" t="s">
        <v>133</v>
      </c>
      <c r="G571" s="7" t="s">
        <v>1335</v>
      </c>
      <c r="H571" s="8">
        <v>44284</v>
      </c>
      <c r="I571" s="7">
        <v>18</v>
      </c>
      <c r="J571" s="7" t="s">
        <v>26</v>
      </c>
      <c r="K571" s="7" t="s">
        <v>1336</v>
      </c>
      <c r="L571" s="7" t="s">
        <v>1337</v>
      </c>
      <c r="M571" s="7">
        <v>2</v>
      </c>
      <c r="N571" s="9">
        <v>12436</v>
      </c>
      <c r="O571" s="7" t="s">
        <v>137</v>
      </c>
      <c r="P571" s="7" t="s">
        <v>30</v>
      </c>
      <c r="Q571" s="7" t="s">
        <v>207</v>
      </c>
      <c r="R571" s="7" t="s">
        <v>32</v>
      </c>
      <c r="S571" s="7" t="s">
        <v>137</v>
      </c>
      <c r="T571" s="10">
        <v>0.95589999999999997</v>
      </c>
    </row>
    <row r="572" spans="1:20" x14ac:dyDescent="0.3">
      <c r="A572" s="6" t="s">
        <v>20</v>
      </c>
      <c r="B572" s="7" t="s">
        <v>21</v>
      </c>
      <c r="C572" s="7" t="s">
        <v>22</v>
      </c>
      <c r="D572" s="7" t="s">
        <v>23</v>
      </c>
      <c r="E572" s="7">
        <v>10544</v>
      </c>
      <c r="F572" s="7" t="s">
        <v>636</v>
      </c>
      <c r="G572" s="7" t="s">
        <v>1338</v>
      </c>
      <c r="H572" s="8">
        <v>44284</v>
      </c>
      <c r="I572" s="7">
        <v>18</v>
      </c>
      <c r="J572" s="7" t="s">
        <v>26</v>
      </c>
      <c r="K572" s="7" t="s">
        <v>201</v>
      </c>
      <c r="L572" s="7" t="s">
        <v>202</v>
      </c>
      <c r="M572" s="7">
        <v>1</v>
      </c>
      <c r="N572" s="9">
        <v>9235</v>
      </c>
      <c r="O572" s="7" t="s">
        <v>37</v>
      </c>
      <c r="P572" s="7" t="s">
        <v>30</v>
      </c>
      <c r="Q572" s="7" t="s">
        <v>207</v>
      </c>
      <c r="R572" s="7" t="s">
        <v>32</v>
      </c>
      <c r="S572" s="7" t="s">
        <v>37</v>
      </c>
      <c r="T572" s="10">
        <v>0.95589999999999997</v>
      </c>
    </row>
    <row r="573" spans="1:20" x14ac:dyDescent="0.3">
      <c r="A573" s="6" t="s">
        <v>20</v>
      </c>
      <c r="B573" s="7" t="s">
        <v>21</v>
      </c>
      <c r="C573" s="7" t="s">
        <v>22</v>
      </c>
      <c r="D573" s="7" t="s">
        <v>23</v>
      </c>
      <c r="E573" s="7">
        <v>27173</v>
      </c>
      <c r="F573" s="7" t="s">
        <v>1339</v>
      </c>
      <c r="G573" s="7" t="s">
        <v>1338</v>
      </c>
      <c r="H573" s="8">
        <v>44284</v>
      </c>
      <c r="I573" s="7">
        <v>18</v>
      </c>
      <c r="J573" s="7" t="s">
        <v>26</v>
      </c>
      <c r="K573" s="7" t="s">
        <v>201</v>
      </c>
      <c r="L573" s="7" t="s">
        <v>202</v>
      </c>
      <c r="M573" s="7">
        <v>1</v>
      </c>
      <c r="N573" s="9">
        <v>6126</v>
      </c>
      <c r="O573" s="7" t="s">
        <v>37</v>
      </c>
      <c r="P573" s="7" t="s">
        <v>30</v>
      </c>
      <c r="Q573" s="7" t="s">
        <v>207</v>
      </c>
      <c r="R573" s="7" t="s">
        <v>32</v>
      </c>
      <c r="S573" s="7" t="s">
        <v>37</v>
      </c>
      <c r="T573" s="10">
        <v>0.95589999999999997</v>
      </c>
    </row>
    <row r="574" spans="1:20" x14ac:dyDescent="0.3">
      <c r="A574" s="6" t="s">
        <v>20</v>
      </c>
      <c r="B574" s="7" t="s">
        <v>21</v>
      </c>
      <c r="C574" s="7" t="s">
        <v>22</v>
      </c>
      <c r="D574" s="7" t="s">
        <v>23</v>
      </c>
      <c r="E574" s="7">
        <v>10637</v>
      </c>
      <c r="F574" s="7" t="s">
        <v>456</v>
      </c>
      <c r="G574" s="7" t="s">
        <v>1338</v>
      </c>
      <c r="H574" s="8">
        <v>44284</v>
      </c>
      <c r="I574" s="7">
        <v>18</v>
      </c>
      <c r="J574" s="7" t="s">
        <v>26</v>
      </c>
      <c r="K574" s="7" t="s">
        <v>201</v>
      </c>
      <c r="L574" s="7" t="s">
        <v>202</v>
      </c>
      <c r="M574" s="7">
        <v>1</v>
      </c>
      <c r="N574" s="9">
        <v>12672</v>
      </c>
      <c r="O574" s="7" t="s">
        <v>37</v>
      </c>
      <c r="P574" s="7" t="s">
        <v>30</v>
      </c>
      <c r="Q574" s="7" t="s">
        <v>207</v>
      </c>
      <c r="R574" s="7" t="s">
        <v>32</v>
      </c>
      <c r="S574" s="7" t="s">
        <v>37</v>
      </c>
      <c r="T574" s="10">
        <v>0.95589999999999997</v>
      </c>
    </row>
    <row r="575" spans="1:20" x14ac:dyDescent="0.3">
      <c r="A575" s="6" t="s">
        <v>20</v>
      </c>
      <c r="B575" s="7" t="s">
        <v>21</v>
      </c>
      <c r="C575" s="7" t="s">
        <v>22</v>
      </c>
      <c r="D575" s="7" t="s">
        <v>23</v>
      </c>
      <c r="E575" s="7">
        <v>85365</v>
      </c>
      <c r="F575" s="7" t="s">
        <v>670</v>
      </c>
      <c r="G575" s="7" t="s">
        <v>1338</v>
      </c>
      <c r="H575" s="8">
        <v>44284</v>
      </c>
      <c r="I575" s="7">
        <v>18</v>
      </c>
      <c r="J575" s="7" t="s">
        <v>26</v>
      </c>
      <c r="K575" s="7" t="s">
        <v>201</v>
      </c>
      <c r="L575" s="7" t="s">
        <v>202</v>
      </c>
      <c r="M575" s="7">
        <v>1</v>
      </c>
      <c r="N575" s="9">
        <v>22681</v>
      </c>
      <c r="O575" s="7" t="s">
        <v>37</v>
      </c>
      <c r="P575" s="7" t="s">
        <v>30</v>
      </c>
      <c r="Q575" s="7" t="s">
        <v>207</v>
      </c>
      <c r="R575" s="7" t="s">
        <v>32</v>
      </c>
      <c r="S575" s="7" t="s">
        <v>37</v>
      </c>
      <c r="T575" s="10">
        <v>0.95589999999999997</v>
      </c>
    </row>
    <row r="576" spans="1:20" x14ac:dyDescent="0.3">
      <c r="A576" s="6" t="s">
        <v>20</v>
      </c>
      <c r="B576" s="7" t="s">
        <v>21</v>
      </c>
      <c r="C576" s="7" t="s">
        <v>22</v>
      </c>
      <c r="D576" s="7" t="s">
        <v>23</v>
      </c>
      <c r="E576" s="7" t="s">
        <v>239</v>
      </c>
      <c r="F576" s="7" t="s">
        <v>240</v>
      </c>
      <c r="G576" s="7" t="s">
        <v>1340</v>
      </c>
      <c r="H576" s="8">
        <v>44284</v>
      </c>
      <c r="I576" s="7">
        <v>18</v>
      </c>
      <c r="J576" s="7" t="s">
        <v>26</v>
      </c>
      <c r="K576" s="7" t="s">
        <v>201</v>
      </c>
      <c r="L576" s="7" t="s">
        <v>202</v>
      </c>
      <c r="M576" s="7">
        <v>3</v>
      </c>
      <c r="N576" s="9">
        <v>19134</v>
      </c>
      <c r="O576" s="7" t="s">
        <v>37</v>
      </c>
      <c r="P576" s="7" t="s">
        <v>30</v>
      </c>
      <c r="Q576" s="7" t="s">
        <v>207</v>
      </c>
      <c r="R576" s="7" t="s">
        <v>32</v>
      </c>
      <c r="S576" s="7" t="s">
        <v>29</v>
      </c>
      <c r="T576" s="10">
        <v>0.95589999999999997</v>
      </c>
    </row>
    <row r="577" spans="1:20" x14ac:dyDescent="0.3">
      <c r="A577" s="6" t="s">
        <v>20</v>
      </c>
      <c r="B577" s="7" t="s">
        <v>21</v>
      </c>
      <c r="C577" s="7" t="s">
        <v>22</v>
      </c>
      <c r="D577" s="7" t="s">
        <v>23</v>
      </c>
      <c r="E577" s="7">
        <v>5172</v>
      </c>
      <c r="F577" s="7" t="s">
        <v>1341</v>
      </c>
      <c r="G577" s="7" t="s">
        <v>1342</v>
      </c>
      <c r="H577" s="8">
        <v>44284</v>
      </c>
      <c r="I577" s="7">
        <v>18</v>
      </c>
      <c r="J577" s="7" t="s">
        <v>26</v>
      </c>
      <c r="K577" s="7" t="s">
        <v>201</v>
      </c>
      <c r="L577" s="7" t="s">
        <v>202</v>
      </c>
      <c r="M577" s="7">
        <v>1</v>
      </c>
      <c r="N577" s="9">
        <v>81279</v>
      </c>
      <c r="O577" s="7" t="s">
        <v>37</v>
      </c>
      <c r="P577" s="7" t="s">
        <v>30</v>
      </c>
      <c r="Q577" s="7" t="s">
        <v>207</v>
      </c>
      <c r="R577" s="7" t="s">
        <v>32</v>
      </c>
      <c r="S577" s="7" t="s">
        <v>37</v>
      </c>
      <c r="T577" s="10">
        <v>0.95589999999999997</v>
      </c>
    </row>
    <row r="578" spans="1:20" x14ac:dyDescent="0.3">
      <c r="A578" s="6" t="s">
        <v>20</v>
      </c>
      <c r="B578" s="7" t="s">
        <v>21</v>
      </c>
      <c r="C578" s="7" t="s">
        <v>22</v>
      </c>
      <c r="D578" s="7" t="s">
        <v>23</v>
      </c>
      <c r="E578" s="7">
        <v>49517</v>
      </c>
      <c r="F578" s="7" t="s">
        <v>1343</v>
      </c>
      <c r="G578" s="7" t="s">
        <v>1342</v>
      </c>
      <c r="H578" s="8">
        <v>44284</v>
      </c>
      <c r="I578" s="7">
        <v>18</v>
      </c>
      <c r="J578" s="7" t="s">
        <v>26</v>
      </c>
      <c r="K578" s="7" t="s">
        <v>201</v>
      </c>
      <c r="L578" s="7" t="s">
        <v>202</v>
      </c>
      <c r="M578" s="7">
        <v>2</v>
      </c>
      <c r="N578" s="9">
        <v>294544</v>
      </c>
      <c r="O578" s="7" t="s">
        <v>37</v>
      </c>
      <c r="P578" s="7" t="s">
        <v>30</v>
      </c>
      <c r="Q578" s="7" t="s">
        <v>207</v>
      </c>
      <c r="R578" s="7" t="s">
        <v>32</v>
      </c>
      <c r="S578" s="7" t="s">
        <v>37</v>
      </c>
      <c r="T578" s="10">
        <v>0.95589999999999997</v>
      </c>
    </row>
    <row r="579" spans="1:20" x14ac:dyDescent="0.3">
      <c r="A579" s="6" t="s">
        <v>20</v>
      </c>
      <c r="B579" s="7" t="s">
        <v>21</v>
      </c>
      <c r="C579" s="7" t="s">
        <v>22</v>
      </c>
      <c r="D579" s="7" t="s">
        <v>23</v>
      </c>
      <c r="E579" s="7">
        <v>49518</v>
      </c>
      <c r="F579" s="7" t="s">
        <v>1344</v>
      </c>
      <c r="G579" s="7" t="s">
        <v>1342</v>
      </c>
      <c r="H579" s="8">
        <v>44284</v>
      </c>
      <c r="I579" s="7">
        <v>18</v>
      </c>
      <c r="J579" s="7" t="s">
        <v>26</v>
      </c>
      <c r="K579" s="7" t="s">
        <v>201</v>
      </c>
      <c r="L579" s="7" t="s">
        <v>202</v>
      </c>
      <c r="M579" s="7">
        <v>1</v>
      </c>
      <c r="N579" s="9">
        <v>115614</v>
      </c>
      <c r="O579" s="7" t="s">
        <v>37</v>
      </c>
      <c r="P579" s="7" t="s">
        <v>30</v>
      </c>
      <c r="Q579" s="7" t="s">
        <v>207</v>
      </c>
      <c r="R579" s="7" t="s">
        <v>32</v>
      </c>
      <c r="S579" s="7" t="s">
        <v>37</v>
      </c>
      <c r="T579" s="10">
        <v>0.95589999999999997</v>
      </c>
    </row>
    <row r="580" spans="1:20" x14ac:dyDescent="0.3">
      <c r="A580" s="6" t="s">
        <v>20</v>
      </c>
      <c r="B580" s="7" t="s">
        <v>21</v>
      </c>
      <c r="C580" s="7" t="s">
        <v>22</v>
      </c>
      <c r="D580" s="7" t="s">
        <v>23</v>
      </c>
      <c r="E580" s="7">
        <v>49667</v>
      </c>
      <c r="F580" s="7" t="s">
        <v>199</v>
      </c>
      <c r="G580" s="7" t="s">
        <v>1342</v>
      </c>
      <c r="H580" s="8">
        <v>44284</v>
      </c>
      <c r="I580" s="7">
        <v>18</v>
      </c>
      <c r="J580" s="7" t="s">
        <v>26</v>
      </c>
      <c r="K580" s="7" t="s">
        <v>201</v>
      </c>
      <c r="L580" s="7" t="s">
        <v>202</v>
      </c>
      <c r="M580" s="7">
        <v>2</v>
      </c>
      <c r="N580" s="9">
        <v>123686</v>
      </c>
      <c r="O580" s="7" t="s">
        <v>37</v>
      </c>
      <c r="P580" s="7" t="s">
        <v>30</v>
      </c>
      <c r="Q580" s="7" t="s">
        <v>207</v>
      </c>
      <c r="R580" s="7" t="s">
        <v>32</v>
      </c>
      <c r="S580" s="7" t="s">
        <v>37</v>
      </c>
      <c r="T580" s="10">
        <v>0.95589999999999997</v>
      </c>
    </row>
    <row r="581" spans="1:20" x14ac:dyDescent="0.3">
      <c r="A581" s="6" t="s">
        <v>20</v>
      </c>
      <c r="B581" s="7" t="s">
        <v>21</v>
      </c>
      <c r="C581" s="7" t="s">
        <v>22</v>
      </c>
      <c r="D581" s="7" t="s">
        <v>23</v>
      </c>
      <c r="E581" s="7">
        <v>49728</v>
      </c>
      <c r="F581" s="7" t="s">
        <v>1345</v>
      </c>
      <c r="G581" s="7" t="s">
        <v>1342</v>
      </c>
      <c r="H581" s="8">
        <v>44284</v>
      </c>
      <c r="I581" s="7">
        <v>18</v>
      </c>
      <c r="J581" s="7" t="s">
        <v>26</v>
      </c>
      <c r="K581" s="7" t="s">
        <v>201</v>
      </c>
      <c r="L581" s="7" t="s">
        <v>202</v>
      </c>
      <c r="M581" s="7">
        <v>1</v>
      </c>
      <c r="N581" s="9">
        <v>85479</v>
      </c>
      <c r="O581" s="7" t="s">
        <v>37</v>
      </c>
      <c r="P581" s="7" t="s">
        <v>30</v>
      </c>
      <c r="Q581" s="7" t="s">
        <v>207</v>
      </c>
      <c r="R581" s="7" t="s">
        <v>32</v>
      </c>
      <c r="S581" s="7" t="s">
        <v>37</v>
      </c>
      <c r="T581" s="10">
        <v>0.95589999999999997</v>
      </c>
    </row>
    <row r="582" spans="1:20" x14ac:dyDescent="0.3">
      <c r="A582" s="6" t="s">
        <v>20</v>
      </c>
      <c r="B582" s="7" t="s">
        <v>21</v>
      </c>
      <c r="C582" s="7" t="s">
        <v>22</v>
      </c>
      <c r="D582" s="7" t="s">
        <v>23</v>
      </c>
      <c r="E582" s="7">
        <v>49834</v>
      </c>
      <c r="F582" s="7" t="s">
        <v>1346</v>
      </c>
      <c r="G582" s="7" t="s">
        <v>1342</v>
      </c>
      <c r="H582" s="8">
        <v>44284</v>
      </c>
      <c r="I582" s="7">
        <v>18</v>
      </c>
      <c r="J582" s="7" t="s">
        <v>26</v>
      </c>
      <c r="K582" s="7" t="s">
        <v>201</v>
      </c>
      <c r="L582" s="7" t="s">
        <v>202</v>
      </c>
      <c r="M582" s="7">
        <v>2</v>
      </c>
      <c r="N582" s="9">
        <v>159528</v>
      </c>
      <c r="O582" s="7" t="s">
        <v>37</v>
      </c>
      <c r="P582" s="7" t="s">
        <v>30</v>
      </c>
      <c r="Q582" s="7" t="s">
        <v>207</v>
      </c>
      <c r="R582" s="7" t="s">
        <v>32</v>
      </c>
      <c r="S582" s="7" t="s">
        <v>37</v>
      </c>
      <c r="T582" s="10">
        <v>0.95589999999999997</v>
      </c>
    </row>
    <row r="583" spans="1:20" x14ac:dyDescent="0.3">
      <c r="A583" s="6" t="s">
        <v>20</v>
      </c>
      <c r="B583" s="7" t="s">
        <v>21</v>
      </c>
      <c r="C583" s="7" t="s">
        <v>22</v>
      </c>
      <c r="D583" s="7" t="s">
        <v>23</v>
      </c>
      <c r="E583" s="7">
        <v>49895</v>
      </c>
      <c r="F583" s="7" t="s">
        <v>1347</v>
      </c>
      <c r="G583" s="7" t="s">
        <v>1342</v>
      </c>
      <c r="H583" s="8">
        <v>44284</v>
      </c>
      <c r="I583" s="7">
        <v>18</v>
      </c>
      <c r="J583" s="7" t="s">
        <v>26</v>
      </c>
      <c r="K583" s="7" t="s">
        <v>201</v>
      </c>
      <c r="L583" s="7" t="s">
        <v>202</v>
      </c>
      <c r="M583" s="7">
        <v>2</v>
      </c>
      <c r="N583" s="9">
        <v>144522</v>
      </c>
      <c r="O583" s="7" t="s">
        <v>37</v>
      </c>
      <c r="P583" s="7" t="s">
        <v>30</v>
      </c>
      <c r="Q583" s="7" t="s">
        <v>207</v>
      </c>
      <c r="R583" s="7" t="s">
        <v>32</v>
      </c>
      <c r="S583" s="7" t="s">
        <v>37</v>
      </c>
      <c r="T583" s="10">
        <v>0.95589999999999997</v>
      </c>
    </row>
    <row r="584" spans="1:20" x14ac:dyDescent="0.3">
      <c r="A584" s="6" t="s">
        <v>20</v>
      </c>
      <c r="B584" s="7" t="s">
        <v>21</v>
      </c>
      <c r="C584" s="7" t="s">
        <v>22</v>
      </c>
      <c r="D584" s="7" t="s">
        <v>23</v>
      </c>
      <c r="E584" s="7">
        <v>49949</v>
      </c>
      <c r="F584" s="7" t="s">
        <v>1348</v>
      </c>
      <c r="G584" s="7" t="s">
        <v>1342</v>
      </c>
      <c r="H584" s="8">
        <v>44284</v>
      </c>
      <c r="I584" s="7">
        <v>18</v>
      </c>
      <c r="J584" s="7" t="s">
        <v>26</v>
      </c>
      <c r="K584" s="7" t="s">
        <v>201</v>
      </c>
      <c r="L584" s="7" t="s">
        <v>202</v>
      </c>
      <c r="M584" s="7">
        <v>1</v>
      </c>
      <c r="N584" s="9">
        <v>175071</v>
      </c>
      <c r="O584" s="7" t="s">
        <v>37</v>
      </c>
      <c r="P584" s="7" t="s">
        <v>30</v>
      </c>
      <c r="Q584" s="7" t="s">
        <v>207</v>
      </c>
      <c r="R584" s="7" t="s">
        <v>32</v>
      </c>
      <c r="S584" s="7" t="s">
        <v>37</v>
      </c>
      <c r="T584" s="10">
        <v>0.95589999999999997</v>
      </c>
    </row>
    <row r="585" spans="1:20" x14ac:dyDescent="0.3">
      <c r="A585" s="6" t="s">
        <v>20</v>
      </c>
      <c r="B585" s="7" t="s">
        <v>21</v>
      </c>
      <c r="C585" s="7" t="s">
        <v>22</v>
      </c>
      <c r="D585" s="7" t="s">
        <v>23</v>
      </c>
      <c r="E585" s="7">
        <v>49962</v>
      </c>
      <c r="F585" s="7" t="s">
        <v>1137</v>
      </c>
      <c r="G585" s="7" t="s">
        <v>1342</v>
      </c>
      <c r="H585" s="8">
        <v>44284</v>
      </c>
      <c r="I585" s="7">
        <v>18</v>
      </c>
      <c r="J585" s="7" t="s">
        <v>26</v>
      </c>
      <c r="K585" s="7" t="s">
        <v>201</v>
      </c>
      <c r="L585" s="7" t="s">
        <v>202</v>
      </c>
      <c r="M585" s="7">
        <v>1</v>
      </c>
      <c r="N585" s="9">
        <v>18872</v>
      </c>
      <c r="O585" s="7" t="s">
        <v>37</v>
      </c>
      <c r="P585" s="7" t="s">
        <v>30</v>
      </c>
      <c r="Q585" s="7" t="s">
        <v>207</v>
      </c>
      <c r="R585" s="7" t="s">
        <v>32</v>
      </c>
      <c r="S585" s="7" t="s">
        <v>37</v>
      </c>
      <c r="T585" s="10">
        <v>0.95589999999999997</v>
      </c>
    </row>
    <row r="586" spans="1:20" x14ac:dyDescent="0.3">
      <c r="A586" s="6" t="s">
        <v>20</v>
      </c>
      <c r="B586" s="7" t="s">
        <v>21</v>
      </c>
      <c r="C586" s="7" t="s">
        <v>22</v>
      </c>
      <c r="D586" s="7" t="s">
        <v>23</v>
      </c>
      <c r="E586" s="7">
        <v>52157</v>
      </c>
      <c r="F586" s="7" t="s">
        <v>1349</v>
      </c>
      <c r="G586" s="7" t="s">
        <v>1342</v>
      </c>
      <c r="H586" s="8">
        <v>44284</v>
      </c>
      <c r="I586" s="7">
        <v>18</v>
      </c>
      <c r="J586" s="7" t="s">
        <v>26</v>
      </c>
      <c r="K586" s="7" t="s">
        <v>201</v>
      </c>
      <c r="L586" s="7" t="s">
        <v>202</v>
      </c>
      <c r="M586" s="7">
        <v>1</v>
      </c>
      <c r="N586" s="9">
        <v>50393</v>
      </c>
      <c r="O586" s="7" t="s">
        <v>37</v>
      </c>
      <c r="P586" s="7" t="s">
        <v>30</v>
      </c>
      <c r="Q586" s="7" t="s">
        <v>207</v>
      </c>
      <c r="R586" s="7" t="s">
        <v>32</v>
      </c>
      <c r="S586" s="7" t="s">
        <v>37</v>
      </c>
      <c r="T586" s="10">
        <v>0.95589999999999997</v>
      </c>
    </row>
    <row r="587" spans="1:20" x14ac:dyDescent="0.3">
      <c r="A587" s="6" t="s">
        <v>20</v>
      </c>
      <c r="B587" s="7" t="s">
        <v>21</v>
      </c>
      <c r="C587" s="7" t="s">
        <v>22</v>
      </c>
      <c r="D587" s="7" t="s">
        <v>23</v>
      </c>
      <c r="E587" s="7">
        <v>40143</v>
      </c>
      <c r="F587" s="7" t="s">
        <v>387</v>
      </c>
      <c r="G587" s="7" t="s">
        <v>1350</v>
      </c>
      <c r="H587" s="8">
        <v>44284</v>
      </c>
      <c r="I587" s="7">
        <v>18</v>
      </c>
      <c r="J587" s="7" t="s">
        <v>26</v>
      </c>
      <c r="K587" s="7" t="s">
        <v>598</v>
      </c>
      <c r="L587" s="7" t="s">
        <v>599</v>
      </c>
      <c r="M587" s="7">
        <v>2</v>
      </c>
      <c r="N587" s="9">
        <v>274270</v>
      </c>
      <c r="O587" s="7" t="s">
        <v>29</v>
      </c>
      <c r="P587" s="7" t="s">
        <v>30</v>
      </c>
      <c r="Q587" s="7" t="s">
        <v>207</v>
      </c>
      <c r="R587" s="7" t="s">
        <v>32</v>
      </c>
      <c r="S587" s="7" t="s">
        <v>29</v>
      </c>
      <c r="T587" s="10">
        <v>0.95589999999999997</v>
      </c>
    </row>
    <row r="588" spans="1:20" x14ac:dyDescent="0.3">
      <c r="A588" s="6" t="s">
        <v>20</v>
      </c>
      <c r="B588" s="7" t="s">
        <v>21</v>
      </c>
      <c r="C588" s="7" t="s">
        <v>22</v>
      </c>
      <c r="D588" s="7" t="s">
        <v>23</v>
      </c>
      <c r="E588" s="7">
        <v>40049</v>
      </c>
      <c r="F588" s="7" t="s">
        <v>510</v>
      </c>
      <c r="G588" s="7" t="s">
        <v>1351</v>
      </c>
      <c r="H588" s="8">
        <v>44284</v>
      </c>
      <c r="I588" s="7">
        <v>18</v>
      </c>
      <c r="J588" s="7" t="s">
        <v>26</v>
      </c>
      <c r="K588" s="7" t="s">
        <v>1352</v>
      </c>
      <c r="L588" s="7" t="s">
        <v>1353</v>
      </c>
      <c r="M588" s="7">
        <v>8</v>
      </c>
      <c r="N588" s="9">
        <v>1360616</v>
      </c>
      <c r="O588" s="7" t="s">
        <v>29</v>
      </c>
      <c r="P588" s="7" t="s">
        <v>30</v>
      </c>
      <c r="Q588" s="7" t="s">
        <v>207</v>
      </c>
      <c r="R588" s="7" t="s">
        <v>32</v>
      </c>
      <c r="S588" s="7" t="s">
        <v>29</v>
      </c>
      <c r="T588" s="10">
        <v>0.95589999999999997</v>
      </c>
    </row>
    <row r="589" spans="1:20" x14ac:dyDescent="0.3">
      <c r="A589" s="6" t="s">
        <v>20</v>
      </c>
      <c r="B589" s="7" t="s">
        <v>21</v>
      </c>
      <c r="C589" s="7" t="s">
        <v>22</v>
      </c>
      <c r="D589" s="7" t="s">
        <v>23</v>
      </c>
      <c r="E589" s="7">
        <v>45621</v>
      </c>
      <c r="F589" s="7" t="s">
        <v>50</v>
      </c>
      <c r="G589" s="7" t="s">
        <v>1351</v>
      </c>
      <c r="H589" s="8">
        <v>44284</v>
      </c>
      <c r="I589" s="7">
        <v>18</v>
      </c>
      <c r="J589" s="7" t="s">
        <v>26</v>
      </c>
      <c r="K589" s="7" t="s">
        <v>1352</v>
      </c>
      <c r="L589" s="7" t="s">
        <v>1353</v>
      </c>
      <c r="M589" s="7">
        <v>2</v>
      </c>
      <c r="N589" s="9">
        <v>340154</v>
      </c>
      <c r="O589" s="7" t="s">
        <v>29</v>
      </c>
      <c r="P589" s="7" t="s">
        <v>30</v>
      </c>
      <c r="Q589" s="7" t="s">
        <v>207</v>
      </c>
      <c r="R589" s="7" t="s">
        <v>32</v>
      </c>
      <c r="S589" s="7" t="s">
        <v>29</v>
      </c>
      <c r="T589" s="10">
        <v>0.95589999999999997</v>
      </c>
    </row>
    <row r="590" spans="1:20" x14ac:dyDescent="0.3">
      <c r="A590" s="6" t="s">
        <v>20</v>
      </c>
      <c r="B590" s="7" t="s">
        <v>21</v>
      </c>
      <c r="C590" s="7" t="s">
        <v>22</v>
      </c>
      <c r="D590" s="7" t="s">
        <v>23</v>
      </c>
      <c r="E590" s="7">
        <v>17044</v>
      </c>
      <c r="F590" s="7" t="s">
        <v>1354</v>
      </c>
      <c r="G590" s="7" t="s">
        <v>1355</v>
      </c>
      <c r="H590" s="8">
        <v>44285</v>
      </c>
      <c r="I590" s="7">
        <v>18</v>
      </c>
      <c r="J590" s="7" t="s">
        <v>26</v>
      </c>
      <c r="K590" s="7" t="s">
        <v>1356</v>
      </c>
      <c r="L590" s="7" t="s">
        <v>1357</v>
      </c>
      <c r="M590" s="7">
        <v>1</v>
      </c>
      <c r="N590" s="9">
        <v>121390</v>
      </c>
      <c r="O590" s="7" t="s">
        <v>37</v>
      </c>
      <c r="P590" s="7" t="s">
        <v>30</v>
      </c>
      <c r="Q590" s="7" t="s">
        <v>207</v>
      </c>
      <c r="R590" s="7" t="s">
        <v>32</v>
      </c>
      <c r="S590" s="7" t="s">
        <v>37</v>
      </c>
      <c r="T590" s="10">
        <v>0.95589999999999997</v>
      </c>
    </row>
    <row r="591" spans="1:20" x14ac:dyDescent="0.3">
      <c r="A591" s="6" t="s">
        <v>20</v>
      </c>
      <c r="B591" s="7" t="s">
        <v>21</v>
      </c>
      <c r="C591" s="7" t="s">
        <v>22</v>
      </c>
      <c r="D591" s="7" t="s">
        <v>23</v>
      </c>
      <c r="E591" s="7">
        <v>15093</v>
      </c>
      <c r="F591" s="7" t="s">
        <v>1358</v>
      </c>
      <c r="G591" s="7" t="s">
        <v>1355</v>
      </c>
      <c r="H591" s="8">
        <v>44285</v>
      </c>
      <c r="I591" s="7">
        <v>18</v>
      </c>
      <c r="J591" s="7" t="s">
        <v>26</v>
      </c>
      <c r="K591" s="7" t="s">
        <v>1356</v>
      </c>
      <c r="L591" s="7" t="s">
        <v>1357</v>
      </c>
      <c r="M591" s="7">
        <v>1</v>
      </c>
      <c r="N591" s="9">
        <v>24421</v>
      </c>
      <c r="O591" s="7" t="s">
        <v>37</v>
      </c>
      <c r="P591" s="7" t="s">
        <v>30</v>
      </c>
      <c r="Q591" s="7" t="s">
        <v>207</v>
      </c>
      <c r="R591" s="7" t="s">
        <v>32</v>
      </c>
      <c r="S591" s="7" t="s">
        <v>37</v>
      </c>
      <c r="T591" s="10">
        <v>0.95589999999999997</v>
      </c>
    </row>
    <row r="592" spans="1:20" x14ac:dyDescent="0.3">
      <c r="A592" s="6" t="s">
        <v>20</v>
      </c>
      <c r="B592" s="7" t="s">
        <v>21</v>
      </c>
      <c r="C592" s="7" t="s">
        <v>22</v>
      </c>
      <c r="D592" s="7" t="s">
        <v>23</v>
      </c>
      <c r="E592" s="7">
        <v>85365</v>
      </c>
      <c r="F592" s="7" t="s">
        <v>670</v>
      </c>
      <c r="G592" s="7" t="s">
        <v>1355</v>
      </c>
      <c r="H592" s="8">
        <v>44285</v>
      </c>
      <c r="I592" s="7">
        <v>18</v>
      </c>
      <c r="J592" s="7" t="s">
        <v>26</v>
      </c>
      <c r="K592" s="7" t="s">
        <v>1356</v>
      </c>
      <c r="L592" s="7" t="s">
        <v>1357</v>
      </c>
      <c r="M592" s="7">
        <v>1</v>
      </c>
      <c r="N592" s="9">
        <v>22681</v>
      </c>
      <c r="O592" s="7" t="s">
        <v>37</v>
      </c>
      <c r="P592" s="7" t="s">
        <v>30</v>
      </c>
      <c r="Q592" s="7" t="s">
        <v>207</v>
      </c>
      <c r="R592" s="7" t="s">
        <v>32</v>
      </c>
      <c r="S592" s="7" t="s">
        <v>37</v>
      </c>
      <c r="T592" s="10">
        <v>0.95589999999999997</v>
      </c>
    </row>
    <row r="593" spans="1:20" x14ac:dyDescent="0.3">
      <c r="A593" s="6" t="s">
        <v>20</v>
      </c>
      <c r="B593" s="7" t="s">
        <v>21</v>
      </c>
      <c r="C593" s="7" t="s">
        <v>22</v>
      </c>
      <c r="D593" s="7" t="s">
        <v>23</v>
      </c>
      <c r="E593" s="7">
        <v>10637</v>
      </c>
      <c r="F593" s="7" t="s">
        <v>456</v>
      </c>
      <c r="G593" s="7" t="s">
        <v>1355</v>
      </c>
      <c r="H593" s="8">
        <v>44285</v>
      </c>
      <c r="I593" s="7">
        <v>18</v>
      </c>
      <c r="J593" s="7" t="s">
        <v>26</v>
      </c>
      <c r="K593" s="7" t="s">
        <v>1356</v>
      </c>
      <c r="L593" s="7" t="s">
        <v>1357</v>
      </c>
      <c r="M593" s="7">
        <v>1</v>
      </c>
      <c r="N593" s="9">
        <v>11405</v>
      </c>
      <c r="O593" s="7" t="s">
        <v>37</v>
      </c>
      <c r="P593" s="7" t="s">
        <v>30</v>
      </c>
      <c r="Q593" s="7" t="s">
        <v>207</v>
      </c>
      <c r="R593" s="7" t="s">
        <v>32</v>
      </c>
      <c r="S593" s="7" t="s">
        <v>37</v>
      </c>
      <c r="T593" s="10">
        <v>0.95589999999999997</v>
      </c>
    </row>
    <row r="594" spans="1:20" x14ac:dyDescent="0.3">
      <c r="A594" s="6" t="s">
        <v>20</v>
      </c>
      <c r="B594" s="7" t="s">
        <v>21</v>
      </c>
      <c r="C594" s="7" t="s">
        <v>22</v>
      </c>
      <c r="D594" s="7" t="s">
        <v>23</v>
      </c>
      <c r="E594" s="7">
        <v>10544</v>
      </c>
      <c r="F594" s="7" t="s">
        <v>636</v>
      </c>
      <c r="G594" s="7" t="s">
        <v>1355</v>
      </c>
      <c r="H594" s="8">
        <v>44285</v>
      </c>
      <c r="I594" s="7">
        <v>18</v>
      </c>
      <c r="J594" s="7" t="s">
        <v>26</v>
      </c>
      <c r="K594" s="7" t="s">
        <v>1356</v>
      </c>
      <c r="L594" s="7" t="s">
        <v>1357</v>
      </c>
      <c r="M594" s="7">
        <v>1</v>
      </c>
      <c r="N594" s="9">
        <v>9235</v>
      </c>
      <c r="O594" s="7" t="s">
        <v>37</v>
      </c>
      <c r="P594" s="7" t="s">
        <v>30</v>
      </c>
      <c r="Q594" s="7" t="s">
        <v>207</v>
      </c>
      <c r="R594" s="7" t="s">
        <v>32</v>
      </c>
      <c r="S594" s="7" t="s">
        <v>37</v>
      </c>
      <c r="T594" s="10">
        <v>0.95589999999999997</v>
      </c>
    </row>
    <row r="595" spans="1:20" x14ac:dyDescent="0.3">
      <c r="A595" s="6" t="s">
        <v>20</v>
      </c>
      <c r="B595" s="7" t="s">
        <v>21</v>
      </c>
      <c r="C595" s="7" t="s">
        <v>22</v>
      </c>
      <c r="D595" s="7" t="s">
        <v>23</v>
      </c>
      <c r="E595" s="7">
        <v>4329</v>
      </c>
      <c r="F595" s="7" t="s">
        <v>1359</v>
      </c>
      <c r="G595" s="7" t="s">
        <v>1360</v>
      </c>
      <c r="H595" s="8">
        <v>44285</v>
      </c>
      <c r="I595" s="7">
        <v>18</v>
      </c>
      <c r="J595" s="7" t="s">
        <v>26</v>
      </c>
      <c r="K595" s="7" t="s">
        <v>756</v>
      </c>
      <c r="L595" s="7" t="s">
        <v>757</v>
      </c>
      <c r="M595" s="7">
        <v>1</v>
      </c>
      <c r="N595" s="9">
        <v>358480</v>
      </c>
      <c r="O595" s="7" t="s">
        <v>48</v>
      </c>
      <c r="P595" s="7" t="s">
        <v>30</v>
      </c>
      <c r="Q595" s="7" t="s">
        <v>207</v>
      </c>
      <c r="R595" s="7" t="s">
        <v>32</v>
      </c>
      <c r="S595" s="7" t="s">
        <v>29</v>
      </c>
      <c r="T595" s="10">
        <v>0.95589999999999997</v>
      </c>
    </row>
    <row r="596" spans="1:20" x14ac:dyDescent="0.3">
      <c r="A596" s="6" t="s">
        <v>20</v>
      </c>
      <c r="B596" s="7" t="s">
        <v>21</v>
      </c>
      <c r="C596" s="7" t="s">
        <v>22</v>
      </c>
      <c r="D596" s="7" t="s">
        <v>23</v>
      </c>
      <c r="E596" s="7">
        <v>38173</v>
      </c>
      <c r="F596" s="7" t="s">
        <v>1361</v>
      </c>
      <c r="G596" s="7" t="s">
        <v>1362</v>
      </c>
      <c r="H596" s="8">
        <v>44285</v>
      </c>
      <c r="I596" s="7">
        <v>18</v>
      </c>
      <c r="J596" s="7" t="s">
        <v>26</v>
      </c>
      <c r="K596" s="7" t="s">
        <v>164</v>
      </c>
      <c r="L596" s="7" t="s">
        <v>165</v>
      </c>
      <c r="M596" s="7">
        <v>1</v>
      </c>
      <c r="N596" s="9">
        <v>60450</v>
      </c>
      <c r="O596" s="7" t="s">
        <v>37</v>
      </c>
      <c r="P596" s="7" t="s">
        <v>30</v>
      </c>
      <c r="Q596" s="7" t="s">
        <v>207</v>
      </c>
      <c r="R596" s="7" t="s">
        <v>125</v>
      </c>
      <c r="S596" s="7" t="s">
        <v>37</v>
      </c>
      <c r="T596" s="10">
        <v>0.95589999999999997</v>
      </c>
    </row>
    <row r="597" spans="1:20" x14ac:dyDescent="0.3">
      <c r="A597" s="6" t="s">
        <v>20</v>
      </c>
      <c r="B597" s="7" t="s">
        <v>21</v>
      </c>
      <c r="C597" s="7" t="s">
        <v>22</v>
      </c>
      <c r="D597" s="7" t="s">
        <v>23</v>
      </c>
      <c r="E597" s="7">
        <v>11204</v>
      </c>
      <c r="F597" s="7" t="s">
        <v>1363</v>
      </c>
      <c r="G597" s="7" t="s">
        <v>1364</v>
      </c>
      <c r="H597" s="8">
        <v>44285</v>
      </c>
      <c r="I597" s="7">
        <v>18</v>
      </c>
      <c r="J597" s="7" t="s">
        <v>26</v>
      </c>
      <c r="K597" s="7" t="s">
        <v>164</v>
      </c>
      <c r="L597" s="7" t="s">
        <v>165</v>
      </c>
      <c r="M597" s="7">
        <v>100</v>
      </c>
      <c r="N597" s="9">
        <v>1679800</v>
      </c>
      <c r="O597" s="7" t="s">
        <v>37</v>
      </c>
      <c r="P597" s="7" t="s">
        <v>30</v>
      </c>
      <c r="Q597" s="7" t="s">
        <v>207</v>
      </c>
      <c r="R597" s="7" t="s">
        <v>125</v>
      </c>
      <c r="S597" s="7" t="s">
        <v>37</v>
      </c>
      <c r="T597" s="10">
        <v>0.95589999999999997</v>
      </c>
    </row>
    <row r="598" spans="1:20" x14ac:dyDescent="0.3">
      <c r="A598" s="6" t="s">
        <v>20</v>
      </c>
      <c r="B598" s="7" t="s">
        <v>21</v>
      </c>
      <c r="C598" s="7" t="s">
        <v>22</v>
      </c>
      <c r="D598" s="7" t="s">
        <v>23</v>
      </c>
      <c r="E598" s="7">
        <v>90206</v>
      </c>
      <c r="F598" s="7" t="s">
        <v>1363</v>
      </c>
      <c r="G598" s="7" t="s">
        <v>1365</v>
      </c>
      <c r="H598" s="8">
        <v>44285</v>
      </c>
      <c r="I598" s="7">
        <v>18</v>
      </c>
      <c r="J598" s="7" t="s">
        <v>26</v>
      </c>
      <c r="K598" s="7" t="s">
        <v>164</v>
      </c>
      <c r="L598" s="7" t="s">
        <v>165</v>
      </c>
      <c r="M598" s="7">
        <v>10</v>
      </c>
      <c r="N598" s="9">
        <v>277310</v>
      </c>
      <c r="O598" s="7" t="s">
        <v>37</v>
      </c>
      <c r="P598" s="7" t="s">
        <v>30</v>
      </c>
      <c r="Q598" s="7" t="s">
        <v>207</v>
      </c>
      <c r="R598" s="7" t="s">
        <v>125</v>
      </c>
      <c r="S598" s="7" t="s">
        <v>37</v>
      </c>
      <c r="T598" s="10">
        <v>0.95589999999999997</v>
      </c>
    </row>
    <row r="599" spans="1:20" x14ac:dyDescent="0.3">
      <c r="A599" s="6" t="s">
        <v>20</v>
      </c>
      <c r="B599" s="7" t="s">
        <v>21</v>
      </c>
      <c r="C599" s="7" t="s">
        <v>22</v>
      </c>
      <c r="D599" s="7" t="s">
        <v>23</v>
      </c>
      <c r="E599" s="7" t="s">
        <v>933</v>
      </c>
      <c r="F599" s="7" t="s">
        <v>934</v>
      </c>
      <c r="G599" s="7" t="s">
        <v>1366</v>
      </c>
      <c r="H599" s="8">
        <v>44285</v>
      </c>
      <c r="I599" s="7">
        <v>18</v>
      </c>
      <c r="J599" s="7" t="s">
        <v>26</v>
      </c>
      <c r="K599" s="7" t="s">
        <v>856</v>
      </c>
      <c r="L599" s="7" t="s">
        <v>857</v>
      </c>
      <c r="M599" s="7">
        <v>1</v>
      </c>
      <c r="N599" s="9">
        <v>92429</v>
      </c>
      <c r="O599" s="7" t="s">
        <v>37</v>
      </c>
      <c r="P599" s="7" t="s">
        <v>30</v>
      </c>
      <c r="Q599" s="7" t="s">
        <v>207</v>
      </c>
      <c r="R599" s="7" t="s">
        <v>32</v>
      </c>
      <c r="S599" s="7" t="s">
        <v>29</v>
      </c>
      <c r="T599" s="10">
        <v>0.95589999999999997</v>
      </c>
    </row>
    <row r="600" spans="1:20" x14ac:dyDescent="0.3">
      <c r="A600" s="6" t="s">
        <v>20</v>
      </c>
      <c r="B600" s="7" t="s">
        <v>21</v>
      </c>
      <c r="C600" s="7" t="s">
        <v>22</v>
      </c>
      <c r="D600" s="7" t="s">
        <v>23</v>
      </c>
      <c r="E600" s="7">
        <v>24318</v>
      </c>
      <c r="F600" s="7" t="s">
        <v>64</v>
      </c>
      <c r="G600" s="7" t="s">
        <v>1367</v>
      </c>
      <c r="H600" s="8">
        <v>44285</v>
      </c>
      <c r="I600" s="7">
        <v>18</v>
      </c>
      <c r="J600" s="7" t="s">
        <v>26</v>
      </c>
      <c r="K600" s="7" t="s">
        <v>1368</v>
      </c>
      <c r="L600" s="7" t="s">
        <v>1369</v>
      </c>
      <c r="M600" s="7">
        <v>5</v>
      </c>
      <c r="N600" s="9">
        <v>96730</v>
      </c>
      <c r="O600" s="7" t="s">
        <v>37</v>
      </c>
      <c r="P600" s="7" t="s">
        <v>30</v>
      </c>
      <c r="Q600" s="7" t="s">
        <v>207</v>
      </c>
      <c r="R600" s="7" t="s">
        <v>32</v>
      </c>
      <c r="S600" s="7" t="s">
        <v>37</v>
      </c>
      <c r="T600" s="10">
        <v>0.95589999999999997</v>
      </c>
    </row>
    <row r="601" spans="1:20" x14ac:dyDescent="0.3">
      <c r="A601" s="6" t="s">
        <v>20</v>
      </c>
      <c r="B601" s="7" t="s">
        <v>21</v>
      </c>
      <c r="C601" s="7" t="s">
        <v>22</v>
      </c>
      <c r="D601" s="7" t="s">
        <v>23</v>
      </c>
      <c r="E601" s="7">
        <v>49524</v>
      </c>
      <c r="F601" s="7" t="s">
        <v>1370</v>
      </c>
      <c r="G601" s="7" t="s">
        <v>1371</v>
      </c>
      <c r="H601" s="8">
        <v>44285</v>
      </c>
      <c r="I601" s="7">
        <v>18</v>
      </c>
      <c r="J601" s="7" t="s">
        <v>26</v>
      </c>
      <c r="K601" s="7" t="s">
        <v>201</v>
      </c>
      <c r="L601" s="7" t="s">
        <v>202</v>
      </c>
      <c r="M601" s="7">
        <v>4</v>
      </c>
      <c r="N601" s="9">
        <v>351000</v>
      </c>
      <c r="O601" s="7" t="s">
        <v>37</v>
      </c>
      <c r="P601" s="7" t="s">
        <v>30</v>
      </c>
      <c r="Q601" s="7" t="s">
        <v>207</v>
      </c>
      <c r="R601" s="7" t="s">
        <v>32</v>
      </c>
      <c r="S601" s="7" t="s">
        <v>37</v>
      </c>
      <c r="T601" s="10">
        <v>0.95589999999999997</v>
      </c>
    </row>
    <row r="602" spans="1:20" x14ac:dyDescent="0.3">
      <c r="A602" s="6" t="s">
        <v>20</v>
      </c>
      <c r="B602" s="7" t="s">
        <v>21</v>
      </c>
      <c r="C602" s="7" t="s">
        <v>22</v>
      </c>
      <c r="D602" s="7" t="s">
        <v>23</v>
      </c>
      <c r="E602" s="7">
        <v>49724</v>
      </c>
      <c r="F602" s="7" t="s">
        <v>1372</v>
      </c>
      <c r="G602" s="7" t="s">
        <v>1371</v>
      </c>
      <c r="H602" s="8">
        <v>44285</v>
      </c>
      <c r="I602" s="7">
        <v>18</v>
      </c>
      <c r="J602" s="7" t="s">
        <v>26</v>
      </c>
      <c r="K602" s="7" t="s">
        <v>201</v>
      </c>
      <c r="L602" s="7" t="s">
        <v>202</v>
      </c>
      <c r="M602" s="7">
        <v>4</v>
      </c>
      <c r="N602" s="9">
        <v>11572</v>
      </c>
      <c r="O602" s="7" t="s">
        <v>37</v>
      </c>
      <c r="P602" s="7" t="s">
        <v>30</v>
      </c>
      <c r="Q602" s="7" t="s">
        <v>207</v>
      </c>
      <c r="R602" s="7" t="s">
        <v>32</v>
      </c>
      <c r="S602" s="7" t="s">
        <v>37</v>
      </c>
      <c r="T602" s="10">
        <v>0.95589999999999997</v>
      </c>
    </row>
    <row r="603" spans="1:20" x14ac:dyDescent="0.3">
      <c r="A603" s="6" t="s">
        <v>20</v>
      </c>
      <c r="B603" s="7" t="s">
        <v>21</v>
      </c>
      <c r="C603" s="7" t="s">
        <v>22</v>
      </c>
      <c r="D603" s="7" t="s">
        <v>23</v>
      </c>
      <c r="E603" s="7">
        <v>49725</v>
      </c>
      <c r="F603" s="7" t="s">
        <v>1373</v>
      </c>
      <c r="G603" s="7" t="s">
        <v>1371</v>
      </c>
      <c r="H603" s="8">
        <v>44285</v>
      </c>
      <c r="I603" s="7">
        <v>18</v>
      </c>
      <c r="J603" s="7" t="s">
        <v>26</v>
      </c>
      <c r="K603" s="7" t="s">
        <v>201</v>
      </c>
      <c r="L603" s="7" t="s">
        <v>202</v>
      </c>
      <c r="M603" s="7">
        <v>2</v>
      </c>
      <c r="N603" s="9">
        <v>5886</v>
      </c>
      <c r="O603" s="7" t="s">
        <v>37</v>
      </c>
      <c r="P603" s="7" t="s">
        <v>30</v>
      </c>
      <c r="Q603" s="7" t="s">
        <v>207</v>
      </c>
      <c r="R603" s="7" t="s">
        <v>32</v>
      </c>
      <c r="S603" s="7" t="s">
        <v>37</v>
      </c>
      <c r="T603" s="10">
        <v>0.95589999999999997</v>
      </c>
    </row>
    <row r="604" spans="1:20" x14ac:dyDescent="0.3">
      <c r="A604" s="6" t="s">
        <v>20</v>
      </c>
      <c r="B604" s="7" t="s">
        <v>21</v>
      </c>
      <c r="C604" s="7" t="s">
        <v>22</v>
      </c>
      <c r="D604" s="7" t="s">
        <v>23</v>
      </c>
      <c r="E604" s="7">
        <v>3572</v>
      </c>
      <c r="F604" s="7" t="s">
        <v>1299</v>
      </c>
      <c r="G604" s="7" t="s">
        <v>1374</v>
      </c>
      <c r="H604" s="8">
        <v>44285</v>
      </c>
      <c r="I604" s="7">
        <v>18</v>
      </c>
      <c r="J604" s="7" t="s">
        <v>26</v>
      </c>
      <c r="K604" s="7" t="s">
        <v>283</v>
      </c>
      <c r="L604" s="7" t="s">
        <v>284</v>
      </c>
      <c r="M604" s="7">
        <v>2</v>
      </c>
      <c r="N604" s="9">
        <v>40320</v>
      </c>
      <c r="O604" s="7" t="s">
        <v>48</v>
      </c>
      <c r="P604" s="7" t="s">
        <v>30</v>
      </c>
      <c r="Q604" s="7" t="s">
        <v>207</v>
      </c>
      <c r="R604" s="7" t="s">
        <v>125</v>
      </c>
      <c r="S604" s="7" t="s">
        <v>29</v>
      </c>
      <c r="T604" s="10">
        <v>0.95589999999999997</v>
      </c>
    </row>
    <row r="605" spans="1:20" x14ac:dyDescent="0.3">
      <c r="A605" s="6" t="s">
        <v>20</v>
      </c>
      <c r="B605" s="7" t="s">
        <v>21</v>
      </c>
      <c r="C605" s="7" t="s">
        <v>22</v>
      </c>
      <c r="D605" s="7" t="s">
        <v>23</v>
      </c>
      <c r="E605" s="7">
        <v>4289</v>
      </c>
      <c r="F605" s="7" t="s">
        <v>1375</v>
      </c>
      <c r="G605" s="7" t="s">
        <v>1374</v>
      </c>
      <c r="H605" s="8">
        <v>44285</v>
      </c>
      <c r="I605" s="7">
        <v>18</v>
      </c>
      <c r="J605" s="7" t="s">
        <v>26</v>
      </c>
      <c r="K605" s="7" t="s">
        <v>283</v>
      </c>
      <c r="L605" s="7" t="s">
        <v>284</v>
      </c>
      <c r="M605" s="7">
        <v>1</v>
      </c>
      <c r="N605" s="9">
        <v>40328</v>
      </c>
      <c r="O605" s="7" t="s">
        <v>48</v>
      </c>
      <c r="P605" s="7" t="s">
        <v>30</v>
      </c>
      <c r="Q605" s="7" t="s">
        <v>207</v>
      </c>
      <c r="R605" s="7" t="s">
        <v>125</v>
      </c>
      <c r="S605" s="7" t="s">
        <v>29</v>
      </c>
      <c r="T605" s="10">
        <v>0.95589999999999997</v>
      </c>
    </row>
    <row r="606" spans="1:20" x14ac:dyDescent="0.3">
      <c r="A606" s="6" t="s">
        <v>20</v>
      </c>
      <c r="B606" s="7" t="s">
        <v>21</v>
      </c>
      <c r="C606" s="7" t="s">
        <v>22</v>
      </c>
      <c r="D606" s="7" t="s">
        <v>23</v>
      </c>
      <c r="E606" s="7">
        <v>25043</v>
      </c>
      <c r="F606" s="7" t="s">
        <v>1376</v>
      </c>
      <c r="G606" s="7" t="s">
        <v>1377</v>
      </c>
      <c r="H606" s="8">
        <v>44285</v>
      </c>
      <c r="I606" s="7">
        <v>18</v>
      </c>
      <c r="J606" s="7" t="s">
        <v>26</v>
      </c>
      <c r="K606" s="7" t="s">
        <v>1378</v>
      </c>
      <c r="L606" s="7" t="s">
        <v>1379</v>
      </c>
      <c r="M606" s="7">
        <v>1</v>
      </c>
      <c r="N606" s="9">
        <v>9462</v>
      </c>
      <c r="O606" s="7" t="s">
        <v>37</v>
      </c>
      <c r="P606" s="7" t="s">
        <v>30</v>
      </c>
      <c r="Q606" s="7" t="s">
        <v>207</v>
      </c>
      <c r="R606" s="7" t="s">
        <v>32</v>
      </c>
      <c r="S606" s="7" t="s">
        <v>37</v>
      </c>
      <c r="T606" s="10">
        <v>0.95589999999999997</v>
      </c>
    </row>
    <row r="607" spans="1:20" x14ac:dyDescent="0.3">
      <c r="A607" s="6" t="s">
        <v>20</v>
      </c>
      <c r="B607" s="7" t="s">
        <v>21</v>
      </c>
      <c r="C607" s="7" t="s">
        <v>22</v>
      </c>
      <c r="D607" s="7" t="s">
        <v>23</v>
      </c>
      <c r="E607" s="7" t="s">
        <v>1380</v>
      </c>
      <c r="F607" s="7" t="s">
        <v>1381</v>
      </c>
      <c r="G607" s="7" t="s">
        <v>1382</v>
      </c>
      <c r="H607" s="8">
        <v>44285</v>
      </c>
      <c r="I607" s="7">
        <v>18</v>
      </c>
      <c r="J607" s="7" t="s">
        <v>26</v>
      </c>
      <c r="K607" s="7" t="s">
        <v>1383</v>
      </c>
      <c r="L607" s="7" t="s">
        <v>1384</v>
      </c>
      <c r="M607" s="7">
        <v>1</v>
      </c>
      <c r="N607" s="9">
        <v>495790</v>
      </c>
      <c r="O607" s="7" t="s">
        <v>37</v>
      </c>
      <c r="P607" s="7" t="s">
        <v>30</v>
      </c>
      <c r="Q607" s="7" t="s">
        <v>207</v>
      </c>
      <c r="R607" s="7" t="s">
        <v>32</v>
      </c>
      <c r="S607" s="7" t="s">
        <v>37</v>
      </c>
      <c r="T607" s="10">
        <v>0.95589999999999997</v>
      </c>
    </row>
    <row r="608" spans="1:20" x14ac:dyDescent="0.3">
      <c r="A608" s="6" t="s">
        <v>20</v>
      </c>
      <c r="B608" s="7" t="s">
        <v>21</v>
      </c>
      <c r="C608" s="7" t="s">
        <v>22</v>
      </c>
      <c r="D608" s="7" t="s">
        <v>23</v>
      </c>
      <c r="E608" s="7">
        <v>25280</v>
      </c>
      <c r="F608" s="7" t="s">
        <v>1385</v>
      </c>
      <c r="G608" s="7" t="s">
        <v>1386</v>
      </c>
      <c r="H608" s="8">
        <v>44285</v>
      </c>
      <c r="I608" s="7">
        <v>18</v>
      </c>
      <c r="J608" s="7" t="s">
        <v>26</v>
      </c>
      <c r="K608" s="7" t="s">
        <v>1387</v>
      </c>
      <c r="L608" s="7" t="s">
        <v>1388</v>
      </c>
      <c r="M608" s="7">
        <v>1</v>
      </c>
      <c r="N608" s="9">
        <v>7647</v>
      </c>
      <c r="O608" s="7" t="s">
        <v>37</v>
      </c>
      <c r="P608" s="7" t="s">
        <v>30</v>
      </c>
      <c r="Q608" s="7" t="s">
        <v>207</v>
      </c>
      <c r="R608" s="7" t="s">
        <v>32</v>
      </c>
      <c r="S608" s="7" t="s">
        <v>37</v>
      </c>
      <c r="T608" s="10">
        <v>0.95589999999999997</v>
      </c>
    </row>
    <row r="609" spans="1:20" x14ac:dyDescent="0.3">
      <c r="A609" s="6" t="s">
        <v>20</v>
      </c>
      <c r="B609" s="7" t="s">
        <v>21</v>
      </c>
      <c r="C609" s="7" t="s">
        <v>22</v>
      </c>
      <c r="D609" s="7" t="s">
        <v>23</v>
      </c>
      <c r="E609" s="7">
        <v>59</v>
      </c>
      <c r="F609" s="7" t="s">
        <v>1268</v>
      </c>
      <c r="G609" s="7" t="s">
        <v>1389</v>
      </c>
      <c r="H609" s="8">
        <v>44286</v>
      </c>
      <c r="I609" s="7">
        <v>18</v>
      </c>
      <c r="J609" s="7" t="s">
        <v>26</v>
      </c>
      <c r="K609" s="7" t="s">
        <v>1390</v>
      </c>
      <c r="L609" s="7" t="s">
        <v>1391</v>
      </c>
      <c r="M609" s="7">
        <v>3</v>
      </c>
      <c r="N609" s="9">
        <v>76866</v>
      </c>
      <c r="O609" s="7" t="s">
        <v>48</v>
      </c>
      <c r="P609" s="7" t="s">
        <v>30</v>
      </c>
      <c r="Q609" s="7" t="s">
        <v>207</v>
      </c>
      <c r="R609" s="7" t="s">
        <v>32</v>
      </c>
      <c r="S609" s="7" t="s">
        <v>29</v>
      </c>
      <c r="T609" s="10">
        <v>0.95589999999999997</v>
      </c>
    </row>
    <row r="610" spans="1:20" x14ac:dyDescent="0.3">
      <c r="A610" s="6" t="s">
        <v>20</v>
      </c>
      <c r="B610" s="7" t="s">
        <v>21</v>
      </c>
      <c r="C610" s="7" t="s">
        <v>22</v>
      </c>
      <c r="D610" s="7" t="s">
        <v>23</v>
      </c>
      <c r="E610" s="7" t="s">
        <v>492</v>
      </c>
      <c r="F610" s="7" t="s">
        <v>493</v>
      </c>
      <c r="G610" s="7" t="s">
        <v>1392</v>
      </c>
      <c r="H610" s="8">
        <v>44286</v>
      </c>
      <c r="I610" s="7">
        <v>18</v>
      </c>
      <c r="J610" s="7" t="s">
        <v>26</v>
      </c>
      <c r="K610" s="7" t="s">
        <v>1393</v>
      </c>
      <c r="L610" s="7" t="s">
        <v>1394</v>
      </c>
      <c r="M610" s="7">
        <v>1</v>
      </c>
      <c r="N610" s="9">
        <v>21849</v>
      </c>
      <c r="O610" s="7" t="s">
        <v>37</v>
      </c>
      <c r="P610" s="7" t="s">
        <v>30</v>
      </c>
      <c r="Q610" s="7" t="s">
        <v>207</v>
      </c>
      <c r="R610" s="7" t="s">
        <v>32</v>
      </c>
      <c r="S610" s="7" t="s">
        <v>29</v>
      </c>
      <c r="T610" s="10">
        <v>0.95589999999999997</v>
      </c>
    </row>
    <row r="611" spans="1:20" x14ac:dyDescent="0.3">
      <c r="A611" s="6" t="s">
        <v>20</v>
      </c>
      <c r="B611" s="7" t="s">
        <v>21</v>
      </c>
      <c r="C611" s="7" t="s">
        <v>22</v>
      </c>
      <c r="D611" s="7" t="s">
        <v>23</v>
      </c>
      <c r="E611" s="7" t="s">
        <v>781</v>
      </c>
      <c r="F611" s="7" t="s">
        <v>305</v>
      </c>
      <c r="G611" s="7" t="s">
        <v>1395</v>
      </c>
      <c r="H611" s="8">
        <v>44286</v>
      </c>
      <c r="I611" s="7">
        <v>18</v>
      </c>
      <c r="J611" s="7" t="s">
        <v>26</v>
      </c>
      <c r="K611" s="7" t="s">
        <v>1204</v>
      </c>
      <c r="L611" s="7" t="s">
        <v>1205</v>
      </c>
      <c r="M611" s="7">
        <v>1</v>
      </c>
      <c r="N611" s="9">
        <v>20160</v>
      </c>
      <c r="O611" s="7" t="s">
        <v>37</v>
      </c>
      <c r="P611" s="7" t="s">
        <v>30</v>
      </c>
      <c r="Q611" s="7" t="s">
        <v>207</v>
      </c>
      <c r="R611" s="7" t="s">
        <v>125</v>
      </c>
      <c r="S611" s="7" t="s">
        <v>29</v>
      </c>
      <c r="T611" s="10">
        <v>0.95589999999999997</v>
      </c>
    </row>
    <row r="612" spans="1:20" x14ac:dyDescent="0.3">
      <c r="A612" s="6" t="s">
        <v>20</v>
      </c>
      <c r="B612" s="7" t="s">
        <v>21</v>
      </c>
      <c r="C612" s="7" t="s">
        <v>22</v>
      </c>
      <c r="D612" s="7" t="s">
        <v>23</v>
      </c>
      <c r="E612" s="7">
        <v>89050</v>
      </c>
      <c r="F612" s="7" t="s">
        <v>1363</v>
      </c>
      <c r="G612" s="7" t="s">
        <v>1396</v>
      </c>
      <c r="H612" s="8">
        <v>44286</v>
      </c>
      <c r="I612" s="7">
        <v>18</v>
      </c>
      <c r="J612" s="7" t="s">
        <v>26</v>
      </c>
      <c r="K612" s="7" t="s">
        <v>164</v>
      </c>
      <c r="L612" s="7" t="s">
        <v>165</v>
      </c>
      <c r="M612" s="7">
        <v>10</v>
      </c>
      <c r="N612" s="9">
        <v>292500</v>
      </c>
      <c r="O612" s="7" t="s">
        <v>37</v>
      </c>
      <c r="P612" s="7" t="s">
        <v>30</v>
      </c>
      <c r="Q612" s="7" t="s">
        <v>207</v>
      </c>
      <c r="R612" s="7" t="s">
        <v>125</v>
      </c>
      <c r="S612" s="7" t="s">
        <v>37</v>
      </c>
      <c r="T612" s="10">
        <v>0.95589999999999997</v>
      </c>
    </row>
    <row r="613" spans="1:20" x14ac:dyDescent="0.3">
      <c r="A613" s="6" t="s">
        <v>20</v>
      </c>
      <c r="B613" s="7" t="s">
        <v>21</v>
      </c>
      <c r="C613" s="7" t="s">
        <v>22</v>
      </c>
      <c r="D613" s="7" t="s">
        <v>23</v>
      </c>
      <c r="E613" s="7">
        <v>4292</v>
      </c>
      <c r="F613" s="7" t="s">
        <v>203</v>
      </c>
      <c r="G613" s="7" t="s">
        <v>1397</v>
      </c>
      <c r="H613" s="8">
        <v>44286</v>
      </c>
      <c r="I613" s="7">
        <v>18</v>
      </c>
      <c r="J613" s="7" t="s">
        <v>26</v>
      </c>
      <c r="K613" s="7" t="s">
        <v>201</v>
      </c>
      <c r="L613" s="7" t="s">
        <v>202</v>
      </c>
      <c r="M613" s="7">
        <v>1</v>
      </c>
      <c r="N613" s="9">
        <v>36966</v>
      </c>
      <c r="O613" s="7" t="s">
        <v>48</v>
      </c>
      <c r="P613" s="7" t="s">
        <v>30</v>
      </c>
      <c r="Q613" s="7" t="s">
        <v>207</v>
      </c>
      <c r="R613" s="7" t="s">
        <v>32</v>
      </c>
      <c r="S613" s="7" t="s">
        <v>29</v>
      </c>
      <c r="T613" s="10">
        <v>0.95589999999999997</v>
      </c>
    </row>
    <row r="614" spans="1:20" x14ac:dyDescent="0.3">
      <c r="A614" s="6" t="s">
        <v>20</v>
      </c>
      <c r="B614" s="7" t="s">
        <v>21</v>
      </c>
      <c r="C614" s="7" t="s">
        <v>22</v>
      </c>
      <c r="D614" s="7" t="s">
        <v>23</v>
      </c>
      <c r="E614" s="7" t="s">
        <v>239</v>
      </c>
      <c r="F614" s="7" t="s">
        <v>240</v>
      </c>
      <c r="G614" s="7" t="s">
        <v>1397</v>
      </c>
      <c r="H614" s="8">
        <v>44286</v>
      </c>
      <c r="I614" s="7">
        <v>18</v>
      </c>
      <c r="J614" s="7" t="s">
        <v>26</v>
      </c>
      <c r="K614" s="7" t="s">
        <v>201</v>
      </c>
      <c r="L614" s="7" t="s">
        <v>202</v>
      </c>
      <c r="M614" s="7">
        <v>4</v>
      </c>
      <c r="N614" s="9">
        <v>25512</v>
      </c>
      <c r="O614" s="7" t="s">
        <v>37</v>
      </c>
      <c r="P614" s="7" t="s">
        <v>30</v>
      </c>
      <c r="Q614" s="7" t="s">
        <v>207</v>
      </c>
      <c r="R614" s="7" t="s">
        <v>32</v>
      </c>
      <c r="S614" s="7" t="s">
        <v>29</v>
      </c>
      <c r="T614" s="10">
        <v>0.95589999999999997</v>
      </c>
    </row>
    <row r="615" spans="1:20" x14ac:dyDescent="0.3">
      <c r="A615" s="6" t="s">
        <v>20</v>
      </c>
      <c r="B615" s="7" t="s">
        <v>21</v>
      </c>
      <c r="C615" s="7" t="s">
        <v>22</v>
      </c>
      <c r="D615" s="7" t="s">
        <v>23</v>
      </c>
      <c r="E615" s="7">
        <v>3200</v>
      </c>
      <c r="F615" s="7" t="s">
        <v>103</v>
      </c>
      <c r="G615" s="7" t="s">
        <v>1398</v>
      </c>
      <c r="H615" s="8">
        <v>44286</v>
      </c>
      <c r="I615" s="7">
        <v>18</v>
      </c>
      <c r="J615" s="7" t="s">
        <v>26</v>
      </c>
      <c r="K615" s="7" t="s">
        <v>1301</v>
      </c>
      <c r="L615" s="7" t="s">
        <v>1302</v>
      </c>
      <c r="M615" s="7">
        <v>1</v>
      </c>
      <c r="N615" s="9">
        <v>36966</v>
      </c>
      <c r="O615" s="7" t="s">
        <v>48</v>
      </c>
      <c r="P615" s="7" t="s">
        <v>30</v>
      </c>
      <c r="Q615" s="7" t="s">
        <v>207</v>
      </c>
      <c r="R615" s="7" t="s">
        <v>32</v>
      </c>
      <c r="S615" s="7" t="s">
        <v>29</v>
      </c>
      <c r="T615" s="10">
        <v>0.95589999999999997</v>
      </c>
    </row>
    <row r="616" spans="1:20" x14ac:dyDescent="0.3">
      <c r="A616" s="6" t="s">
        <v>20</v>
      </c>
      <c r="B616" s="7" t="s">
        <v>21</v>
      </c>
      <c r="C616" s="7" t="s">
        <v>22</v>
      </c>
      <c r="D616" s="7" t="s">
        <v>23</v>
      </c>
      <c r="E616" s="7">
        <v>4276</v>
      </c>
      <c r="F616" s="7" t="s">
        <v>503</v>
      </c>
      <c r="G616" s="7" t="s">
        <v>1398</v>
      </c>
      <c r="H616" s="8">
        <v>44286</v>
      </c>
      <c r="I616" s="7">
        <v>18</v>
      </c>
      <c r="J616" s="7" t="s">
        <v>26</v>
      </c>
      <c r="K616" s="7" t="s">
        <v>1301</v>
      </c>
      <c r="L616" s="7" t="s">
        <v>1302</v>
      </c>
      <c r="M616" s="7">
        <v>1</v>
      </c>
      <c r="N616" s="9">
        <v>36966</v>
      </c>
      <c r="O616" s="7" t="s">
        <v>48</v>
      </c>
      <c r="P616" s="7" t="s">
        <v>30</v>
      </c>
      <c r="Q616" s="7" t="s">
        <v>207</v>
      </c>
      <c r="R616" s="7" t="s">
        <v>32</v>
      </c>
      <c r="S616" s="7" t="s">
        <v>29</v>
      </c>
      <c r="T616" s="10">
        <v>0.95589999999999997</v>
      </c>
    </row>
    <row r="617" spans="1:20" x14ac:dyDescent="0.3">
      <c r="A617" s="6" t="s">
        <v>20</v>
      </c>
      <c r="B617" s="7" t="s">
        <v>21</v>
      </c>
      <c r="C617" s="7" t="s">
        <v>22</v>
      </c>
      <c r="D617" s="7" t="s">
        <v>23</v>
      </c>
      <c r="E617" s="7" t="s">
        <v>1399</v>
      </c>
      <c r="F617" s="7" t="s">
        <v>601</v>
      </c>
      <c r="G617" s="7" t="s">
        <v>1400</v>
      </c>
      <c r="H617" s="8">
        <v>44286</v>
      </c>
      <c r="I617" s="7">
        <v>18</v>
      </c>
      <c r="J617" s="7" t="s">
        <v>26</v>
      </c>
      <c r="K617" s="7" t="s">
        <v>164</v>
      </c>
      <c r="L617" s="7" t="s">
        <v>165</v>
      </c>
      <c r="M617" s="7">
        <v>4</v>
      </c>
      <c r="N617" s="9">
        <v>179488</v>
      </c>
      <c r="O617" s="7" t="s">
        <v>37</v>
      </c>
      <c r="P617" s="7" t="s">
        <v>30</v>
      </c>
      <c r="Q617" s="7" t="s">
        <v>207</v>
      </c>
      <c r="R617" s="7" t="s">
        <v>125</v>
      </c>
      <c r="S617" s="7" t="s">
        <v>37</v>
      </c>
      <c r="T617" s="10">
        <v>0.95589999999999997</v>
      </c>
    </row>
    <row r="618" spans="1:20" x14ac:dyDescent="0.3">
      <c r="A618" s="6" t="s">
        <v>20</v>
      </c>
      <c r="B618" s="7" t="s">
        <v>21</v>
      </c>
      <c r="C618" s="7" t="s">
        <v>22</v>
      </c>
      <c r="D618" s="7" t="s">
        <v>23</v>
      </c>
      <c r="E618" s="7">
        <v>24318</v>
      </c>
      <c r="F618" s="7" t="s">
        <v>64</v>
      </c>
      <c r="G618" s="7" t="s">
        <v>1401</v>
      </c>
      <c r="H618" s="8">
        <v>44286</v>
      </c>
      <c r="I618" s="7">
        <v>18</v>
      </c>
      <c r="J618" s="7" t="s">
        <v>26</v>
      </c>
      <c r="K618" s="7" t="s">
        <v>613</v>
      </c>
      <c r="L618" s="7" t="s">
        <v>614</v>
      </c>
      <c r="M618" s="7">
        <v>2</v>
      </c>
      <c r="N618" s="9">
        <v>40842</v>
      </c>
      <c r="O618" s="7" t="s">
        <v>37</v>
      </c>
      <c r="P618" s="7" t="s">
        <v>30</v>
      </c>
      <c r="Q618" s="7" t="s">
        <v>207</v>
      </c>
      <c r="R618" s="7" t="s">
        <v>32</v>
      </c>
      <c r="S618" s="7" t="s">
        <v>37</v>
      </c>
      <c r="T618" s="10">
        <v>0.95589999999999997</v>
      </c>
    </row>
    <row r="619" spans="1:20" x14ac:dyDescent="0.3">
      <c r="A619" s="6" t="s">
        <v>20</v>
      </c>
      <c r="B619" s="7" t="s">
        <v>21</v>
      </c>
      <c r="C619" s="7" t="s">
        <v>22</v>
      </c>
      <c r="D619" s="7" t="s">
        <v>23</v>
      </c>
      <c r="E619" s="7" t="s">
        <v>1402</v>
      </c>
      <c r="F619" s="7" t="s">
        <v>1403</v>
      </c>
      <c r="G619" s="7" t="s">
        <v>1404</v>
      </c>
      <c r="H619" s="8">
        <v>44286</v>
      </c>
      <c r="I619" s="7">
        <v>18</v>
      </c>
      <c r="J619" s="7" t="s">
        <v>26</v>
      </c>
      <c r="K619" s="7" t="s">
        <v>1405</v>
      </c>
      <c r="L619" s="7" t="s">
        <v>1406</v>
      </c>
      <c r="M619" s="7">
        <v>1</v>
      </c>
      <c r="N619" s="9">
        <v>105358</v>
      </c>
      <c r="O619" s="7" t="s">
        <v>37</v>
      </c>
      <c r="P619" s="7" t="s">
        <v>30</v>
      </c>
      <c r="Q619" s="7" t="s">
        <v>207</v>
      </c>
      <c r="R619" s="7" t="s">
        <v>32</v>
      </c>
      <c r="S619" s="7" t="s">
        <v>37</v>
      </c>
      <c r="T619" s="10">
        <v>0.95589999999999997</v>
      </c>
    </row>
    <row r="620" spans="1:20" x14ac:dyDescent="0.3">
      <c r="A620" s="6" t="s">
        <v>20</v>
      </c>
      <c r="B620" s="7" t="s">
        <v>21</v>
      </c>
      <c r="C620" s="7" t="s">
        <v>22</v>
      </c>
      <c r="D620" s="7" t="s">
        <v>23</v>
      </c>
      <c r="E620" s="7" t="s">
        <v>1214</v>
      </c>
      <c r="F620" s="7" t="s">
        <v>1215</v>
      </c>
      <c r="G620" s="7" t="s">
        <v>1407</v>
      </c>
      <c r="H620" s="8">
        <v>44286</v>
      </c>
      <c r="I620" s="7">
        <v>18</v>
      </c>
      <c r="J620" s="7" t="s">
        <v>26</v>
      </c>
      <c r="K620" s="7" t="s">
        <v>164</v>
      </c>
      <c r="L620" s="7" t="s">
        <v>165</v>
      </c>
      <c r="M620" s="7">
        <v>40</v>
      </c>
      <c r="N620" s="9">
        <v>94000</v>
      </c>
      <c r="O620" s="7" t="s">
        <v>37</v>
      </c>
      <c r="P620" s="7" t="s">
        <v>30</v>
      </c>
      <c r="Q620" s="7" t="s">
        <v>207</v>
      </c>
      <c r="R620" s="7" t="s">
        <v>125</v>
      </c>
      <c r="S620" s="7" t="s">
        <v>37</v>
      </c>
      <c r="T620" s="10">
        <v>0.95589999999999997</v>
      </c>
    </row>
    <row r="621" spans="1:20" x14ac:dyDescent="0.3">
      <c r="A621" s="6" t="s">
        <v>20</v>
      </c>
      <c r="B621" s="7" t="s">
        <v>21</v>
      </c>
      <c r="C621" s="7" t="s">
        <v>22</v>
      </c>
      <c r="D621" s="7" t="s">
        <v>23</v>
      </c>
      <c r="E621" s="7">
        <v>40036</v>
      </c>
      <c r="F621" s="7" t="s">
        <v>360</v>
      </c>
      <c r="G621" s="7" t="s">
        <v>1408</v>
      </c>
      <c r="H621" s="8">
        <v>44286</v>
      </c>
      <c r="I621" s="7">
        <v>18</v>
      </c>
      <c r="J621" s="7" t="s">
        <v>26</v>
      </c>
      <c r="K621" s="7" t="s">
        <v>598</v>
      </c>
      <c r="L621" s="7" t="s">
        <v>599</v>
      </c>
      <c r="M621" s="7">
        <v>2</v>
      </c>
      <c r="N621" s="9">
        <v>268890</v>
      </c>
      <c r="O621" s="7" t="s">
        <v>29</v>
      </c>
      <c r="P621" s="7" t="s">
        <v>30</v>
      </c>
      <c r="Q621" s="7" t="s">
        <v>207</v>
      </c>
      <c r="R621" s="7" t="s">
        <v>32</v>
      </c>
      <c r="S621" s="7" t="s">
        <v>29</v>
      </c>
      <c r="T621" s="10">
        <v>0.95589999999999997</v>
      </c>
    </row>
    <row r="622" spans="1:20" x14ac:dyDescent="0.3">
      <c r="A622" s="6" t="s">
        <v>20</v>
      </c>
      <c r="B622" s="7" t="s">
        <v>21</v>
      </c>
      <c r="C622" s="7" t="s">
        <v>22</v>
      </c>
      <c r="D622" s="7" t="s">
        <v>23</v>
      </c>
      <c r="E622" s="7">
        <v>15060</v>
      </c>
      <c r="F622" s="7" t="s">
        <v>1409</v>
      </c>
      <c r="G622" s="7" t="s">
        <v>1410</v>
      </c>
      <c r="H622" s="8">
        <v>44286</v>
      </c>
      <c r="I622" s="7">
        <v>18</v>
      </c>
      <c r="J622" s="7" t="s">
        <v>26</v>
      </c>
      <c r="K622" s="7" t="s">
        <v>164</v>
      </c>
      <c r="L622" s="7" t="s">
        <v>165</v>
      </c>
      <c r="M622" s="7">
        <v>6</v>
      </c>
      <c r="N622" s="9">
        <v>103500</v>
      </c>
      <c r="O622" s="7" t="s">
        <v>37</v>
      </c>
      <c r="P622" s="7" t="s">
        <v>30</v>
      </c>
      <c r="Q622" s="7" t="s">
        <v>207</v>
      </c>
      <c r="R622" s="7" t="s">
        <v>125</v>
      </c>
      <c r="S622" s="7" t="s">
        <v>37</v>
      </c>
      <c r="T622" s="10">
        <v>0.95589999999999997</v>
      </c>
    </row>
    <row r="623" spans="1:20" x14ac:dyDescent="0.3">
      <c r="A623" s="6" t="s">
        <v>20</v>
      </c>
      <c r="B623" s="7" t="s">
        <v>21</v>
      </c>
      <c r="C623" s="7" t="s">
        <v>22</v>
      </c>
      <c r="D623" s="7" t="s">
        <v>23</v>
      </c>
      <c r="E623" s="7">
        <v>15085</v>
      </c>
      <c r="F623" s="7" t="s">
        <v>1411</v>
      </c>
      <c r="G623" s="7" t="s">
        <v>1410</v>
      </c>
      <c r="H623" s="8">
        <v>44286</v>
      </c>
      <c r="I623" s="7">
        <v>18</v>
      </c>
      <c r="J623" s="7" t="s">
        <v>26</v>
      </c>
      <c r="K623" s="7" t="s">
        <v>164</v>
      </c>
      <c r="L623" s="7" t="s">
        <v>165</v>
      </c>
      <c r="M623" s="7">
        <v>5</v>
      </c>
      <c r="N623" s="9">
        <v>45145</v>
      </c>
      <c r="O623" s="7" t="s">
        <v>37</v>
      </c>
      <c r="P623" s="7" t="s">
        <v>30</v>
      </c>
      <c r="Q623" s="7" t="s">
        <v>207</v>
      </c>
      <c r="R623" s="7" t="s">
        <v>125</v>
      </c>
      <c r="S623" s="7" t="s">
        <v>37</v>
      </c>
      <c r="T623" s="10">
        <v>0.95589999999999997</v>
      </c>
    </row>
    <row r="624" spans="1:20" x14ac:dyDescent="0.3">
      <c r="A624" s="6" t="s">
        <v>20</v>
      </c>
      <c r="B624" s="7" t="s">
        <v>21</v>
      </c>
      <c r="C624" s="7" t="s">
        <v>22</v>
      </c>
      <c r="D624" s="7" t="s">
        <v>23</v>
      </c>
      <c r="E624" s="7" t="s">
        <v>1412</v>
      </c>
      <c r="F624" s="7" t="s">
        <v>1413</v>
      </c>
      <c r="G624" s="7" t="s">
        <v>1410</v>
      </c>
      <c r="H624" s="8">
        <v>44286</v>
      </c>
      <c r="I624" s="7">
        <v>18</v>
      </c>
      <c r="J624" s="7" t="s">
        <v>26</v>
      </c>
      <c r="K624" s="7" t="s">
        <v>164</v>
      </c>
      <c r="L624" s="7" t="s">
        <v>165</v>
      </c>
      <c r="M624" s="7">
        <v>1</v>
      </c>
      <c r="N624" s="9">
        <v>18793</v>
      </c>
      <c r="O624" s="7" t="s">
        <v>37</v>
      </c>
      <c r="P624" s="7" t="s">
        <v>30</v>
      </c>
      <c r="Q624" s="7" t="s">
        <v>207</v>
      </c>
      <c r="R624" s="7" t="s">
        <v>125</v>
      </c>
      <c r="S624" s="7" t="s">
        <v>37</v>
      </c>
      <c r="T624" s="10">
        <v>0.95589999999999997</v>
      </c>
    </row>
    <row r="625" spans="1:20" x14ac:dyDescent="0.3">
      <c r="A625" s="6" t="s">
        <v>20</v>
      </c>
      <c r="B625" s="7" t="s">
        <v>21</v>
      </c>
      <c r="C625" s="7" t="s">
        <v>22</v>
      </c>
      <c r="D625" s="7" t="s">
        <v>23</v>
      </c>
      <c r="E625" s="7" t="s">
        <v>1414</v>
      </c>
      <c r="F625" s="7" t="s">
        <v>1059</v>
      </c>
      <c r="G625" s="7" t="s">
        <v>1410</v>
      </c>
      <c r="H625" s="8">
        <v>44286</v>
      </c>
      <c r="I625" s="7">
        <v>18</v>
      </c>
      <c r="J625" s="7" t="s">
        <v>26</v>
      </c>
      <c r="K625" s="7" t="s">
        <v>164</v>
      </c>
      <c r="L625" s="7" t="s">
        <v>165</v>
      </c>
      <c r="M625" s="7">
        <v>30</v>
      </c>
      <c r="N625" s="9">
        <v>19290</v>
      </c>
      <c r="O625" s="7" t="s">
        <v>37</v>
      </c>
      <c r="P625" s="7" t="s">
        <v>30</v>
      </c>
      <c r="Q625" s="7" t="s">
        <v>207</v>
      </c>
      <c r="R625" s="7" t="s">
        <v>125</v>
      </c>
      <c r="S625" s="7" t="s">
        <v>37</v>
      </c>
      <c r="T625" s="10">
        <v>0.95589999999999997</v>
      </c>
    </row>
    <row r="626" spans="1:20" x14ac:dyDescent="0.3">
      <c r="A626" s="6" t="s">
        <v>20</v>
      </c>
      <c r="B626" s="7" t="s">
        <v>21</v>
      </c>
      <c r="C626" s="7" t="s">
        <v>22</v>
      </c>
      <c r="D626" s="7" t="s">
        <v>23</v>
      </c>
      <c r="E626" s="7">
        <v>44331</v>
      </c>
      <c r="F626" s="7" t="s">
        <v>1415</v>
      </c>
      <c r="G626" s="7" t="s">
        <v>1416</v>
      </c>
      <c r="H626" s="8">
        <v>44263</v>
      </c>
      <c r="I626" s="7">
        <v>18</v>
      </c>
      <c r="J626" s="7" t="s">
        <v>26</v>
      </c>
      <c r="K626" s="7" t="s">
        <v>529</v>
      </c>
      <c r="L626" s="7" t="s">
        <v>530</v>
      </c>
      <c r="M626" s="7">
        <v>-1</v>
      </c>
      <c r="N626" s="9">
        <v>-40390</v>
      </c>
      <c r="O626" s="7" t="s">
        <v>29</v>
      </c>
      <c r="P626" s="7" t="s">
        <v>30</v>
      </c>
      <c r="Q626" s="7" t="s">
        <v>124</v>
      </c>
      <c r="R626" s="7" t="s">
        <v>32</v>
      </c>
      <c r="S626" s="7" t="s">
        <v>29</v>
      </c>
      <c r="T626" s="10">
        <v>0.95589999999999997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2021_04_12273040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2021-05-04T21:58:23Z</dcterms:created>
  <dcterms:modified xsi:type="dcterms:W3CDTF">2021-05-04T21:58:24Z</dcterms:modified>
</cp:coreProperties>
</file>