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4610F337-392A-446A-94B8-05702647B497}" xr6:coauthVersionLast="46" xr6:coauthVersionMax="46" xr10:uidLastSave="{00000000-0000-0000-0000-000000000000}"/>
  <bookViews>
    <workbookView xWindow="-108" yWindow="-108" windowWidth="23256" windowHeight="12576" xr2:uid="{09DF2245-17B0-4FB5-8A8F-E5A0FA839CC9}"/>
  </bookViews>
  <sheets>
    <sheet name="2021_04_175674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47" i="1" s="1"/>
  <c r="W23" i="1"/>
  <c r="W25" i="1" s="1"/>
  <c r="W42" i="1"/>
  <c r="W44" i="1" s="1"/>
</calcChain>
</file>

<file path=xl/sharedStrings.xml><?xml version="1.0" encoding="utf-8"?>
<sst xmlns="http://schemas.openxmlformats.org/spreadsheetml/2006/main" count="11759" uniqueCount="1635">
  <si>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</si>
  <si>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</si>
  <si>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</si>
  <si>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</si>
  <si>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</si>
  <si>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</si>
  <si>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</si>
  <si>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</si>
  <si>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</si>
  <si>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</si>
  <si>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</si>
  <si>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</si>
  <si>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</si>
  <si>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</si>
  <si>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</si>
  <si>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</si>
  <si>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</si>
  <si>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</si>
  <si>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</si>
  <si>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</si>
  <si>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2021_04_17567454</t>
  </si>
  <si>
    <t xml:space="preserve">GUTIERREZ GREZ LUIS ANDRES                   </t>
  </si>
  <si>
    <t>D6</t>
  </si>
  <si>
    <t>17567454-3</t>
  </si>
  <si>
    <t>215/75R17.5 14PR 128/126M GSR+1 GOODRIDE</t>
  </si>
  <si>
    <t>BV-A-0000-00308448</t>
  </si>
  <si>
    <t xml:space="preserve">NUEVO VINA DEL MAR </t>
  </si>
  <si>
    <t>0012601105-9-0</t>
  </si>
  <si>
    <t xml:space="preserve">OSORIO BEAS MARIO </t>
  </si>
  <si>
    <t>Neumaticos</t>
  </si>
  <si>
    <t>Actual</t>
  </si>
  <si>
    <t>Boleta</t>
  </si>
  <si>
    <t>Venta Normal</t>
  </si>
  <si>
    <t xml:space="preserve">215/75R14 100S GRABBER ATX GENERAL TIRE </t>
  </si>
  <si>
    <t>BV-A-0000-00308460</t>
  </si>
  <si>
    <t>0008098769-2-0</t>
  </si>
  <si>
    <t xml:space="preserve">CISTERNAS PARDO IGNACIO </t>
  </si>
  <si>
    <t xml:space="preserve">NE090 </t>
  </si>
  <si>
    <t xml:space="preserve">BATERIA 90 AMP 710 CCA NEXBAT </t>
  </si>
  <si>
    <t>BV-A-0000-00308461</t>
  </si>
  <si>
    <t>Repuestos</t>
  </si>
  <si>
    <t>Nombre</t>
  </si>
  <si>
    <t xml:space="preserve">C1107 </t>
  </si>
  <si>
    <t>VALVULA ACOPLE AUTOMATICA AMARILLA 16 MM</t>
  </si>
  <si>
    <t>BV-A-0000-00308485</t>
  </si>
  <si>
    <t>0017627555-3-0</t>
  </si>
  <si>
    <t xml:space="preserve">MENDOZA GARCIA JOSE MAUEL </t>
  </si>
  <si>
    <t>Cod Vendedor</t>
  </si>
  <si>
    <t xml:space="preserve">C1106 </t>
  </si>
  <si>
    <t xml:space="preserve">VALVULA ACOPLE AUTOMATICA ROJA 16 MM </t>
  </si>
  <si>
    <t>Rut</t>
  </si>
  <si>
    <t xml:space="preserve">SERVO EMBRAGUE </t>
  </si>
  <si>
    <t>BV-A-0000-00308495</t>
  </si>
  <si>
    <t>0008698108-4-0</t>
  </si>
  <si>
    <t xml:space="preserve">LUCERO AEDO JOSE </t>
  </si>
  <si>
    <t>Mes Pago</t>
  </si>
  <si>
    <t xml:space="preserve">C3001 </t>
  </si>
  <si>
    <t>CABLE ESPIRAL ELECTRICO 7 CONT C/ENCHUFE</t>
  </si>
  <si>
    <t>BV-A-0000-00308497</t>
  </si>
  <si>
    <t>0013186437-K-0</t>
  </si>
  <si>
    <t xml:space="preserve">PEREZ OROZCO JUAN </t>
  </si>
  <si>
    <t xml:space="preserve">F0247 </t>
  </si>
  <si>
    <t xml:space="preserve">CILINDRO INF.EMBRAGUE </t>
  </si>
  <si>
    <t>BV-A-0000-00308525</t>
  </si>
  <si>
    <t>0016540309-6-0</t>
  </si>
  <si>
    <t xml:space="preserve">PONCE HERRERA CARLOS </t>
  </si>
  <si>
    <t xml:space="preserve">LIQUIDO FRENO DOT3 1/2 LITRO VARGA </t>
  </si>
  <si>
    <t>BV-A-0000-00308531</t>
  </si>
  <si>
    <t>COMISION REPUESTOS</t>
  </si>
  <si>
    <t>Tabla de Cumplimiento Repuestos</t>
  </si>
  <si>
    <t>REFRIGERANTE ANTICONGELANTE -10BIDON 20L</t>
  </si>
  <si>
    <t>BV-A-0000-00308584</t>
  </si>
  <si>
    <t>0015080731-K-0</t>
  </si>
  <si>
    <t xml:space="preserve">SOTO HURTADO LEONEL </t>
  </si>
  <si>
    <t>Lubricantes</t>
  </si>
  <si>
    <t>VTA TOTAL PERIODO ANTERIOR</t>
  </si>
  <si>
    <t>Ventas</t>
  </si>
  <si>
    <t>% Comisión</t>
  </si>
  <si>
    <t xml:space="preserve">RODTO CARDAN 45 M/M.INT.C/GOMA T/FORD </t>
  </si>
  <si>
    <t>BV-A-0000-00308585</t>
  </si>
  <si>
    <t>0017793280-9-0</t>
  </si>
  <si>
    <t xml:space="preserve">VARGAS ROMERO BASILIO ANDRES </t>
  </si>
  <si>
    <t>VTA NORMAL PERIODO ANTERIOR</t>
  </si>
  <si>
    <t>Desde</t>
  </si>
  <si>
    <t>Hasta</t>
  </si>
  <si>
    <t xml:space="preserve">FILTRO SEPARADOR TECFIL </t>
  </si>
  <si>
    <t>BV-A-0000-00308646</t>
  </si>
  <si>
    <t>0012895684-0-0</t>
  </si>
  <si>
    <t xml:space="preserve">MUñOZ VERGARA DANIEL ANTONIO </t>
  </si>
  <si>
    <t>COMISION NORMAL (%)</t>
  </si>
  <si>
    <t>o mas</t>
  </si>
  <si>
    <t xml:space="preserve">CILINDRO SUP.EMBRAGUE </t>
  </si>
  <si>
    <t>BV-A-0000-00308731</t>
  </si>
  <si>
    <t>0005684860-6-0</t>
  </si>
  <si>
    <t xml:space="preserve">PEDRO ZUNIGA </t>
  </si>
  <si>
    <t>COMISION NORMAL ($)</t>
  </si>
  <si>
    <t xml:space="preserve">REP.BOMBA ALIMENTADORA COMPLETA </t>
  </si>
  <si>
    <t>BV-A-0000-00308765</t>
  </si>
  <si>
    <t>0006409541-2-0</t>
  </si>
  <si>
    <t xml:space="preserve">GUZMAN LLANCA MANUEL JESUS </t>
  </si>
  <si>
    <t xml:space="preserve">HK072 </t>
  </si>
  <si>
    <t xml:space="preserve">BATERIA 72 AMP 610 CCA HANKOOK </t>
  </si>
  <si>
    <t>BV-A-0000-00308949</t>
  </si>
  <si>
    <t>0015948739-3-0</t>
  </si>
  <si>
    <t xml:space="preserve">PAVEZ DIAZ HECTOR RODRIGO </t>
  </si>
  <si>
    <t>TOTAL COMISION REPUESTOS</t>
  </si>
  <si>
    <t xml:space="preserve">AGUA DESMINERALIZADA 5 LTS </t>
  </si>
  <si>
    <t>BV-A-0000-00308957</t>
  </si>
  <si>
    <t>0018585487-6-0</t>
  </si>
  <si>
    <t xml:space="preserve">PEñA MUNOZ SERGIO EDUARDO </t>
  </si>
  <si>
    <t xml:space="preserve">C5074 </t>
  </si>
  <si>
    <t>CINTA C/RATCHET 2" C/GANCHO TIPO JJ 9MTS</t>
  </si>
  <si>
    <t>BV-A-0000-00309010</t>
  </si>
  <si>
    <t>0010402526-9-0</t>
  </si>
  <si>
    <t xml:space="preserve">ROJAS CARVAJAL DANILO JOSE </t>
  </si>
  <si>
    <t xml:space="preserve">TAPA ESTANQUE C/LLAVE </t>
  </si>
  <si>
    <t>BV-A-0000-00309079</t>
  </si>
  <si>
    <t>0003085718-6-0</t>
  </si>
  <si>
    <t xml:space="preserve">FLORES ESCOBAR JOSE AGUSTIN </t>
  </si>
  <si>
    <t>COMISION NEUMATICOS, LUBRICANTES, BATERIAS Y REMOLQUE</t>
  </si>
  <si>
    <t>Tabla de Cumplimiento Neumaticos, Lubricantes, Baterias y Remolques</t>
  </si>
  <si>
    <t xml:space="preserve">EURODIESEL E-4 15W40 CI-4 BL 19 LT </t>
  </si>
  <si>
    <t>BV-A-0000-00309082</t>
  </si>
  <si>
    <t>0009478964-8-0</t>
  </si>
  <si>
    <t xml:space="preserve">CAVIEDES LAGOS EDISON </t>
  </si>
  <si>
    <t>VENTA TOTAL PERIODO ACTUAL</t>
  </si>
  <si>
    <t xml:space="preserve">165R13C 8PR 94/92Q H188 GOODRIDE </t>
  </si>
  <si>
    <t>BV-A-0000-00309174</t>
  </si>
  <si>
    <t>0009101785-7-0</t>
  </si>
  <si>
    <t xml:space="preserve">FLORES CARVAJAL LUIS </t>
  </si>
  <si>
    <t>VENTA NORMAL</t>
  </si>
  <si>
    <t xml:space="preserve">FILTRO SEPARADOR PARTMO "ESC" </t>
  </si>
  <si>
    <t>BV-A-0000-00309190</t>
  </si>
  <si>
    <t>0014450592-1-0</t>
  </si>
  <si>
    <t xml:space="preserve"> GONZALEZ CATALDO EDUARDO MAURICIO </t>
  </si>
  <si>
    <t xml:space="preserve">FILTRO LUBRICANTE TECFIL </t>
  </si>
  <si>
    <t xml:space="preserve">FILTRO COMBUSTIBLE TECFIL </t>
  </si>
  <si>
    <t xml:space="preserve">PULMON SUSPENSION </t>
  </si>
  <si>
    <t xml:space="preserve">TOTAL COMISION </t>
  </si>
  <si>
    <t xml:space="preserve">A0117 </t>
  </si>
  <si>
    <t xml:space="preserve">REP.COMPRESOR K01389 </t>
  </si>
  <si>
    <t xml:space="preserve">C1020 </t>
  </si>
  <si>
    <t>BUJE NYLON SOP. EJE LEVA 10 ES / DI 38MM</t>
  </si>
  <si>
    <t>BV-A-0000-00309216</t>
  </si>
  <si>
    <t>0076173454-7-0</t>
  </si>
  <si>
    <t xml:space="preserve"> TRANSPORTE LOPEZ E HIJOS LIMITADA F5 </t>
  </si>
  <si>
    <t xml:space="preserve">F0136 </t>
  </si>
  <si>
    <t xml:space="preserve">VISCOSO VENTILADOR 6 PERNOS "TMG121431" </t>
  </si>
  <si>
    <t>BV-A-0000-00309318</t>
  </si>
  <si>
    <t>0016970660-3-0</t>
  </si>
  <si>
    <t xml:space="preserve">ESCALONA NAHUEL MANUEL </t>
  </si>
  <si>
    <t>BONO GRUPAL</t>
  </si>
  <si>
    <t>Tabla de Cumplimiento Bono Grupal</t>
  </si>
  <si>
    <t xml:space="preserve">U0458 </t>
  </si>
  <si>
    <t>BV-A-0000-00309436</t>
  </si>
  <si>
    <t>0008978785-8-0</t>
  </si>
  <si>
    <t xml:space="preserve">ESPINOZA BUSTOS PEDRO JUAN </t>
  </si>
  <si>
    <t>CUMPLIMIENTO GRUPAL SUCURSAL</t>
  </si>
  <si>
    <t>$ Bono</t>
  </si>
  <si>
    <t xml:space="preserve">TARJETA TACOGRAFO 7 DIAS 125KM </t>
  </si>
  <si>
    <t>BV-A-0000-00309468</t>
  </si>
  <si>
    <t>0016076813-4-0</t>
  </si>
  <si>
    <t xml:space="preserve">PIZARRO PARRA MAURICIO </t>
  </si>
  <si>
    <t>BONO</t>
  </si>
  <si>
    <t xml:space="preserve">MOBIL DELVAC 1300 SUPER 15W-40 CK4 19LT </t>
  </si>
  <si>
    <t>BV-A-0000-00309516</t>
  </si>
  <si>
    <t>0009912192-0-0</t>
  </si>
  <si>
    <t xml:space="preserve">ZURITA SALINAS IVAN EUGENIO </t>
  </si>
  <si>
    <t>TOTAL BONO META</t>
  </si>
  <si>
    <t xml:space="preserve">FILTRO AIRE TECFIL </t>
  </si>
  <si>
    <t xml:space="preserve">GRASA RODAMIENTO EP-2 BL. 3 KGS. </t>
  </si>
  <si>
    <t>BV-A-0000-00309518</t>
  </si>
  <si>
    <t>BV-A-0000-00309537</t>
  </si>
  <si>
    <t>BV-A-0000-00309634</t>
  </si>
  <si>
    <t>0017620297-1-0</t>
  </si>
  <si>
    <t xml:space="preserve">ENCINA TAPIA MOISES PATRICIO </t>
  </si>
  <si>
    <t>BV-A-0000-00309635</t>
  </si>
  <si>
    <t>COMISION IMPULSO</t>
  </si>
  <si>
    <t>Tabla de Cumplimiento Impulso</t>
  </si>
  <si>
    <t>BV-A-0000-00309642</t>
  </si>
  <si>
    <t>0016311614-6-0</t>
  </si>
  <si>
    <t xml:space="preserve">ALTAMIRANO ULLOA PEDRO ALFONSO </t>
  </si>
  <si>
    <t xml:space="preserve">METAL BANCADA 0.25 JGO KS </t>
  </si>
  <si>
    <t>BV-A-0000-00309647</t>
  </si>
  <si>
    <t>0015974200-8-0</t>
  </si>
  <si>
    <t xml:space="preserve">HERRERA TORRES CESAR </t>
  </si>
  <si>
    <t xml:space="preserve">LIQUIDO FRENO DOT4 1/2 LITRO VARGA </t>
  </si>
  <si>
    <t>BV-A-0000-00309762</t>
  </si>
  <si>
    <t>0009084964-6-0</t>
  </si>
  <si>
    <t xml:space="preserve">MONTECINOS RUIZ RODOLFO ERNESTO </t>
  </si>
  <si>
    <t xml:space="preserve">TERMINAL BORNE BATERIA POSITIVO </t>
  </si>
  <si>
    <t>BV-A-0000-00309898</t>
  </si>
  <si>
    <t>0022575856-5-0</t>
  </si>
  <si>
    <t xml:space="preserve">JARA LUJAN DANILO </t>
  </si>
  <si>
    <t xml:space="preserve">AMPOLLETA 12V 60/55W H4 P 43T </t>
  </si>
  <si>
    <t>BV-A-0000-00309918</t>
  </si>
  <si>
    <t>0007837968-5-0</t>
  </si>
  <si>
    <t xml:space="preserve">MOTTO MATURANA PABLO CRISTOBAL </t>
  </si>
  <si>
    <t>BV-A-0000-00309940</t>
  </si>
  <si>
    <t>0076543111-5-0</t>
  </si>
  <si>
    <t xml:space="preserve">TRANSPORTES LOS NIETOS SPA </t>
  </si>
  <si>
    <t>TOTAL REMUNERACION VARIABLE</t>
  </si>
  <si>
    <t>BV-A-0000-00309954</t>
  </si>
  <si>
    <t>0013020628-K-0</t>
  </si>
  <si>
    <t xml:space="preserve">RIQUELME MERIÑO RODRIGO ALEXIS </t>
  </si>
  <si>
    <t xml:space="preserve">RIMULA R3 MV 15W40 CI-4 BL 20 LT </t>
  </si>
  <si>
    <t>BV-A-0000-00310001</t>
  </si>
  <si>
    <t>0012054419-5-0</t>
  </si>
  <si>
    <t xml:space="preserve">VARGAS VALENCIA HECTOR </t>
  </si>
  <si>
    <t>CV-A-0000-00232657</t>
  </si>
  <si>
    <t>0076305722-4-0</t>
  </si>
  <si>
    <t xml:space="preserve">PAULO DELGADO PONCE ARRIENDO MAQ.TRANSP. </t>
  </si>
  <si>
    <t>Nota Crédito</t>
  </si>
  <si>
    <t xml:space="preserve">U0942 </t>
  </si>
  <si>
    <t xml:space="preserve">FILTRO COMBUSTIBLE </t>
  </si>
  <si>
    <t>CV-A-0000-00232673</t>
  </si>
  <si>
    <t>0076828918-2-0</t>
  </si>
  <si>
    <t xml:space="preserve">EQUIPOS ,MANTECNIONES Y FLETES GASAG LIM </t>
  </si>
  <si>
    <t xml:space="preserve">F3100 </t>
  </si>
  <si>
    <t xml:space="preserve">EXTREMO DIRECCION DER. 1"X1/8 </t>
  </si>
  <si>
    <t>CV-A-0000-00232693</t>
  </si>
  <si>
    <t>0076716841-1-0</t>
  </si>
  <si>
    <t xml:space="preserve">SOLUCIONES EMPRESARIALES JORGE VALDOVINO </t>
  </si>
  <si>
    <t>Venta Pendiente</t>
  </si>
  <si>
    <t xml:space="preserve">W0081 </t>
  </si>
  <si>
    <t xml:space="preserve">VALVULA PALANCA F/MANO WABCO </t>
  </si>
  <si>
    <t>CV-A-0000-00232696</t>
  </si>
  <si>
    <t>0077777910-9-0</t>
  </si>
  <si>
    <t xml:space="preserve">SOC.TRANSP.BRITO Y JELDES LTDA. </t>
  </si>
  <si>
    <t xml:space="preserve">U0189 </t>
  </si>
  <si>
    <t xml:space="preserve">CANERIA INYECTOR NUM. 1 </t>
  </si>
  <si>
    <t>CV-A-0000-00232697</t>
  </si>
  <si>
    <t>0076128129-1-0</t>
  </si>
  <si>
    <t xml:space="preserve">INGENIERIA EN MOTORES DIESEL LIMITADA </t>
  </si>
  <si>
    <t>CV-A-0000-00232701</t>
  </si>
  <si>
    <t>0076964536-5-0</t>
  </si>
  <si>
    <t xml:space="preserve">AGRICOLA JAVIER MATIAS BUSTAMANTE LAZCAN </t>
  </si>
  <si>
    <t>FAROL LATERAL TAPABARRO IZQ/DER.AMARILLO</t>
  </si>
  <si>
    <t xml:space="preserve">C5206 </t>
  </si>
  <si>
    <t xml:space="preserve">GUARDAFANGO PLASTICO ENVOLVENTE 5 MM </t>
  </si>
  <si>
    <t>CV-A-0000-00232731</t>
  </si>
  <si>
    <t>0006603087-3-0</t>
  </si>
  <si>
    <t xml:space="preserve">MARIN LAGOS MARIO ENRIQUE </t>
  </si>
  <si>
    <t xml:space="preserve">RETEN VALVULA MOTOR </t>
  </si>
  <si>
    <t>CV-A-0000-00232733</t>
  </si>
  <si>
    <t>0076566850-6-0</t>
  </si>
  <si>
    <t xml:space="preserve">TRANSPORTE SUAREZ LIMITADA </t>
  </si>
  <si>
    <t xml:space="preserve">V0734 </t>
  </si>
  <si>
    <t xml:space="preserve">METAL BIELA STD JGO KS </t>
  </si>
  <si>
    <t xml:space="preserve">V1140 </t>
  </si>
  <si>
    <t xml:space="preserve">METAL BANCADA STD JGO KS </t>
  </si>
  <si>
    <t xml:space="preserve">V1237 </t>
  </si>
  <si>
    <t xml:space="preserve">EMPAQ.CULATA (USA1) </t>
  </si>
  <si>
    <t xml:space="preserve">V1667 </t>
  </si>
  <si>
    <t xml:space="preserve">CAMISA CILIND.MOTOR C/GOMA 131.00 MAHLE </t>
  </si>
  <si>
    <t xml:space="preserve">V2236 </t>
  </si>
  <si>
    <t xml:space="preserve">EMPAQ.MULTIPLE ADM-ESC. JGO. </t>
  </si>
  <si>
    <t xml:space="preserve">V5357 </t>
  </si>
  <si>
    <t xml:space="preserve">GUIA VALVULA ADM/ESC. (USA24) </t>
  </si>
  <si>
    <t xml:space="preserve">PIOLA ACELERADOR 495 M/M </t>
  </si>
  <si>
    <t>CV-A-0000-00232734</t>
  </si>
  <si>
    <t>0013361612-8-0</t>
  </si>
  <si>
    <t xml:space="preserve">PUEBLA GUZMAN JUAN CARLOS </t>
  </si>
  <si>
    <t xml:space="preserve">V2119 </t>
  </si>
  <si>
    <t xml:space="preserve">FILTRO CAJA DE CAMBIO TECFIL </t>
  </si>
  <si>
    <t>CV-A-0000-00232735</t>
  </si>
  <si>
    <t>0017143176-K-0</t>
  </si>
  <si>
    <t xml:space="preserve">VERA LEYTON CRISTHOPER MAXIMILIANO </t>
  </si>
  <si>
    <t xml:space="preserve">EXTREMO IZQUIERDO 30 CONO 24 M/M </t>
  </si>
  <si>
    <t>CV-A-0000-00232743</t>
  </si>
  <si>
    <t>0012137702-0-0</t>
  </si>
  <si>
    <t xml:space="preserve">ALEGRE BROERSE FREDDY RODRIGO </t>
  </si>
  <si>
    <t xml:space="preserve">S3846 </t>
  </si>
  <si>
    <t xml:space="preserve">EXTREMO DER. 120M/M 30X1.5 CON 30 </t>
  </si>
  <si>
    <t xml:space="preserve">DISCO EMBRAGUE 14" 362/MM 18DIENTES </t>
  </si>
  <si>
    <t>CV-A-0000-00232806</t>
  </si>
  <si>
    <t>0076380158-6-0</t>
  </si>
  <si>
    <t xml:space="preserve">RENTAL Y SERVICIOS WHS S.P.A. </t>
  </si>
  <si>
    <t xml:space="preserve">MOTOR DE PARTIDA 24V MT-28 </t>
  </si>
  <si>
    <t>CV-A-0000-00232807</t>
  </si>
  <si>
    <t xml:space="preserve">C1045 </t>
  </si>
  <si>
    <t xml:space="preserve">PULMON FRENO SIMPLE 6" TIPO 20 </t>
  </si>
  <si>
    <t>CV-A-0000-00232822</t>
  </si>
  <si>
    <t>0008553456-4-0</t>
  </si>
  <si>
    <t xml:space="preserve">GONZALEZ ALAMOS RAUL ANDRES </t>
  </si>
  <si>
    <t xml:space="preserve">185/55R14 80V RP28 GOODRIDE </t>
  </si>
  <si>
    <t>CV-A-0000-00232831</t>
  </si>
  <si>
    <t>0015101405-4-0</t>
  </si>
  <si>
    <t xml:space="preserve">CARLOZA VARGAS RENE RODRIGO </t>
  </si>
  <si>
    <t xml:space="preserve">CORREA ALT.B/AGUA,DAM. 13X1350MM </t>
  </si>
  <si>
    <t>CV-A-0000-00232873</t>
  </si>
  <si>
    <t>0076909526-8-0</t>
  </si>
  <si>
    <t xml:space="preserve">ANA MARIA PALMA VELIZ EIRL. </t>
  </si>
  <si>
    <t xml:space="preserve">285/70R17 117T SL369 GOODR </t>
  </si>
  <si>
    <t>CV-A-0000-00233036</t>
  </si>
  <si>
    <t>0076229129-0-0</t>
  </si>
  <si>
    <t xml:space="preserve">TRANSPORTES CISFER LTDA. </t>
  </si>
  <si>
    <t xml:space="preserve">PASADOR MUNON 35.00 STD JGO </t>
  </si>
  <si>
    <t>CV-A-0000-00233069</t>
  </si>
  <si>
    <t>0076871993-4-0</t>
  </si>
  <si>
    <t xml:space="preserve">ASERRADERO JORGE MOYANO EIRL </t>
  </si>
  <si>
    <t xml:space="preserve">LUVAL ANTIFREEZE COOLANT 50% TB.208 LT </t>
  </si>
  <si>
    <t>CV-A-0000-00233077</t>
  </si>
  <si>
    <t>0076147635-1-0</t>
  </si>
  <si>
    <t xml:space="preserve">SOC.COMERCIAL CARLUI LTDA </t>
  </si>
  <si>
    <t xml:space="preserve">C3003 </t>
  </si>
  <si>
    <t>ENCHUFE RECEPTOR HEMBRA 7 CONT C/RESORTE</t>
  </si>
  <si>
    <t>CV-A-0000-00233195</t>
  </si>
  <si>
    <t>0076651699-8-0</t>
  </si>
  <si>
    <t xml:space="preserve">GRUPO ARANDA LIMITADA </t>
  </si>
  <si>
    <t xml:space="preserve">V0573 </t>
  </si>
  <si>
    <t>CV-A-0000-00233280</t>
  </si>
  <si>
    <t>0076919430-4-0</t>
  </si>
  <si>
    <t xml:space="preserve">COMERCIO Y TRANSPORTES ITURRIETA LTDA. </t>
  </si>
  <si>
    <t xml:space="preserve">U1689 </t>
  </si>
  <si>
    <t>CV-A-0000-00233298</t>
  </si>
  <si>
    <t>0018257850-9-0</t>
  </si>
  <si>
    <t xml:space="preserve">CARVAJAL CAMPOS GERSSON ANDRES </t>
  </si>
  <si>
    <t>CV-A-0000-00233334</t>
  </si>
  <si>
    <t xml:space="preserve">AMORTIG.CABINA C/SUSP NEUMATICA (USA2) </t>
  </si>
  <si>
    <t>CV-A-0000-00233343</t>
  </si>
  <si>
    <t>0076243088-6-0</t>
  </si>
  <si>
    <t xml:space="preserve">COMERCIALIZADORA Y TRANSPORTES ARAYA Y R </t>
  </si>
  <si>
    <t xml:space="preserve">FILTRO LUBRICANTE DONALDSON "ESC" </t>
  </si>
  <si>
    <t>CV-A-0000-00233349</t>
  </si>
  <si>
    <t>0008092057-1-0</t>
  </si>
  <si>
    <t xml:space="preserve">MIRANDA FERNANDEZ JULIO AGUSTIN </t>
  </si>
  <si>
    <t xml:space="preserve">S5053 </t>
  </si>
  <si>
    <t xml:space="preserve">ASPA C/VISCOSO </t>
  </si>
  <si>
    <t>CV-A-0000-00233407</t>
  </si>
  <si>
    <t>0017643454-6-0</t>
  </si>
  <si>
    <t xml:space="preserve">BERRIOS RAMIREZ PATRICIO ANIBAL </t>
  </si>
  <si>
    <t xml:space="preserve">U0853 </t>
  </si>
  <si>
    <t xml:space="preserve">EMPAQ.MOTOR INFERIOR JGO </t>
  </si>
  <si>
    <t>CV-A-0000-00233550</t>
  </si>
  <si>
    <t>0013994268-K-0</t>
  </si>
  <si>
    <t xml:space="preserve">ARANDA GONZALEZ MANUEL ALEJANDRO </t>
  </si>
  <si>
    <t xml:space="preserve">TURBO MOTOR OM-366-LA BIAGIO </t>
  </si>
  <si>
    <t>CV-A-0000-00233573</t>
  </si>
  <si>
    <t>0014587574-9-0</t>
  </si>
  <si>
    <t xml:space="preserve">NANJARI LOPEZ ROBERT DANILO </t>
  </si>
  <si>
    <t>CV-A-0000-00233584</t>
  </si>
  <si>
    <t>0076332465-6-0</t>
  </si>
  <si>
    <t xml:space="preserve">TRANSPORTES FAGGON LTDA. </t>
  </si>
  <si>
    <t xml:space="preserve">U1918 </t>
  </si>
  <si>
    <t>CV-A-0000-00233585</t>
  </si>
  <si>
    <t xml:space="preserve">FILTRO AIRE SECUN. DONALDSON </t>
  </si>
  <si>
    <t>CV-A-0000-00233586</t>
  </si>
  <si>
    <t xml:space="preserve">F3868 </t>
  </si>
  <si>
    <t xml:space="preserve">REP.COMPRESOR WABCO COMPLETO </t>
  </si>
  <si>
    <t>CV-A-0000-00233592</t>
  </si>
  <si>
    <t xml:space="preserve">BUJE PAQ.RESORTE TRASERO </t>
  </si>
  <si>
    <t>CV-A-0000-00233685</t>
  </si>
  <si>
    <t xml:space="preserve">MOTOR L/PARABRISA 24 V </t>
  </si>
  <si>
    <t>CV-A-0000-00233693</t>
  </si>
  <si>
    <t>0011515896-1-0</t>
  </si>
  <si>
    <t xml:space="preserve">STUARDO ARACENA JORGE ROBERTO </t>
  </si>
  <si>
    <t xml:space="preserve">DEPOSITO AGUA </t>
  </si>
  <si>
    <t>CV-A-0000-00233697</t>
  </si>
  <si>
    <t>0076916490-1-0</t>
  </si>
  <si>
    <t xml:space="preserve">ECOMAQ EIRL </t>
  </si>
  <si>
    <t xml:space="preserve">S4684 </t>
  </si>
  <si>
    <t xml:space="preserve">MICA FAROL TRASERO DER. </t>
  </si>
  <si>
    <t>CV-A-0000-00233736</t>
  </si>
  <si>
    <t>0076090844-4-0</t>
  </si>
  <si>
    <t xml:space="preserve">COMERCIAL VICMAR LTDA </t>
  </si>
  <si>
    <t xml:space="preserve">BUJE BARRA ESTAB.DEL.TRAS.30M/M (GOMA) </t>
  </si>
  <si>
    <t>CV-A-0000-00233782</t>
  </si>
  <si>
    <t>0096709430-7-0</t>
  </si>
  <si>
    <t xml:space="preserve">FLOTA VERSCHAE S.A </t>
  </si>
  <si>
    <t xml:space="preserve">V2187 </t>
  </si>
  <si>
    <t xml:space="preserve">EMP. TAPA VALVULA </t>
  </si>
  <si>
    <t>CV-A-0000-00233790</t>
  </si>
  <si>
    <t xml:space="preserve">DELVAC SUPER 20W50 (API CF-4). 19LT </t>
  </si>
  <si>
    <t>CV-A-0000-00233794</t>
  </si>
  <si>
    <t xml:space="preserve">A0520 </t>
  </si>
  <si>
    <t xml:space="preserve">PULMON SUSP.CAB.CASCADIA/COLUMBIA/M2 </t>
  </si>
  <si>
    <t>CV-A-0000-00233815</t>
  </si>
  <si>
    <t>0076679684-2-0</t>
  </si>
  <si>
    <t xml:space="preserve">SOC TRANSPORTES PINEDA SPA </t>
  </si>
  <si>
    <t xml:space="preserve">FILTRO AIRE DONALDSON </t>
  </si>
  <si>
    <t>CV-A-0000-00233821</t>
  </si>
  <si>
    <t>0076238156-7-0</t>
  </si>
  <si>
    <t xml:space="preserve">EMPRESA DE TRANSPORTES TRANSPOLTOUR LTDA </t>
  </si>
  <si>
    <t xml:space="preserve">CORREA ALT.DAMPER VENT.8PK1600MM </t>
  </si>
  <si>
    <t>CV-A-0000-00233822</t>
  </si>
  <si>
    <t>0011827653-1-0</t>
  </si>
  <si>
    <t xml:space="preserve">VILLASECA FABILA LUIS MAURICIO </t>
  </si>
  <si>
    <t xml:space="preserve">CORREA VENTILADOR 8PK1369MM </t>
  </si>
  <si>
    <t xml:space="preserve">FILTRO RETARDADOR ACEITE </t>
  </si>
  <si>
    <t>CV-A-0000-00233828</t>
  </si>
  <si>
    <t>0006630732-8-0</t>
  </si>
  <si>
    <t xml:space="preserve">VERA CUADRA MANUEL HERNAN </t>
  </si>
  <si>
    <t>HIGH PERFORMANCE20W50GT WP-5 CH-4 BL19LT</t>
  </si>
  <si>
    <t>FV-A-0000-02396242</t>
  </si>
  <si>
    <t>0010972613-3-0</t>
  </si>
  <si>
    <t xml:space="preserve">ALVAREZ MEDINA IVAN MARCELO </t>
  </si>
  <si>
    <t>Factura</t>
  </si>
  <si>
    <t>FV-A-0000-02396321</t>
  </si>
  <si>
    <t>0077188002-9-0</t>
  </si>
  <si>
    <t xml:space="preserve">CSC GRUPO INTEGRAL DE TRANSPORTES SPA </t>
  </si>
  <si>
    <t xml:space="preserve">FILTRO DE AGUA DONALDSON </t>
  </si>
  <si>
    <t xml:space="preserve">FILTRO LUBRICANTE FLEETGUARD </t>
  </si>
  <si>
    <t xml:space="preserve">FILTRO COMBUSTIBLE DONALDSON </t>
  </si>
  <si>
    <t>235/75R17.5 14PR 132/130M CR960A GOODRID</t>
  </si>
  <si>
    <t>FV-A-0000-02396379</t>
  </si>
  <si>
    <t>0076978262-1-0</t>
  </si>
  <si>
    <t xml:space="preserve">LITORAL CARGO SPA </t>
  </si>
  <si>
    <t>FV-A-0000-02396451</t>
  </si>
  <si>
    <t>0007729209-8-0</t>
  </si>
  <si>
    <t xml:space="preserve">ROJAS CERDA GLORIA DEL TRANSITO </t>
  </si>
  <si>
    <t xml:space="preserve">VALVOLINE A.T.F. D.II BL.19 LT </t>
  </si>
  <si>
    <t xml:space="preserve">NE100 </t>
  </si>
  <si>
    <t xml:space="preserve">BATERIA 100 AMP 700 CCA NEXBAT </t>
  </si>
  <si>
    <t>FV-A-0000-02396461</t>
  </si>
  <si>
    <t>0005778123-8-0</t>
  </si>
  <si>
    <t xml:space="preserve">CARVAJAL RIVERA JOEL ANDACOLLO </t>
  </si>
  <si>
    <t xml:space="preserve">PIOLA ACELERADOR 1.173 M/M </t>
  </si>
  <si>
    <t>FV-A-0000-02396529</t>
  </si>
  <si>
    <t>0076954018-0-0</t>
  </si>
  <si>
    <t xml:space="preserve">CONSTRUCCIONES GUSTAVO PAJUELO ARGOTE E. </t>
  </si>
  <si>
    <t xml:space="preserve">U0593 </t>
  </si>
  <si>
    <t>FV-A-0000-02396537</t>
  </si>
  <si>
    <t xml:space="preserve">U0724 </t>
  </si>
  <si>
    <t xml:space="preserve">DESC.FILTRO SEC. AIRE TECFIL </t>
  </si>
  <si>
    <t xml:space="preserve">ACEITE 15W40 MOBIL DELVAC MX 19LT </t>
  </si>
  <si>
    <t xml:space="preserve">RETEN MAZA DEL. 125X100X13 </t>
  </si>
  <si>
    <t>FV-A-0000-02396555</t>
  </si>
  <si>
    <t>0078964400-4-0</t>
  </si>
  <si>
    <t xml:space="preserve">TRANSPORTES ASTORGA HNOS LTDA </t>
  </si>
  <si>
    <t xml:space="preserve">TAPA ESTANQUE PETROLEO C/LLAVE </t>
  </si>
  <si>
    <t>FV-A-0000-02396645</t>
  </si>
  <si>
    <t>0076529281-6-0</t>
  </si>
  <si>
    <t xml:space="preserve">SERTRANS LTDA. </t>
  </si>
  <si>
    <t xml:space="preserve">W0173 </t>
  </si>
  <si>
    <t xml:space="preserve">EMPAQ.MULTIPLE ADMISION </t>
  </si>
  <si>
    <t>FV-A-0000-02396653</t>
  </si>
  <si>
    <t>0076792475-5-0</t>
  </si>
  <si>
    <t xml:space="preserve">TRANSPORTES CERRO AZUL SPA </t>
  </si>
  <si>
    <t xml:space="preserve">W0935 </t>
  </si>
  <si>
    <t xml:space="preserve">EMPAQ.MULTIPLE ESCAPE </t>
  </si>
  <si>
    <t xml:space="preserve">W0975 </t>
  </si>
  <si>
    <t xml:space="preserve">EMPAQ. CULATA SIMPLE </t>
  </si>
  <si>
    <t>FV-A-0000-02396664</t>
  </si>
  <si>
    <t>0014252577-1-0</t>
  </si>
  <si>
    <t xml:space="preserve">ERBETTA AGUILA YURIT LEBEHT </t>
  </si>
  <si>
    <t xml:space="preserve">V2426 </t>
  </si>
  <si>
    <t xml:space="preserve">CAMISA INYECTOR JGO. COMPLETO </t>
  </si>
  <si>
    <t>FV-A-0000-02396669</t>
  </si>
  <si>
    <t>FV-A-0000-02396670</t>
  </si>
  <si>
    <t xml:space="preserve">V1239 </t>
  </si>
  <si>
    <t xml:space="preserve">EMPAQ. TAPA VALVULA (USA1) </t>
  </si>
  <si>
    <t>FV-A-0000-02396671</t>
  </si>
  <si>
    <t xml:space="preserve">FAROL TRASERO DER LED ENCHUFE 6 PIN </t>
  </si>
  <si>
    <t>FV-A-0000-02396782</t>
  </si>
  <si>
    <t>0006439986-1-0</t>
  </si>
  <si>
    <t xml:space="preserve">GONZALEZ CONTRERAS MANUEL ALBERTO </t>
  </si>
  <si>
    <t xml:space="preserve">PASADOR MUNON (KIT COMPLETO) </t>
  </si>
  <si>
    <t>FV-A-0000-02396804</t>
  </si>
  <si>
    <t>0078749780-2-0</t>
  </si>
  <si>
    <t xml:space="preserve">TRANS. ARELLANO LTDA </t>
  </si>
  <si>
    <t xml:space="preserve">RETEN DISTRIB.TRAS.140X115X13 </t>
  </si>
  <si>
    <t>FV-A-0000-02396816</t>
  </si>
  <si>
    <t xml:space="preserve">C1044 </t>
  </si>
  <si>
    <t>PULMON FRENO DOBLE MAXI 30/30 (8" DOBLE)</t>
  </si>
  <si>
    <t>FV-A-0000-02396838</t>
  </si>
  <si>
    <t>0076859466-K-0</t>
  </si>
  <si>
    <t xml:space="preserve">TRANSPORTES ROJAS CISTERNAS LIMITADA </t>
  </si>
  <si>
    <t>FV-A-0000-02396886</t>
  </si>
  <si>
    <t xml:space="preserve">NE150 </t>
  </si>
  <si>
    <t xml:space="preserve">BATERIA 150 AMP 840 CCA NEXBAT </t>
  </si>
  <si>
    <t>FV-A-0000-02396942</t>
  </si>
  <si>
    <t>0005131165-5-0</t>
  </si>
  <si>
    <t xml:space="preserve">VASQUEZ GALVEZ DANIEL ERNESTO </t>
  </si>
  <si>
    <t>FV-A-0000-02396943</t>
  </si>
  <si>
    <t>FV-A-0000-02396979</t>
  </si>
  <si>
    <t xml:space="preserve">U0890 </t>
  </si>
  <si>
    <t xml:space="preserve">FILTRO LUBRICANTE DONALDSON </t>
  </si>
  <si>
    <t>FV-A-0000-02396996</t>
  </si>
  <si>
    <t>0008392506-K-0</t>
  </si>
  <si>
    <t xml:space="preserve">ZAMORA GONZALES OSCAR ANTONIO </t>
  </si>
  <si>
    <t>FV-A-0000-02397004</t>
  </si>
  <si>
    <t>0017161285-3-0</t>
  </si>
  <si>
    <t xml:space="preserve">BRITO VALENCIA ALEJANDRO JESUS </t>
  </si>
  <si>
    <t xml:space="preserve">CULATA MOTOR OM-447-LA SOLA </t>
  </si>
  <si>
    <t>FV-A-0000-02397020</t>
  </si>
  <si>
    <t>0076159018-9-0</t>
  </si>
  <si>
    <t xml:space="preserve">SOC. DE TRANSPORTES RIVERA HNOS. LTDA. </t>
  </si>
  <si>
    <t xml:space="preserve">GOLILLA RESORTE VALVULA SUP. </t>
  </si>
  <si>
    <t>GOLILLA RESORTE VALVULA INF. 30X20.2X0,5</t>
  </si>
  <si>
    <t xml:space="preserve">EMPAQ.CULATA JGO 1LAMINA C/RET.ELRING </t>
  </si>
  <si>
    <t xml:space="preserve">GUIA VALVULA ESCAPE ADMISION </t>
  </si>
  <si>
    <t xml:space="preserve">PISTON VALVULA MOTOR (TOP BRAKE) </t>
  </si>
  <si>
    <t xml:space="preserve">PLATILLO RESORTE VALVULA MOTOR MODERNO </t>
  </si>
  <si>
    <t xml:space="preserve">RESORTE VALVULA MOTOR EXTERIOR </t>
  </si>
  <si>
    <t xml:space="preserve">RESORTE VALVULA MOTOR (TOP BRAKE) </t>
  </si>
  <si>
    <t xml:space="preserve">RETEN VALVULA ADM./ESC. </t>
  </si>
  <si>
    <t xml:space="preserve">SEGURO VALVULA MOTOR </t>
  </si>
  <si>
    <t xml:space="preserve">TUERCA PERNO REGULADOR VALVULA </t>
  </si>
  <si>
    <t xml:space="preserve">VALVULA TOP BRAKE </t>
  </si>
  <si>
    <t xml:space="preserve">VALVULA ESCAPE 45ø </t>
  </si>
  <si>
    <t xml:space="preserve">VALVULA ADMISION 30ø </t>
  </si>
  <si>
    <t>FV-A-0000-02397038</t>
  </si>
  <si>
    <t xml:space="preserve">C1013 </t>
  </si>
  <si>
    <t xml:space="preserve">PULMON FRENO SIMPLE 8" TIPO 30 </t>
  </si>
  <si>
    <t>FV-A-0000-02397041</t>
  </si>
  <si>
    <t>0076412470-7-0</t>
  </si>
  <si>
    <t xml:space="preserve">TAD SPA </t>
  </si>
  <si>
    <t xml:space="preserve">FILTRO SEPARADOR DONALDSON </t>
  </si>
  <si>
    <t>FV-A-0000-02397172</t>
  </si>
  <si>
    <t xml:space="preserve">MOTOR DE PARTIDA 29MT 24V "ESC" </t>
  </si>
  <si>
    <t>FV-A-0000-02397252</t>
  </si>
  <si>
    <t xml:space="preserve">ADBLUE BY ADQUIM TAMBOR 208 LTS </t>
  </si>
  <si>
    <t>FV-A-0000-02397265</t>
  </si>
  <si>
    <t>0013227365-0-0</t>
  </si>
  <si>
    <t xml:space="preserve">ORTUZAR MORENO ENZO PATRICIO </t>
  </si>
  <si>
    <t>FV-A-0000-02397324</t>
  </si>
  <si>
    <t>0005038407-1-0</t>
  </si>
  <si>
    <t xml:space="preserve">SANCHEZ OLIVARES ARTURO LUIS </t>
  </si>
  <si>
    <t>EMPAQ.MOTOR JGO PARCIAL 4 CILINDROS ESC</t>
  </si>
  <si>
    <t>FV-A-0000-02397325</t>
  </si>
  <si>
    <t>FV-A-0000-02397407</t>
  </si>
  <si>
    <t>0076666204-8-0</t>
  </si>
  <si>
    <t xml:space="preserve">ARIDOS LA ISLA LTDA </t>
  </si>
  <si>
    <t xml:space="preserve">U0895 </t>
  </si>
  <si>
    <t xml:space="preserve">FILTRO DE AGUA FLEETGUARD </t>
  </si>
  <si>
    <t>VALVOLINE ALL ENGINE 20W50 CG-4 TB 208LT</t>
  </si>
  <si>
    <t xml:space="preserve">ADBLUE BY ADQUIM BIDON 20 LTS </t>
  </si>
  <si>
    <t>FV-A-0000-02397442</t>
  </si>
  <si>
    <t>0076171074-5-0</t>
  </si>
  <si>
    <t xml:space="preserve">SOCIEDAD DE INGENIERIA Y CONSTRUCCION HA </t>
  </si>
  <si>
    <t>FV-A-0000-02397443</t>
  </si>
  <si>
    <t xml:space="preserve">EMPAQ.CARTER </t>
  </si>
  <si>
    <t>FV-A-0000-02397463</t>
  </si>
  <si>
    <t>0076912623-6-0</t>
  </si>
  <si>
    <t xml:space="preserve">D TRUCK SERVICE SPA </t>
  </si>
  <si>
    <t xml:space="preserve">CRUCETA CARDAN DADO 60X162 M/M </t>
  </si>
  <si>
    <t>FV-A-0000-02397464</t>
  </si>
  <si>
    <t xml:space="preserve">TUBO SALIDA BOMBA AGUA TERMOSTATO </t>
  </si>
  <si>
    <t>FV-A-0000-02397481</t>
  </si>
  <si>
    <t>0013539951-5-0</t>
  </si>
  <si>
    <t xml:space="preserve">VEGA MATUS ROGER HERNAN </t>
  </si>
  <si>
    <t xml:space="preserve">EMPAQ.TAPA SUPERIOR BOMBA AGUA </t>
  </si>
  <si>
    <t xml:space="preserve">DISCO FRENO DELANTERO/ TRASERO 430 M/M </t>
  </si>
  <si>
    <t>FV-A-0000-02397515</t>
  </si>
  <si>
    <t>0076336120-9-0</t>
  </si>
  <si>
    <t xml:space="preserve">SOC TRANPORTES ALVAREZ LTDA </t>
  </si>
  <si>
    <t xml:space="preserve">PASTILLA FRENO TRAS.(JGO) </t>
  </si>
  <si>
    <t xml:space="preserve">F0442 </t>
  </si>
  <si>
    <t xml:space="preserve">CRUCETA CARDAN DADO 35MM </t>
  </si>
  <si>
    <t>FV-A-0000-02397531</t>
  </si>
  <si>
    <t>0076076666-6-0</t>
  </si>
  <si>
    <t xml:space="preserve">TRANSPORTES JARA Y FERNANDEZ LIMITADA </t>
  </si>
  <si>
    <t xml:space="preserve">C1004 </t>
  </si>
  <si>
    <t xml:space="preserve">VALVULA CONTROL PULMON MAXI PP1 </t>
  </si>
  <si>
    <t>VALVO EURODIESEL PLUS 15W40 CK-4 BL.19LT</t>
  </si>
  <si>
    <t>FV-A-0000-02397600</t>
  </si>
  <si>
    <t>0077191881-6-0</t>
  </si>
  <si>
    <t xml:space="preserve">ROMANCAR TRANSPORTES SPA </t>
  </si>
  <si>
    <t>LLANTA 8.25X22.5 10H TUB.LISO DISCO EURO</t>
  </si>
  <si>
    <t>FV-A-0000-02397768</t>
  </si>
  <si>
    <t xml:space="preserve">WILLIAMS HYDRAULIC AW 68 BALDE 19 LT </t>
  </si>
  <si>
    <t xml:space="preserve">A0562 </t>
  </si>
  <si>
    <t xml:space="preserve">GOBERNADOR DE AIRE TODOS AMERICANOS </t>
  </si>
  <si>
    <t>FV-A-0000-02397816</t>
  </si>
  <si>
    <t>0076951650-6-0</t>
  </si>
  <si>
    <t xml:space="preserve">SOC TRANSPORTES LAS TORRES DE RENACA LTD </t>
  </si>
  <si>
    <t xml:space="preserve">BALAT.(JGO)FD/59STD TRASERA </t>
  </si>
  <si>
    <t>FV-A-0000-02398046</t>
  </si>
  <si>
    <t>0076105055-9-0</t>
  </si>
  <si>
    <t xml:space="preserve">SOCIEDAD COMERCIAL RENACA ALTO LTDA </t>
  </si>
  <si>
    <t>FV-A-0000-02398057</t>
  </si>
  <si>
    <t xml:space="preserve">V3523 </t>
  </si>
  <si>
    <t xml:space="preserve">FOCO TRASERO IZQ. </t>
  </si>
  <si>
    <t>FV-A-0000-02398061</t>
  </si>
  <si>
    <t>0077182762-4-0</t>
  </si>
  <si>
    <t xml:space="preserve">TRANSPORTES DE CARGA PASSALACQUA SPA. </t>
  </si>
  <si>
    <t xml:space="preserve">295/80R22.5 18PR 152/149M AT115 AUSTONE </t>
  </si>
  <si>
    <t>FV-A-0000-02398077</t>
  </si>
  <si>
    <t>0076631405-8-0</t>
  </si>
  <si>
    <t xml:space="preserve">JOSE MIGUEL LEON S. EMPRESA TRANSP. E.I. </t>
  </si>
  <si>
    <t xml:space="preserve">V3610 </t>
  </si>
  <si>
    <t xml:space="preserve">SECADOR AIRE 12 BAR T/WABCO 1F </t>
  </si>
  <si>
    <t>FV-A-0000-02398120</t>
  </si>
  <si>
    <t>0008018877-3-0</t>
  </si>
  <si>
    <t xml:space="preserve">LOPEZ ELGUETA TOMAS GUILLERMO </t>
  </si>
  <si>
    <t xml:space="preserve">REP.SERVO EMBRAGUE WABCO </t>
  </si>
  <si>
    <t>FV-A-0000-02398160</t>
  </si>
  <si>
    <t>FV-A-0000-02398257</t>
  </si>
  <si>
    <t>FV-A-0000-02398431</t>
  </si>
  <si>
    <t>0076213165-K-0</t>
  </si>
  <si>
    <t xml:space="preserve">CARDENAS DOMINGUEZ HERMANOS LTDA </t>
  </si>
  <si>
    <t xml:space="preserve">ALL ENGINE 20W50 CG-4 BL 19 LT </t>
  </si>
  <si>
    <t>FV-A-0000-02398509</t>
  </si>
  <si>
    <t>0006548640-7-0</t>
  </si>
  <si>
    <t xml:space="preserve">BELTRAN TILLERIA LUIS HERNAN </t>
  </si>
  <si>
    <t xml:space="preserve">U1923 </t>
  </si>
  <si>
    <t>FV-A-0000-02398547</t>
  </si>
  <si>
    <t>0019941616-2-0</t>
  </si>
  <si>
    <t xml:space="preserve">FERNANDINI HANSEN ENZO SVEND </t>
  </si>
  <si>
    <t xml:space="preserve">DISCO FRENO TRASERO </t>
  </si>
  <si>
    <t>FV-A-0000-02398586</t>
  </si>
  <si>
    <t>0007484559-2-0</t>
  </si>
  <si>
    <t xml:space="preserve">AHUMADA LOBOS ORLANDO SEGUNDO </t>
  </si>
  <si>
    <t xml:space="preserve">PERNO RUEDA TRA.COMP.18X80LL27 </t>
  </si>
  <si>
    <t>FV-A-0000-02398695</t>
  </si>
  <si>
    <t>0076067508-3-0</t>
  </si>
  <si>
    <t xml:space="preserve">TRANSPORTES RAS EIRL </t>
  </si>
  <si>
    <t xml:space="preserve">EMPAQ.MULTIPLE ADMISION DE AIRE </t>
  </si>
  <si>
    <t>FV-A-0000-02398764</t>
  </si>
  <si>
    <t>FV-A-0000-02398786</t>
  </si>
  <si>
    <t>0010815512-4-0</t>
  </si>
  <si>
    <t xml:space="preserve">FLORES SALINAS JORGE ANTONIO </t>
  </si>
  <si>
    <t xml:space="preserve">C2000 </t>
  </si>
  <si>
    <t xml:space="preserve">DISCO DE FRICCION QUINTA RUEDA 32" </t>
  </si>
  <si>
    <t>FV-A-0000-02398850</t>
  </si>
  <si>
    <t>0096970470-6-0</t>
  </si>
  <si>
    <t xml:space="preserve">INVERSIONES BOSQUES DEL MAUCO S.A. </t>
  </si>
  <si>
    <t xml:space="preserve">W0037 </t>
  </si>
  <si>
    <t xml:space="preserve">SOPORTE CABINA TRASERO </t>
  </si>
  <si>
    <t>FV-A-0000-02398892</t>
  </si>
  <si>
    <t>0008139095-9-0</t>
  </si>
  <si>
    <t xml:space="preserve">MARTINEZ CISTERNAS EUGENIO IVAN </t>
  </si>
  <si>
    <t xml:space="preserve">ORING MAZA TRACCION CAMION MB </t>
  </si>
  <si>
    <t>FV-A-0000-02398930</t>
  </si>
  <si>
    <t>0077689770-1-0</t>
  </si>
  <si>
    <t xml:space="preserve">SOC.DE TRANSP.TRANSVI¥A LTDA. </t>
  </si>
  <si>
    <t>FV-A-0000-02399009</t>
  </si>
  <si>
    <t>0076568130-8-0</t>
  </si>
  <si>
    <t xml:space="preserve">SOCIEDAD DE TRANSPORTES B Y B LIMITADA </t>
  </si>
  <si>
    <t xml:space="preserve">PASTILLA FRENO DEL.(JGO) S/SENSOR </t>
  </si>
  <si>
    <t>FV-A-0000-02399044</t>
  </si>
  <si>
    <t>FV-A-0000-02399047</t>
  </si>
  <si>
    <t>0008629704-3-0</t>
  </si>
  <si>
    <t xml:space="preserve">CISTERNAS GALLEGUILLO HUGO ISMAEL </t>
  </si>
  <si>
    <t xml:space="preserve">BALIZA DE EMERGENCIA AMARILLO </t>
  </si>
  <si>
    <t>FV-A-0000-02399129</t>
  </si>
  <si>
    <t>0076813809-5-0</t>
  </si>
  <si>
    <t xml:space="preserve">EMPRESA AUTOMOTRIZ GALLEGUILLOS DELGADO </t>
  </si>
  <si>
    <t xml:space="preserve">MANILLA CREMALLERA ALZA VIDRIOS </t>
  </si>
  <si>
    <t>FV-A-0000-02399148</t>
  </si>
  <si>
    <t>REFRIGERANTE ANTICON -37 BIDON 20L 50/50</t>
  </si>
  <si>
    <t xml:space="preserve">PERNO RUEDA DEL.COMP.22X80LL32 </t>
  </si>
  <si>
    <t>FV-A-0000-02399259</t>
  </si>
  <si>
    <t>0077687520-1-0</t>
  </si>
  <si>
    <t xml:space="preserve">CONST. LAS PALMAS LTDA. </t>
  </si>
  <si>
    <t xml:space="preserve">C1462 </t>
  </si>
  <si>
    <t xml:space="preserve">PULMON DE FRENO TRIPTOP 12/16" </t>
  </si>
  <si>
    <t>FV-A-0000-02399345</t>
  </si>
  <si>
    <t>FV-A-0000-02399374</t>
  </si>
  <si>
    <t xml:space="preserve">255/70R16 111T GIANTSAVER MAZZINI </t>
  </si>
  <si>
    <t>FV-A-0000-02399407</t>
  </si>
  <si>
    <t xml:space="preserve">EURODIESEL E-4 15W40 CI-4 TB 208 LT </t>
  </si>
  <si>
    <t>FV-A-0000-02399474</t>
  </si>
  <si>
    <t>0076213331-8-0</t>
  </si>
  <si>
    <t xml:space="preserve">COMERCIAL VASSEUR Y FUENTES LIMITADA </t>
  </si>
  <si>
    <t>FV-A-0000-02399475</t>
  </si>
  <si>
    <t>FV-A-0000-02399529</t>
  </si>
  <si>
    <t xml:space="preserve">W5157 </t>
  </si>
  <si>
    <t xml:space="preserve">VALVULA GOBERNADORA KNORR </t>
  </si>
  <si>
    <t>FV-A-0000-02399530</t>
  </si>
  <si>
    <t xml:space="preserve">VALVULA SOLENOIDE FRENO MOTOR </t>
  </si>
  <si>
    <t>FV-A-0000-02399543</t>
  </si>
  <si>
    <t>0008261576-8-0</t>
  </si>
  <si>
    <t xml:space="preserve">TAPIA TIRADO HERIBERTO ENRIQUE </t>
  </si>
  <si>
    <t>FV-A-0000-02399583</t>
  </si>
  <si>
    <t xml:space="preserve">155R12C 6PR 83/81Q H188 GOODRIDE </t>
  </si>
  <si>
    <t>FV-A-0000-02399584</t>
  </si>
  <si>
    <t xml:space="preserve">ACEITE HIDRAULICO NUTO H68 19LT </t>
  </si>
  <si>
    <t>FV-A-0000-02399600</t>
  </si>
  <si>
    <t>0076343308-0-0</t>
  </si>
  <si>
    <t xml:space="preserve">MGER INDUSTRIAL LTDA. </t>
  </si>
  <si>
    <t>FV-A-0000-02399612</t>
  </si>
  <si>
    <t>0008361133-2-0</t>
  </si>
  <si>
    <t xml:space="preserve">SANTIBANEZ VERA HERNAN HUMBERTO </t>
  </si>
  <si>
    <t>FV-A-0000-02399634</t>
  </si>
  <si>
    <t xml:space="preserve">S3965 </t>
  </si>
  <si>
    <t xml:space="preserve">TERMOSTATO 80/87 GRADOS DOBLE </t>
  </si>
  <si>
    <t>FV-A-0000-02399635</t>
  </si>
  <si>
    <t xml:space="preserve">FLEXIBLE COMPRESOR </t>
  </si>
  <si>
    <t>FV-A-0000-02399737</t>
  </si>
  <si>
    <t>0007274740-2-0</t>
  </si>
  <si>
    <t xml:space="preserve">ARANCIBIA ROJAS PABLO ENRIQUE </t>
  </si>
  <si>
    <t xml:space="preserve">V1910 </t>
  </si>
  <si>
    <t xml:space="preserve">CORREA ALTERNADOR 8PK1440/1445 </t>
  </si>
  <si>
    <t>FV-A-0000-02399778</t>
  </si>
  <si>
    <t>0007540526-K-0</t>
  </si>
  <si>
    <t xml:space="preserve">PEZO LOPEZ VICTOR TEODORO </t>
  </si>
  <si>
    <t xml:space="preserve">295/80R22.5 18PR 154/149M GSR1 GOODRIDE </t>
  </si>
  <si>
    <t>FV-A-0000-02399797</t>
  </si>
  <si>
    <t xml:space="preserve">VALVULA DRENAJE AUTOMAT. KNORR </t>
  </si>
  <si>
    <t>FV-A-0000-02399811</t>
  </si>
  <si>
    <t xml:space="preserve">DISCO EMBRAGUE 15" C/PREAMORTIGUADOR </t>
  </si>
  <si>
    <t>FV-A-0000-02399828</t>
  </si>
  <si>
    <t xml:space="preserve">S2559 </t>
  </si>
  <si>
    <t xml:space="preserve">VIDRIO FOCO MAYOR DERECHO </t>
  </si>
  <si>
    <t>FV-A-0000-02399829</t>
  </si>
  <si>
    <t xml:space="preserve">CUERPO EXTERIOR C/CAMBIO </t>
  </si>
  <si>
    <t>FV-A-0000-02399952</t>
  </si>
  <si>
    <t>0006658510-7-0</t>
  </si>
  <si>
    <t xml:space="preserve">OLGUIN PROVOSTE MANUEL DAGOBERTO </t>
  </si>
  <si>
    <t xml:space="preserve">CONO SINCRONIZADOR 1RA 2DA </t>
  </si>
  <si>
    <t xml:space="preserve">CUERPO INTERIOR SINCRONIZADOR 3RA 4TA </t>
  </si>
  <si>
    <t xml:space="preserve">CUERPO EXTERIOR SINCRONIZADOR 3RA 4TA </t>
  </si>
  <si>
    <t xml:space="preserve">CONO SINCRONIZADOR 3RA </t>
  </si>
  <si>
    <t xml:space="preserve">REP.SINCRONIZADOR 2DA 5TA (JGO) </t>
  </si>
  <si>
    <t xml:space="preserve">CUERPO EXTERIOR SINCRONIZADOR 1RA 2DA </t>
  </si>
  <si>
    <t xml:space="preserve">750R16 14PR CR926 SET GOODRIDE </t>
  </si>
  <si>
    <t>FV-A-0000-02400013</t>
  </si>
  <si>
    <t>0005606894-5-0</t>
  </si>
  <si>
    <t xml:space="preserve">BASTIAS ESCOBAR JAIME </t>
  </si>
  <si>
    <t xml:space="preserve">EMPAQ.CULATA MOTOR.ELRING </t>
  </si>
  <si>
    <t>FV-A-0000-02400132</t>
  </si>
  <si>
    <t>FV-A-0000-02400153</t>
  </si>
  <si>
    <t>0076865591-K-0</t>
  </si>
  <si>
    <t xml:space="preserve">EMPR.TRANSP.CARLOS R.ARCE ARANCIBIA EIRL </t>
  </si>
  <si>
    <t xml:space="preserve">U0961 </t>
  </si>
  <si>
    <t xml:space="preserve">V0279 </t>
  </si>
  <si>
    <t xml:space="preserve">EMPAQ. MOTOR DESCARBONIZADO JGO. </t>
  </si>
  <si>
    <t>FV-A-0000-02400174</t>
  </si>
  <si>
    <t>0078269590-8-0</t>
  </si>
  <si>
    <t xml:space="preserve">ARIDOS MAGGI LTDA </t>
  </si>
  <si>
    <t xml:space="preserve">PLUMILLA 28" 700 M/M </t>
  </si>
  <si>
    <t>FV-A-0000-02400281</t>
  </si>
  <si>
    <t xml:space="preserve">FILTRO HIDRAULICO TECFIL </t>
  </si>
  <si>
    <t xml:space="preserve">PLUMILLA UNIVERSAL 20 DGP </t>
  </si>
  <si>
    <t>FV-A-0000-02400318</t>
  </si>
  <si>
    <t>0076412790-0-0</t>
  </si>
  <si>
    <t xml:space="preserve">FUSION OPERADOR LOGISTICO LTDA </t>
  </si>
  <si>
    <t xml:space="preserve">Impulso </t>
  </si>
  <si>
    <t xml:space="preserve">CINTURON 3 PUNTAS BUS SEMI CAMA </t>
  </si>
  <si>
    <t xml:space="preserve">W5031 </t>
  </si>
  <si>
    <t xml:space="preserve">FAROL TRASERO C/LUZ PATENTE IZQ. </t>
  </si>
  <si>
    <t>FV-A-0000-02400394</t>
  </si>
  <si>
    <t>0077334580-5-0</t>
  </si>
  <si>
    <t xml:space="preserve">INCOSS LTDA. </t>
  </si>
  <si>
    <t xml:space="preserve">U0916 </t>
  </si>
  <si>
    <t xml:space="preserve">TERMOSTATO SIN RETEN 4/6 BT 83 GRADOS </t>
  </si>
  <si>
    <t xml:space="preserve">CHAPA PUERTA DER. </t>
  </si>
  <si>
    <t>FV-A-0000-02400522</t>
  </si>
  <si>
    <t>0077255213-0-0</t>
  </si>
  <si>
    <t xml:space="preserve">LUBRICENTRO GUILLERMO GOMEZ GONZALEZ E.I </t>
  </si>
  <si>
    <t xml:space="preserve">CHAPA PUERTA IZQ. </t>
  </si>
  <si>
    <t xml:space="preserve">SEGURO TRABA PUERTA DERECHA </t>
  </si>
  <si>
    <t xml:space="preserve">FAROL DELANTERO COMPLETO ALTA/BAJA DER. </t>
  </si>
  <si>
    <t>FV-A-0000-02400545</t>
  </si>
  <si>
    <t>FV-A-0000-02400592</t>
  </si>
  <si>
    <t>0077287812-5-0</t>
  </si>
  <si>
    <t xml:space="preserve">TRANSPORTES CART SPA </t>
  </si>
  <si>
    <t>FV-A-0000-02400605</t>
  </si>
  <si>
    <t>FV-A-0000-02400716</t>
  </si>
  <si>
    <t xml:space="preserve">F0814 </t>
  </si>
  <si>
    <t xml:space="preserve">PRENSA EMBRAGUE 13" 325MM SACHS </t>
  </si>
  <si>
    <t>FV-A-0000-02400717</t>
  </si>
  <si>
    <t>0076780080-0-0</t>
  </si>
  <si>
    <t xml:space="preserve">SERVICIOS INTEGRALES MARCOS GALLEGUILLOS </t>
  </si>
  <si>
    <t xml:space="preserve">F0933 </t>
  </si>
  <si>
    <t xml:space="preserve">DISCO EMBRAGUE 325M/M SACHS </t>
  </si>
  <si>
    <t xml:space="preserve">F0887 </t>
  </si>
  <si>
    <t xml:space="preserve">RODTO EMBRAGUE SACHS </t>
  </si>
  <si>
    <t>FV-A-0000-02400759</t>
  </si>
  <si>
    <t>FV-A-0000-02400766</t>
  </si>
  <si>
    <t>0077214267-6-0</t>
  </si>
  <si>
    <t xml:space="preserve">TRANSPORTES CRISTIAN SANCHEZ FERNANDEZ E </t>
  </si>
  <si>
    <t xml:space="preserve">V1797 </t>
  </si>
  <si>
    <t xml:space="preserve">CILINDRO EMBRAGUE SUP. </t>
  </si>
  <si>
    <t>FV-A-0000-02400770</t>
  </si>
  <si>
    <t>0015498329-5-0</t>
  </si>
  <si>
    <t xml:space="preserve">QUIROZ PARRAGUEZ JUAN ALEJANDRO </t>
  </si>
  <si>
    <t>FV-A-0000-02400878</t>
  </si>
  <si>
    <t>FV-A-0000-02400879</t>
  </si>
  <si>
    <t>FV-A-0000-02401362</t>
  </si>
  <si>
    <t>0076745439-2-0</t>
  </si>
  <si>
    <t xml:space="preserve">TRANSPORTES CLAUDIO ANDRES LOBOS TAPIA E </t>
  </si>
  <si>
    <t xml:space="preserve">C5002 </t>
  </si>
  <si>
    <t>MUELA DE ARRASTRE ALEMANA "ESC"</t>
  </si>
  <si>
    <t>FV-A-0000-02401447</t>
  </si>
  <si>
    <t xml:space="preserve">KIT DE EMBRAGUE C/RODAMIENTO "ESC" </t>
  </si>
  <si>
    <t>FV-A-0000-02401477</t>
  </si>
  <si>
    <t>0010470870-6-0</t>
  </si>
  <si>
    <t xml:space="preserve">POBLETE ANJARIZ IVAN RODRIGO </t>
  </si>
  <si>
    <t>FV-A-0000-02401508</t>
  </si>
  <si>
    <t xml:space="preserve">PASTILLA TRASERA JGO </t>
  </si>
  <si>
    <t>FV-A-0000-02401569</t>
  </si>
  <si>
    <t xml:space="preserve">C2259 </t>
  </si>
  <si>
    <t>FOCO LED 4" AMARILLO MULTIVOLTAJE DE SEN</t>
  </si>
  <si>
    <t xml:space="preserve">C2260 </t>
  </si>
  <si>
    <t>FOCO LED 4" BLANCO MULTIVOLTAJE DE SENAL</t>
  </si>
  <si>
    <t>FV-A-0000-02401655</t>
  </si>
  <si>
    <t xml:space="preserve">RODTO EMBRAGUE HIDRA COMPLETO </t>
  </si>
  <si>
    <t>FV-A-0000-02401682</t>
  </si>
  <si>
    <t xml:space="preserve">S3428 </t>
  </si>
  <si>
    <t xml:space="preserve">FUELLE SUSP. ASIENTO CONDUCTOR </t>
  </si>
  <si>
    <t>FV-A-0000-02401727</t>
  </si>
  <si>
    <t>FV-A-0000-02401861</t>
  </si>
  <si>
    <t>0076144877-3-0</t>
  </si>
  <si>
    <t xml:space="preserve">TRANSPORTES PUCALAN Y CIA LTDA. </t>
  </si>
  <si>
    <t xml:space="preserve">C6027 </t>
  </si>
  <si>
    <t xml:space="preserve">LLANTA 8,25 X 22,5 10H TUB.AMERI BLANCA </t>
  </si>
  <si>
    <t>FV-A-0000-02401870</t>
  </si>
  <si>
    <t>0076527153-3-0</t>
  </si>
  <si>
    <t xml:space="preserve">EMPRESA DE TRANSPORTES DENNIS VALDEVENIT </t>
  </si>
  <si>
    <t xml:space="preserve">C3067 </t>
  </si>
  <si>
    <t>PULMON SUSPENSION 1T15M-9/9101 B.METALIC</t>
  </si>
  <si>
    <t>FV-A-0000-02401931</t>
  </si>
  <si>
    <t>0016540587-0-0</t>
  </si>
  <si>
    <t xml:space="preserve">GUZMAN RAMIREZ FELIPE </t>
  </si>
  <si>
    <t xml:space="preserve">FILTRO SECADOR AIRE WABCO (PL) </t>
  </si>
  <si>
    <t xml:space="preserve">C2261 </t>
  </si>
  <si>
    <t>FOCO LED 4" ROJO MULTIVOLTAJE DE SENALER</t>
  </si>
  <si>
    <t>FV-A-0000-02401990</t>
  </si>
  <si>
    <t>FV-A-0000-02402030</t>
  </si>
  <si>
    <t>0014451560-9-0</t>
  </si>
  <si>
    <t xml:space="preserve">TORO CORNEJO LUIS FERNANDO </t>
  </si>
  <si>
    <t>FV-A-0000-02402160</t>
  </si>
  <si>
    <t>0076341488-4-0</t>
  </si>
  <si>
    <t xml:space="preserve">ARRIENDO DE GENERADORES ELECTRICOS MG EN </t>
  </si>
  <si>
    <t xml:space="preserve">V2375 </t>
  </si>
  <si>
    <t>PIOLA CERRADURA PUERTA IZQ/DER ELECTRICO</t>
  </si>
  <si>
    <t>FV-A-0000-02402204</t>
  </si>
  <si>
    <t>0015094384-1-0</t>
  </si>
  <si>
    <t xml:space="preserve">REYES FERNANDEZ ALEX FERNANDO </t>
  </si>
  <si>
    <t xml:space="preserve">700R15 10PR 110/106N SET ST313 GOODRIDE </t>
  </si>
  <si>
    <t>FV-A-0000-02402250</t>
  </si>
  <si>
    <t>0013543514-7-0</t>
  </si>
  <si>
    <t xml:space="preserve">AMADOR BERMUDEZ VICTOR MANUEL </t>
  </si>
  <si>
    <t>FV-A-0000-02402363</t>
  </si>
  <si>
    <t>0004079385-2-0</t>
  </si>
  <si>
    <t xml:space="preserve">MONTENEGRO VIDAL FRANCISCO JAIME </t>
  </si>
  <si>
    <t>FV-A-0000-02402436</t>
  </si>
  <si>
    <t>0076898856-0-0</t>
  </si>
  <si>
    <t xml:space="preserve">TRANSPORTE LEONEL TAPIA ARANCIBIA E.I.R. </t>
  </si>
  <si>
    <t>FV-A-0000-02402458</t>
  </si>
  <si>
    <t xml:space="preserve">C1038 </t>
  </si>
  <si>
    <t>MANGUERA AIRE ESPIRAL ROJA AZUL JGO"ESC"</t>
  </si>
  <si>
    <t>FV-A-0000-02402471</t>
  </si>
  <si>
    <t xml:space="preserve">11R22.5 16PR 148/145M CR926D GOODRIDE </t>
  </si>
  <si>
    <t>FV-A-0000-02402538</t>
  </si>
  <si>
    <t>0006036299-8-0</t>
  </si>
  <si>
    <t xml:space="preserve">IBACACHE BENAVIDES JUAN SILVERIO </t>
  </si>
  <si>
    <t xml:space="preserve">HOJA PAQ.RESORTE TRAS.2DA </t>
  </si>
  <si>
    <t>FV-A-0000-02402682</t>
  </si>
  <si>
    <t xml:space="preserve">BUJE PAQ.RESOR.TRAS.PARTE.DEL </t>
  </si>
  <si>
    <t xml:space="preserve">BUJE PAQ.RESORTE DEL. </t>
  </si>
  <si>
    <t xml:space="preserve">11R22.5 16PR 148/145M AZ676 GOODRIDE </t>
  </si>
  <si>
    <t>FV-A-0000-02402747</t>
  </si>
  <si>
    <t>0076649234-7-0</t>
  </si>
  <si>
    <t xml:space="preserve">RILWAS SPA </t>
  </si>
  <si>
    <t xml:space="preserve">195/60R15 88H RP28 GOODRIDE </t>
  </si>
  <si>
    <t>FV-A-0000-02402827</t>
  </si>
  <si>
    <t>0076494827-0-0</t>
  </si>
  <si>
    <t xml:space="preserve">COMERCIAL FELIPE ARRATIA SPA </t>
  </si>
  <si>
    <t>FV-A-0000-02402882</t>
  </si>
  <si>
    <t xml:space="preserve">X2785 </t>
  </si>
  <si>
    <t xml:space="preserve">VALVOLINE CHASSIS GREASE EP-2 54KG </t>
  </si>
  <si>
    <t>FV-A-0000-02402912</t>
  </si>
  <si>
    <t xml:space="preserve">12.5/80-18 14PR R4 EL53 GOODRIDE </t>
  </si>
  <si>
    <t>FV-A-0000-02402961</t>
  </si>
  <si>
    <t>0076814150-9-0</t>
  </si>
  <si>
    <t xml:space="preserve">SOC.LEIVA Y ASTUDILLO LTDA. </t>
  </si>
  <si>
    <t>FV-A-0000-02403007</t>
  </si>
  <si>
    <t xml:space="preserve">155R13C 8PR 90/88S SL305 GOODRIDE </t>
  </si>
  <si>
    <t>FV-A-0000-02403077</t>
  </si>
  <si>
    <t>FV-A-0000-02403079</t>
  </si>
  <si>
    <t xml:space="preserve">S2703 </t>
  </si>
  <si>
    <t>VALVULA SOLENOIDE C/C (GAMA) 1334037</t>
  </si>
  <si>
    <t>FV-A-0000-02403109</t>
  </si>
  <si>
    <t xml:space="preserve">F0366 </t>
  </si>
  <si>
    <t xml:space="preserve">FAROL DELANTERO DERECHO </t>
  </si>
  <si>
    <t>FV-A-0000-02403134</t>
  </si>
  <si>
    <t>0009234047-3-0</t>
  </si>
  <si>
    <t xml:space="preserve">VERA UGARTE MIGUEL ANGEL </t>
  </si>
  <si>
    <t>FV-A-0000-02403178</t>
  </si>
  <si>
    <t>0014441862-K-0</t>
  </si>
  <si>
    <t xml:space="preserve">RIQUELME PUEYES CARLOS FABIAN </t>
  </si>
  <si>
    <t>FV-A-0000-02403190</t>
  </si>
  <si>
    <t xml:space="preserve">S0303 </t>
  </si>
  <si>
    <t xml:space="preserve">VALVULA SOLENOIDE 24 V </t>
  </si>
  <si>
    <t>FV-A-0000-02403191</t>
  </si>
  <si>
    <t xml:space="preserve">V5509 </t>
  </si>
  <si>
    <t xml:space="preserve">PULMON SUSPENSION TRAS C/BASE,PISTON </t>
  </si>
  <si>
    <t>FV-A-0000-02403192</t>
  </si>
  <si>
    <t xml:space="preserve">CORTA CORRIENTE 12/24 V </t>
  </si>
  <si>
    <t>FV-A-0000-02403426</t>
  </si>
  <si>
    <t xml:space="preserve">BALAT.(JGO)FD59X TRASERA </t>
  </si>
  <si>
    <t>FV-A-0000-02403487</t>
  </si>
  <si>
    <t>0006620723-4-0</t>
  </si>
  <si>
    <t xml:space="preserve">ORTUZAR CANCINO PATRICIO VICENTE </t>
  </si>
  <si>
    <t xml:space="preserve">DISCO FRENO DELANTERO </t>
  </si>
  <si>
    <t>FV-A-0000-02403626</t>
  </si>
  <si>
    <t>0009029834-8-0</t>
  </si>
  <si>
    <t xml:space="preserve">VERGARA SERRANO RICARDO </t>
  </si>
  <si>
    <t xml:space="preserve">245/75R16 10PR 120/116Q SL369 GOODRIDE </t>
  </si>
  <si>
    <t xml:space="preserve">GRASA FEDERAL CHASIS GREASE 16 KG </t>
  </si>
  <si>
    <t>FV-A-0000-02403777</t>
  </si>
  <si>
    <t>0076934612-0-0</t>
  </si>
  <si>
    <t xml:space="preserve">ARRIENDO DE MAQUINARIAS JULIO CAMPOS RUB </t>
  </si>
  <si>
    <t>FV-A-0000-02403813</t>
  </si>
  <si>
    <t xml:space="preserve">235/75R17.5 16PR MD738 GOODRIDE </t>
  </si>
  <si>
    <t>FV-A-0000-02403849</t>
  </si>
  <si>
    <t>0077365420-4-0</t>
  </si>
  <si>
    <t xml:space="preserve">PAVIMENTOS QUILIN LTDA. </t>
  </si>
  <si>
    <t>FV-A-0000-02403906</t>
  </si>
  <si>
    <t>FV-A-0000-02403926</t>
  </si>
  <si>
    <t>0076109762-8-0</t>
  </si>
  <si>
    <t xml:space="preserve">DISEÑOS INGRID PARRA ESCOBAR E.I.R.L. </t>
  </si>
  <si>
    <t xml:space="preserve">VALVULA PEDALERA T/WABCO </t>
  </si>
  <si>
    <t>FV-A-0000-02403949</t>
  </si>
  <si>
    <t>0013364772-4-0</t>
  </si>
  <si>
    <t xml:space="preserve">ZAMORA ESCOBAR MARCO DAVID </t>
  </si>
  <si>
    <t>FV-A-0000-02403951</t>
  </si>
  <si>
    <t>0010847838-1-0</t>
  </si>
  <si>
    <t xml:space="preserve">CABRERA ROJAS MIGUEL ANGEL </t>
  </si>
  <si>
    <t xml:space="preserve">RETEN DISTRIBUCION 90X65X15 </t>
  </si>
  <si>
    <t xml:space="preserve">PISTA CIGUE¥AL </t>
  </si>
  <si>
    <t xml:space="preserve">C3099 </t>
  </si>
  <si>
    <t xml:space="preserve">CINTA C/RATCHET 1" C/GANCHO JJ 3MTS </t>
  </si>
  <si>
    <t>FV-A-0000-02404016</t>
  </si>
  <si>
    <t>0010778461-6-0</t>
  </si>
  <si>
    <t xml:space="preserve">OSSANDON OLIVARES REYNALDO BLADIMIR </t>
  </si>
  <si>
    <t>FV-A-0000-02404054</t>
  </si>
  <si>
    <t>0010375392-9-0</t>
  </si>
  <si>
    <t xml:space="preserve">CIFUENTES DONOSO PABLO </t>
  </si>
  <si>
    <t xml:space="preserve">ROTULA C/CAMBIO SUP.IZQ. </t>
  </si>
  <si>
    <t xml:space="preserve">ROTULA C/CAMBIO INF.DER. N-967 </t>
  </si>
  <si>
    <t xml:space="preserve">VALVOLUBE G.O. 75W90 BL.19 LT </t>
  </si>
  <si>
    <t>FV-A-0000-02404064</t>
  </si>
  <si>
    <t>FV-A-0000-02404250</t>
  </si>
  <si>
    <t>0005561541-1-0</t>
  </si>
  <si>
    <t xml:space="preserve">JIMENEZ TAPIA JOSE ALBERTO </t>
  </si>
  <si>
    <t xml:space="preserve">FILTRO AIRE SECUN. TECFIL </t>
  </si>
  <si>
    <t xml:space="preserve">AMORTIG.DELANTERO COFAP </t>
  </si>
  <si>
    <t>FV-A-0000-02404342</t>
  </si>
  <si>
    <t>FV-A-0000-02404423</t>
  </si>
  <si>
    <t>0076536774-3-0</t>
  </si>
  <si>
    <t xml:space="preserve">SOC. ARRIENDO AMSTRANS SPA. </t>
  </si>
  <si>
    <t>FV-A-0000-02404453</t>
  </si>
  <si>
    <t xml:space="preserve">295/80R22.5 18PR 152/149M GDR1 GOODRIDE </t>
  </si>
  <si>
    <t>FV-A-0000-02404454</t>
  </si>
  <si>
    <t>0012602245-K-0</t>
  </si>
  <si>
    <t xml:space="preserve">JERIA ESPINOZA LUCIA BEATRIZ </t>
  </si>
  <si>
    <t>FV-A-0000-02404468</t>
  </si>
  <si>
    <t>750R16 14PR 122/121L CR869 GOODR TUBULAR</t>
  </si>
  <si>
    <t>FV-A-0000-02404491</t>
  </si>
  <si>
    <t>FV-A-0000-02404495</t>
  </si>
  <si>
    <t>FV-A-0000-02404523</t>
  </si>
  <si>
    <t>0009177082-2-0</t>
  </si>
  <si>
    <t xml:space="preserve">VERGARA OJEDA OSVALDO HERNAN </t>
  </si>
  <si>
    <t>FV-A-0000-02404562</t>
  </si>
  <si>
    <t>0069060700-K-0</t>
  </si>
  <si>
    <t xml:space="preserve">I.MUNICIPALIDAD DE QUINTERO </t>
  </si>
  <si>
    <t xml:space="preserve">F1905 </t>
  </si>
  <si>
    <t xml:space="preserve">BUJE BARRA ESTAB.DELANTERA 44MM </t>
  </si>
  <si>
    <t xml:space="preserve">SILICONA GASKET GRAY 85GRS ELRING GRIS </t>
  </si>
  <si>
    <t>FV-A-0000-02404579</t>
  </si>
  <si>
    <t>FV-A-0000-02404610</t>
  </si>
  <si>
    <t>FV-A-0000-02404678</t>
  </si>
  <si>
    <t>0076810874-9-0</t>
  </si>
  <si>
    <t xml:space="preserve">TRANSPORTES Y EXCAVACIONES HERMANOS ALVA </t>
  </si>
  <si>
    <t xml:space="preserve">TUERCA RUEDA 22 MM LLAVE 32MM BAJA </t>
  </si>
  <si>
    <t xml:space="preserve">FUNDA TUERCA RUEDA CROMADA 32M </t>
  </si>
  <si>
    <t>FV-A-0000-02404682</t>
  </si>
  <si>
    <t xml:space="preserve">RODTO CARDAN 40 M/M.INT.C/GOMA </t>
  </si>
  <si>
    <t>FV-A-0000-02404720</t>
  </si>
  <si>
    <t>FV-A-0000-02404731</t>
  </si>
  <si>
    <t xml:space="preserve">215/70R16C 6PR 108/106T SC328 GOODRIDE </t>
  </si>
  <si>
    <t>FV-A-0000-02404774</t>
  </si>
  <si>
    <t xml:space="preserve">215/50R17 95W SA57 GOODRIDE </t>
  </si>
  <si>
    <t>FV-A-0000-02404805</t>
  </si>
  <si>
    <t>0008650103-1-0</t>
  </si>
  <si>
    <t xml:space="preserve">SANCHEZ CRUZ DANIEL ALVARO </t>
  </si>
  <si>
    <t>FV-A-0000-02404811</t>
  </si>
  <si>
    <t xml:space="preserve">BANDA BLANCA ARO 22,5 TRASERA "PAR" </t>
  </si>
  <si>
    <t>FV-A-0000-02404931</t>
  </si>
  <si>
    <t xml:space="preserve">FAROL DELANTERO COMPLETO ALTA/BAJA IZQ. </t>
  </si>
  <si>
    <t>FV-A-0000-02405007</t>
  </si>
  <si>
    <t xml:space="preserve">MANILLA EXTERIOR PUERTA C/LLAVE </t>
  </si>
  <si>
    <t xml:space="preserve">SENSOR ABS EJE TRASERO DERECHO 2640 M/M </t>
  </si>
  <si>
    <t>FV-A-0000-02405068</t>
  </si>
  <si>
    <t xml:space="preserve">SENSOR ABS TRASERO DERECHO 510 M/M </t>
  </si>
  <si>
    <t xml:space="preserve">SENSOR ABS DELANTERO IZQ.Y DER. </t>
  </si>
  <si>
    <t>PLACA PRESION KALIPER DEL.TRAS.DER.WABCO</t>
  </si>
  <si>
    <t>FV-A-0000-02405069</t>
  </si>
  <si>
    <t>PLACA PRESION KALIPER DEL.TRAS.IZQ.WABCO</t>
  </si>
  <si>
    <t xml:space="preserve">U0874 </t>
  </si>
  <si>
    <t>FV-A-0000-02405239</t>
  </si>
  <si>
    <t>FV-A-0000-02405513</t>
  </si>
  <si>
    <t>245/75R16 10PR 120/116S GIANTSAVER MAZZI</t>
  </si>
  <si>
    <t>FV-A-0000-02405724</t>
  </si>
  <si>
    <t xml:space="preserve">EMPAQ.C/CAMBIO S/RETENES JGO </t>
  </si>
  <si>
    <t>FV-A-0000-02405739</t>
  </si>
  <si>
    <t xml:space="preserve">RETEN C/CAMBIO DEL. 69X48X10 </t>
  </si>
  <si>
    <t xml:space="preserve">RETEN CARTER DE CAMBIO TRASERO 90X70X10 </t>
  </si>
  <si>
    <t>FV-A-0000-02405742</t>
  </si>
  <si>
    <t>FV-A-0000-02405752</t>
  </si>
  <si>
    <t>0016700754-6-0</t>
  </si>
  <si>
    <t xml:space="preserve">ASTUDILLO SAAVEDRA MIGUEL ANGEL </t>
  </si>
  <si>
    <t>FV-A-0000-02405827</t>
  </si>
  <si>
    <t>0076081851-8-0</t>
  </si>
  <si>
    <t xml:space="preserve">TRANSPORTES TERRALINE LTDA </t>
  </si>
  <si>
    <t xml:space="preserve">V3273 </t>
  </si>
  <si>
    <t>FV-A-0000-02405851</t>
  </si>
  <si>
    <t xml:space="preserve">HK055 </t>
  </si>
  <si>
    <t xml:space="preserve">BATERIA 55 AMP 480 CCA HANKOOK </t>
  </si>
  <si>
    <t>FV-A-0000-02405882</t>
  </si>
  <si>
    <t>0017567454-3-0</t>
  </si>
  <si>
    <t xml:space="preserve">GUTIERREZ GREZ LUIS ANDRES </t>
  </si>
  <si>
    <t xml:space="preserve">195/70R15C 8PR 104/102R H188 GOODRIDE </t>
  </si>
  <si>
    <t>FV-A-0000-02405883</t>
  </si>
  <si>
    <t>FV-A-0000-02405988</t>
  </si>
  <si>
    <t xml:space="preserve">ESPEJO RETRO IZQ DER </t>
  </si>
  <si>
    <t>FV-A-0000-02405989</t>
  </si>
  <si>
    <t>0076432222-3-0</t>
  </si>
  <si>
    <t xml:space="preserve">TRANSPORTES Y SERVICIOS PKP E.I.R.L </t>
  </si>
  <si>
    <t>FV-A-0000-02405990</t>
  </si>
  <si>
    <t>FV-A-0000-02406016</t>
  </si>
  <si>
    <t xml:space="preserve">205R16C 8PR 110/108Q SL366 GOODRIDE </t>
  </si>
  <si>
    <t>FV-A-0000-02406025</t>
  </si>
  <si>
    <t>FV-A-0000-02406160</t>
  </si>
  <si>
    <t>295/80R22.5 18PR 152/149M CR976A GOODRID</t>
  </si>
  <si>
    <t>FV-A-0000-02406358</t>
  </si>
  <si>
    <t>0077226421-6-0</t>
  </si>
  <si>
    <t xml:space="preserve">TRANSPORTES DIAZ SPA </t>
  </si>
  <si>
    <t>FV-A-0000-02406488</t>
  </si>
  <si>
    <t>FV-A-0000-02406506</t>
  </si>
  <si>
    <t>0005750414-5-0</t>
  </si>
  <si>
    <t xml:space="preserve">CIFUENTES RAMIREZ SERGIO </t>
  </si>
  <si>
    <t xml:space="preserve">V0574 </t>
  </si>
  <si>
    <t>FV-A-0000-02406518</t>
  </si>
  <si>
    <t>0007342621-9-0</t>
  </si>
  <si>
    <t xml:space="preserve">RAMIREZ ESPINOZA JUAN ROBERTO </t>
  </si>
  <si>
    <t xml:space="preserve">FILTRO SEPARADOR C/DESPICHE TECFIL </t>
  </si>
  <si>
    <t>FV-A-0000-02406619</t>
  </si>
  <si>
    <t>FV-A-0000-02406627</t>
  </si>
  <si>
    <t xml:space="preserve">U1913 </t>
  </si>
  <si>
    <t xml:space="preserve">FILTRO DE AGUA TECFIL </t>
  </si>
  <si>
    <t>FV-A-0000-02406629</t>
  </si>
  <si>
    <t xml:space="preserve">F0838 </t>
  </si>
  <si>
    <t xml:space="preserve">PRENSA EMBRAGUE KIT 365MM 14" SIMPLE </t>
  </si>
  <si>
    <t>FV-A-0000-02406642</t>
  </si>
  <si>
    <t xml:space="preserve">REP.SECADOR AIRE (GOBERNADOR) </t>
  </si>
  <si>
    <t>FV-A-0000-02406648</t>
  </si>
  <si>
    <t>FV-A-0000-02406731</t>
  </si>
  <si>
    <t xml:space="preserve">C1562 </t>
  </si>
  <si>
    <t xml:space="preserve">LLANTA ARTILLERA TUBULAR 8.25X22.5 GRIS </t>
  </si>
  <si>
    <t>FV-A-0000-02406750</t>
  </si>
  <si>
    <t xml:space="preserve">C3004 </t>
  </si>
  <si>
    <t xml:space="preserve">ENCHUFE RECEPTOR MACHO 7 CONT BASE FIJA </t>
  </si>
  <si>
    <t>FV-A-0000-02406754</t>
  </si>
  <si>
    <t>FV-A-0000-02406935</t>
  </si>
  <si>
    <t xml:space="preserve">C5069 </t>
  </si>
  <si>
    <t xml:space="preserve">KIT LEVANTE EJE </t>
  </si>
  <si>
    <t>FV-A-0000-02406945</t>
  </si>
  <si>
    <t>0076759788-6-0</t>
  </si>
  <si>
    <t xml:space="preserve">TRANSPORTES OYANADEL SAAVEDRA SPA </t>
  </si>
  <si>
    <t xml:space="preserve">FAROL DELANTERO COMPLETO DERECHO </t>
  </si>
  <si>
    <t>FV-A-0000-02406994</t>
  </si>
  <si>
    <t>FV-A-0000-02407100</t>
  </si>
  <si>
    <t>295/80R22.5 18PR 152/149L MD738 GOODRIDE</t>
  </si>
  <si>
    <t>FV-A-0000-02407158</t>
  </si>
  <si>
    <t>0077039961-0-0</t>
  </si>
  <si>
    <t xml:space="preserve">TRANSPORTES CECILA CARTER ZUñIGA E.I.R.L </t>
  </si>
  <si>
    <t>FV-A-0000-02407219</t>
  </si>
  <si>
    <t xml:space="preserve">RODILLO TENSOR (RANURADO 8PK) </t>
  </si>
  <si>
    <t>FV-A-0000-02407220</t>
  </si>
  <si>
    <t xml:space="preserve">FAROL DELANTERO COMPLETO IZQUIERDO </t>
  </si>
  <si>
    <t>FV-A-0000-02407221</t>
  </si>
  <si>
    <t xml:space="preserve">C1010 </t>
  </si>
  <si>
    <t xml:space="preserve">VALVULA RELE RE-6 C/EMERGENCIA </t>
  </si>
  <si>
    <t>FV-A-0000-02407238</t>
  </si>
  <si>
    <t>0006687923-2-0</t>
  </si>
  <si>
    <t xml:space="preserve">SANTELICES GARCIA EDUARDO RAUL </t>
  </si>
  <si>
    <t xml:space="preserve">VALVULA PROTEC 4 CIRCUIT.KNORR </t>
  </si>
  <si>
    <t>FV-A-0000-02407244</t>
  </si>
  <si>
    <t xml:space="preserve">VALVULA PEDALERA KNORR </t>
  </si>
  <si>
    <t>FV-A-0000-02407275</t>
  </si>
  <si>
    <t>0076939159-2-0</t>
  </si>
  <si>
    <t xml:space="preserve">DONOSO E HIJOS SPA </t>
  </si>
  <si>
    <t>FV-A-0000-02407276</t>
  </si>
  <si>
    <t>FV-A-0000-02407459</t>
  </si>
  <si>
    <t>0076072181-6-0</t>
  </si>
  <si>
    <t xml:space="preserve">JOSE PARDO TRANSPORTES EIRL </t>
  </si>
  <si>
    <t xml:space="preserve">U0597 </t>
  </si>
  <si>
    <t xml:space="preserve">FILTRO SEC. AIRE WABCO (NEG) </t>
  </si>
  <si>
    <t>FV-A-0000-02407558</t>
  </si>
  <si>
    <t xml:space="preserve">F1219 </t>
  </si>
  <si>
    <t xml:space="preserve">ROTULA C/CAMBIO </t>
  </si>
  <si>
    <t>FV-A-0000-02407581</t>
  </si>
  <si>
    <t xml:space="preserve">NE091 </t>
  </si>
  <si>
    <t>FV-A-0000-02407786</t>
  </si>
  <si>
    <t>FV-A-0000-02407823</t>
  </si>
  <si>
    <t xml:space="preserve">TENSOR CORREA COMPLETO </t>
  </si>
  <si>
    <t>FV-A-0000-02407861</t>
  </si>
  <si>
    <t xml:space="preserve">RODILLO TENSOR CORREA </t>
  </si>
  <si>
    <t xml:space="preserve">EXTREMO DERECHO 24 CONO 20 M/M </t>
  </si>
  <si>
    <t>FV-A-0000-02407926</t>
  </si>
  <si>
    <t>0013985660-0-0</t>
  </si>
  <si>
    <t xml:space="preserve">VICENCIO MOLINA MOISES PABLO </t>
  </si>
  <si>
    <t xml:space="preserve">EXTREMO DERECHO 28 CONO 20 M/M </t>
  </si>
  <si>
    <t xml:space="preserve">WILLIAMS T-300 15W40 CI-4 BALDE 19LT </t>
  </si>
  <si>
    <t>FV-A-0000-02407984</t>
  </si>
  <si>
    <t>FV-A-0000-02408011</t>
  </si>
  <si>
    <t xml:space="preserve">V0578 </t>
  </si>
  <si>
    <t xml:space="preserve">FILTRO LUBRICANTE </t>
  </si>
  <si>
    <t>FV-A-0000-02408035</t>
  </si>
  <si>
    <t>FV-A-0000-02408082</t>
  </si>
  <si>
    <t>0018035955-9-0</t>
  </si>
  <si>
    <t xml:space="preserve">TAPIA GALLEGUILLOS PAULO ISIDORO </t>
  </si>
  <si>
    <t>FV-A-0000-02408193</t>
  </si>
  <si>
    <t>0011824879-1-0</t>
  </si>
  <si>
    <t xml:space="preserve">ROMERO SANCHEZ SUSANA ELIZABET </t>
  </si>
  <si>
    <t xml:space="preserve">VALVULA PUERTA 5 VIAS 21425282 </t>
  </si>
  <si>
    <t>FV-A-0000-02408212</t>
  </si>
  <si>
    <t>FV-A-0000-02408335</t>
  </si>
  <si>
    <t>0012647130-0-0</t>
  </si>
  <si>
    <t xml:space="preserve">VALENZUELA ASTUDILLO ROY BILL </t>
  </si>
  <si>
    <t>FV-A-0000-02408360</t>
  </si>
  <si>
    <t xml:space="preserve">U1681 </t>
  </si>
  <si>
    <t>FV-A-0000-02408387</t>
  </si>
  <si>
    <t xml:space="preserve">C2069 </t>
  </si>
  <si>
    <t xml:space="preserve">PULMON LEVANTE 6910 </t>
  </si>
  <si>
    <t>FV-A-0000-02408399</t>
  </si>
  <si>
    <t>0010186996-2-0</t>
  </si>
  <si>
    <t xml:space="preserve">FARIAS HENRIQUEZ MARCO ANTONIO </t>
  </si>
  <si>
    <t xml:space="preserve">EN150 </t>
  </si>
  <si>
    <t xml:space="preserve">BATERIA 150 AMP 900 CCA ENERBOX </t>
  </si>
  <si>
    <t>FV-A-0000-02408422</t>
  </si>
  <si>
    <t xml:space="preserve">C2276 </t>
  </si>
  <si>
    <t>FOCO LED POSICION FRENO REVER PATENT 12V</t>
  </si>
  <si>
    <t xml:space="preserve">U0110 </t>
  </si>
  <si>
    <t xml:space="preserve">EMPAQ.MOTOR INFERIOR JGO 6B/BT </t>
  </si>
  <si>
    <t>FV-A-0000-02408466</t>
  </si>
  <si>
    <t>0076271568-6-0</t>
  </si>
  <si>
    <t xml:space="preserve">TRANSPORTES LARA LAGOS E.I.R.L </t>
  </si>
  <si>
    <t xml:space="preserve">HK150 </t>
  </si>
  <si>
    <t xml:space="preserve">BATERIA 150 AMP 1000 CCA HANKOOK </t>
  </si>
  <si>
    <t>FV-A-0000-02408483</t>
  </si>
  <si>
    <t>FV-A-0000-02408533</t>
  </si>
  <si>
    <t>0076509831-9-0</t>
  </si>
  <si>
    <t xml:space="preserve">TRANSPORTES ORTEGA LTDA </t>
  </si>
  <si>
    <t xml:space="preserve">FILTRO COMBUSTIBLE DONALDSON "ESC" </t>
  </si>
  <si>
    <t>FV-A-0000-02408577</t>
  </si>
  <si>
    <t>0016523570-3-0</t>
  </si>
  <si>
    <t xml:space="preserve">PEREZ TORNERO JOSE LUIS </t>
  </si>
  <si>
    <t xml:space="preserve">C2267 </t>
  </si>
  <si>
    <t xml:space="preserve">FOCO LED 2" ROJO MULTIVOLTAJE </t>
  </si>
  <si>
    <t xml:space="preserve">TARJETA TACOGRAFO 1 DIA 125 KM </t>
  </si>
  <si>
    <t>FV-A-0000-02408743</t>
  </si>
  <si>
    <t>FV-A-0000-02408768</t>
  </si>
  <si>
    <t xml:space="preserve">A0532 </t>
  </si>
  <si>
    <t xml:space="preserve">DEPOSITO COMPENSACION M2 </t>
  </si>
  <si>
    <t xml:space="preserve">C1187 </t>
  </si>
  <si>
    <t xml:space="preserve">VALVULA RELE RE-4 C/EMERG 3 SAL M16XM22 </t>
  </si>
  <si>
    <t>FV-A-0000-02408770</t>
  </si>
  <si>
    <t xml:space="preserve">C5129 </t>
  </si>
  <si>
    <t xml:space="preserve">VALVULA ELECTRONEUMATICA 1/4 NPT 24V </t>
  </si>
  <si>
    <t>FV-A-0000-02408771</t>
  </si>
  <si>
    <t>0007492728-9-0</t>
  </si>
  <si>
    <t xml:space="preserve">VASQUEZ VIDELA RUBEN FLORENCIO </t>
  </si>
  <si>
    <t>FV-A-0000-02408826</t>
  </si>
  <si>
    <t>0079665420-1-0</t>
  </si>
  <si>
    <t xml:space="preserve">TRANSPORTES MARTINEZ Y CIA SPA </t>
  </si>
  <si>
    <t xml:space="preserve">LUNA ESPEJO EXTERIOR IZQ.DER. </t>
  </si>
  <si>
    <t>FV-A-0000-02408839</t>
  </si>
  <si>
    <t>FV-A-0000-02408893</t>
  </si>
  <si>
    <t>FV-A-0000-02409307</t>
  </si>
  <si>
    <t>0077208581-8-0</t>
  </si>
  <si>
    <t xml:space="preserve">TRANSPORES LEON SPA </t>
  </si>
  <si>
    <t>FV-A-0000-02409351</t>
  </si>
  <si>
    <t>0076348390-8-0</t>
  </si>
  <si>
    <t xml:space="preserve">SERVICIOS INDUSTRIALES IMPROMAQ LTDA </t>
  </si>
  <si>
    <t xml:space="preserve">1200R24 20PR SET CR926T GOLDEN CROWN </t>
  </si>
  <si>
    <t xml:space="preserve">RESORTE FRENO AIRE DEL/TRAS. </t>
  </si>
  <si>
    <t>FV-A-0000-02409486</t>
  </si>
  <si>
    <t>RIMULA R4X 15W40 CI-4/E7/DH-1 BALDE 20LT</t>
  </si>
  <si>
    <t>FV-A-0000-02409522</t>
  </si>
  <si>
    <t>0008608812-6-0</t>
  </si>
  <si>
    <t xml:space="preserve">BORVARAN AROS SANTIAGO HECTOR </t>
  </si>
  <si>
    <t xml:space="preserve">REFRIGE.ANTICONGELANTE -10G BIDON 5 LTS </t>
  </si>
  <si>
    <t>FV-A-0000-02427545</t>
  </si>
  <si>
    <t xml:space="preserve">FILTRO SEC. AIRE T/WABCO (ROJO) </t>
  </si>
  <si>
    <t>FV-A-0000-02427554</t>
  </si>
  <si>
    <t>0007532538-K-0</t>
  </si>
  <si>
    <t xml:space="preserve">ASTUDILLO RIVEROS FLORENTINO RIGOBERTO </t>
  </si>
  <si>
    <t xml:space="preserve">U0914 </t>
  </si>
  <si>
    <t xml:space="preserve">EMPAQ.TAPA DISTRIBUCION BOMBA ROTATIVA </t>
  </si>
  <si>
    <t>FV-A-0000-02427632</t>
  </si>
  <si>
    <t xml:space="preserve">A0116 </t>
  </si>
  <si>
    <t xml:space="preserve">COMPRESOR KNORR LK3863 1PISTON </t>
  </si>
  <si>
    <t>FV-A-0000-02427768</t>
  </si>
  <si>
    <t xml:space="preserve">C2277 </t>
  </si>
  <si>
    <t>FOCO LED RECTANGULAR AMARILLO MULT.VOLT.</t>
  </si>
  <si>
    <t>FV-A-0000-02427813</t>
  </si>
  <si>
    <t>0007665827-7-0</t>
  </si>
  <si>
    <t xml:space="preserve">PONCE CORVALAN JORGE SEGUNDO </t>
  </si>
  <si>
    <t>FV-A-0000-02427826</t>
  </si>
  <si>
    <t>0008071062-3-0</t>
  </si>
  <si>
    <t xml:space="preserve">LUAN FERNANDEZ JUAN EDUARDO </t>
  </si>
  <si>
    <t xml:space="preserve">750R16 14PR 122/121L CR869 SET GOODR </t>
  </si>
  <si>
    <t>FV-A-0000-02427847</t>
  </si>
  <si>
    <t>0009539323-3-0</t>
  </si>
  <si>
    <t xml:space="preserve">CACERES JERIA JUAN CARLOS </t>
  </si>
  <si>
    <t>FV-A-0000-02427856</t>
  </si>
  <si>
    <t xml:space="preserve">C2279 </t>
  </si>
  <si>
    <t xml:space="preserve">FOCO LED LUZ PATENTE </t>
  </si>
  <si>
    <t>FV-A-0000-02427945</t>
  </si>
  <si>
    <t>0014453186-8-0</t>
  </si>
  <si>
    <t xml:space="preserve">GAETE ROJAS CARLOS ANDRES </t>
  </si>
  <si>
    <t xml:space="preserve">11R22.5 16PR 148/145M AT27S AUSTONE </t>
  </si>
  <si>
    <t>FV-A-0000-02427951</t>
  </si>
  <si>
    <t>FV-A-0000-02427986</t>
  </si>
  <si>
    <t xml:space="preserve">CANERIA DE RETORNO AGUA </t>
  </si>
  <si>
    <t>FV-A-0000-02428037</t>
  </si>
  <si>
    <t>0015063909-3-0</t>
  </si>
  <si>
    <t xml:space="preserve">ORTEGA ORELLANA SEBASTIAN ANTONIO </t>
  </si>
  <si>
    <t>FV-A-0000-02428046</t>
  </si>
  <si>
    <t>FV-A-0000-02428070</t>
  </si>
  <si>
    <t>FV-A-0000-02428071</t>
  </si>
  <si>
    <t xml:space="preserve">S0381 </t>
  </si>
  <si>
    <t xml:space="preserve">RODTO EMBRAGUE HIDRA.COMPLETO (MASTER) </t>
  </si>
  <si>
    <t>FV-A-0000-02428124</t>
  </si>
  <si>
    <t>0011990999-6-0</t>
  </si>
  <si>
    <t xml:space="preserve">SANCHEZ VALENCIA LEONEL OMAR </t>
  </si>
  <si>
    <t>FV-A-0000-02428382</t>
  </si>
  <si>
    <t>0077327420-7-0</t>
  </si>
  <si>
    <t xml:space="preserve">TRANSPORTES MUNOZ LIMITADA </t>
  </si>
  <si>
    <t xml:space="preserve">C1210 </t>
  </si>
  <si>
    <t xml:space="preserve">PULMON FRENO TRISTOP 24/24 </t>
  </si>
  <si>
    <t>FV-A-0000-02428405</t>
  </si>
  <si>
    <t xml:space="preserve">W5125 </t>
  </si>
  <si>
    <t xml:space="preserve">INTERRUP.LUZ REOSTATO CIRCUITO DE 12V </t>
  </si>
  <si>
    <t>FV-A-0000-02428438</t>
  </si>
  <si>
    <t xml:space="preserve">S4534 </t>
  </si>
  <si>
    <t xml:space="preserve">REP.ENFRIADOR ACEITE </t>
  </si>
  <si>
    <t>FV-A-0000-02428439</t>
  </si>
  <si>
    <t>FV-A-0000-02428576</t>
  </si>
  <si>
    <t>0076080795-8-0</t>
  </si>
  <si>
    <t xml:space="preserve">MARTA CANALES CONSCTUCCION E.I.R.L </t>
  </si>
  <si>
    <t xml:space="preserve">PISADERA DE GOMA IZQ </t>
  </si>
  <si>
    <t>FV-A-0000-02428615</t>
  </si>
  <si>
    <t xml:space="preserve">PASTILLA FRENO DEL.TRAS.(JGO) </t>
  </si>
  <si>
    <t>FV-A-0000-02428616</t>
  </si>
  <si>
    <t xml:space="preserve">ESPEJO EXTERIOR ABRAZADERA 18 M/M </t>
  </si>
  <si>
    <t>FV-A-0000-02428627</t>
  </si>
  <si>
    <t>0076093434-8-0</t>
  </si>
  <si>
    <t xml:space="preserve">SOCIEDAD LOZISCA DRISTRIBUIDORA LIMITADA </t>
  </si>
  <si>
    <t xml:space="preserve">FAROL TRASERO IZQ LED ENCHUFE 7 PIN </t>
  </si>
  <si>
    <t xml:space="preserve">C2274 </t>
  </si>
  <si>
    <t xml:space="preserve">FOCO LED LAT.AMARILLO 2 1/2" C/SOPT. MV </t>
  </si>
  <si>
    <t xml:space="preserve">C2275 </t>
  </si>
  <si>
    <t xml:space="preserve">FOCO LED LATERAL ROJO 2 1/2" C/SOPT. MV </t>
  </si>
  <si>
    <t xml:space="preserve">U1920 </t>
  </si>
  <si>
    <t>FV-A-0000-02428739</t>
  </si>
  <si>
    <t>0077070184-8-0</t>
  </si>
  <si>
    <t xml:space="preserve">TRANSPORTE MARIA TERESA OYANEDER AMESTIC </t>
  </si>
  <si>
    <t xml:space="preserve">TAPA ESTANQUE CONPENSACION </t>
  </si>
  <si>
    <t>FV-A-0000-02428777</t>
  </si>
  <si>
    <t>0006472822-9-0</t>
  </si>
  <si>
    <t xml:space="preserve">TESSINI FUENTES RICARDO FERNANDO </t>
  </si>
  <si>
    <t xml:space="preserve">A0567 </t>
  </si>
  <si>
    <t>VALVULA FRENO AIRE DOBLE (MV3) TODOS AME</t>
  </si>
  <si>
    <t>FV-A-0000-02428829</t>
  </si>
  <si>
    <t xml:space="preserve">FAROL INTERMITENTE DERECHO </t>
  </si>
  <si>
    <t>FV-A-0000-02428885</t>
  </si>
  <si>
    <t xml:space="preserve">F0548 </t>
  </si>
  <si>
    <t xml:space="preserve">BULBO MARCHA ATRAS </t>
  </si>
  <si>
    <t xml:space="preserve">A0582 </t>
  </si>
  <si>
    <t>VALVULA SELECTORA CAJA CAMBIOS TODOS AME</t>
  </si>
  <si>
    <t>FV-A-0000-02428886</t>
  </si>
  <si>
    <t xml:space="preserve">14-17.5 14PR CL723 GOODRIDE </t>
  </si>
  <si>
    <t>FV-A-0000-02428913</t>
  </si>
  <si>
    <t>FV-A-0000-02429000</t>
  </si>
  <si>
    <t>FV-A-0000-02429070</t>
  </si>
  <si>
    <t>FV-A-0000-02429095</t>
  </si>
  <si>
    <t>FV-A-0000-02429120</t>
  </si>
  <si>
    <t>FV-A-0000-02429137</t>
  </si>
  <si>
    <t xml:space="preserve">SEGURO EJE PILOTO </t>
  </si>
  <si>
    <t>FV-A-0000-02429232</t>
  </si>
  <si>
    <t xml:space="preserve">385/65R22.5 20PR AT557 GOODRIDE </t>
  </si>
  <si>
    <t>FV-A-0000-02429244</t>
  </si>
  <si>
    <t>0087968900-7-0</t>
  </si>
  <si>
    <t xml:space="preserve">ECOESTUDIOS LTDA </t>
  </si>
  <si>
    <t xml:space="preserve">A0080 </t>
  </si>
  <si>
    <t xml:space="preserve">FILTRO ACEITE </t>
  </si>
  <si>
    <t>FV-A-0000-02429328</t>
  </si>
  <si>
    <t>0010377429-2-0</t>
  </si>
  <si>
    <t xml:space="preserve">RIVEROS MIRANDA JORGE ANDRES </t>
  </si>
  <si>
    <t>FV-A-0000-02429377</t>
  </si>
  <si>
    <t>FV-A-0000-02429397</t>
  </si>
  <si>
    <t>0077276882-6-0</t>
  </si>
  <si>
    <t xml:space="preserve">MEKANOTRUCKS SPA </t>
  </si>
  <si>
    <t>FV-A-0000-02429405</t>
  </si>
  <si>
    <t>FV-A-0000-02429620</t>
  </si>
  <si>
    <t>FV-A-0000-02429646</t>
  </si>
  <si>
    <t>FV-A-0000-02429657</t>
  </si>
  <si>
    <t>0076250248-8-0</t>
  </si>
  <si>
    <t xml:space="preserve">ARRIEDO DE UNIDADES SANITARIAS EIRL </t>
  </si>
  <si>
    <t>FV-A-0000-02429765</t>
  </si>
  <si>
    <t xml:space="preserve">PASADOR BUJE PAQUETE RESORTE DELANTERO </t>
  </si>
  <si>
    <t xml:space="preserve">BUJE BARRA ESTAB.SUP/INF 40X70X46 M/M </t>
  </si>
  <si>
    <t>FV-A-0000-02429766</t>
  </si>
  <si>
    <t xml:space="preserve">19.5L-24 12PR R-4 GOODRIDE </t>
  </si>
  <si>
    <t>FV-A-0000-02429768</t>
  </si>
  <si>
    <t xml:space="preserve">REP.CAJA DIRECCION </t>
  </si>
  <si>
    <t>FV-A-0000-02429769</t>
  </si>
  <si>
    <t>FV-A-0000-02430072</t>
  </si>
  <si>
    <t>FV-A-0000-02430181</t>
  </si>
  <si>
    <t>0078772990-8-0</t>
  </si>
  <si>
    <t xml:space="preserve">ASESORIA Y RENTAS CACHAGUA </t>
  </si>
  <si>
    <t>FV-A-0000-02430194</t>
  </si>
  <si>
    <t xml:space="preserve">C2232 </t>
  </si>
  <si>
    <t xml:space="preserve">HUINCHA REFLECTANTE ROJO/BLANCO X ROLLO </t>
  </si>
  <si>
    <t xml:space="preserve">VISMAX SAE 25W60 CG-4 BL 19 LT </t>
  </si>
  <si>
    <t>FV-A-0000-02430279</t>
  </si>
  <si>
    <t xml:space="preserve">W2412 </t>
  </si>
  <si>
    <t xml:space="preserve">295/80R22.5 154/149M HAR3 CONTINENTAL </t>
  </si>
  <si>
    <t>FV-A-0000-02430321</t>
  </si>
  <si>
    <t>0013538488-7-0</t>
  </si>
  <si>
    <t xml:space="preserve">CORTEZ SILVA SOLANGE </t>
  </si>
  <si>
    <t xml:space="preserve">BARRA DIRECCION 790 M/M </t>
  </si>
  <si>
    <t>FV-A-0000-02430376</t>
  </si>
  <si>
    <t>0076425663-8-0</t>
  </si>
  <si>
    <t xml:space="preserve">EMPRESA DE IMPORTACIONES REINALDO RODRIG </t>
  </si>
  <si>
    <t xml:space="preserve">U1483 </t>
  </si>
  <si>
    <t xml:space="preserve">RETEN DISTRIBUCION C/PISTA </t>
  </si>
  <si>
    <t>FV-A-0000-02430441</t>
  </si>
  <si>
    <t xml:space="preserve">10-16.5 12PR CL720 GOODRIDE </t>
  </si>
  <si>
    <t>FV-A-0000-02430468</t>
  </si>
  <si>
    <t>FV-A-0000-02430595</t>
  </si>
  <si>
    <t>0010829727-1-0</t>
  </si>
  <si>
    <t xml:space="preserve">TORRES CATRIN CRISTIAN JAVIER </t>
  </si>
  <si>
    <t xml:space="preserve">U1079 </t>
  </si>
  <si>
    <t xml:space="preserve">PISTON MOTOR STD ECO CAM 66MM ANODIZADO </t>
  </si>
  <si>
    <t>FV-A-0000-02430615</t>
  </si>
  <si>
    <t>0076066080-9-0</t>
  </si>
  <si>
    <t xml:space="preserve">IMPORTADORA TRANSAGRO LTDA. </t>
  </si>
  <si>
    <t>FV-A-0000-02430626</t>
  </si>
  <si>
    <t>0076589452-2-0</t>
  </si>
  <si>
    <t xml:space="preserve">TRANSPORTES ALEJANDRO SOTO Y CIA LIMITAD </t>
  </si>
  <si>
    <t>FV-A-0000-02430650</t>
  </si>
  <si>
    <t xml:space="preserve">295/80R22.5 154/149M FUEL MAX GOODYEAR </t>
  </si>
  <si>
    <t xml:space="preserve">DELVAC MX 15W40 208 LT MOBIL </t>
  </si>
  <si>
    <t>FV-A-0000-02430652</t>
  </si>
  <si>
    <t xml:space="preserve">AMPOLLETA 24V 21/5W BAY 15D (P21/5W) </t>
  </si>
  <si>
    <t>FV-A-0000-02430675</t>
  </si>
  <si>
    <t>FV-A-0000-02430794</t>
  </si>
  <si>
    <t>FV-A-0000-02430795</t>
  </si>
  <si>
    <t xml:space="preserve">F1093 </t>
  </si>
  <si>
    <t>PERNO RUEDA TRAS COMP M22-1.5X97.5/108.5</t>
  </si>
  <si>
    <t>FV-A-0000-02430816</t>
  </si>
  <si>
    <t xml:space="preserve">F0686 </t>
  </si>
  <si>
    <t xml:space="preserve">BALAT.(JGO)FD/88STD TRAS./ MASTER VW-04 </t>
  </si>
  <si>
    <t xml:space="preserve">F3908 </t>
  </si>
  <si>
    <t xml:space="preserve">MANILLA ABRE PUERTA INTERIOR </t>
  </si>
  <si>
    <t>FV-A-0000-02430849</t>
  </si>
  <si>
    <t>0078504720-6-0</t>
  </si>
  <si>
    <t xml:space="preserve">CAVCO LTDA. </t>
  </si>
  <si>
    <t xml:space="preserve">C1002 </t>
  </si>
  <si>
    <t xml:space="preserve">VALVULA PEDALERA E6 S/PEDAL T/BENDIX </t>
  </si>
  <si>
    <t>FV-A-0000-02430919</t>
  </si>
  <si>
    <t xml:space="preserve">U0311 </t>
  </si>
  <si>
    <t xml:space="preserve">COMPRESOR WABCO 37 ESTRIAS </t>
  </si>
  <si>
    <t>FV-A-0000-02431907</t>
  </si>
  <si>
    <t>0010100987-4-0</t>
  </si>
  <si>
    <t xml:space="preserve">ARAVENA GUZMAN ORLANDO ENRIQUE </t>
  </si>
  <si>
    <t>FV-A-0000-02432026</t>
  </si>
  <si>
    <t>0076445781-1-0</t>
  </si>
  <si>
    <t xml:space="preserve">TRANSPORTES ORO NEGRO LIMITADA </t>
  </si>
  <si>
    <t xml:space="preserve">A0086 </t>
  </si>
  <si>
    <t xml:space="preserve">U0887 </t>
  </si>
  <si>
    <t xml:space="preserve">FILTRO AIRE FLEETGUARD </t>
  </si>
  <si>
    <t>FV-A-0000-02432101</t>
  </si>
  <si>
    <t xml:space="preserve">FILTRO AIRE CABINA </t>
  </si>
  <si>
    <t>FV-A-0000-02432134</t>
  </si>
  <si>
    <t xml:space="preserve">FILTRO AIRE FRAM </t>
  </si>
  <si>
    <t>FV-A-0000-02432176</t>
  </si>
  <si>
    <t>FV-A-0000-02432319</t>
  </si>
  <si>
    <t xml:space="preserve">FILTRO SEPARADOR </t>
  </si>
  <si>
    <t>FV-A-0000-02432347</t>
  </si>
  <si>
    <t>FV-A-0000-02432349</t>
  </si>
  <si>
    <t xml:space="preserve">FAROL DELANTERO ALTA/BAJA REDONDO 5"3/4 </t>
  </si>
  <si>
    <t>FV-A-0000-02432434</t>
  </si>
  <si>
    <t>0081545100-7-0</t>
  </si>
  <si>
    <t xml:space="preserve">CRUCIANI Y CIA.LTDA. </t>
  </si>
  <si>
    <t>FV-A-0000-02432436</t>
  </si>
  <si>
    <t>FV-A-0000-02432444</t>
  </si>
  <si>
    <t xml:space="preserve">AS071 </t>
  </si>
  <si>
    <t xml:space="preserve">BATERIA 70 AMP 600 CCA ASAHI </t>
  </si>
  <si>
    <t>FV-A-0000-02432472</t>
  </si>
  <si>
    <t>0010666048-4-0</t>
  </si>
  <si>
    <t xml:space="preserve">INOSTROZA TAPIA ISAAC FELIPE </t>
  </si>
  <si>
    <t>FV-A-0000-02432620</t>
  </si>
  <si>
    <t xml:space="preserve">AMPOLLETA 24V 70W H1 P14 5S </t>
  </si>
  <si>
    <t>FV-A-0000-02432632</t>
  </si>
  <si>
    <t>FV-A-0000-02432659</t>
  </si>
  <si>
    <t>FV-A-0000-02432674</t>
  </si>
  <si>
    <t>FV-A-0000-02432886</t>
  </si>
  <si>
    <t>FV-A-0000-02432982</t>
  </si>
  <si>
    <t xml:space="preserve">EMPAQ.CULATA MOTOR </t>
  </si>
  <si>
    <t>FV-A-0000-02432991</t>
  </si>
  <si>
    <t>0011548484-2-0</t>
  </si>
  <si>
    <t xml:space="preserve">TAPIA HORMAZABAL MARIO FLORENTINO </t>
  </si>
  <si>
    <t xml:space="preserve">ANILLO MOTOR STD.3SEG.1C.COFAP </t>
  </si>
  <si>
    <t>FV-A-0000-02433001</t>
  </si>
  <si>
    <t xml:space="preserve">HYDRAULIC AW ISO 68 BL 19 LT </t>
  </si>
  <si>
    <t>FV-A-0000-02433135</t>
  </si>
  <si>
    <t>FV-A-0000-02433169</t>
  </si>
  <si>
    <t>0076061576-5-0</t>
  </si>
  <si>
    <t xml:space="preserve">AMERICA CLEANING SERVICES LTDA </t>
  </si>
  <si>
    <t>FV-A-0000-02433182</t>
  </si>
  <si>
    <t>1200R24 20PR 160/157K SET CR926B GOODRID</t>
  </si>
  <si>
    <t>FV-A-0000-02433189</t>
  </si>
  <si>
    <t>0076974187-9-0</t>
  </si>
  <si>
    <t xml:space="preserve">INDUSTRIAL AHAMAQ </t>
  </si>
  <si>
    <t xml:space="preserve">VALVULA DESC.RAPIDA ENT.3/8 2SAL.3/8 </t>
  </si>
  <si>
    <t>FV-A-0000-02433247</t>
  </si>
  <si>
    <t>FV-A-0000-02433261</t>
  </si>
  <si>
    <t>FV-A-0000-02433468</t>
  </si>
  <si>
    <t>FV-A-0000-02433508</t>
  </si>
  <si>
    <t>0012822364-9-0</t>
  </si>
  <si>
    <t xml:space="preserve">ARRIAGADA NAVARRO DAVID ALEJANDRO </t>
  </si>
  <si>
    <t xml:space="preserve">EMPAQ.MOTOR JGO COMPLETO 6 CILINDRO </t>
  </si>
  <si>
    <t>FV-A-0000-02433620</t>
  </si>
  <si>
    <t xml:space="preserve">W0284 </t>
  </si>
  <si>
    <t xml:space="preserve">CREMALLERA ALZA VIDRIO IZQ </t>
  </si>
  <si>
    <t xml:space="preserve">VALVULA ESCAPE STD </t>
  </si>
  <si>
    <t xml:space="preserve">GUIA VALVULA ESCAPE </t>
  </si>
  <si>
    <t xml:space="preserve">S2273 </t>
  </si>
  <si>
    <t xml:space="preserve">TERMOSTATO 71 GRADO PLATILLO CHICO </t>
  </si>
  <si>
    <t>FV-A-0000-02433704</t>
  </si>
  <si>
    <t>0076473868-3-0</t>
  </si>
  <si>
    <t xml:space="preserve">COMERCIAL AUTOMOTRIZ GYV SPA. </t>
  </si>
  <si>
    <t xml:space="preserve">295/80R22.5 152/148M HS3 CONTINENTAL </t>
  </si>
  <si>
    <t>FV-A-0000-02433722</t>
  </si>
  <si>
    <t xml:space="preserve">ANILLO MOTOR 0.50.3SEG.1C.COFAP </t>
  </si>
  <si>
    <t>FV-A-0000-02433862</t>
  </si>
  <si>
    <t xml:space="preserve">CLIMATIZADOR AIRE COMPLETO 12V </t>
  </si>
  <si>
    <t xml:space="preserve">GUIA VALVULA ADMISION </t>
  </si>
  <si>
    <t xml:space="preserve">RETEN VALVULA ADMISIO 9X19X15 M/M </t>
  </si>
  <si>
    <t xml:space="preserve">VALVULA ADMISION 60ø </t>
  </si>
  <si>
    <t xml:space="preserve">LLANTA 6.00X17.5 TUBULAR (6 HOYOS) </t>
  </si>
  <si>
    <t>FV-A-0000-02433884</t>
  </si>
  <si>
    <t>0006589580-3-0</t>
  </si>
  <si>
    <t xml:space="preserve">SEVERINO LOPEZ JULIO RAMON </t>
  </si>
  <si>
    <t xml:space="preserve">AMORTIG.TRASERO COFAP </t>
  </si>
  <si>
    <t>FV-A-0000-02433902</t>
  </si>
  <si>
    <t xml:space="preserve">FAROL DELANTERO IZQUIERDO </t>
  </si>
  <si>
    <t>FV-A-0000-02433932</t>
  </si>
  <si>
    <t>FV-A-0000-02433935</t>
  </si>
  <si>
    <t>0015660335-K-0</t>
  </si>
  <si>
    <t xml:space="preserve">LEON MELLA GINO ALEJANDRO </t>
  </si>
  <si>
    <t>FV-A-0000-02433995</t>
  </si>
  <si>
    <t>0076685997-6-0</t>
  </si>
  <si>
    <t xml:space="preserve">TRANSPORTES DIMAR LTDA </t>
  </si>
  <si>
    <t xml:space="preserve">11R22.5 16PR 148/145L AS678 GOODRIDE </t>
  </si>
  <si>
    <t>FV-A-0000-02434016</t>
  </si>
  <si>
    <t>FV-A-0000-02434053</t>
  </si>
  <si>
    <t>0077004391-3-0</t>
  </si>
  <si>
    <t xml:space="preserve">CONSTRUCCIONES Y TELECOMUNICACIONES SPA. </t>
  </si>
  <si>
    <t>FV-A-0000-02434165</t>
  </si>
  <si>
    <t>FV-A-0000-02434169</t>
  </si>
  <si>
    <t xml:space="preserve">A0755 </t>
  </si>
  <si>
    <t xml:space="preserve">SECADOR DE AIRE </t>
  </si>
  <si>
    <t>FV-A-0000-02434185</t>
  </si>
  <si>
    <t>0016889492-9-0</t>
  </si>
  <si>
    <t xml:space="preserve">SAGREDO OLIVARES GUILLERMO </t>
  </si>
  <si>
    <t>FV-A-0000-02434186</t>
  </si>
  <si>
    <t xml:space="preserve">BOMBA AGUA S/TAPA TRAS. </t>
  </si>
  <si>
    <t>FV-A-0000-02434212</t>
  </si>
  <si>
    <t>FV-A-0000-02434235</t>
  </si>
  <si>
    <t>0076438786-4-0</t>
  </si>
  <si>
    <t xml:space="preserve">GONZALEZ Y ROMERO II LTDA </t>
  </si>
  <si>
    <t xml:space="preserve">CORREA ALT.B/AGUA,DAM. 8PK1420MM </t>
  </si>
  <si>
    <t>FV-A-0000-02434267</t>
  </si>
  <si>
    <t>0076969260-6-0</t>
  </si>
  <si>
    <t xml:space="preserve">ICM TRANSPORTES LTDA </t>
  </si>
  <si>
    <t>FV-A-0000-02434329</t>
  </si>
  <si>
    <t>FV-A-0000-02434339</t>
  </si>
  <si>
    <t>FV-A-0000-02434351</t>
  </si>
  <si>
    <t>0076333793-6-0</t>
  </si>
  <si>
    <t xml:space="preserve">COMERCIAL NAVARRO SPA </t>
  </si>
  <si>
    <t>FV-A-0000-02434383</t>
  </si>
  <si>
    <t>0015718023-1-0</t>
  </si>
  <si>
    <t xml:space="preserve">ACOSTA GONZALEZ LUIS HERNAN </t>
  </si>
  <si>
    <t xml:space="preserve">PRENSA EMBRAGUE 14" 362/MM </t>
  </si>
  <si>
    <t>FV-A-0000-02434416</t>
  </si>
  <si>
    <t>0014468962-3-0</t>
  </si>
  <si>
    <t xml:space="preserve">MUNOZ MIRANDA HECTOR EDUARDO </t>
  </si>
  <si>
    <t xml:space="preserve">BULBO TEMPERATURA M14X1,5 130 GRADOS </t>
  </si>
  <si>
    <t>FV-A-0000-02434421</t>
  </si>
  <si>
    <t>0010875439-7-0</t>
  </si>
  <si>
    <t xml:space="preserve">VASQUEZ QUIROGA IRIS ASUNCION </t>
  </si>
  <si>
    <t xml:space="preserve">SENSOR TEMPERATURA/PRESION TURBO 4 BAR </t>
  </si>
  <si>
    <t>FV-A-0000-02434461</t>
  </si>
  <si>
    <t xml:space="preserve">EMPAQ.DESCARBONIZADO JGO SUPERIOR </t>
  </si>
  <si>
    <t>FV-A-0000-02434546</t>
  </si>
  <si>
    <t xml:space="preserve">AMPOLLETA 24V 4W BA9S T4W </t>
  </si>
  <si>
    <t>FV-A-0000-02434599</t>
  </si>
  <si>
    <t xml:space="preserve">AMPOLLETA 24V 1.2W BAX10S-B8,3D </t>
  </si>
  <si>
    <t xml:space="preserve">V0508 </t>
  </si>
  <si>
    <t xml:space="preserve">VALVULA 4 VIAS KNORR </t>
  </si>
  <si>
    <t xml:space="preserve">V3446 </t>
  </si>
  <si>
    <t xml:space="preserve">FAROL INTERMITENTE IZQ.(BLANCO/NARANJ </t>
  </si>
  <si>
    <t xml:space="preserve">V3447 </t>
  </si>
  <si>
    <t xml:space="preserve">FAROL INTERMITENTE DER.(BLANCO/NARANJA) </t>
  </si>
  <si>
    <t xml:space="preserve">RETEN VALVULA ESCAPE 10X19X15.14 M/M </t>
  </si>
  <si>
    <t>FV-A-0000-02434603</t>
  </si>
  <si>
    <t>FV-A-0000-02434622</t>
  </si>
  <si>
    <t xml:space="preserve">GRASA FEDERAL RED PURPLE EP2 16 KG </t>
  </si>
  <si>
    <t>FV-A-0000-02434624</t>
  </si>
  <si>
    <t xml:space="preserve">S8085 </t>
  </si>
  <si>
    <t>EMPAQUETADURA BASE FILTRO CENTRIFUGO MOT</t>
  </si>
  <si>
    <t>FV-A-0000-02434663</t>
  </si>
  <si>
    <t xml:space="preserve">C1209 </t>
  </si>
  <si>
    <t xml:space="preserve">PULMON FRENO TRISTOP 16/24 </t>
  </si>
  <si>
    <t>FV-A-0000-02434759</t>
  </si>
  <si>
    <t>FV-A-0000-02434792</t>
  </si>
  <si>
    <t>FV-A-0000-02434800</t>
  </si>
  <si>
    <t>FV-A-0000-02434823</t>
  </si>
  <si>
    <t>0076578189-2-0</t>
  </si>
  <si>
    <t xml:space="preserve">SERVIBAKER SPA </t>
  </si>
  <si>
    <t>FV-A-0000-02434825</t>
  </si>
  <si>
    <t>FV-A-0000-02434827</t>
  </si>
  <si>
    <t>FV-A-0000-02434897</t>
  </si>
  <si>
    <t>235/75R17.5 14PR 132/130M GSR+1 GOODRIDE</t>
  </si>
  <si>
    <t>FV-A-0000-02434957</t>
  </si>
  <si>
    <t>FV-A-0000-02434958</t>
  </si>
  <si>
    <t>FV-A-0000-02435049</t>
  </si>
  <si>
    <t>FV-A-0000-02435062</t>
  </si>
  <si>
    <t xml:space="preserve">C1091 </t>
  </si>
  <si>
    <t xml:space="preserve">VALVULA ACOPLE EMERGENCIA ROJA 1/2" </t>
  </si>
  <si>
    <t>FV-A-0000-02435288</t>
  </si>
  <si>
    <t>0077098840-3-0</t>
  </si>
  <si>
    <t xml:space="preserve">CRANE SERVICE CHILE LTDA. </t>
  </si>
  <si>
    <t>FV-A-0000-02435290</t>
  </si>
  <si>
    <t xml:space="preserve">VALVOLUBE G.O. 80W90 BL 19 LT </t>
  </si>
  <si>
    <t>FV-A-0000-02435313</t>
  </si>
  <si>
    <t>0005231648-0-0</t>
  </si>
  <si>
    <t xml:space="preserve">ARAYA MENA EDUARDO </t>
  </si>
  <si>
    <t>FV-A-0000-02435316</t>
  </si>
  <si>
    <t>0078788250-1-0</t>
  </si>
  <si>
    <t xml:space="preserve">INGESAT INGENIERIA Y SERVICIOS EN ALTA T </t>
  </si>
  <si>
    <t>KIT EMBRAGUE DIS/PRENSA S/ROD15.5" 395MM</t>
  </si>
  <si>
    <t>FV-A-0000-02435342</t>
  </si>
  <si>
    <t>0076225153-1-0</t>
  </si>
  <si>
    <t xml:space="preserve">SOCIEDAD TRANSPORTES LUCA LTDA </t>
  </si>
  <si>
    <t xml:space="preserve">RODTO EMBRAGUE </t>
  </si>
  <si>
    <t xml:space="preserve">W0564 </t>
  </si>
  <si>
    <t xml:space="preserve">PATIN DE FRENO 325 X 120 HD (JGO) </t>
  </si>
  <si>
    <t xml:space="preserve">C2452 </t>
  </si>
  <si>
    <t xml:space="preserve">MAZA DISCO AMERICANO </t>
  </si>
  <si>
    <t>FV-A-0000-02435394</t>
  </si>
  <si>
    <t>FV-A-0000-02435399</t>
  </si>
  <si>
    <t>0076309122-8-0</t>
  </si>
  <si>
    <t xml:space="preserve">TRANSPORTES PABLO BOZZOLO HODAR E.I.R.L. </t>
  </si>
  <si>
    <t xml:space="preserve">W1000 </t>
  </si>
  <si>
    <t xml:space="preserve">GOMA CAMISA MOTOR </t>
  </si>
  <si>
    <t>FV-A-0000-02435498</t>
  </si>
  <si>
    <t>0013364806-2-0</t>
  </si>
  <si>
    <t xml:space="preserve">OYANEDER AMESTICA MARIA TERESA </t>
  </si>
  <si>
    <t>FV-A-0000-02435502</t>
  </si>
  <si>
    <t>FV-A-0000-02435644</t>
  </si>
  <si>
    <t>FV-A-0000-02435671</t>
  </si>
  <si>
    <t xml:space="preserve">11R22.5 16PR 148/145L MD738 GOODRIDE </t>
  </si>
  <si>
    <t>FV-A-0000-02435717</t>
  </si>
  <si>
    <t>FV-A-0000-02435818</t>
  </si>
  <si>
    <t xml:space="preserve">U0155 </t>
  </si>
  <si>
    <t>FV-A-0000-02435825</t>
  </si>
  <si>
    <t>0012601956-4-0</t>
  </si>
  <si>
    <t xml:space="preserve">PEREZ LLANCA RODRIGO ALEJANDRO </t>
  </si>
  <si>
    <t xml:space="preserve">V4258 </t>
  </si>
  <si>
    <t xml:space="preserve">LUNETA GRANDE ESPEJO PRINCIPAL </t>
  </si>
  <si>
    <t>FV-A-0000-02435835</t>
  </si>
  <si>
    <t xml:space="preserve">HOJA PAQ.RESORTE TRAS.1RA </t>
  </si>
  <si>
    <t>FV-A-0000-02435851</t>
  </si>
  <si>
    <t>0010542056-0-0</t>
  </si>
  <si>
    <t xml:space="preserve">SANCHEZ FERNANDEZ CRISTIAN ARTURO </t>
  </si>
  <si>
    <t xml:space="preserve">F0172 </t>
  </si>
  <si>
    <t xml:space="preserve">PIOLA ACELERADOR 1.765 M/M </t>
  </si>
  <si>
    <t>FV-A-0000-02435883</t>
  </si>
  <si>
    <t>FV-A-0000-02435980</t>
  </si>
  <si>
    <t>0076278673-7-0</t>
  </si>
  <si>
    <t xml:space="preserve">TRANSPORTES JAVIER ESTEBAN CABRERA ABARC </t>
  </si>
  <si>
    <t xml:space="preserve">VALVULA PROTECTORA SECADOR AIRE COJALI </t>
  </si>
  <si>
    <t>FV-A-0000-02436038</t>
  </si>
  <si>
    <t>FV-A-0000-02436055</t>
  </si>
  <si>
    <t xml:space="preserve">S2750 </t>
  </si>
  <si>
    <t xml:space="preserve">FAROL DELANTERO DER. C/INTERM. </t>
  </si>
  <si>
    <t>FV-A-0000-02436087</t>
  </si>
  <si>
    <t>FV-A-0000-02436108</t>
  </si>
  <si>
    <t xml:space="preserve">S4510 </t>
  </si>
  <si>
    <t xml:space="preserve">EMPAQ.ENFRIADOR ACEITE (ALUMINIO) </t>
  </si>
  <si>
    <t>FV-A-0000-02436151</t>
  </si>
  <si>
    <t>FV-A-0000-02436181</t>
  </si>
  <si>
    <t xml:space="preserve">F0702 </t>
  </si>
  <si>
    <t xml:space="preserve">RETEN MAZA TRASERA 121.1 X 160.2 X 30 </t>
  </si>
  <si>
    <t>FV-A-0000-02436183</t>
  </si>
  <si>
    <t>0012105135-4-0</t>
  </si>
  <si>
    <t xml:space="preserve">ALLENDE ARAYA ABRAHAM ARTURO </t>
  </si>
  <si>
    <t xml:space="preserve">F0152 </t>
  </si>
  <si>
    <t xml:space="preserve">RETEN PINON ATAQUE DIFERENCIAL </t>
  </si>
  <si>
    <t>FV-A-0000-02436207</t>
  </si>
  <si>
    <t>0007921665-8-0</t>
  </si>
  <si>
    <t xml:space="preserve">ZAMORANO BONILLA MARIA LAURA </t>
  </si>
  <si>
    <t xml:space="preserve">W0083 </t>
  </si>
  <si>
    <t xml:space="preserve">RODTO MAZA DEL.EXT. K15106.15250X </t>
  </si>
  <si>
    <t xml:space="preserve">F1196 </t>
  </si>
  <si>
    <t xml:space="preserve">RODTO MAZA DEL.INT. K25590.25522 </t>
  </si>
  <si>
    <t xml:space="preserve">W5084 </t>
  </si>
  <si>
    <t>RETEN MAZA TRAS 82X114.3X12.7 ALTA TEMPE</t>
  </si>
  <si>
    <t xml:space="preserve">VALVOLINE VAL-RED GREASE EP-2 1KG </t>
  </si>
  <si>
    <t xml:space="preserve">F0171 </t>
  </si>
  <si>
    <t xml:space="preserve">PIOLA ACELERADOR 1.725 M/M </t>
  </si>
  <si>
    <t>FV-A-0000-02436230</t>
  </si>
  <si>
    <t xml:space="preserve">SENSOR CIGUENAL </t>
  </si>
  <si>
    <t>FV-A-0000-02436307</t>
  </si>
  <si>
    <t>0010556380-9-0</t>
  </si>
  <si>
    <t xml:space="preserve">SILVA VALENZUELA MARCO ANTONIO </t>
  </si>
  <si>
    <t xml:space="preserve">DISCO EMBRAGUE 13" </t>
  </si>
  <si>
    <t>FV-A-0000-02436318</t>
  </si>
  <si>
    <t>0076941898-9-0</t>
  </si>
  <si>
    <t xml:space="preserve">COMERCIAL MARIA BONITA SPA </t>
  </si>
  <si>
    <t xml:space="preserve">17.5-25 16PR E3/L3 CL729 GOODRIDE </t>
  </si>
  <si>
    <t>FV-A-0000-02436331</t>
  </si>
  <si>
    <t xml:space="preserve">W0001 </t>
  </si>
  <si>
    <t xml:space="preserve">RETEN RUEDA DEL. 57.3X84X8 </t>
  </si>
  <si>
    <t>FV-A-0000-02436332</t>
  </si>
  <si>
    <t xml:space="preserve">12R22.5 18PR 152/149L AT27 AUSTONE </t>
  </si>
  <si>
    <t>FV-A-0000-02436386</t>
  </si>
  <si>
    <t>FV-A-0000-02436397</t>
  </si>
  <si>
    <t xml:space="preserve">DESCUENTO NO APLICADO EN FACTU </t>
  </si>
  <si>
    <t>CV-A-0000-00233503</t>
  </si>
  <si>
    <t>CV-A-0000-00233507</t>
  </si>
  <si>
    <t>0017752067-5-0</t>
  </si>
  <si>
    <t xml:space="preserve">SILVA REYES NADIA MACARENA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</si>
</sst>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75BE-AEDE-410B-ADAB-BD46B761EEAB}">
  <sheetPr codeName="Hoja25">
    <tabColor rgb="FFFF0000"/>
  </sheetPr>
  <dimension ref="A1:AA817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" bestFit="1" customWidth="1"/>
    <col min="7" max="7" width="18" bestFit="1" customWidth="1"/>
    <col min="8" max="8" width="10.109375" bestFit="1" customWidth="1"/>
    <col min="9" max="9" width="13.21875" bestFit="1" customWidth="1"/>
    <col min="10" max="10" width="19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45616</v>
      </c>
      <c r="F2" s="7" t="s">
        <v>24</v>
      </c>
      <c r="G2" s="7" t="s">
        <v>25</v>
      </c>
      <c r="H2" s="8">
        <v>44256</v>
      </c>
      <c r="I2" s="7">
        <v>30</v>
      </c>
      <c r="J2" s="7" t="s">
        <v>26</v>
      </c>
      <c r="K2" s="7" t="s">
        <v>27</v>
      </c>
      <c r="L2" s="7" t="s">
        <v>28</v>
      </c>
      <c r="M2" s="7">
        <v>4</v>
      </c>
      <c r="N2" s="9">
        <v>278956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1.0275000000000001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47190</v>
      </c>
      <c r="F3" s="7" t="s">
        <v>33</v>
      </c>
      <c r="G3" s="7" t="s">
        <v>34</v>
      </c>
      <c r="H3" s="8">
        <v>44256</v>
      </c>
      <c r="I3" s="7">
        <v>30</v>
      </c>
      <c r="J3" s="7" t="s">
        <v>26</v>
      </c>
      <c r="K3" s="7" t="s">
        <v>35</v>
      </c>
      <c r="L3" s="7" t="s">
        <v>36</v>
      </c>
      <c r="M3" s="7">
        <v>2</v>
      </c>
      <c r="N3" s="9">
        <v>150842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1.0275000000000001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37</v>
      </c>
      <c r="F4" s="7" t="s">
        <v>38</v>
      </c>
      <c r="G4" s="7" t="s">
        <v>39</v>
      </c>
      <c r="H4" s="8">
        <v>44256</v>
      </c>
      <c r="I4" s="7">
        <v>30</v>
      </c>
      <c r="J4" s="7" t="s">
        <v>26</v>
      </c>
      <c r="K4" s="7" t="s">
        <v>35</v>
      </c>
      <c r="L4" s="7" t="s">
        <v>36</v>
      </c>
      <c r="M4" s="7">
        <v>1</v>
      </c>
      <c r="N4" s="9">
        <v>61303</v>
      </c>
      <c r="O4" s="7" t="s">
        <v>40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1.0275000000000001</v>
      </c>
      <c r="V4" s="11" t="s">
        <v>41</v>
      </c>
      <c r="W4" s="11" t="str">
        <f>+$B$2</f>
        <v xml:space="preserve">GUTIERREZ GREZ LUIS ANDRES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42</v>
      </c>
      <c r="F5" s="7" t="s">
        <v>43</v>
      </c>
      <c r="G5" s="7" t="s">
        <v>44</v>
      </c>
      <c r="H5" s="8">
        <v>44256</v>
      </c>
      <c r="I5" s="7">
        <v>30</v>
      </c>
      <c r="J5" s="7" t="s">
        <v>26</v>
      </c>
      <c r="K5" s="7" t="s">
        <v>45</v>
      </c>
      <c r="L5" s="7" t="s">
        <v>46</v>
      </c>
      <c r="M5" s="7">
        <v>1</v>
      </c>
      <c r="N5" s="9">
        <v>2899</v>
      </c>
      <c r="O5" s="7" t="s">
        <v>40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1.0275000000000001</v>
      </c>
      <c r="V5" s="11" t="s">
        <v>47</v>
      </c>
      <c r="W5" s="11" t="str">
        <f>+$C$2</f>
        <v>D6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48</v>
      </c>
      <c r="F6" s="7" t="s">
        <v>49</v>
      </c>
      <c r="G6" s="7" t="s">
        <v>44</v>
      </c>
      <c r="H6" s="8">
        <v>44256</v>
      </c>
      <c r="I6" s="7">
        <v>30</v>
      </c>
      <c r="J6" s="7" t="s">
        <v>26</v>
      </c>
      <c r="K6" s="7" t="s">
        <v>45</v>
      </c>
      <c r="L6" s="7" t="s">
        <v>46</v>
      </c>
      <c r="M6" s="7">
        <v>1</v>
      </c>
      <c r="N6" s="9">
        <v>2647</v>
      </c>
      <c r="O6" s="7" t="s">
        <v>40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1.0275000000000001</v>
      </c>
      <c r="V6" s="11" t="s">
        <v>50</v>
      </c>
      <c r="W6" s="13" t="str">
        <f>+$D$2</f>
        <v>17567454-3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85326</v>
      </c>
      <c r="F7" s="7" t="s">
        <v>51</v>
      </c>
      <c r="G7" s="7" t="s">
        <v>52</v>
      </c>
      <c r="H7" s="8">
        <v>44256</v>
      </c>
      <c r="I7" s="7">
        <v>30</v>
      </c>
      <c r="J7" s="7" t="s">
        <v>26</v>
      </c>
      <c r="K7" s="7" t="s">
        <v>53</v>
      </c>
      <c r="L7" s="7" t="s">
        <v>54</v>
      </c>
      <c r="M7" s="7">
        <v>3</v>
      </c>
      <c r="N7" s="9">
        <v>105324</v>
      </c>
      <c r="O7" s="7" t="s">
        <v>40</v>
      </c>
      <c r="P7" s="7" t="s">
        <v>30</v>
      </c>
      <c r="Q7" s="7" t="s">
        <v>31</v>
      </c>
      <c r="R7" s="7" t="s">
        <v>32</v>
      </c>
      <c r="S7" s="7" t="s">
        <v>40</v>
      </c>
      <c r="T7" s="10">
        <v>1.0275000000000001</v>
      </c>
      <c r="V7" s="11" t="s">
        <v>55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56</v>
      </c>
      <c r="F8" s="7" t="s">
        <v>57</v>
      </c>
      <c r="G8" s="7" t="s">
        <v>58</v>
      </c>
      <c r="H8" s="8">
        <v>44256</v>
      </c>
      <c r="I8" s="7">
        <v>30</v>
      </c>
      <c r="J8" s="7" t="s">
        <v>26</v>
      </c>
      <c r="K8" s="7" t="s">
        <v>59</v>
      </c>
      <c r="L8" s="7" t="s">
        <v>60</v>
      </c>
      <c r="M8" s="7">
        <v>1</v>
      </c>
      <c r="N8" s="9">
        <v>36642</v>
      </c>
      <c r="O8" s="7" t="s">
        <v>40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1.0275000000000001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61</v>
      </c>
      <c r="F9" s="7" t="s">
        <v>62</v>
      </c>
      <c r="G9" s="7" t="s">
        <v>63</v>
      </c>
      <c r="H9" s="8">
        <v>44257</v>
      </c>
      <c r="I9" s="7">
        <v>30</v>
      </c>
      <c r="J9" s="7" t="s">
        <v>26</v>
      </c>
      <c r="K9" s="7" t="s">
        <v>64</v>
      </c>
      <c r="L9" s="7" t="s">
        <v>65</v>
      </c>
      <c r="M9" s="7">
        <v>1</v>
      </c>
      <c r="N9" s="9">
        <v>29798</v>
      </c>
      <c r="O9" s="7" t="s">
        <v>40</v>
      </c>
      <c r="P9" s="7" t="s">
        <v>30</v>
      </c>
      <c r="Q9" s="7" t="s">
        <v>31</v>
      </c>
      <c r="R9" s="7" t="s">
        <v>32</v>
      </c>
      <c r="S9" s="7" t="s">
        <v>40</v>
      </c>
      <c r="T9" s="10">
        <v>1.0275000000000001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88022</v>
      </c>
      <c r="F10" s="7" t="s">
        <v>66</v>
      </c>
      <c r="G10" s="7" t="s">
        <v>67</v>
      </c>
      <c r="H10" s="8">
        <v>44257</v>
      </c>
      <c r="I10" s="7">
        <v>30</v>
      </c>
      <c r="J10" s="7" t="s">
        <v>26</v>
      </c>
      <c r="K10" s="7" t="s">
        <v>64</v>
      </c>
      <c r="L10" s="7" t="s">
        <v>65</v>
      </c>
      <c r="M10" s="7">
        <v>1</v>
      </c>
      <c r="N10" s="9">
        <v>2504</v>
      </c>
      <c r="O10" s="7" t="s">
        <v>40</v>
      </c>
      <c r="P10" s="7" t="s">
        <v>30</v>
      </c>
      <c r="Q10" s="7" t="s">
        <v>31</v>
      </c>
      <c r="R10" s="7" t="s">
        <v>32</v>
      </c>
      <c r="S10" s="7" t="s">
        <v>40</v>
      </c>
      <c r="T10" s="10">
        <v>1.0275000000000001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3572</v>
      </c>
      <c r="F11" s="7" t="s">
        <v>70</v>
      </c>
      <c r="G11" s="7" t="s">
        <v>71</v>
      </c>
      <c r="H11" s="8">
        <v>44257</v>
      </c>
      <c r="I11" s="7">
        <v>30</v>
      </c>
      <c r="J11" s="7" t="s">
        <v>26</v>
      </c>
      <c r="K11" s="7" t="s">
        <v>72</v>
      </c>
      <c r="L11" s="7" t="s">
        <v>73</v>
      </c>
      <c r="M11" s="7">
        <v>1</v>
      </c>
      <c r="N11" s="9">
        <v>15120</v>
      </c>
      <c r="O11" s="7" t="s">
        <v>74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1.0275000000000001</v>
      </c>
      <c r="V11" s="22" t="s">
        <v>75</v>
      </c>
      <c r="W11" s="23">
        <f>SUMIFS(N:N,S:S,"Repuestos",P:P,"Actual")</f>
        <v>14237771</v>
      </c>
      <c r="X11" s="6"/>
      <c r="Y11" s="19" t="s">
        <v>76</v>
      </c>
      <c r="Z11" s="21"/>
      <c r="AA11" s="24" t="s">
        <v>77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68123</v>
      </c>
      <c r="F12" s="7" t="s">
        <v>78</v>
      </c>
      <c r="G12" s="7" t="s">
        <v>79</v>
      </c>
      <c r="H12" s="8">
        <v>44257</v>
      </c>
      <c r="I12" s="7">
        <v>30</v>
      </c>
      <c r="J12" s="7" t="s">
        <v>26</v>
      </c>
      <c r="K12" s="7" t="s">
        <v>80</v>
      </c>
      <c r="L12" s="7" t="s">
        <v>81</v>
      </c>
      <c r="M12" s="7">
        <v>2</v>
      </c>
      <c r="N12" s="9">
        <v>29616</v>
      </c>
      <c r="O12" s="7" t="s">
        <v>40</v>
      </c>
      <c r="P12" s="7" t="s">
        <v>30</v>
      </c>
      <c r="Q12" s="7" t="s">
        <v>31</v>
      </c>
      <c r="R12" s="7" t="s">
        <v>32</v>
      </c>
      <c r="S12" s="7" t="s">
        <v>40</v>
      </c>
      <c r="T12" s="10">
        <v>1.0275000000000001</v>
      </c>
      <c r="V12" s="22" t="s">
        <v>82</v>
      </c>
      <c r="W12" s="23">
        <f>SUMIFS(N:N,S:S,"Repuestos",P:P,"Actual")</f>
        <v>14237771</v>
      </c>
      <c r="X12" s="6"/>
      <c r="Y12" s="25" t="s">
        <v>83</v>
      </c>
      <c r="Z12" s="25" t="s">
        <v>84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27143</v>
      </c>
      <c r="F13" s="7" t="s">
        <v>85</v>
      </c>
      <c r="G13" s="7" t="s">
        <v>86</v>
      </c>
      <c r="H13" s="8">
        <v>44258</v>
      </c>
      <c r="I13" s="7">
        <v>30</v>
      </c>
      <c r="J13" s="7" t="s">
        <v>26</v>
      </c>
      <c r="K13" s="7" t="s">
        <v>87</v>
      </c>
      <c r="L13" s="7" t="s">
        <v>88</v>
      </c>
      <c r="M13" s="7">
        <v>1</v>
      </c>
      <c r="N13" s="9">
        <v>9166</v>
      </c>
      <c r="O13" s="7" t="s">
        <v>40</v>
      </c>
      <c r="P13" s="7" t="s">
        <v>30</v>
      </c>
      <c r="Q13" s="7" t="s">
        <v>31</v>
      </c>
      <c r="R13" s="7" t="s">
        <v>32</v>
      </c>
      <c r="S13" s="7" t="s">
        <v>40</v>
      </c>
      <c r="T13" s="10">
        <v>1.0275000000000001</v>
      </c>
      <c r="V13" s="22" t="s">
        <v>89</v>
      </c>
      <c r="W13" s="27">
        <f>+IF(W11&lt;=Z15,AA15,IF(W11&lt;=Z14,AA14,IF(W11&gt;=Y13,AA13)))</f>
        <v>0.01</v>
      </c>
      <c r="X13" s="6"/>
      <c r="Y13" s="28">
        <v>25000000</v>
      </c>
      <c r="Z13" s="29" t="s">
        <v>90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90032</v>
      </c>
      <c r="F14" s="7" t="s">
        <v>91</v>
      </c>
      <c r="G14" s="7" t="s">
        <v>92</v>
      </c>
      <c r="H14" s="8">
        <v>44259</v>
      </c>
      <c r="I14" s="7">
        <v>30</v>
      </c>
      <c r="J14" s="7" t="s">
        <v>26</v>
      </c>
      <c r="K14" s="7" t="s">
        <v>93</v>
      </c>
      <c r="L14" s="7" t="s">
        <v>94</v>
      </c>
      <c r="M14" s="7">
        <v>1</v>
      </c>
      <c r="N14" s="9">
        <v>15708</v>
      </c>
      <c r="O14" s="7" t="s">
        <v>40</v>
      </c>
      <c r="P14" s="7" t="s">
        <v>30</v>
      </c>
      <c r="Q14" s="7" t="s">
        <v>31</v>
      </c>
      <c r="R14" s="7" t="s">
        <v>32</v>
      </c>
      <c r="S14" s="7" t="s">
        <v>40</v>
      </c>
      <c r="T14" s="10">
        <v>1.0275000000000001</v>
      </c>
      <c r="V14" s="22" t="s">
        <v>95</v>
      </c>
      <c r="W14" s="23">
        <f>+W12*W13</f>
        <v>142377.71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60010</v>
      </c>
      <c r="F15" s="7" t="s">
        <v>96</v>
      </c>
      <c r="G15" s="7" t="s">
        <v>97</v>
      </c>
      <c r="H15" s="8">
        <v>44260</v>
      </c>
      <c r="I15" s="7">
        <v>30</v>
      </c>
      <c r="J15" s="7" t="s">
        <v>26</v>
      </c>
      <c r="K15" s="7" t="s">
        <v>98</v>
      </c>
      <c r="L15" s="7" t="s">
        <v>99</v>
      </c>
      <c r="M15" s="7">
        <v>1</v>
      </c>
      <c r="N15" s="9">
        <v>1429</v>
      </c>
      <c r="O15" s="7" t="s">
        <v>40</v>
      </c>
      <c r="P15" s="7" t="s">
        <v>30</v>
      </c>
      <c r="Q15" s="7" t="s">
        <v>31</v>
      </c>
      <c r="R15" s="7" t="s">
        <v>32</v>
      </c>
      <c r="S15" s="7" t="s">
        <v>40</v>
      </c>
      <c r="T15" s="10">
        <v>1.0275000000000001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100</v>
      </c>
      <c r="F16" s="7" t="s">
        <v>101</v>
      </c>
      <c r="G16" s="7" t="s">
        <v>102</v>
      </c>
      <c r="H16" s="8">
        <v>44263</v>
      </c>
      <c r="I16" s="7">
        <v>30</v>
      </c>
      <c r="J16" s="7" t="s">
        <v>26</v>
      </c>
      <c r="K16" s="7" t="s">
        <v>103</v>
      </c>
      <c r="L16" s="7" t="s">
        <v>104</v>
      </c>
      <c r="M16" s="7">
        <v>1</v>
      </c>
      <c r="N16" s="9">
        <v>80664</v>
      </c>
      <c r="O16" s="7" t="s">
        <v>40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1.0275000000000001</v>
      </c>
      <c r="V16" s="37" t="s">
        <v>105</v>
      </c>
      <c r="W16" s="38">
        <f>+W14</f>
        <v>142377.71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11</v>
      </c>
      <c r="F17" s="7" t="s">
        <v>106</v>
      </c>
      <c r="G17" s="7" t="s">
        <v>107</v>
      </c>
      <c r="H17" s="8">
        <v>44264</v>
      </c>
      <c r="I17" s="7">
        <v>30</v>
      </c>
      <c r="J17" s="7" t="s">
        <v>26</v>
      </c>
      <c r="K17" s="7" t="s">
        <v>108</v>
      </c>
      <c r="L17" s="7" t="s">
        <v>109</v>
      </c>
      <c r="M17" s="7">
        <v>1</v>
      </c>
      <c r="N17" s="9">
        <v>1605</v>
      </c>
      <c r="O17" s="7" t="s">
        <v>74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1.0275000000000001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110</v>
      </c>
      <c r="F18" s="7" t="s">
        <v>111</v>
      </c>
      <c r="G18" s="7" t="s">
        <v>112</v>
      </c>
      <c r="H18" s="8">
        <v>44264</v>
      </c>
      <c r="I18" s="7">
        <v>30</v>
      </c>
      <c r="J18" s="7" t="s">
        <v>26</v>
      </c>
      <c r="K18" s="7" t="s">
        <v>113</v>
      </c>
      <c r="L18" s="7" t="s">
        <v>114</v>
      </c>
      <c r="M18" s="7">
        <v>5</v>
      </c>
      <c r="N18" s="9">
        <v>31890</v>
      </c>
      <c r="O18" s="7" t="s">
        <v>40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1.0275000000000001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79093</v>
      </c>
      <c r="F19" s="7" t="s">
        <v>115</v>
      </c>
      <c r="G19" s="7" t="s">
        <v>116</v>
      </c>
      <c r="H19" s="8">
        <v>44265</v>
      </c>
      <c r="I19" s="7">
        <v>30</v>
      </c>
      <c r="J19" s="7" t="s">
        <v>26</v>
      </c>
      <c r="K19" s="7" t="s">
        <v>117</v>
      </c>
      <c r="L19" s="7" t="s">
        <v>118</v>
      </c>
      <c r="M19" s="7">
        <v>1</v>
      </c>
      <c r="N19" s="9">
        <v>5462</v>
      </c>
      <c r="O19" s="7" t="s">
        <v>40</v>
      </c>
      <c r="P19" s="7" t="s">
        <v>30</v>
      </c>
      <c r="Q19" s="7" t="s">
        <v>31</v>
      </c>
      <c r="R19" s="7" t="s">
        <v>32</v>
      </c>
      <c r="S19" s="7" t="s">
        <v>40</v>
      </c>
      <c r="T19" s="10">
        <v>1.0275000000000001</v>
      </c>
      <c r="V19" s="17" t="s">
        <v>119</v>
      </c>
      <c r="W19" s="18"/>
      <c r="X19" s="7"/>
      <c r="Y19" s="19" t="s">
        <v>120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3200</v>
      </c>
      <c r="F20" s="7" t="s">
        <v>121</v>
      </c>
      <c r="G20" s="7" t="s">
        <v>122</v>
      </c>
      <c r="H20" s="8">
        <v>44265</v>
      </c>
      <c r="I20" s="7">
        <v>30</v>
      </c>
      <c r="J20" s="7" t="s">
        <v>26</v>
      </c>
      <c r="K20" s="7" t="s">
        <v>123</v>
      </c>
      <c r="L20" s="7" t="s">
        <v>124</v>
      </c>
      <c r="M20" s="7">
        <v>1</v>
      </c>
      <c r="N20" s="9">
        <v>36966</v>
      </c>
      <c r="O20" s="7" t="s">
        <v>74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1.0275000000000001</v>
      </c>
      <c r="V20" s="22" t="s">
        <v>125</v>
      </c>
      <c r="W20" s="23">
        <f>SUMIFS(N:N,S:S,"Neumaticos",P:P,"Actual")</f>
        <v>36675609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47649</v>
      </c>
      <c r="F21" s="7" t="s">
        <v>126</v>
      </c>
      <c r="G21" s="7" t="s">
        <v>127</v>
      </c>
      <c r="H21" s="8">
        <v>44267</v>
      </c>
      <c r="I21" s="7">
        <v>30</v>
      </c>
      <c r="J21" s="7" t="s">
        <v>26</v>
      </c>
      <c r="K21" s="7" t="s">
        <v>128</v>
      </c>
      <c r="L21" s="7" t="s">
        <v>129</v>
      </c>
      <c r="M21" s="7">
        <v>4</v>
      </c>
      <c r="N21" s="9">
        <v>150828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1.0275000000000001</v>
      </c>
      <c r="V21" s="22" t="s">
        <v>130</v>
      </c>
      <c r="W21" s="23">
        <f>SUMIFS(N:N,S:S,"Neumaticos",P:P,"Actual")</f>
        <v>36675609</v>
      </c>
      <c r="X21" s="6"/>
      <c r="Y21" s="25" t="s">
        <v>83</v>
      </c>
      <c r="Z21" s="25" t="s">
        <v>84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10037</v>
      </c>
      <c r="F22" s="7" t="s">
        <v>131</v>
      </c>
      <c r="G22" s="7" t="s">
        <v>132</v>
      </c>
      <c r="H22" s="8">
        <v>44267</v>
      </c>
      <c r="I22" s="7">
        <v>30</v>
      </c>
      <c r="J22" s="7" t="s">
        <v>26</v>
      </c>
      <c r="K22" s="7" t="s">
        <v>133</v>
      </c>
      <c r="L22" s="7" t="s">
        <v>134</v>
      </c>
      <c r="M22" s="7">
        <v>3</v>
      </c>
      <c r="N22" s="9">
        <v>17856</v>
      </c>
      <c r="O22" s="7" t="s">
        <v>40</v>
      </c>
      <c r="P22" s="7" t="s">
        <v>30</v>
      </c>
      <c r="Q22" s="7" t="s">
        <v>31</v>
      </c>
      <c r="R22" s="7" t="s">
        <v>32</v>
      </c>
      <c r="S22" s="7" t="s">
        <v>40</v>
      </c>
      <c r="T22" s="10">
        <v>1.0275000000000001</v>
      </c>
      <c r="V22" s="22" t="s">
        <v>89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27116</v>
      </c>
      <c r="F23" s="7" t="s">
        <v>135</v>
      </c>
      <c r="G23" s="7" t="s">
        <v>132</v>
      </c>
      <c r="H23" s="8">
        <v>44267</v>
      </c>
      <c r="I23" s="7">
        <v>30</v>
      </c>
      <c r="J23" s="7" t="s">
        <v>26</v>
      </c>
      <c r="K23" s="7" t="s">
        <v>133</v>
      </c>
      <c r="L23" s="7" t="s">
        <v>134</v>
      </c>
      <c r="M23" s="7">
        <v>2</v>
      </c>
      <c r="N23" s="9">
        <v>7900</v>
      </c>
      <c r="O23" s="7" t="s">
        <v>40</v>
      </c>
      <c r="P23" s="7" t="s">
        <v>30</v>
      </c>
      <c r="Q23" s="7" t="s">
        <v>31</v>
      </c>
      <c r="R23" s="7" t="s">
        <v>32</v>
      </c>
      <c r="S23" s="7" t="s">
        <v>40</v>
      </c>
      <c r="T23" s="10">
        <v>1.0275000000000001</v>
      </c>
      <c r="V23" s="22" t="s">
        <v>95</v>
      </c>
      <c r="W23" s="23">
        <f>+W21*W22</f>
        <v>293404.87200000003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27152</v>
      </c>
      <c r="F24" s="7" t="s">
        <v>136</v>
      </c>
      <c r="G24" s="7" t="s">
        <v>132</v>
      </c>
      <c r="H24" s="8">
        <v>44267</v>
      </c>
      <c r="I24" s="7">
        <v>30</v>
      </c>
      <c r="J24" s="7" t="s">
        <v>26</v>
      </c>
      <c r="K24" s="7" t="s">
        <v>133</v>
      </c>
      <c r="L24" s="7" t="s">
        <v>134</v>
      </c>
      <c r="M24" s="7">
        <v>2</v>
      </c>
      <c r="N24" s="9">
        <v>19528</v>
      </c>
      <c r="O24" s="7" t="s">
        <v>40</v>
      </c>
      <c r="P24" s="7" t="s">
        <v>30</v>
      </c>
      <c r="Q24" s="7" t="s">
        <v>31</v>
      </c>
      <c r="R24" s="7" t="s">
        <v>32</v>
      </c>
      <c r="S24" s="7" t="s">
        <v>40</v>
      </c>
      <c r="T24" s="10">
        <v>1.0275000000000001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13557</v>
      </c>
      <c r="F25" s="7" t="s">
        <v>137</v>
      </c>
      <c r="G25" s="7" t="s">
        <v>132</v>
      </c>
      <c r="H25" s="8">
        <v>44267</v>
      </c>
      <c r="I25" s="7">
        <v>30</v>
      </c>
      <c r="J25" s="7" t="s">
        <v>26</v>
      </c>
      <c r="K25" s="7" t="s">
        <v>133</v>
      </c>
      <c r="L25" s="7" t="s">
        <v>134</v>
      </c>
      <c r="M25" s="7">
        <v>2</v>
      </c>
      <c r="N25" s="9">
        <v>42000</v>
      </c>
      <c r="O25" s="7" t="s">
        <v>40</v>
      </c>
      <c r="P25" s="7" t="s">
        <v>30</v>
      </c>
      <c r="Q25" s="7" t="s">
        <v>31</v>
      </c>
      <c r="R25" s="7" t="s">
        <v>32</v>
      </c>
      <c r="S25" s="7" t="s">
        <v>40</v>
      </c>
      <c r="T25" s="10">
        <v>1.0275000000000001</v>
      </c>
      <c r="V25" s="37" t="s">
        <v>138</v>
      </c>
      <c r="W25" s="38">
        <f>+W23</f>
        <v>293404.87200000003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139</v>
      </c>
      <c r="F26" s="7" t="s">
        <v>140</v>
      </c>
      <c r="G26" s="7" t="s">
        <v>132</v>
      </c>
      <c r="H26" s="8">
        <v>44267</v>
      </c>
      <c r="I26" s="7">
        <v>30</v>
      </c>
      <c r="J26" s="7" t="s">
        <v>26</v>
      </c>
      <c r="K26" s="7" t="s">
        <v>133</v>
      </c>
      <c r="L26" s="7" t="s">
        <v>134</v>
      </c>
      <c r="M26" s="7">
        <v>1</v>
      </c>
      <c r="N26" s="9">
        <v>23105</v>
      </c>
      <c r="O26" s="7" t="s">
        <v>40</v>
      </c>
      <c r="P26" s="7" t="s">
        <v>30</v>
      </c>
      <c r="Q26" s="7" t="s">
        <v>31</v>
      </c>
      <c r="R26" s="7" t="s">
        <v>32</v>
      </c>
      <c r="S26" s="7" t="s">
        <v>40</v>
      </c>
      <c r="T26" s="10">
        <v>1.0275000000000001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141</v>
      </c>
      <c r="F27" s="7" t="s">
        <v>142</v>
      </c>
      <c r="G27" s="7" t="s">
        <v>143</v>
      </c>
      <c r="H27" s="8">
        <v>44267</v>
      </c>
      <c r="I27" s="7">
        <v>30</v>
      </c>
      <c r="J27" s="7" t="s">
        <v>26</v>
      </c>
      <c r="K27" s="7" t="s">
        <v>144</v>
      </c>
      <c r="L27" s="7" t="s">
        <v>145</v>
      </c>
      <c r="M27" s="7">
        <v>3</v>
      </c>
      <c r="N27" s="9">
        <v>1437</v>
      </c>
      <c r="O27" s="7" t="s">
        <v>40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1.0275000000000001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146</v>
      </c>
      <c r="F28" s="7" t="s">
        <v>147</v>
      </c>
      <c r="G28" s="7" t="s">
        <v>148</v>
      </c>
      <c r="H28" s="8">
        <v>44270</v>
      </c>
      <c r="I28" s="7">
        <v>30</v>
      </c>
      <c r="J28" s="7" t="s">
        <v>26</v>
      </c>
      <c r="K28" s="7" t="s">
        <v>149</v>
      </c>
      <c r="L28" s="7" t="s">
        <v>150</v>
      </c>
      <c r="M28" s="7">
        <v>1</v>
      </c>
      <c r="N28" s="9">
        <v>100450</v>
      </c>
      <c r="O28" s="7" t="s">
        <v>40</v>
      </c>
      <c r="P28" s="7" t="s">
        <v>30</v>
      </c>
      <c r="Q28" s="7" t="s">
        <v>31</v>
      </c>
      <c r="R28" s="7" t="s">
        <v>32</v>
      </c>
      <c r="S28" s="7" t="s">
        <v>40</v>
      </c>
      <c r="T28" s="10">
        <v>1.0275000000000001</v>
      </c>
      <c r="V28" s="17" t="s">
        <v>151</v>
      </c>
      <c r="W28" s="18"/>
      <c r="X28" s="41"/>
      <c r="Y28" s="19" t="s">
        <v>152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153</v>
      </c>
      <c r="F29" s="7" t="s">
        <v>135</v>
      </c>
      <c r="G29" s="7" t="s">
        <v>154</v>
      </c>
      <c r="H29" s="8">
        <v>44272</v>
      </c>
      <c r="I29" s="7">
        <v>30</v>
      </c>
      <c r="J29" s="7" t="s">
        <v>26</v>
      </c>
      <c r="K29" s="7" t="s">
        <v>155</v>
      </c>
      <c r="L29" s="7" t="s">
        <v>156</v>
      </c>
      <c r="M29" s="7">
        <v>1</v>
      </c>
      <c r="N29" s="9">
        <v>7756</v>
      </c>
      <c r="O29" s="7" t="s">
        <v>40</v>
      </c>
      <c r="P29" s="7" t="s">
        <v>30</v>
      </c>
      <c r="Q29" s="7" t="s">
        <v>31</v>
      </c>
      <c r="R29" s="7" t="s">
        <v>32</v>
      </c>
      <c r="S29" s="7" t="s">
        <v>40</v>
      </c>
      <c r="T29" s="10">
        <v>1.0275000000000001</v>
      </c>
      <c r="V29" s="22" t="s">
        <v>157</v>
      </c>
      <c r="W29" s="45">
        <f>+$T$2</f>
        <v>1.0275000000000001</v>
      </c>
      <c r="X29" s="41"/>
      <c r="Y29" s="19" t="s">
        <v>76</v>
      </c>
      <c r="Z29" s="21"/>
      <c r="AA29" s="24" t="s">
        <v>158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81362</v>
      </c>
      <c r="F30" s="7" t="s">
        <v>159</v>
      </c>
      <c r="G30" s="7" t="s">
        <v>160</v>
      </c>
      <c r="H30" s="8">
        <v>44272</v>
      </c>
      <c r="I30" s="7">
        <v>30</v>
      </c>
      <c r="J30" s="7" t="s">
        <v>26</v>
      </c>
      <c r="K30" s="7" t="s">
        <v>161</v>
      </c>
      <c r="L30" s="7" t="s">
        <v>162</v>
      </c>
      <c r="M30" s="7">
        <v>1</v>
      </c>
      <c r="N30" s="9">
        <v>5874</v>
      </c>
      <c r="O30" s="7" t="s">
        <v>40</v>
      </c>
      <c r="P30" s="7" t="s">
        <v>30</v>
      </c>
      <c r="Q30" s="7" t="s">
        <v>31</v>
      </c>
      <c r="R30" s="7" t="s">
        <v>32</v>
      </c>
      <c r="S30" s="7" t="s">
        <v>40</v>
      </c>
      <c r="T30" s="10">
        <v>1.0275000000000001</v>
      </c>
      <c r="V30" s="22" t="s">
        <v>163</v>
      </c>
      <c r="W30" s="23">
        <f>+IF(W29&lt;=Z35,AA35,IF(W29&lt;=Z34,AA34,IF(W29&lt;=Z33,AA33,IF(W29&lt;=Z32,AA32,IF(W29&gt;=Y31,AA31)))))</f>
        <v>70000</v>
      </c>
      <c r="X30" s="7"/>
      <c r="Y30" s="25" t="s">
        <v>83</v>
      </c>
      <c r="Z30" s="25" t="s">
        <v>84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4194</v>
      </c>
      <c r="F31" s="7" t="s">
        <v>164</v>
      </c>
      <c r="G31" s="7" t="s">
        <v>165</v>
      </c>
      <c r="H31" s="8">
        <v>44273</v>
      </c>
      <c r="I31" s="7">
        <v>30</v>
      </c>
      <c r="J31" s="7" t="s">
        <v>26</v>
      </c>
      <c r="K31" s="7" t="s">
        <v>166</v>
      </c>
      <c r="L31" s="7" t="s">
        <v>167</v>
      </c>
      <c r="M31" s="7">
        <v>1</v>
      </c>
      <c r="N31" s="9">
        <v>50008</v>
      </c>
      <c r="O31" s="7" t="s">
        <v>74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1.0275000000000001</v>
      </c>
      <c r="V31" s="47"/>
      <c r="W31" s="48"/>
      <c r="X31" s="6"/>
      <c r="Y31" s="49">
        <v>1.2</v>
      </c>
      <c r="Z31" s="29" t="s">
        <v>90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27150</v>
      </c>
      <c r="F32" s="7" t="s">
        <v>135</v>
      </c>
      <c r="G32" s="7" t="s">
        <v>165</v>
      </c>
      <c r="H32" s="8">
        <v>44273</v>
      </c>
      <c r="I32" s="7">
        <v>30</v>
      </c>
      <c r="J32" s="7" t="s">
        <v>26</v>
      </c>
      <c r="K32" s="7" t="s">
        <v>166</v>
      </c>
      <c r="L32" s="7" t="s">
        <v>167</v>
      </c>
      <c r="M32" s="7">
        <v>2</v>
      </c>
      <c r="N32" s="9">
        <v>5278</v>
      </c>
      <c r="O32" s="7" t="s">
        <v>40</v>
      </c>
      <c r="P32" s="7" t="s">
        <v>30</v>
      </c>
      <c r="Q32" s="7" t="s">
        <v>31</v>
      </c>
      <c r="R32" s="7" t="s">
        <v>32</v>
      </c>
      <c r="S32" s="7" t="s">
        <v>40</v>
      </c>
      <c r="T32" s="10">
        <v>1.0275000000000001</v>
      </c>
      <c r="V32" s="37" t="s">
        <v>168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27217</v>
      </c>
      <c r="F33" s="7" t="s">
        <v>136</v>
      </c>
      <c r="G33" s="7" t="s">
        <v>165</v>
      </c>
      <c r="H33" s="8">
        <v>44273</v>
      </c>
      <c r="I33" s="7">
        <v>30</v>
      </c>
      <c r="J33" s="7" t="s">
        <v>26</v>
      </c>
      <c r="K33" s="7" t="s">
        <v>166</v>
      </c>
      <c r="L33" s="7" t="s">
        <v>167</v>
      </c>
      <c r="M33" s="7">
        <v>2</v>
      </c>
      <c r="N33" s="9">
        <v>8386</v>
      </c>
      <c r="O33" s="7" t="s">
        <v>40</v>
      </c>
      <c r="P33" s="7" t="s">
        <v>30</v>
      </c>
      <c r="Q33" s="7" t="s">
        <v>31</v>
      </c>
      <c r="R33" s="7" t="s">
        <v>32</v>
      </c>
      <c r="S33" s="7" t="s">
        <v>40</v>
      </c>
      <c r="T33" s="10">
        <v>1.0275000000000001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27132</v>
      </c>
      <c r="F34" s="7" t="s">
        <v>169</v>
      </c>
      <c r="G34" s="7" t="s">
        <v>165</v>
      </c>
      <c r="H34" s="8">
        <v>44273</v>
      </c>
      <c r="I34" s="7">
        <v>30</v>
      </c>
      <c r="J34" s="7" t="s">
        <v>26</v>
      </c>
      <c r="K34" s="7" t="s">
        <v>166</v>
      </c>
      <c r="L34" s="7" t="s">
        <v>167</v>
      </c>
      <c r="M34" s="7">
        <v>2</v>
      </c>
      <c r="N34" s="9">
        <v>20152</v>
      </c>
      <c r="O34" s="7" t="s">
        <v>40</v>
      </c>
      <c r="P34" s="7" t="s">
        <v>30</v>
      </c>
      <c r="Q34" s="7" t="s">
        <v>31</v>
      </c>
      <c r="R34" s="7" t="s">
        <v>32</v>
      </c>
      <c r="S34" s="7" t="s">
        <v>40</v>
      </c>
      <c r="T34" s="10">
        <v>1.0275000000000001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4154</v>
      </c>
      <c r="F35" s="7" t="s">
        <v>170</v>
      </c>
      <c r="G35" s="7" t="s">
        <v>171</v>
      </c>
      <c r="H35" s="8">
        <v>44273</v>
      </c>
      <c r="I35" s="7">
        <v>30</v>
      </c>
      <c r="J35" s="7" t="s">
        <v>26</v>
      </c>
      <c r="K35" s="7" t="s">
        <v>166</v>
      </c>
      <c r="L35" s="7" t="s">
        <v>167</v>
      </c>
      <c r="M35" s="7">
        <v>1</v>
      </c>
      <c r="N35" s="9">
        <v>11521</v>
      </c>
      <c r="O35" s="7" t="s">
        <v>74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1.0275000000000001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85326</v>
      </c>
      <c r="F36" s="7" t="s">
        <v>51</v>
      </c>
      <c r="G36" s="7" t="s">
        <v>172</v>
      </c>
      <c r="H36" s="8">
        <v>44273</v>
      </c>
      <c r="I36" s="7">
        <v>30</v>
      </c>
      <c r="J36" s="7" t="s">
        <v>26</v>
      </c>
      <c r="K36" s="7" t="s">
        <v>53</v>
      </c>
      <c r="L36" s="7" t="s">
        <v>54</v>
      </c>
      <c r="M36" s="7">
        <v>1</v>
      </c>
      <c r="N36" s="9">
        <v>36514</v>
      </c>
      <c r="O36" s="7" t="s">
        <v>40</v>
      </c>
      <c r="P36" s="7" t="s">
        <v>30</v>
      </c>
      <c r="Q36" s="7" t="s">
        <v>31</v>
      </c>
      <c r="R36" s="7" t="s">
        <v>32</v>
      </c>
      <c r="S36" s="7" t="s">
        <v>40</v>
      </c>
      <c r="T36" s="10">
        <v>1.0275000000000001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27124</v>
      </c>
      <c r="F37" s="7" t="s">
        <v>169</v>
      </c>
      <c r="G37" s="7" t="s">
        <v>173</v>
      </c>
      <c r="H37" s="8">
        <v>44274</v>
      </c>
      <c r="I37" s="7">
        <v>30</v>
      </c>
      <c r="J37" s="7" t="s">
        <v>26</v>
      </c>
      <c r="K37" s="7" t="s">
        <v>174</v>
      </c>
      <c r="L37" s="7" t="s">
        <v>175</v>
      </c>
      <c r="M37" s="7">
        <v>1</v>
      </c>
      <c r="N37" s="9">
        <v>12479</v>
      </c>
      <c r="O37" s="7" t="s">
        <v>40</v>
      </c>
      <c r="P37" s="7" t="s">
        <v>30</v>
      </c>
      <c r="Q37" s="7" t="s">
        <v>31</v>
      </c>
      <c r="R37" s="7" t="s">
        <v>32</v>
      </c>
      <c r="S37" s="7" t="s">
        <v>40</v>
      </c>
      <c r="T37" s="10">
        <v>1.0275000000000001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27137</v>
      </c>
      <c r="F38" s="7" t="s">
        <v>136</v>
      </c>
      <c r="G38" s="7" t="s">
        <v>176</v>
      </c>
      <c r="H38" s="8">
        <v>44274</v>
      </c>
      <c r="I38" s="7">
        <v>30</v>
      </c>
      <c r="J38" s="7" t="s">
        <v>26</v>
      </c>
      <c r="K38" s="7" t="s">
        <v>174</v>
      </c>
      <c r="L38" s="7" t="s">
        <v>175</v>
      </c>
      <c r="M38" s="7">
        <v>1</v>
      </c>
      <c r="N38" s="9">
        <v>1689</v>
      </c>
      <c r="O38" s="7" t="s">
        <v>40</v>
      </c>
      <c r="P38" s="7" t="s">
        <v>30</v>
      </c>
      <c r="Q38" s="7" t="s">
        <v>31</v>
      </c>
      <c r="R38" s="7" t="s">
        <v>32</v>
      </c>
      <c r="S38" s="7" t="s">
        <v>40</v>
      </c>
      <c r="T38" s="10">
        <v>1.0275000000000001</v>
      </c>
      <c r="V38" s="17" t="s">
        <v>177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27138</v>
      </c>
      <c r="F39" s="7" t="s">
        <v>136</v>
      </c>
      <c r="G39" s="7" t="s">
        <v>176</v>
      </c>
      <c r="H39" s="8">
        <v>44274</v>
      </c>
      <c r="I39" s="7">
        <v>30</v>
      </c>
      <c r="J39" s="7" t="s">
        <v>26</v>
      </c>
      <c r="K39" s="7" t="s">
        <v>174</v>
      </c>
      <c r="L39" s="7" t="s">
        <v>175</v>
      </c>
      <c r="M39" s="7">
        <v>1</v>
      </c>
      <c r="N39" s="9">
        <v>2059</v>
      </c>
      <c r="O39" s="7" t="s">
        <v>40</v>
      </c>
      <c r="P39" s="7" t="s">
        <v>30</v>
      </c>
      <c r="Q39" s="7" t="s">
        <v>31</v>
      </c>
      <c r="R39" s="7" t="s">
        <v>32</v>
      </c>
      <c r="S39" s="7" t="s">
        <v>40</v>
      </c>
      <c r="T39" s="10">
        <v>1.0275000000000001</v>
      </c>
      <c r="V39" s="22" t="s">
        <v>75</v>
      </c>
      <c r="W39" s="23">
        <f>SUMIFS(N:N,S:S,"Impulso ",P:P,"Actual")</f>
        <v>33530</v>
      </c>
      <c r="X39" s="7"/>
      <c r="Y39" s="19" t="s">
        <v>178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61</v>
      </c>
      <c r="F40" s="7" t="s">
        <v>62</v>
      </c>
      <c r="G40" s="7" t="s">
        <v>179</v>
      </c>
      <c r="H40" s="8">
        <v>44274</v>
      </c>
      <c r="I40" s="7">
        <v>30</v>
      </c>
      <c r="J40" s="7" t="s">
        <v>26</v>
      </c>
      <c r="K40" s="7" t="s">
        <v>180</v>
      </c>
      <c r="L40" s="7" t="s">
        <v>181</v>
      </c>
      <c r="M40" s="7">
        <v>1</v>
      </c>
      <c r="N40" s="9">
        <v>27723</v>
      </c>
      <c r="O40" s="7" t="s">
        <v>40</v>
      </c>
      <c r="P40" s="7" t="s">
        <v>30</v>
      </c>
      <c r="Q40" s="7" t="s">
        <v>31</v>
      </c>
      <c r="R40" s="7" t="s">
        <v>32</v>
      </c>
      <c r="S40" s="7" t="s">
        <v>40</v>
      </c>
      <c r="T40" s="10">
        <v>1.0275000000000001</v>
      </c>
      <c r="V40" s="22" t="s">
        <v>82</v>
      </c>
      <c r="W40" s="23">
        <f>SUMIFS(N:N,S:S,"Impulso ",P:P,"Actual")</f>
        <v>33530</v>
      </c>
      <c r="X40" s="7"/>
      <c r="Y40" s="19" t="s">
        <v>76</v>
      </c>
      <c r="Z40" s="21"/>
      <c r="AA40" s="24" t="s">
        <v>77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90032</v>
      </c>
      <c r="F41" s="7" t="s">
        <v>91</v>
      </c>
      <c r="G41" s="7" t="s">
        <v>179</v>
      </c>
      <c r="H41" s="8">
        <v>44274</v>
      </c>
      <c r="I41" s="7">
        <v>30</v>
      </c>
      <c r="J41" s="7" t="s">
        <v>26</v>
      </c>
      <c r="K41" s="7" t="s">
        <v>180</v>
      </c>
      <c r="L41" s="7" t="s">
        <v>181</v>
      </c>
      <c r="M41" s="7">
        <v>1</v>
      </c>
      <c r="N41" s="9">
        <v>17297</v>
      </c>
      <c r="O41" s="7" t="s">
        <v>40</v>
      </c>
      <c r="P41" s="7" t="s">
        <v>30</v>
      </c>
      <c r="Q41" s="7" t="s">
        <v>31</v>
      </c>
      <c r="R41" s="7" t="s">
        <v>32</v>
      </c>
      <c r="S41" s="7" t="s">
        <v>40</v>
      </c>
      <c r="T41" s="10">
        <v>1.0275000000000001</v>
      </c>
      <c r="V41" s="22" t="s">
        <v>89</v>
      </c>
      <c r="W41" s="27">
        <f>+IF(W39&lt;=Z44,AA44,IF(W39&lt;=Z43,AA43,IF(W39&gt;=Y42,AA42)))</f>
        <v>4.0000000000000001E-3</v>
      </c>
      <c r="X41" s="7"/>
      <c r="Y41" s="25" t="s">
        <v>83</v>
      </c>
      <c r="Z41" s="25" t="s">
        <v>84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88022</v>
      </c>
      <c r="F42" s="7" t="s">
        <v>66</v>
      </c>
      <c r="G42" s="7" t="s">
        <v>179</v>
      </c>
      <c r="H42" s="8">
        <v>44274</v>
      </c>
      <c r="I42" s="7">
        <v>30</v>
      </c>
      <c r="J42" s="7" t="s">
        <v>26</v>
      </c>
      <c r="K42" s="7" t="s">
        <v>180</v>
      </c>
      <c r="L42" s="7" t="s">
        <v>181</v>
      </c>
      <c r="M42" s="7">
        <v>2</v>
      </c>
      <c r="N42" s="9">
        <v>5008</v>
      </c>
      <c r="O42" s="7" t="s">
        <v>40</v>
      </c>
      <c r="P42" s="7" t="s">
        <v>30</v>
      </c>
      <c r="Q42" s="7" t="s">
        <v>31</v>
      </c>
      <c r="R42" s="7" t="s">
        <v>32</v>
      </c>
      <c r="S42" s="7" t="s">
        <v>40</v>
      </c>
      <c r="T42" s="10">
        <v>1.0275000000000001</v>
      </c>
      <c r="V42" s="22" t="s">
        <v>95</v>
      </c>
      <c r="W42" s="23">
        <f>+W40*W41</f>
        <v>134.12</v>
      </c>
      <c r="X42" s="7"/>
      <c r="Y42" s="28">
        <v>25000000</v>
      </c>
      <c r="Z42" s="29" t="s">
        <v>90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41042</v>
      </c>
      <c r="F43" s="7" t="s">
        <v>182</v>
      </c>
      <c r="G43" s="7" t="s">
        <v>183</v>
      </c>
      <c r="H43" s="8">
        <v>44274</v>
      </c>
      <c r="I43" s="7">
        <v>30</v>
      </c>
      <c r="J43" s="7" t="s">
        <v>26</v>
      </c>
      <c r="K43" s="7" t="s">
        <v>184</v>
      </c>
      <c r="L43" s="7" t="s">
        <v>185</v>
      </c>
      <c r="M43" s="7">
        <v>1</v>
      </c>
      <c r="N43" s="9">
        <v>66539</v>
      </c>
      <c r="O43" s="7" t="s">
        <v>40</v>
      </c>
      <c r="P43" s="7" t="s">
        <v>30</v>
      </c>
      <c r="Q43" s="7" t="s">
        <v>31</v>
      </c>
      <c r="R43" s="7" t="s">
        <v>32</v>
      </c>
      <c r="S43" s="7" t="s">
        <v>40</v>
      </c>
      <c r="T43" s="10">
        <v>1.0275000000000001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88060</v>
      </c>
      <c r="F44" s="7" t="s">
        <v>186</v>
      </c>
      <c r="G44" s="7" t="s">
        <v>187</v>
      </c>
      <c r="H44" s="8">
        <v>44278</v>
      </c>
      <c r="I44" s="7">
        <v>30</v>
      </c>
      <c r="J44" s="7" t="s">
        <v>26</v>
      </c>
      <c r="K44" s="7" t="s">
        <v>188</v>
      </c>
      <c r="L44" s="7" t="s">
        <v>189</v>
      </c>
      <c r="M44" s="7">
        <v>1</v>
      </c>
      <c r="N44" s="9">
        <v>3353</v>
      </c>
      <c r="O44" s="7" t="s">
        <v>40</v>
      </c>
      <c r="P44" s="7" t="s">
        <v>30</v>
      </c>
      <c r="Q44" s="7" t="s">
        <v>31</v>
      </c>
      <c r="R44" s="7" t="s">
        <v>32</v>
      </c>
      <c r="S44" s="7" t="s">
        <v>40</v>
      </c>
      <c r="T44" s="10">
        <v>1.0275000000000001</v>
      </c>
      <c r="V44" s="37" t="s">
        <v>105</v>
      </c>
      <c r="W44" s="38">
        <f>+W42</f>
        <v>134.12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9129</v>
      </c>
      <c r="F45" s="7" t="s">
        <v>190</v>
      </c>
      <c r="G45" s="7" t="s">
        <v>191</v>
      </c>
      <c r="H45" s="8">
        <v>44280</v>
      </c>
      <c r="I45" s="7">
        <v>30</v>
      </c>
      <c r="J45" s="7" t="s">
        <v>26</v>
      </c>
      <c r="K45" s="7" t="s">
        <v>192</v>
      </c>
      <c r="L45" s="7" t="s">
        <v>193</v>
      </c>
      <c r="M45" s="7">
        <v>1</v>
      </c>
      <c r="N45" s="9">
        <v>1521</v>
      </c>
      <c r="O45" s="7" t="s">
        <v>40</v>
      </c>
      <c r="P45" s="7" t="s">
        <v>30</v>
      </c>
      <c r="Q45" s="7" t="s">
        <v>31</v>
      </c>
      <c r="R45" s="7" t="s">
        <v>32</v>
      </c>
      <c r="S45" s="7" t="s">
        <v>40</v>
      </c>
      <c r="T45" s="10">
        <v>1.0275000000000001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3009</v>
      </c>
      <c r="F46" s="7" t="s">
        <v>194</v>
      </c>
      <c r="G46" s="7" t="s">
        <v>195</v>
      </c>
      <c r="H46" s="8">
        <v>44280</v>
      </c>
      <c r="I46" s="7">
        <v>30</v>
      </c>
      <c r="J46" s="7" t="s">
        <v>26</v>
      </c>
      <c r="K46" s="7" t="s">
        <v>196</v>
      </c>
      <c r="L46" s="7" t="s">
        <v>197</v>
      </c>
      <c r="M46" s="7">
        <v>2</v>
      </c>
      <c r="N46" s="9">
        <v>2924</v>
      </c>
      <c r="O46" s="7" t="s">
        <v>40</v>
      </c>
      <c r="P46" s="7" t="s">
        <v>30</v>
      </c>
      <c r="Q46" s="7" t="s">
        <v>31</v>
      </c>
      <c r="R46" s="7" t="s">
        <v>32</v>
      </c>
      <c r="S46" s="7" t="s">
        <v>40</v>
      </c>
      <c r="T46" s="10">
        <v>1.0275000000000001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48</v>
      </c>
      <c r="F47" s="7" t="s">
        <v>49</v>
      </c>
      <c r="G47" s="7" t="s">
        <v>198</v>
      </c>
      <c r="H47" s="8">
        <v>44281</v>
      </c>
      <c r="I47" s="7">
        <v>30</v>
      </c>
      <c r="J47" s="7" t="s">
        <v>26</v>
      </c>
      <c r="K47" s="7" t="s">
        <v>199</v>
      </c>
      <c r="L47" s="7" t="s">
        <v>200</v>
      </c>
      <c r="M47" s="7">
        <v>1</v>
      </c>
      <c r="N47" s="9">
        <v>2647</v>
      </c>
      <c r="O47" s="7" t="s">
        <v>40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1.0275000000000001</v>
      </c>
      <c r="V47" s="37" t="s">
        <v>201</v>
      </c>
      <c r="W47" s="55">
        <f>+W32+W25+W16+W44</f>
        <v>505916.70200000005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42</v>
      </c>
      <c r="F48" s="7" t="s">
        <v>43</v>
      </c>
      <c r="G48" s="7" t="s">
        <v>198</v>
      </c>
      <c r="H48" s="8">
        <v>44281</v>
      </c>
      <c r="I48" s="7">
        <v>30</v>
      </c>
      <c r="J48" s="7" t="s">
        <v>26</v>
      </c>
      <c r="K48" s="7" t="s">
        <v>199</v>
      </c>
      <c r="L48" s="7" t="s">
        <v>200</v>
      </c>
      <c r="M48" s="7">
        <v>1</v>
      </c>
      <c r="N48" s="9">
        <v>3017</v>
      </c>
      <c r="O48" s="7" t="s">
        <v>40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1.0275000000000001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110</v>
      </c>
      <c r="F49" s="7" t="s">
        <v>111</v>
      </c>
      <c r="G49" s="7" t="s">
        <v>202</v>
      </c>
      <c r="H49" s="8">
        <v>44281</v>
      </c>
      <c r="I49" s="7">
        <v>30</v>
      </c>
      <c r="J49" s="7" t="s">
        <v>26</v>
      </c>
      <c r="K49" s="7" t="s">
        <v>203</v>
      </c>
      <c r="L49" s="7" t="s">
        <v>204</v>
      </c>
      <c r="M49" s="7">
        <v>2</v>
      </c>
      <c r="N49" s="9">
        <v>12756</v>
      </c>
      <c r="O49" s="7" t="s">
        <v>40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1.0275000000000001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4393</v>
      </c>
      <c r="F50" s="7" t="s">
        <v>205</v>
      </c>
      <c r="G50" s="7" t="s">
        <v>202</v>
      </c>
      <c r="H50" s="8">
        <v>44281</v>
      </c>
      <c r="I50" s="7">
        <v>30</v>
      </c>
      <c r="J50" s="7" t="s">
        <v>26</v>
      </c>
      <c r="K50" s="7" t="s">
        <v>203</v>
      </c>
      <c r="L50" s="7" t="s">
        <v>204</v>
      </c>
      <c r="M50" s="7">
        <v>1</v>
      </c>
      <c r="N50" s="9">
        <v>42008</v>
      </c>
      <c r="O50" s="7" t="s">
        <v>74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1.0275000000000001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11</v>
      </c>
      <c r="F51" s="7" t="s">
        <v>106</v>
      </c>
      <c r="G51" s="7" t="s">
        <v>206</v>
      </c>
      <c r="H51" s="8">
        <v>44284</v>
      </c>
      <c r="I51" s="7">
        <v>30</v>
      </c>
      <c r="J51" s="7" t="s">
        <v>26</v>
      </c>
      <c r="K51" s="7" t="s">
        <v>207</v>
      </c>
      <c r="L51" s="7" t="s">
        <v>208</v>
      </c>
      <c r="M51" s="7">
        <v>1</v>
      </c>
      <c r="N51" s="9">
        <v>1672</v>
      </c>
      <c r="O51" s="7" t="s">
        <v>74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1.0275000000000001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27015</v>
      </c>
      <c r="F52" s="7" t="s">
        <v>169</v>
      </c>
      <c r="G52" s="7" t="s">
        <v>209</v>
      </c>
      <c r="H52" s="8">
        <v>44256</v>
      </c>
      <c r="I52" s="7">
        <v>30</v>
      </c>
      <c r="J52" s="7" t="s">
        <v>26</v>
      </c>
      <c r="K52" s="7" t="s">
        <v>210</v>
      </c>
      <c r="L52" s="7" t="s">
        <v>211</v>
      </c>
      <c r="M52" s="7">
        <v>-1</v>
      </c>
      <c r="N52" s="9">
        <v>-28445</v>
      </c>
      <c r="O52" s="7" t="s">
        <v>40</v>
      </c>
      <c r="P52" s="7" t="s">
        <v>30</v>
      </c>
      <c r="Q52" s="7" t="s">
        <v>212</v>
      </c>
      <c r="R52" s="7" t="s">
        <v>32</v>
      </c>
      <c r="S52" s="7" t="s">
        <v>40</v>
      </c>
      <c r="T52" s="10">
        <v>1.0275000000000001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213</v>
      </c>
      <c r="F53" s="7" t="s">
        <v>214</v>
      </c>
      <c r="G53" s="7" t="s">
        <v>215</v>
      </c>
      <c r="H53" s="8">
        <v>44257</v>
      </c>
      <c r="I53" s="7">
        <v>30</v>
      </c>
      <c r="J53" s="7" t="s">
        <v>26</v>
      </c>
      <c r="K53" s="7" t="s">
        <v>216</v>
      </c>
      <c r="L53" s="7" t="s">
        <v>217</v>
      </c>
      <c r="M53" s="7">
        <v>-1</v>
      </c>
      <c r="N53" s="9">
        <v>-7471</v>
      </c>
      <c r="O53" s="7" t="s">
        <v>40</v>
      </c>
      <c r="P53" s="7" t="s">
        <v>30</v>
      </c>
      <c r="Q53" s="7" t="s">
        <v>212</v>
      </c>
      <c r="R53" s="7" t="s">
        <v>32</v>
      </c>
      <c r="S53" s="7" t="s">
        <v>40</v>
      </c>
      <c r="T53" s="10">
        <v>1.0275000000000001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218</v>
      </c>
      <c r="F54" s="7" t="s">
        <v>219</v>
      </c>
      <c r="G54" s="7" t="s">
        <v>220</v>
      </c>
      <c r="H54" s="8">
        <v>44257</v>
      </c>
      <c r="I54" s="7">
        <v>30</v>
      </c>
      <c r="J54" s="7" t="s">
        <v>26</v>
      </c>
      <c r="K54" s="7" t="s">
        <v>221</v>
      </c>
      <c r="L54" s="7" t="s">
        <v>222</v>
      </c>
      <c r="M54" s="7">
        <v>-1</v>
      </c>
      <c r="N54" s="9">
        <v>-17218</v>
      </c>
      <c r="O54" s="7" t="s">
        <v>40</v>
      </c>
      <c r="P54" s="7" t="s">
        <v>30</v>
      </c>
      <c r="Q54" s="7" t="s">
        <v>212</v>
      </c>
      <c r="R54" s="7" t="s">
        <v>223</v>
      </c>
      <c r="S54" s="7" t="s">
        <v>40</v>
      </c>
      <c r="T54" s="10">
        <v>1.0275000000000001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224</v>
      </c>
      <c r="F55" s="7" t="s">
        <v>225</v>
      </c>
      <c r="G55" s="7" t="s">
        <v>226</v>
      </c>
      <c r="H55" s="8">
        <v>44257</v>
      </c>
      <c r="I55" s="7">
        <v>30</v>
      </c>
      <c r="J55" s="7" t="s">
        <v>26</v>
      </c>
      <c r="K55" s="7" t="s">
        <v>227</v>
      </c>
      <c r="L55" s="7" t="s">
        <v>228</v>
      </c>
      <c r="M55" s="7">
        <v>-1</v>
      </c>
      <c r="N55" s="9">
        <v>-119100</v>
      </c>
      <c r="O55" s="7" t="s">
        <v>40</v>
      </c>
      <c r="P55" s="7" t="s">
        <v>30</v>
      </c>
      <c r="Q55" s="7" t="s">
        <v>212</v>
      </c>
      <c r="R55" s="7" t="s">
        <v>32</v>
      </c>
      <c r="S55" s="7" t="s">
        <v>40</v>
      </c>
      <c r="T55" s="10">
        <v>1.0275000000000001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229</v>
      </c>
      <c r="F56" s="7" t="s">
        <v>230</v>
      </c>
      <c r="G56" s="7" t="s">
        <v>231</v>
      </c>
      <c r="H56" s="8">
        <v>44257</v>
      </c>
      <c r="I56" s="7">
        <v>30</v>
      </c>
      <c r="J56" s="7" t="s">
        <v>26</v>
      </c>
      <c r="K56" s="7" t="s">
        <v>232</v>
      </c>
      <c r="L56" s="7" t="s">
        <v>233</v>
      </c>
      <c r="M56" s="7">
        <v>-1</v>
      </c>
      <c r="N56" s="9">
        <v>-8183</v>
      </c>
      <c r="O56" s="7" t="s">
        <v>40</v>
      </c>
      <c r="P56" s="7" t="s">
        <v>30</v>
      </c>
      <c r="Q56" s="7" t="s">
        <v>212</v>
      </c>
      <c r="R56" s="7" t="s">
        <v>223</v>
      </c>
      <c r="S56" s="7" t="s">
        <v>40</v>
      </c>
      <c r="T56" s="10">
        <v>1.0275000000000001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27015</v>
      </c>
      <c r="F57" s="7" t="s">
        <v>169</v>
      </c>
      <c r="G57" s="7" t="s">
        <v>234</v>
      </c>
      <c r="H57" s="8">
        <v>44257</v>
      </c>
      <c r="I57" s="7">
        <v>30</v>
      </c>
      <c r="J57" s="7" t="s">
        <v>26</v>
      </c>
      <c r="K57" s="7" t="s">
        <v>235</v>
      </c>
      <c r="L57" s="7" t="s">
        <v>236</v>
      </c>
      <c r="M57" s="7">
        <v>-1</v>
      </c>
      <c r="N57" s="9">
        <v>-26864</v>
      </c>
      <c r="O57" s="7" t="s">
        <v>40</v>
      </c>
      <c r="P57" s="7" t="s">
        <v>30</v>
      </c>
      <c r="Q57" s="7" t="s">
        <v>212</v>
      </c>
      <c r="R57" s="7" t="s">
        <v>223</v>
      </c>
      <c r="S57" s="7" t="s">
        <v>40</v>
      </c>
      <c r="T57" s="10">
        <v>1.0275000000000001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33111</v>
      </c>
      <c r="F58" s="7" t="s">
        <v>237</v>
      </c>
      <c r="G58" s="7" t="s">
        <v>234</v>
      </c>
      <c r="H58" s="8">
        <v>44257</v>
      </c>
      <c r="I58" s="7">
        <v>30</v>
      </c>
      <c r="J58" s="7" t="s">
        <v>26</v>
      </c>
      <c r="K58" s="7" t="s">
        <v>235</v>
      </c>
      <c r="L58" s="7" t="s">
        <v>236</v>
      </c>
      <c r="M58" s="7">
        <v>-2</v>
      </c>
      <c r="N58" s="9">
        <v>-3644</v>
      </c>
      <c r="O58" s="7" t="s">
        <v>40</v>
      </c>
      <c r="P58" s="7" t="s">
        <v>30</v>
      </c>
      <c r="Q58" s="7" t="s">
        <v>212</v>
      </c>
      <c r="R58" s="7" t="s">
        <v>223</v>
      </c>
      <c r="S58" s="7" t="s">
        <v>40</v>
      </c>
      <c r="T58" s="10">
        <v>1.0275000000000001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238</v>
      </c>
      <c r="F59" s="7" t="s">
        <v>239</v>
      </c>
      <c r="G59" s="7" t="s">
        <v>240</v>
      </c>
      <c r="H59" s="8">
        <v>44257</v>
      </c>
      <c r="I59" s="7">
        <v>30</v>
      </c>
      <c r="J59" s="7" t="s">
        <v>26</v>
      </c>
      <c r="K59" s="7" t="s">
        <v>241</v>
      </c>
      <c r="L59" s="7" t="s">
        <v>242</v>
      </c>
      <c r="M59" s="7">
        <v>-2</v>
      </c>
      <c r="N59" s="9">
        <v>-31916</v>
      </c>
      <c r="O59" s="7" t="s">
        <v>40</v>
      </c>
      <c r="P59" s="7" t="s">
        <v>30</v>
      </c>
      <c r="Q59" s="7" t="s">
        <v>212</v>
      </c>
      <c r="R59" s="7" t="s">
        <v>32</v>
      </c>
      <c r="S59" s="7" t="s">
        <v>29</v>
      </c>
      <c r="T59" s="10">
        <v>1.0275000000000001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24119</v>
      </c>
      <c r="F60" s="7" t="s">
        <v>243</v>
      </c>
      <c r="G60" s="7" t="s">
        <v>244</v>
      </c>
      <c r="H60" s="8">
        <v>44257</v>
      </c>
      <c r="I60" s="7">
        <v>30</v>
      </c>
      <c r="J60" s="7" t="s">
        <v>26</v>
      </c>
      <c r="K60" s="7" t="s">
        <v>245</v>
      </c>
      <c r="L60" s="7" t="s">
        <v>246</v>
      </c>
      <c r="M60" s="7">
        <v>-24</v>
      </c>
      <c r="N60" s="9">
        <v>-16896</v>
      </c>
      <c r="O60" s="7" t="s">
        <v>40</v>
      </c>
      <c r="P60" s="7" t="s">
        <v>30</v>
      </c>
      <c r="Q60" s="7" t="s">
        <v>212</v>
      </c>
      <c r="R60" s="7" t="s">
        <v>32</v>
      </c>
      <c r="S60" s="7" t="s">
        <v>40</v>
      </c>
      <c r="T60" s="10">
        <v>1.0275000000000001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247</v>
      </c>
      <c r="F61" s="7" t="s">
        <v>248</v>
      </c>
      <c r="G61" s="7" t="s">
        <v>244</v>
      </c>
      <c r="H61" s="8">
        <v>44257</v>
      </c>
      <c r="I61" s="7">
        <v>30</v>
      </c>
      <c r="J61" s="7" t="s">
        <v>26</v>
      </c>
      <c r="K61" s="7" t="s">
        <v>245</v>
      </c>
      <c r="L61" s="7" t="s">
        <v>246</v>
      </c>
      <c r="M61" s="7">
        <v>-1</v>
      </c>
      <c r="N61" s="9">
        <v>-52736</v>
      </c>
      <c r="O61" s="7" t="s">
        <v>40</v>
      </c>
      <c r="P61" s="7" t="s">
        <v>30</v>
      </c>
      <c r="Q61" s="7" t="s">
        <v>212</v>
      </c>
      <c r="R61" s="7" t="s">
        <v>32</v>
      </c>
      <c r="S61" s="7" t="s">
        <v>40</v>
      </c>
      <c r="T61" s="10">
        <v>1.0275000000000001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249</v>
      </c>
      <c r="F62" s="7" t="s">
        <v>250</v>
      </c>
      <c r="G62" s="7" t="s">
        <v>244</v>
      </c>
      <c r="H62" s="8">
        <v>44257</v>
      </c>
      <c r="I62" s="7">
        <v>30</v>
      </c>
      <c r="J62" s="7" t="s">
        <v>26</v>
      </c>
      <c r="K62" s="7" t="s">
        <v>245</v>
      </c>
      <c r="L62" s="7" t="s">
        <v>246</v>
      </c>
      <c r="M62" s="7">
        <v>-1</v>
      </c>
      <c r="N62" s="9">
        <v>-59857</v>
      </c>
      <c r="O62" s="7" t="s">
        <v>40</v>
      </c>
      <c r="P62" s="7" t="s">
        <v>30</v>
      </c>
      <c r="Q62" s="7" t="s">
        <v>212</v>
      </c>
      <c r="R62" s="7" t="s">
        <v>32</v>
      </c>
      <c r="S62" s="7" t="s">
        <v>40</v>
      </c>
      <c r="T62" s="10">
        <v>1.0275000000000001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251</v>
      </c>
      <c r="F63" s="7" t="s">
        <v>252</v>
      </c>
      <c r="G63" s="7" t="s">
        <v>244</v>
      </c>
      <c r="H63" s="8">
        <v>44257</v>
      </c>
      <c r="I63" s="7">
        <v>30</v>
      </c>
      <c r="J63" s="7" t="s">
        <v>26</v>
      </c>
      <c r="K63" s="7" t="s">
        <v>245</v>
      </c>
      <c r="L63" s="7" t="s">
        <v>246</v>
      </c>
      <c r="M63" s="7">
        <v>-1</v>
      </c>
      <c r="N63" s="9">
        <v>-78422</v>
      </c>
      <c r="O63" s="7" t="s">
        <v>40</v>
      </c>
      <c r="P63" s="7" t="s">
        <v>30</v>
      </c>
      <c r="Q63" s="7" t="s">
        <v>212</v>
      </c>
      <c r="R63" s="7" t="s">
        <v>32</v>
      </c>
      <c r="S63" s="7" t="s">
        <v>40</v>
      </c>
      <c r="T63" s="10">
        <v>1.0275000000000001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253</v>
      </c>
      <c r="F64" s="7" t="s">
        <v>254</v>
      </c>
      <c r="G64" s="7" t="s">
        <v>244</v>
      </c>
      <c r="H64" s="8">
        <v>44257</v>
      </c>
      <c r="I64" s="7">
        <v>30</v>
      </c>
      <c r="J64" s="7" t="s">
        <v>26</v>
      </c>
      <c r="K64" s="7" t="s">
        <v>245</v>
      </c>
      <c r="L64" s="7" t="s">
        <v>246</v>
      </c>
      <c r="M64" s="7">
        <v>-6</v>
      </c>
      <c r="N64" s="9">
        <v>-347850</v>
      </c>
      <c r="O64" s="7" t="s">
        <v>40</v>
      </c>
      <c r="P64" s="7" t="s">
        <v>30</v>
      </c>
      <c r="Q64" s="7" t="s">
        <v>212</v>
      </c>
      <c r="R64" s="7" t="s">
        <v>32</v>
      </c>
      <c r="S64" s="7" t="s">
        <v>40</v>
      </c>
      <c r="T64" s="10">
        <v>1.0275000000000001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255</v>
      </c>
      <c r="F65" s="7" t="s">
        <v>256</v>
      </c>
      <c r="G65" s="7" t="s">
        <v>244</v>
      </c>
      <c r="H65" s="8">
        <v>44257</v>
      </c>
      <c r="I65" s="7">
        <v>30</v>
      </c>
      <c r="J65" s="7" t="s">
        <v>26</v>
      </c>
      <c r="K65" s="7" t="s">
        <v>245</v>
      </c>
      <c r="L65" s="7" t="s">
        <v>246</v>
      </c>
      <c r="M65" s="7">
        <v>-1</v>
      </c>
      <c r="N65" s="9">
        <v>-43936</v>
      </c>
      <c r="O65" s="7" t="s">
        <v>40</v>
      </c>
      <c r="P65" s="7" t="s">
        <v>30</v>
      </c>
      <c r="Q65" s="7" t="s">
        <v>212</v>
      </c>
      <c r="R65" s="7" t="s">
        <v>32</v>
      </c>
      <c r="S65" s="7" t="s">
        <v>40</v>
      </c>
      <c r="T65" s="10">
        <v>1.0275000000000001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257</v>
      </c>
      <c r="F66" s="7" t="s">
        <v>258</v>
      </c>
      <c r="G66" s="7" t="s">
        <v>244</v>
      </c>
      <c r="H66" s="8">
        <v>44257</v>
      </c>
      <c r="I66" s="7">
        <v>30</v>
      </c>
      <c r="J66" s="7" t="s">
        <v>26</v>
      </c>
      <c r="K66" s="7" t="s">
        <v>245</v>
      </c>
      <c r="L66" s="7" t="s">
        <v>246</v>
      </c>
      <c r="M66" s="7">
        <v>-24</v>
      </c>
      <c r="N66" s="9">
        <v>-68904</v>
      </c>
      <c r="O66" s="7" t="s">
        <v>40</v>
      </c>
      <c r="P66" s="7" t="s">
        <v>30</v>
      </c>
      <c r="Q66" s="7" t="s">
        <v>212</v>
      </c>
      <c r="R66" s="7" t="s">
        <v>32</v>
      </c>
      <c r="S66" s="7" t="s">
        <v>40</v>
      </c>
      <c r="T66" s="10">
        <v>1.0275000000000001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51085</v>
      </c>
      <c r="F67" s="7" t="s">
        <v>259</v>
      </c>
      <c r="G67" s="7" t="s">
        <v>260</v>
      </c>
      <c r="H67" s="8">
        <v>44257</v>
      </c>
      <c r="I67" s="7">
        <v>30</v>
      </c>
      <c r="J67" s="7" t="s">
        <v>26</v>
      </c>
      <c r="K67" s="7" t="s">
        <v>261</v>
      </c>
      <c r="L67" s="7" t="s">
        <v>262</v>
      </c>
      <c r="M67" s="7">
        <v>-1</v>
      </c>
      <c r="N67" s="9">
        <v>-9993</v>
      </c>
      <c r="O67" s="7" t="s">
        <v>40</v>
      </c>
      <c r="P67" s="7" t="s">
        <v>30</v>
      </c>
      <c r="Q67" s="7" t="s">
        <v>212</v>
      </c>
      <c r="R67" s="7" t="s">
        <v>223</v>
      </c>
      <c r="S67" s="7" t="s">
        <v>40</v>
      </c>
      <c r="T67" s="10">
        <v>1.0275000000000001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263</v>
      </c>
      <c r="F68" s="7" t="s">
        <v>264</v>
      </c>
      <c r="G68" s="7" t="s">
        <v>265</v>
      </c>
      <c r="H68" s="8">
        <v>44257</v>
      </c>
      <c r="I68" s="7">
        <v>30</v>
      </c>
      <c r="J68" s="7" t="s">
        <v>26</v>
      </c>
      <c r="K68" s="7" t="s">
        <v>266</v>
      </c>
      <c r="L68" s="7" t="s">
        <v>267</v>
      </c>
      <c r="M68" s="7">
        <v>-1</v>
      </c>
      <c r="N68" s="9">
        <v>-3353</v>
      </c>
      <c r="O68" s="7" t="s">
        <v>40</v>
      </c>
      <c r="P68" s="7" t="s">
        <v>30</v>
      </c>
      <c r="Q68" s="7" t="s">
        <v>212</v>
      </c>
      <c r="R68" s="7" t="s">
        <v>223</v>
      </c>
      <c r="S68" s="7" t="s">
        <v>40</v>
      </c>
      <c r="T68" s="10">
        <v>1.0275000000000001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45390</v>
      </c>
      <c r="F69" s="7" t="s">
        <v>268</v>
      </c>
      <c r="G69" s="7" t="s">
        <v>269</v>
      </c>
      <c r="H69" s="8">
        <v>44258</v>
      </c>
      <c r="I69" s="7">
        <v>30</v>
      </c>
      <c r="J69" s="7" t="s">
        <v>26</v>
      </c>
      <c r="K69" s="7" t="s">
        <v>270</v>
      </c>
      <c r="L69" s="7" t="s">
        <v>271</v>
      </c>
      <c r="M69" s="7">
        <v>-1</v>
      </c>
      <c r="N69" s="9">
        <v>-10551</v>
      </c>
      <c r="O69" s="7" t="s">
        <v>40</v>
      </c>
      <c r="P69" s="7" t="s">
        <v>30</v>
      </c>
      <c r="Q69" s="7" t="s">
        <v>212</v>
      </c>
      <c r="R69" s="7" t="s">
        <v>223</v>
      </c>
      <c r="S69" s="7" t="s">
        <v>40</v>
      </c>
      <c r="T69" s="10">
        <v>1.0275000000000001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272</v>
      </c>
      <c r="F70" s="7" t="s">
        <v>273</v>
      </c>
      <c r="G70" s="7" t="s">
        <v>269</v>
      </c>
      <c r="H70" s="8">
        <v>44258</v>
      </c>
      <c r="I70" s="7">
        <v>30</v>
      </c>
      <c r="J70" s="7" t="s">
        <v>26</v>
      </c>
      <c r="K70" s="7" t="s">
        <v>270</v>
      </c>
      <c r="L70" s="7" t="s">
        <v>271</v>
      </c>
      <c r="M70" s="7">
        <v>-1</v>
      </c>
      <c r="N70" s="9">
        <v>-11791</v>
      </c>
      <c r="O70" s="7" t="s">
        <v>40</v>
      </c>
      <c r="P70" s="7" t="s">
        <v>30</v>
      </c>
      <c r="Q70" s="7" t="s">
        <v>212</v>
      </c>
      <c r="R70" s="7" t="s">
        <v>223</v>
      </c>
      <c r="S70" s="7" t="s">
        <v>40</v>
      </c>
      <c r="T70" s="10">
        <v>1.0275000000000001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17158</v>
      </c>
      <c r="F71" s="7" t="s">
        <v>274</v>
      </c>
      <c r="G71" s="7" t="s">
        <v>275</v>
      </c>
      <c r="H71" s="8">
        <v>44259</v>
      </c>
      <c r="I71" s="7">
        <v>30</v>
      </c>
      <c r="J71" s="7" t="s">
        <v>26</v>
      </c>
      <c r="K71" s="7" t="s">
        <v>276</v>
      </c>
      <c r="L71" s="7" t="s">
        <v>277</v>
      </c>
      <c r="M71" s="7">
        <v>-1</v>
      </c>
      <c r="N71" s="9">
        <v>-118479</v>
      </c>
      <c r="O71" s="7" t="s">
        <v>40</v>
      </c>
      <c r="P71" s="7" t="s">
        <v>30</v>
      </c>
      <c r="Q71" s="7" t="s">
        <v>212</v>
      </c>
      <c r="R71" s="7" t="s">
        <v>32</v>
      </c>
      <c r="S71" s="7" t="s">
        <v>40</v>
      </c>
      <c r="T71" s="10">
        <v>1.0275000000000001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37181</v>
      </c>
      <c r="F72" s="7" t="s">
        <v>278</v>
      </c>
      <c r="G72" s="7" t="s">
        <v>279</v>
      </c>
      <c r="H72" s="8">
        <v>44259</v>
      </c>
      <c r="I72" s="7">
        <v>30</v>
      </c>
      <c r="J72" s="7" t="s">
        <v>26</v>
      </c>
      <c r="K72" s="7" t="s">
        <v>276</v>
      </c>
      <c r="L72" s="7" t="s">
        <v>277</v>
      </c>
      <c r="M72" s="7">
        <v>-1</v>
      </c>
      <c r="N72" s="9">
        <v>-201843</v>
      </c>
      <c r="O72" s="7" t="s">
        <v>40</v>
      </c>
      <c r="P72" s="7" t="s">
        <v>30</v>
      </c>
      <c r="Q72" s="7" t="s">
        <v>212</v>
      </c>
      <c r="R72" s="7" t="s">
        <v>223</v>
      </c>
      <c r="S72" s="7" t="s">
        <v>40</v>
      </c>
      <c r="T72" s="10">
        <v>1.0275000000000001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280</v>
      </c>
      <c r="F73" s="7" t="s">
        <v>281</v>
      </c>
      <c r="G73" s="7" t="s">
        <v>282</v>
      </c>
      <c r="H73" s="8">
        <v>44260</v>
      </c>
      <c r="I73" s="7">
        <v>30</v>
      </c>
      <c r="J73" s="7" t="s">
        <v>26</v>
      </c>
      <c r="K73" s="7" t="s">
        <v>283</v>
      </c>
      <c r="L73" s="7" t="s">
        <v>284</v>
      </c>
      <c r="M73" s="7">
        <v>-2</v>
      </c>
      <c r="N73" s="9">
        <v>-26910</v>
      </c>
      <c r="O73" s="7" t="s">
        <v>40</v>
      </c>
      <c r="P73" s="7" t="s">
        <v>30</v>
      </c>
      <c r="Q73" s="7" t="s">
        <v>212</v>
      </c>
      <c r="R73" s="7" t="s">
        <v>223</v>
      </c>
      <c r="S73" s="7" t="s">
        <v>29</v>
      </c>
      <c r="T73" s="10">
        <v>1.0275000000000001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51350</v>
      </c>
      <c r="F74" s="7" t="s">
        <v>285</v>
      </c>
      <c r="G74" s="7" t="s">
        <v>286</v>
      </c>
      <c r="H74" s="8">
        <v>44260</v>
      </c>
      <c r="I74" s="7">
        <v>30</v>
      </c>
      <c r="J74" s="7" t="s">
        <v>26</v>
      </c>
      <c r="K74" s="7" t="s">
        <v>287</v>
      </c>
      <c r="L74" s="7" t="s">
        <v>288</v>
      </c>
      <c r="M74" s="7">
        <v>-20</v>
      </c>
      <c r="N74" s="9">
        <v>-520220</v>
      </c>
      <c r="O74" s="7" t="s">
        <v>29</v>
      </c>
      <c r="P74" s="7" t="s">
        <v>30</v>
      </c>
      <c r="Q74" s="7" t="s">
        <v>212</v>
      </c>
      <c r="R74" s="7" t="s">
        <v>32</v>
      </c>
      <c r="S74" s="7" t="s">
        <v>29</v>
      </c>
      <c r="T74" s="10">
        <v>1.0275000000000001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14095</v>
      </c>
      <c r="F75" s="7" t="s">
        <v>289</v>
      </c>
      <c r="G75" s="7" t="s">
        <v>290</v>
      </c>
      <c r="H75" s="8">
        <v>44261</v>
      </c>
      <c r="I75" s="7">
        <v>30</v>
      </c>
      <c r="J75" s="7" t="s">
        <v>26</v>
      </c>
      <c r="K75" s="7" t="s">
        <v>291</v>
      </c>
      <c r="L75" s="7" t="s">
        <v>292</v>
      </c>
      <c r="M75" s="7">
        <v>-2</v>
      </c>
      <c r="N75" s="9">
        <v>-7442</v>
      </c>
      <c r="O75" s="7" t="s">
        <v>40</v>
      </c>
      <c r="P75" s="7" t="s">
        <v>30</v>
      </c>
      <c r="Q75" s="7" t="s">
        <v>212</v>
      </c>
      <c r="R75" s="7" t="s">
        <v>32</v>
      </c>
      <c r="S75" s="7" t="s">
        <v>40</v>
      </c>
      <c r="T75" s="10">
        <v>1.0275000000000001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51277</v>
      </c>
      <c r="F76" s="7" t="s">
        <v>293</v>
      </c>
      <c r="G76" s="7" t="s">
        <v>294</v>
      </c>
      <c r="H76" s="8">
        <v>44265</v>
      </c>
      <c r="I76" s="7">
        <v>30</v>
      </c>
      <c r="J76" s="7" t="s">
        <v>26</v>
      </c>
      <c r="K76" s="7" t="s">
        <v>295</v>
      </c>
      <c r="L76" s="7" t="s">
        <v>296</v>
      </c>
      <c r="M76" s="7">
        <v>-4</v>
      </c>
      <c r="N76" s="9">
        <v>-445684</v>
      </c>
      <c r="O76" s="7" t="s">
        <v>29</v>
      </c>
      <c r="P76" s="7" t="s">
        <v>30</v>
      </c>
      <c r="Q76" s="7" t="s">
        <v>212</v>
      </c>
      <c r="R76" s="7" t="s">
        <v>32</v>
      </c>
      <c r="S76" s="7" t="s">
        <v>29</v>
      </c>
      <c r="T76" s="10">
        <v>1.0275000000000001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35097</v>
      </c>
      <c r="F77" s="7" t="s">
        <v>297</v>
      </c>
      <c r="G77" s="7" t="s">
        <v>298</v>
      </c>
      <c r="H77" s="8">
        <v>44266</v>
      </c>
      <c r="I77" s="7">
        <v>30</v>
      </c>
      <c r="J77" s="7" t="s">
        <v>26</v>
      </c>
      <c r="K77" s="7" t="s">
        <v>299</v>
      </c>
      <c r="L77" s="7" t="s">
        <v>300</v>
      </c>
      <c r="M77" s="7">
        <v>-1</v>
      </c>
      <c r="N77" s="9">
        <v>-42129</v>
      </c>
      <c r="O77" s="7" t="s">
        <v>40</v>
      </c>
      <c r="P77" s="7" t="s">
        <v>30</v>
      </c>
      <c r="Q77" s="7" t="s">
        <v>212</v>
      </c>
      <c r="R77" s="7" t="s">
        <v>223</v>
      </c>
      <c r="S77" s="7" t="s">
        <v>40</v>
      </c>
      <c r="T77" s="10">
        <v>1.0275000000000001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4243</v>
      </c>
      <c r="F78" s="7" t="s">
        <v>301</v>
      </c>
      <c r="G78" s="7" t="s">
        <v>302</v>
      </c>
      <c r="H78" s="8">
        <v>44266</v>
      </c>
      <c r="I78" s="7">
        <v>30</v>
      </c>
      <c r="J78" s="7" t="s">
        <v>26</v>
      </c>
      <c r="K78" s="7" t="s">
        <v>303</v>
      </c>
      <c r="L78" s="7" t="s">
        <v>304</v>
      </c>
      <c r="M78" s="7">
        <v>-1</v>
      </c>
      <c r="N78" s="9">
        <v>-263522</v>
      </c>
      <c r="O78" s="7" t="s">
        <v>74</v>
      </c>
      <c r="P78" s="7" t="s">
        <v>30</v>
      </c>
      <c r="Q78" s="7" t="s">
        <v>212</v>
      </c>
      <c r="R78" s="7" t="s">
        <v>32</v>
      </c>
      <c r="S78" s="7" t="s">
        <v>29</v>
      </c>
      <c r="T78" s="10">
        <v>1.0275000000000001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305</v>
      </c>
      <c r="F79" s="7" t="s">
        <v>306</v>
      </c>
      <c r="G79" s="7" t="s">
        <v>307</v>
      </c>
      <c r="H79" s="8">
        <v>44270</v>
      </c>
      <c r="I79" s="7">
        <v>30</v>
      </c>
      <c r="J79" s="7" t="s">
        <v>26</v>
      </c>
      <c r="K79" s="7" t="s">
        <v>308</v>
      </c>
      <c r="L79" s="7" t="s">
        <v>309</v>
      </c>
      <c r="M79" s="7">
        <v>-1</v>
      </c>
      <c r="N79" s="9">
        <v>-8720</v>
      </c>
      <c r="O79" s="7" t="s">
        <v>40</v>
      </c>
      <c r="P79" s="7" t="s">
        <v>30</v>
      </c>
      <c r="Q79" s="7" t="s">
        <v>212</v>
      </c>
      <c r="R79" s="7" t="s">
        <v>32</v>
      </c>
      <c r="S79" s="7" t="s">
        <v>29</v>
      </c>
      <c r="T79" s="10">
        <v>1.0275000000000001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310</v>
      </c>
      <c r="F80" s="7" t="s">
        <v>135</v>
      </c>
      <c r="G80" s="7" t="s">
        <v>311</v>
      </c>
      <c r="H80" s="8">
        <v>44271</v>
      </c>
      <c r="I80" s="7">
        <v>30</v>
      </c>
      <c r="J80" s="7" t="s">
        <v>26</v>
      </c>
      <c r="K80" s="7" t="s">
        <v>312</v>
      </c>
      <c r="L80" s="7" t="s">
        <v>313</v>
      </c>
      <c r="M80" s="7">
        <v>-2</v>
      </c>
      <c r="N80" s="9">
        <v>-11748</v>
      </c>
      <c r="O80" s="7" t="s">
        <v>40</v>
      </c>
      <c r="P80" s="7" t="s">
        <v>30</v>
      </c>
      <c r="Q80" s="7" t="s">
        <v>212</v>
      </c>
      <c r="R80" s="7" t="s">
        <v>32</v>
      </c>
      <c r="S80" s="7" t="s">
        <v>40</v>
      </c>
      <c r="T80" s="10">
        <v>1.0275000000000001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314</v>
      </c>
      <c r="F81" s="7" t="s">
        <v>169</v>
      </c>
      <c r="G81" s="7" t="s">
        <v>315</v>
      </c>
      <c r="H81" s="8">
        <v>44272</v>
      </c>
      <c r="I81" s="7">
        <v>30</v>
      </c>
      <c r="J81" s="7" t="s">
        <v>26</v>
      </c>
      <c r="K81" s="7" t="s">
        <v>316</v>
      </c>
      <c r="L81" s="7" t="s">
        <v>317</v>
      </c>
      <c r="M81" s="7">
        <v>-1</v>
      </c>
      <c r="N81" s="9">
        <v>-16508</v>
      </c>
      <c r="O81" s="7" t="s">
        <v>40</v>
      </c>
      <c r="P81" s="7" t="s">
        <v>30</v>
      </c>
      <c r="Q81" s="7" t="s">
        <v>212</v>
      </c>
      <c r="R81" s="7" t="s">
        <v>223</v>
      </c>
      <c r="S81" s="7" t="s">
        <v>40</v>
      </c>
      <c r="T81" s="10">
        <v>1.0275000000000001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81362</v>
      </c>
      <c r="F82" s="7" t="s">
        <v>159</v>
      </c>
      <c r="G82" s="7" t="s">
        <v>318</v>
      </c>
      <c r="H82" s="8">
        <v>44272</v>
      </c>
      <c r="I82" s="7">
        <v>30</v>
      </c>
      <c r="J82" s="7" t="s">
        <v>26</v>
      </c>
      <c r="K82" s="7" t="s">
        <v>161</v>
      </c>
      <c r="L82" s="7" t="s">
        <v>162</v>
      </c>
      <c r="M82" s="7">
        <v>-1</v>
      </c>
      <c r="N82" s="9">
        <v>-5874</v>
      </c>
      <c r="O82" s="7" t="s">
        <v>40</v>
      </c>
      <c r="P82" s="7" t="s">
        <v>30</v>
      </c>
      <c r="Q82" s="7" t="s">
        <v>212</v>
      </c>
      <c r="R82" s="7" t="s">
        <v>32</v>
      </c>
      <c r="S82" s="7" t="s">
        <v>40</v>
      </c>
      <c r="T82" s="10">
        <v>1.0275000000000001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2215</v>
      </c>
      <c r="F83" s="7" t="s">
        <v>319</v>
      </c>
      <c r="G83" s="7" t="s">
        <v>320</v>
      </c>
      <c r="H83" s="8">
        <v>44272</v>
      </c>
      <c r="I83" s="7">
        <v>30</v>
      </c>
      <c r="J83" s="7" t="s">
        <v>26</v>
      </c>
      <c r="K83" s="7" t="s">
        <v>321</v>
      </c>
      <c r="L83" s="7" t="s">
        <v>322</v>
      </c>
      <c r="M83" s="7">
        <v>-1</v>
      </c>
      <c r="N83" s="9">
        <v>-83171</v>
      </c>
      <c r="O83" s="7" t="s">
        <v>40</v>
      </c>
      <c r="P83" s="7" t="s">
        <v>30</v>
      </c>
      <c r="Q83" s="7" t="s">
        <v>212</v>
      </c>
      <c r="R83" s="7" t="s">
        <v>32</v>
      </c>
      <c r="S83" s="7" t="s">
        <v>40</v>
      </c>
      <c r="T83" s="10">
        <v>1.0275000000000001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10790</v>
      </c>
      <c r="F84" s="7" t="s">
        <v>323</v>
      </c>
      <c r="G84" s="7" t="s">
        <v>324</v>
      </c>
      <c r="H84" s="8">
        <v>44272</v>
      </c>
      <c r="I84" s="7">
        <v>30</v>
      </c>
      <c r="J84" s="7" t="s">
        <v>26</v>
      </c>
      <c r="K84" s="7" t="s">
        <v>325</v>
      </c>
      <c r="L84" s="7" t="s">
        <v>326</v>
      </c>
      <c r="M84" s="7">
        <v>-1</v>
      </c>
      <c r="N84" s="9">
        <v>-8562</v>
      </c>
      <c r="O84" s="7" t="s">
        <v>40</v>
      </c>
      <c r="P84" s="7" t="s">
        <v>30</v>
      </c>
      <c r="Q84" s="7" t="s">
        <v>212</v>
      </c>
      <c r="R84" s="7" t="s">
        <v>32</v>
      </c>
      <c r="S84" s="7" t="s">
        <v>40</v>
      </c>
      <c r="T84" s="10">
        <v>1.0275000000000001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327</v>
      </c>
      <c r="F85" s="7" t="s">
        <v>328</v>
      </c>
      <c r="G85" s="7" t="s">
        <v>329</v>
      </c>
      <c r="H85" s="8">
        <v>44273</v>
      </c>
      <c r="I85" s="7">
        <v>30</v>
      </c>
      <c r="J85" s="7" t="s">
        <v>26</v>
      </c>
      <c r="K85" s="7" t="s">
        <v>330</v>
      </c>
      <c r="L85" s="7" t="s">
        <v>331</v>
      </c>
      <c r="M85" s="7">
        <v>-1</v>
      </c>
      <c r="N85" s="9">
        <v>-284243</v>
      </c>
      <c r="O85" s="7" t="s">
        <v>40</v>
      </c>
      <c r="P85" s="7" t="s">
        <v>30</v>
      </c>
      <c r="Q85" s="7" t="s">
        <v>212</v>
      </c>
      <c r="R85" s="7" t="s">
        <v>32</v>
      </c>
      <c r="S85" s="7" t="s">
        <v>40</v>
      </c>
      <c r="T85" s="10">
        <v>1.0275000000000001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332</v>
      </c>
      <c r="F86" s="7" t="s">
        <v>333</v>
      </c>
      <c r="G86" s="7" t="s">
        <v>334</v>
      </c>
      <c r="H86" s="8">
        <v>44278</v>
      </c>
      <c r="I86" s="7">
        <v>30</v>
      </c>
      <c r="J86" s="7" t="s">
        <v>26</v>
      </c>
      <c r="K86" s="7" t="s">
        <v>335</v>
      </c>
      <c r="L86" s="7" t="s">
        <v>336</v>
      </c>
      <c r="M86" s="7">
        <v>-1</v>
      </c>
      <c r="N86" s="9">
        <v>-37309</v>
      </c>
      <c r="O86" s="7" t="s">
        <v>40</v>
      </c>
      <c r="P86" s="7" t="s">
        <v>30</v>
      </c>
      <c r="Q86" s="7" t="s">
        <v>212</v>
      </c>
      <c r="R86" s="7" t="s">
        <v>32</v>
      </c>
      <c r="S86" s="7" t="s">
        <v>40</v>
      </c>
      <c r="T86" s="10">
        <v>1.0275000000000001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81087</v>
      </c>
      <c r="F87" s="7" t="s">
        <v>337</v>
      </c>
      <c r="G87" s="7" t="s">
        <v>338</v>
      </c>
      <c r="H87" s="8">
        <v>44278</v>
      </c>
      <c r="I87" s="7">
        <v>30</v>
      </c>
      <c r="J87" s="7" t="s">
        <v>26</v>
      </c>
      <c r="K87" s="7" t="s">
        <v>339</v>
      </c>
      <c r="L87" s="7" t="s">
        <v>340</v>
      </c>
      <c r="M87" s="7">
        <v>-1</v>
      </c>
      <c r="N87" s="9">
        <v>-270450</v>
      </c>
      <c r="O87" s="7" t="s">
        <v>40</v>
      </c>
      <c r="P87" s="7" t="s">
        <v>30</v>
      </c>
      <c r="Q87" s="7" t="s">
        <v>212</v>
      </c>
      <c r="R87" s="7" t="s">
        <v>32</v>
      </c>
      <c r="S87" s="7" t="s">
        <v>40</v>
      </c>
      <c r="T87" s="10">
        <v>1.0275000000000001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3572</v>
      </c>
      <c r="F88" s="7" t="s">
        <v>70</v>
      </c>
      <c r="G88" s="7" t="s">
        <v>341</v>
      </c>
      <c r="H88" s="8">
        <v>44278</v>
      </c>
      <c r="I88" s="7">
        <v>30</v>
      </c>
      <c r="J88" s="7" t="s">
        <v>26</v>
      </c>
      <c r="K88" s="7" t="s">
        <v>342</v>
      </c>
      <c r="L88" s="7" t="s">
        <v>343</v>
      </c>
      <c r="M88" s="7">
        <v>-3</v>
      </c>
      <c r="N88" s="9">
        <v>-58062</v>
      </c>
      <c r="O88" s="7" t="s">
        <v>74</v>
      </c>
      <c r="P88" s="7" t="s">
        <v>30</v>
      </c>
      <c r="Q88" s="7" t="s">
        <v>212</v>
      </c>
      <c r="R88" s="7" t="s">
        <v>32</v>
      </c>
      <c r="S88" s="7" t="s">
        <v>29</v>
      </c>
      <c r="T88" s="10">
        <v>1.0275000000000001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344</v>
      </c>
      <c r="F89" s="7" t="s">
        <v>85</v>
      </c>
      <c r="G89" s="7" t="s">
        <v>345</v>
      </c>
      <c r="H89" s="8">
        <v>44278</v>
      </c>
      <c r="I89" s="7">
        <v>30</v>
      </c>
      <c r="J89" s="7" t="s">
        <v>26</v>
      </c>
      <c r="K89" s="7" t="s">
        <v>316</v>
      </c>
      <c r="L89" s="7" t="s">
        <v>317</v>
      </c>
      <c r="M89" s="7">
        <v>-1</v>
      </c>
      <c r="N89" s="9">
        <v>-10573</v>
      </c>
      <c r="O89" s="7" t="s">
        <v>40</v>
      </c>
      <c r="P89" s="7" t="s">
        <v>30</v>
      </c>
      <c r="Q89" s="7" t="s">
        <v>212</v>
      </c>
      <c r="R89" s="7" t="s">
        <v>32</v>
      </c>
      <c r="S89" s="7" t="s">
        <v>40</v>
      </c>
      <c r="T89" s="10">
        <v>1.0275000000000001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10459</v>
      </c>
      <c r="F90" s="7" t="s">
        <v>346</v>
      </c>
      <c r="G90" s="7" t="s">
        <v>347</v>
      </c>
      <c r="H90" s="8">
        <v>44278</v>
      </c>
      <c r="I90" s="7">
        <v>30</v>
      </c>
      <c r="J90" s="7" t="s">
        <v>26</v>
      </c>
      <c r="K90" s="7" t="s">
        <v>316</v>
      </c>
      <c r="L90" s="7" t="s">
        <v>317</v>
      </c>
      <c r="M90" s="7">
        <v>-1</v>
      </c>
      <c r="N90" s="9">
        <v>-10097</v>
      </c>
      <c r="O90" s="7" t="s">
        <v>40</v>
      </c>
      <c r="P90" s="7" t="s">
        <v>30</v>
      </c>
      <c r="Q90" s="7" t="s">
        <v>212</v>
      </c>
      <c r="R90" s="7" t="s">
        <v>223</v>
      </c>
      <c r="S90" s="7" t="s">
        <v>40</v>
      </c>
      <c r="T90" s="10">
        <v>1.0275000000000001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348</v>
      </c>
      <c r="F91" s="7" t="s">
        <v>349</v>
      </c>
      <c r="G91" s="7" t="s">
        <v>350</v>
      </c>
      <c r="H91" s="8">
        <v>44278</v>
      </c>
      <c r="I91" s="7">
        <v>30</v>
      </c>
      <c r="J91" s="7" t="s">
        <v>26</v>
      </c>
      <c r="K91" s="7" t="s">
        <v>316</v>
      </c>
      <c r="L91" s="7" t="s">
        <v>317</v>
      </c>
      <c r="M91" s="7">
        <v>-1</v>
      </c>
      <c r="N91" s="9">
        <v>-72189</v>
      </c>
      <c r="O91" s="7" t="s">
        <v>40</v>
      </c>
      <c r="P91" s="7" t="s">
        <v>30</v>
      </c>
      <c r="Q91" s="7" t="s">
        <v>212</v>
      </c>
      <c r="R91" s="7" t="s">
        <v>32</v>
      </c>
      <c r="S91" s="7" t="s">
        <v>40</v>
      </c>
      <c r="T91" s="10">
        <v>1.0275000000000001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7114</v>
      </c>
      <c r="F92" s="7" t="s">
        <v>351</v>
      </c>
      <c r="G92" s="7" t="s">
        <v>352</v>
      </c>
      <c r="H92" s="8">
        <v>44280</v>
      </c>
      <c r="I92" s="7">
        <v>30</v>
      </c>
      <c r="J92" s="7" t="s">
        <v>26</v>
      </c>
      <c r="K92" s="7" t="s">
        <v>241</v>
      </c>
      <c r="L92" s="7" t="s">
        <v>242</v>
      </c>
      <c r="M92" s="7">
        <v>-3</v>
      </c>
      <c r="N92" s="9">
        <v>-53160</v>
      </c>
      <c r="O92" s="7" t="s">
        <v>40</v>
      </c>
      <c r="P92" s="7" t="s">
        <v>30</v>
      </c>
      <c r="Q92" s="7" t="s">
        <v>212</v>
      </c>
      <c r="R92" s="7" t="s">
        <v>32</v>
      </c>
      <c r="S92" s="7" t="s">
        <v>40</v>
      </c>
      <c r="T92" s="10">
        <v>1.0275000000000001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38415</v>
      </c>
      <c r="F93" s="7" t="s">
        <v>353</v>
      </c>
      <c r="G93" s="7" t="s">
        <v>354</v>
      </c>
      <c r="H93" s="8">
        <v>44281</v>
      </c>
      <c r="I93" s="7">
        <v>30</v>
      </c>
      <c r="J93" s="7" t="s">
        <v>26</v>
      </c>
      <c r="K93" s="7" t="s">
        <v>355</v>
      </c>
      <c r="L93" s="7" t="s">
        <v>356</v>
      </c>
      <c r="M93" s="7">
        <v>-2</v>
      </c>
      <c r="N93" s="9">
        <v>-76714</v>
      </c>
      <c r="O93" s="7" t="s">
        <v>40</v>
      </c>
      <c r="P93" s="7" t="s">
        <v>30</v>
      </c>
      <c r="Q93" s="7" t="s">
        <v>212</v>
      </c>
      <c r="R93" s="7" t="s">
        <v>32</v>
      </c>
      <c r="S93" s="7" t="s">
        <v>40</v>
      </c>
      <c r="T93" s="10">
        <v>1.0275000000000001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17028</v>
      </c>
      <c r="F94" s="7" t="s">
        <v>357</v>
      </c>
      <c r="G94" s="7" t="s">
        <v>358</v>
      </c>
      <c r="H94" s="8">
        <v>44281</v>
      </c>
      <c r="I94" s="7">
        <v>30</v>
      </c>
      <c r="J94" s="7" t="s">
        <v>26</v>
      </c>
      <c r="K94" s="7" t="s">
        <v>359</v>
      </c>
      <c r="L94" s="7" t="s">
        <v>360</v>
      </c>
      <c r="M94" s="7">
        <v>-1</v>
      </c>
      <c r="N94" s="9">
        <v>-48918</v>
      </c>
      <c r="O94" s="7" t="s">
        <v>40</v>
      </c>
      <c r="P94" s="7" t="s">
        <v>30</v>
      </c>
      <c r="Q94" s="7" t="s">
        <v>212</v>
      </c>
      <c r="R94" s="7" t="s">
        <v>223</v>
      </c>
      <c r="S94" s="7" t="s">
        <v>40</v>
      </c>
      <c r="T94" s="10">
        <v>1.0275000000000001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361</v>
      </c>
      <c r="F95" s="7" t="s">
        <v>362</v>
      </c>
      <c r="G95" s="7" t="s">
        <v>363</v>
      </c>
      <c r="H95" s="8">
        <v>44281</v>
      </c>
      <c r="I95" s="7">
        <v>30</v>
      </c>
      <c r="J95" s="7" t="s">
        <v>26</v>
      </c>
      <c r="K95" s="7" t="s">
        <v>364</v>
      </c>
      <c r="L95" s="7" t="s">
        <v>365</v>
      </c>
      <c r="M95" s="7">
        <v>-1</v>
      </c>
      <c r="N95" s="9">
        <v>-4908</v>
      </c>
      <c r="O95" s="7" t="s">
        <v>40</v>
      </c>
      <c r="P95" s="7" t="s">
        <v>30</v>
      </c>
      <c r="Q95" s="7" t="s">
        <v>212</v>
      </c>
      <c r="R95" s="7" t="s">
        <v>32</v>
      </c>
      <c r="S95" s="7" t="s">
        <v>40</v>
      </c>
      <c r="T95" s="10">
        <v>1.0275000000000001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6110</v>
      </c>
      <c r="F96" s="7" t="s">
        <v>366</v>
      </c>
      <c r="G96" s="7" t="s">
        <v>367</v>
      </c>
      <c r="H96" s="8">
        <v>44284</v>
      </c>
      <c r="I96" s="7">
        <v>30</v>
      </c>
      <c r="J96" s="7" t="s">
        <v>26</v>
      </c>
      <c r="K96" s="7" t="s">
        <v>368</v>
      </c>
      <c r="L96" s="7" t="s">
        <v>369</v>
      </c>
      <c r="M96" s="7">
        <v>-4</v>
      </c>
      <c r="N96" s="9">
        <v>-4572</v>
      </c>
      <c r="O96" s="7" t="s">
        <v>40</v>
      </c>
      <c r="P96" s="7" t="s">
        <v>30</v>
      </c>
      <c r="Q96" s="7" t="s">
        <v>212</v>
      </c>
      <c r="R96" s="7" t="s">
        <v>32</v>
      </c>
      <c r="S96" s="7" t="s">
        <v>40</v>
      </c>
      <c r="T96" s="10">
        <v>1.0275000000000001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370</v>
      </c>
      <c r="F97" s="7" t="s">
        <v>371</v>
      </c>
      <c r="G97" s="7" t="s">
        <v>372</v>
      </c>
      <c r="H97" s="8">
        <v>44285</v>
      </c>
      <c r="I97" s="7">
        <v>30</v>
      </c>
      <c r="J97" s="7" t="s">
        <v>26</v>
      </c>
      <c r="K97" s="7" t="s">
        <v>312</v>
      </c>
      <c r="L97" s="7" t="s">
        <v>313</v>
      </c>
      <c r="M97" s="7">
        <v>-1</v>
      </c>
      <c r="N97" s="9">
        <v>-32126</v>
      </c>
      <c r="O97" s="7" t="s">
        <v>40</v>
      </c>
      <c r="P97" s="7" t="s">
        <v>30</v>
      </c>
      <c r="Q97" s="7" t="s">
        <v>212</v>
      </c>
      <c r="R97" s="7" t="s">
        <v>32</v>
      </c>
      <c r="S97" s="7" t="s">
        <v>40</v>
      </c>
      <c r="T97" s="10">
        <v>1.0275000000000001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77</v>
      </c>
      <c r="F98" s="7" t="s">
        <v>373</v>
      </c>
      <c r="G98" s="7" t="s">
        <v>374</v>
      </c>
      <c r="H98" s="8">
        <v>44285</v>
      </c>
      <c r="I98" s="7">
        <v>30</v>
      </c>
      <c r="J98" s="7" t="s">
        <v>26</v>
      </c>
      <c r="K98" s="7" t="s">
        <v>312</v>
      </c>
      <c r="L98" s="7" t="s">
        <v>313</v>
      </c>
      <c r="M98" s="7">
        <v>-1</v>
      </c>
      <c r="N98" s="9">
        <v>-41941</v>
      </c>
      <c r="O98" s="7" t="s">
        <v>74</v>
      </c>
      <c r="P98" s="7" t="s">
        <v>30</v>
      </c>
      <c r="Q98" s="7" t="s">
        <v>212</v>
      </c>
      <c r="R98" s="7" t="s">
        <v>32</v>
      </c>
      <c r="S98" s="7" t="s">
        <v>29</v>
      </c>
      <c r="T98" s="10">
        <v>1.0275000000000001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375</v>
      </c>
      <c r="F99" s="7" t="s">
        <v>376</v>
      </c>
      <c r="G99" s="7" t="s">
        <v>377</v>
      </c>
      <c r="H99" s="8">
        <v>44285</v>
      </c>
      <c r="I99" s="7">
        <v>30</v>
      </c>
      <c r="J99" s="7" t="s">
        <v>26</v>
      </c>
      <c r="K99" s="7" t="s">
        <v>378</v>
      </c>
      <c r="L99" s="7" t="s">
        <v>379</v>
      </c>
      <c r="M99" s="7">
        <v>-1</v>
      </c>
      <c r="N99" s="9">
        <v>-27280</v>
      </c>
      <c r="O99" s="7" t="s">
        <v>40</v>
      </c>
      <c r="P99" s="7" t="s">
        <v>30</v>
      </c>
      <c r="Q99" s="7" t="s">
        <v>212</v>
      </c>
      <c r="R99" s="7" t="s">
        <v>223</v>
      </c>
      <c r="S99" s="7" t="s">
        <v>40</v>
      </c>
      <c r="T99" s="10">
        <v>1.0275000000000001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10471</v>
      </c>
      <c r="F100" s="7" t="s">
        <v>380</v>
      </c>
      <c r="G100" s="7" t="s">
        <v>381</v>
      </c>
      <c r="H100" s="8">
        <v>44285</v>
      </c>
      <c r="I100" s="7">
        <v>30</v>
      </c>
      <c r="J100" s="7" t="s">
        <v>26</v>
      </c>
      <c r="K100" s="7" t="s">
        <v>382</v>
      </c>
      <c r="L100" s="7" t="s">
        <v>383</v>
      </c>
      <c r="M100" s="7">
        <v>-3</v>
      </c>
      <c r="N100" s="9">
        <v>-51321</v>
      </c>
      <c r="O100" s="7" t="s">
        <v>40</v>
      </c>
      <c r="P100" s="7" t="s">
        <v>30</v>
      </c>
      <c r="Q100" s="7" t="s">
        <v>212</v>
      </c>
      <c r="R100" s="7" t="s">
        <v>223</v>
      </c>
      <c r="S100" s="7" t="s">
        <v>40</v>
      </c>
      <c r="T100" s="10">
        <v>1.0275000000000001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14169</v>
      </c>
      <c r="F101" s="7" t="s">
        <v>384</v>
      </c>
      <c r="G101" s="7" t="s">
        <v>385</v>
      </c>
      <c r="H101" s="8">
        <v>44285</v>
      </c>
      <c r="I101" s="7">
        <v>30</v>
      </c>
      <c r="J101" s="7" t="s">
        <v>26</v>
      </c>
      <c r="K101" s="7" t="s">
        <v>386</v>
      </c>
      <c r="L101" s="7" t="s">
        <v>387</v>
      </c>
      <c r="M101" s="7">
        <v>-1</v>
      </c>
      <c r="N101" s="9">
        <v>-7540</v>
      </c>
      <c r="O101" s="7" t="s">
        <v>40</v>
      </c>
      <c r="P101" s="7" t="s">
        <v>30</v>
      </c>
      <c r="Q101" s="7" t="s">
        <v>212</v>
      </c>
      <c r="R101" s="7" t="s">
        <v>223</v>
      </c>
      <c r="S101" s="7" t="s">
        <v>40</v>
      </c>
      <c r="T101" s="10">
        <v>1.0275000000000001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14229</v>
      </c>
      <c r="F102" s="7" t="s">
        <v>388</v>
      </c>
      <c r="G102" s="7" t="s">
        <v>385</v>
      </c>
      <c r="H102" s="8">
        <v>44285</v>
      </c>
      <c r="I102" s="7">
        <v>30</v>
      </c>
      <c r="J102" s="7" t="s">
        <v>26</v>
      </c>
      <c r="K102" s="7" t="s">
        <v>386</v>
      </c>
      <c r="L102" s="7" t="s">
        <v>387</v>
      </c>
      <c r="M102" s="7">
        <v>-1</v>
      </c>
      <c r="N102" s="9">
        <v>-6611</v>
      </c>
      <c r="O102" s="7" t="s">
        <v>40</v>
      </c>
      <c r="P102" s="7" t="s">
        <v>30</v>
      </c>
      <c r="Q102" s="7" t="s">
        <v>212</v>
      </c>
      <c r="R102" s="7" t="s">
        <v>223</v>
      </c>
      <c r="S102" s="7" t="s">
        <v>40</v>
      </c>
      <c r="T102" s="10">
        <v>1.0275000000000001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10636</v>
      </c>
      <c r="F103" s="7" t="s">
        <v>389</v>
      </c>
      <c r="G103" s="7" t="s">
        <v>390</v>
      </c>
      <c r="H103" s="8">
        <v>44285</v>
      </c>
      <c r="I103" s="7">
        <v>30</v>
      </c>
      <c r="J103" s="7" t="s">
        <v>26</v>
      </c>
      <c r="K103" s="7" t="s">
        <v>391</v>
      </c>
      <c r="L103" s="7" t="s">
        <v>392</v>
      </c>
      <c r="M103" s="7">
        <v>-1</v>
      </c>
      <c r="N103" s="9">
        <v>-6187</v>
      </c>
      <c r="O103" s="7" t="s">
        <v>40</v>
      </c>
      <c r="P103" s="7" t="s">
        <v>30</v>
      </c>
      <c r="Q103" s="7" t="s">
        <v>212</v>
      </c>
      <c r="R103" s="7" t="s">
        <v>32</v>
      </c>
      <c r="S103" s="7" t="s">
        <v>40</v>
      </c>
      <c r="T103" s="10">
        <v>1.0275000000000001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75</v>
      </c>
      <c r="F104" s="7" t="s">
        <v>393</v>
      </c>
      <c r="G104" s="7" t="s">
        <v>394</v>
      </c>
      <c r="H104" s="8">
        <v>44256</v>
      </c>
      <c r="I104" s="7">
        <v>30</v>
      </c>
      <c r="J104" s="7" t="s">
        <v>26</v>
      </c>
      <c r="K104" s="7" t="s">
        <v>395</v>
      </c>
      <c r="L104" s="7" t="s">
        <v>396</v>
      </c>
      <c r="M104" s="7">
        <v>1</v>
      </c>
      <c r="N104" s="9">
        <v>33756</v>
      </c>
      <c r="O104" s="7" t="s">
        <v>74</v>
      </c>
      <c r="P104" s="7" t="s">
        <v>30</v>
      </c>
      <c r="Q104" s="7" t="s">
        <v>397</v>
      </c>
      <c r="R104" s="7" t="s">
        <v>32</v>
      </c>
      <c r="S104" s="7" t="s">
        <v>29</v>
      </c>
      <c r="T104" s="10">
        <v>1.0275000000000001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4194</v>
      </c>
      <c r="F105" s="7" t="s">
        <v>164</v>
      </c>
      <c r="G105" s="7" t="s">
        <v>398</v>
      </c>
      <c r="H105" s="8">
        <v>44256</v>
      </c>
      <c r="I105" s="7">
        <v>30</v>
      </c>
      <c r="J105" s="7" t="s">
        <v>26</v>
      </c>
      <c r="K105" s="7" t="s">
        <v>399</v>
      </c>
      <c r="L105" s="7" t="s">
        <v>400</v>
      </c>
      <c r="M105" s="7">
        <v>2</v>
      </c>
      <c r="N105" s="9">
        <v>99142</v>
      </c>
      <c r="O105" s="7" t="s">
        <v>74</v>
      </c>
      <c r="P105" s="7" t="s">
        <v>30</v>
      </c>
      <c r="Q105" s="7" t="s">
        <v>397</v>
      </c>
      <c r="R105" s="7" t="s">
        <v>32</v>
      </c>
      <c r="S105" s="7" t="s">
        <v>29</v>
      </c>
      <c r="T105" s="10">
        <v>1.0275000000000001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3572</v>
      </c>
      <c r="F106" s="7" t="s">
        <v>70</v>
      </c>
      <c r="G106" s="7" t="s">
        <v>398</v>
      </c>
      <c r="H106" s="8">
        <v>44256</v>
      </c>
      <c r="I106" s="7">
        <v>30</v>
      </c>
      <c r="J106" s="7" t="s">
        <v>26</v>
      </c>
      <c r="K106" s="7" t="s">
        <v>399</v>
      </c>
      <c r="L106" s="7" t="s">
        <v>400</v>
      </c>
      <c r="M106" s="7">
        <v>2</v>
      </c>
      <c r="N106" s="9">
        <v>39514</v>
      </c>
      <c r="O106" s="7" t="s">
        <v>74</v>
      </c>
      <c r="P106" s="7" t="s">
        <v>30</v>
      </c>
      <c r="Q106" s="7" t="s">
        <v>397</v>
      </c>
      <c r="R106" s="7" t="s">
        <v>32</v>
      </c>
      <c r="S106" s="7" t="s">
        <v>29</v>
      </c>
      <c r="T106" s="10">
        <v>1.0275000000000001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10570</v>
      </c>
      <c r="F107" s="7" t="s">
        <v>401</v>
      </c>
      <c r="G107" s="7" t="s">
        <v>398</v>
      </c>
      <c r="H107" s="8">
        <v>44256</v>
      </c>
      <c r="I107" s="7">
        <v>30</v>
      </c>
      <c r="J107" s="7" t="s">
        <v>26</v>
      </c>
      <c r="K107" s="7" t="s">
        <v>399</v>
      </c>
      <c r="L107" s="7" t="s">
        <v>400</v>
      </c>
      <c r="M107" s="7">
        <v>1</v>
      </c>
      <c r="N107" s="9">
        <v>5874</v>
      </c>
      <c r="O107" s="7" t="s">
        <v>40</v>
      </c>
      <c r="P107" s="7" t="s">
        <v>30</v>
      </c>
      <c r="Q107" s="7" t="s">
        <v>397</v>
      </c>
      <c r="R107" s="7" t="s">
        <v>32</v>
      </c>
      <c r="S107" s="7" t="s">
        <v>40</v>
      </c>
      <c r="T107" s="10">
        <v>1.0275000000000001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27346</v>
      </c>
      <c r="F108" s="7" t="s">
        <v>402</v>
      </c>
      <c r="G108" s="7" t="s">
        <v>398</v>
      </c>
      <c r="H108" s="8">
        <v>44256</v>
      </c>
      <c r="I108" s="7">
        <v>30</v>
      </c>
      <c r="J108" s="7" t="s">
        <v>26</v>
      </c>
      <c r="K108" s="7" t="s">
        <v>399</v>
      </c>
      <c r="L108" s="7" t="s">
        <v>400</v>
      </c>
      <c r="M108" s="7">
        <v>2</v>
      </c>
      <c r="N108" s="9">
        <v>13428</v>
      </c>
      <c r="O108" s="7" t="s">
        <v>40</v>
      </c>
      <c r="P108" s="7" t="s">
        <v>30</v>
      </c>
      <c r="Q108" s="7" t="s">
        <v>397</v>
      </c>
      <c r="R108" s="7" t="s">
        <v>32</v>
      </c>
      <c r="S108" s="7" t="s">
        <v>40</v>
      </c>
      <c r="T108" s="10">
        <v>1.0275000000000001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10530</v>
      </c>
      <c r="F109" s="7" t="s">
        <v>403</v>
      </c>
      <c r="G109" s="7" t="s">
        <v>398</v>
      </c>
      <c r="H109" s="8">
        <v>44256</v>
      </c>
      <c r="I109" s="7">
        <v>30</v>
      </c>
      <c r="J109" s="7" t="s">
        <v>26</v>
      </c>
      <c r="K109" s="7" t="s">
        <v>399</v>
      </c>
      <c r="L109" s="7" t="s">
        <v>400</v>
      </c>
      <c r="M109" s="7">
        <v>1</v>
      </c>
      <c r="N109" s="9">
        <v>5589</v>
      </c>
      <c r="O109" s="7" t="s">
        <v>40</v>
      </c>
      <c r="P109" s="7" t="s">
        <v>30</v>
      </c>
      <c r="Q109" s="7" t="s">
        <v>397</v>
      </c>
      <c r="R109" s="7" t="s">
        <v>32</v>
      </c>
      <c r="S109" s="7" t="s">
        <v>40</v>
      </c>
      <c r="T109" s="10">
        <v>1.0275000000000001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40434</v>
      </c>
      <c r="F110" s="7" t="s">
        <v>404</v>
      </c>
      <c r="G110" s="7" t="s">
        <v>405</v>
      </c>
      <c r="H110" s="8">
        <v>44256</v>
      </c>
      <c r="I110" s="7">
        <v>30</v>
      </c>
      <c r="J110" s="7" t="s">
        <v>26</v>
      </c>
      <c r="K110" s="7" t="s">
        <v>406</v>
      </c>
      <c r="L110" s="7" t="s">
        <v>407</v>
      </c>
      <c r="M110" s="7">
        <v>2</v>
      </c>
      <c r="N110" s="9">
        <v>183916</v>
      </c>
      <c r="O110" s="7" t="s">
        <v>29</v>
      </c>
      <c r="P110" s="7" t="s">
        <v>30</v>
      </c>
      <c r="Q110" s="7" t="s">
        <v>397</v>
      </c>
      <c r="R110" s="7" t="s">
        <v>32</v>
      </c>
      <c r="S110" s="7" t="s">
        <v>29</v>
      </c>
      <c r="T110" s="10">
        <v>1.0275000000000001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3572</v>
      </c>
      <c r="F111" s="7" t="s">
        <v>70</v>
      </c>
      <c r="G111" s="7" t="s">
        <v>408</v>
      </c>
      <c r="H111" s="8">
        <v>44256</v>
      </c>
      <c r="I111" s="7">
        <v>30</v>
      </c>
      <c r="J111" s="7" t="s">
        <v>26</v>
      </c>
      <c r="K111" s="7" t="s">
        <v>409</v>
      </c>
      <c r="L111" s="7" t="s">
        <v>410</v>
      </c>
      <c r="M111" s="7">
        <v>1</v>
      </c>
      <c r="N111" s="9">
        <v>19354</v>
      </c>
      <c r="O111" s="7" t="s">
        <v>74</v>
      </c>
      <c r="P111" s="7" t="s">
        <v>30</v>
      </c>
      <c r="Q111" s="7" t="s">
        <v>397</v>
      </c>
      <c r="R111" s="7" t="s">
        <v>223</v>
      </c>
      <c r="S111" s="7" t="s">
        <v>29</v>
      </c>
      <c r="T111" s="10">
        <v>1.0275000000000001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3200</v>
      </c>
      <c r="F112" s="7" t="s">
        <v>121</v>
      </c>
      <c r="G112" s="7" t="s">
        <v>408</v>
      </c>
      <c r="H112" s="8">
        <v>44256</v>
      </c>
      <c r="I112" s="7">
        <v>30</v>
      </c>
      <c r="J112" s="7" t="s">
        <v>26</v>
      </c>
      <c r="K112" s="7" t="s">
        <v>409</v>
      </c>
      <c r="L112" s="7" t="s">
        <v>410</v>
      </c>
      <c r="M112" s="7">
        <v>1</v>
      </c>
      <c r="N112" s="9">
        <v>36966</v>
      </c>
      <c r="O112" s="7" t="s">
        <v>74</v>
      </c>
      <c r="P112" s="7" t="s">
        <v>30</v>
      </c>
      <c r="Q112" s="7" t="s">
        <v>397</v>
      </c>
      <c r="R112" s="7" t="s">
        <v>223</v>
      </c>
      <c r="S112" s="7" t="s">
        <v>29</v>
      </c>
      <c r="T112" s="10">
        <v>1.0275000000000001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4289</v>
      </c>
      <c r="F113" s="7" t="s">
        <v>411</v>
      </c>
      <c r="G113" s="7" t="s">
        <v>408</v>
      </c>
      <c r="H113" s="8">
        <v>44256</v>
      </c>
      <c r="I113" s="7">
        <v>30</v>
      </c>
      <c r="J113" s="7" t="s">
        <v>26</v>
      </c>
      <c r="K113" s="7" t="s">
        <v>409</v>
      </c>
      <c r="L113" s="7" t="s">
        <v>410</v>
      </c>
      <c r="M113" s="7">
        <v>1</v>
      </c>
      <c r="N113" s="9">
        <v>38715</v>
      </c>
      <c r="O113" s="7" t="s">
        <v>74</v>
      </c>
      <c r="P113" s="7" t="s">
        <v>30</v>
      </c>
      <c r="Q113" s="7" t="s">
        <v>397</v>
      </c>
      <c r="R113" s="7" t="s">
        <v>223</v>
      </c>
      <c r="S113" s="7" t="s">
        <v>29</v>
      </c>
      <c r="T113" s="10">
        <v>1.0275000000000001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412</v>
      </c>
      <c r="F114" s="7" t="s">
        <v>413</v>
      </c>
      <c r="G114" s="7" t="s">
        <v>414</v>
      </c>
      <c r="H114" s="8">
        <v>44256</v>
      </c>
      <c r="I114" s="7">
        <v>30</v>
      </c>
      <c r="J114" s="7" t="s">
        <v>26</v>
      </c>
      <c r="K114" s="7" t="s">
        <v>415</v>
      </c>
      <c r="L114" s="7" t="s">
        <v>416</v>
      </c>
      <c r="M114" s="7">
        <v>1</v>
      </c>
      <c r="N114" s="9">
        <v>64529</v>
      </c>
      <c r="O114" s="7" t="s">
        <v>40</v>
      </c>
      <c r="P114" s="7" t="s">
        <v>30</v>
      </c>
      <c r="Q114" s="7" t="s">
        <v>397</v>
      </c>
      <c r="R114" s="7" t="s">
        <v>32</v>
      </c>
      <c r="S114" s="7" t="s">
        <v>29</v>
      </c>
      <c r="T114" s="10">
        <v>1.0275000000000001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51046</v>
      </c>
      <c r="F115" s="7" t="s">
        <v>417</v>
      </c>
      <c r="G115" s="7" t="s">
        <v>418</v>
      </c>
      <c r="H115" s="8">
        <v>44256</v>
      </c>
      <c r="I115" s="7">
        <v>30</v>
      </c>
      <c r="J115" s="7" t="s">
        <v>26</v>
      </c>
      <c r="K115" s="7" t="s">
        <v>419</v>
      </c>
      <c r="L115" s="7" t="s">
        <v>420</v>
      </c>
      <c r="M115" s="7">
        <v>1</v>
      </c>
      <c r="N115" s="9">
        <v>12138</v>
      </c>
      <c r="O115" s="7" t="s">
        <v>40</v>
      </c>
      <c r="P115" s="7" t="s">
        <v>30</v>
      </c>
      <c r="Q115" s="7" t="s">
        <v>397</v>
      </c>
      <c r="R115" s="7" t="s">
        <v>32</v>
      </c>
      <c r="S115" s="7" t="s">
        <v>40</v>
      </c>
      <c r="T115" s="10">
        <v>1.0275000000000001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421</v>
      </c>
      <c r="F116" s="7" t="s">
        <v>136</v>
      </c>
      <c r="G116" s="7" t="s">
        <v>422</v>
      </c>
      <c r="H116" s="8">
        <v>44256</v>
      </c>
      <c r="I116" s="7">
        <v>30</v>
      </c>
      <c r="J116" s="7" t="s">
        <v>26</v>
      </c>
      <c r="K116" s="7" t="s">
        <v>210</v>
      </c>
      <c r="L116" s="7" t="s">
        <v>211</v>
      </c>
      <c r="M116" s="7">
        <v>1</v>
      </c>
      <c r="N116" s="9">
        <v>5907</v>
      </c>
      <c r="O116" s="7" t="s">
        <v>40</v>
      </c>
      <c r="P116" s="7" t="s">
        <v>30</v>
      </c>
      <c r="Q116" s="7" t="s">
        <v>397</v>
      </c>
      <c r="R116" s="7" t="s">
        <v>32</v>
      </c>
      <c r="S116" s="7" t="s">
        <v>40</v>
      </c>
      <c r="T116" s="10">
        <v>1.0275000000000001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153</v>
      </c>
      <c r="F117" s="7" t="s">
        <v>135</v>
      </c>
      <c r="G117" s="7" t="s">
        <v>422</v>
      </c>
      <c r="H117" s="8">
        <v>44256</v>
      </c>
      <c r="I117" s="7">
        <v>30</v>
      </c>
      <c r="J117" s="7" t="s">
        <v>26</v>
      </c>
      <c r="K117" s="7" t="s">
        <v>210</v>
      </c>
      <c r="L117" s="7" t="s">
        <v>211</v>
      </c>
      <c r="M117" s="7">
        <v>1</v>
      </c>
      <c r="N117" s="9">
        <v>6709</v>
      </c>
      <c r="O117" s="7" t="s">
        <v>40</v>
      </c>
      <c r="P117" s="7" t="s">
        <v>30</v>
      </c>
      <c r="Q117" s="7" t="s">
        <v>397</v>
      </c>
      <c r="R117" s="7" t="s">
        <v>32</v>
      </c>
      <c r="S117" s="7" t="s">
        <v>40</v>
      </c>
      <c r="T117" s="10">
        <v>1.0275000000000001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423</v>
      </c>
      <c r="F118" s="7" t="s">
        <v>424</v>
      </c>
      <c r="G118" s="7" t="s">
        <v>422</v>
      </c>
      <c r="H118" s="8">
        <v>44256</v>
      </c>
      <c r="I118" s="7">
        <v>30</v>
      </c>
      <c r="J118" s="7" t="s">
        <v>26</v>
      </c>
      <c r="K118" s="7" t="s">
        <v>210</v>
      </c>
      <c r="L118" s="7" t="s">
        <v>211</v>
      </c>
      <c r="M118" s="7">
        <v>1</v>
      </c>
      <c r="N118" s="9">
        <v>6462</v>
      </c>
      <c r="O118" s="7" t="s">
        <v>40</v>
      </c>
      <c r="P118" s="7" t="s">
        <v>30</v>
      </c>
      <c r="Q118" s="7" t="s">
        <v>397</v>
      </c>
      <c r="R118" s="7" t="s">
        <v>32</v>
      </c>
      <c r="S118" s="7" t="s">
        <v>40</v>
      </c>
      <c r="T118" s="10">
        <v>1.0275000000000001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60</v>
      </c>
      <c r="F119" s="7" t="s">
        <v>425</v>
      </c>
      <c r="G119" s="7" t="s">
        <v>422</v>
      </c>
      <c r="H119" s="8">
        <v>44256</v>
      </c>
      <c r="I119" s="7">
        <v>30</v>
      </c>
      <c r="J119" s="7" t="s">
        <v>26</v>
      </c>
      <c r="K119" s="7" t="s">
        <v>210</v>
      </c>
      <c r="L119" s="7" t="s">
        <v>211</v>
      </c>
      <c r="M119" s="7">
        <v>1</v>
      </c>
      <c r="N119" s="9">
        <v>42429</v>
      </c>
      <c r="O119" s="7" t="s">
        <v>74</v>
      </c>
      <c r="P119" s="7" t="s">
        <v>30</v>
      </c>
      <c r="Q119" s="7" t="s">
        <v>397</v>
      </c>
      <c r="R119" s="7" t="s">
        <v>32</v>
      </c>
      <c r="S119" s="7" t="s">
        <v>29</v>
      </c>
      <c r="T119" s="10">
        <v>1.0275000000000001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70036</v>
      </c>
      <c r="F120" s="7" t="s">
        <v>426</v>
      </c>
      <c r="G120" s="7" t="s">
        <v>427</v>
      </c>
      <c r="H120" s="8">
        <v>44256</v>
      </c>
      <c r="I120" s="7">
        <v>30</v>
      </c>
      <c r="J120" s="7" t="s">
        <v>26</v>
      </c>
      <c r="K120" s="7" t="s">
        <v>428</v>
      </c>
      <c r="L120" s="7" t="s">
        <v>429</v>
      </c>
      <c r="M120" s="7">
        <v>1</v>
      </c>
      <c r="N120" s="9">
        <v>4202</v>
      </c>
      <c r="O120" s="7" t="s">
        <v>40</v>
      </c>
      <c r="P120" s="7" t="s">
        <v>30</v>
      </c>
      <c r="Q120" s="7" t="s">
        <v>397</v>
      </c>
      <c r="R120" s="7" t="s">
        <v>32</v>
      </c>
      <c r="S120" s="7" t="s">
        <v>40</v>
      </c>
      <c r="T120" s="10">
        <v>1.0275000000000001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80007</v>
      </c>
      <c r="F121" s="7" t="s">
        <v>430</v>
      </c>
      <c r="G121" s="7" t="s">
        <v>431</v>
      </c>
      <c r="H121" s="8">
        <v>44256</v>
      </c>
      <c r="I121" s="7">
        <v>30</v>
      </c>
      <c r="J121" s="7" t="s">
        <v>26</v>
      </c>
      <c r="K121" s="7" t="s">
        <v>432</v>
      </c>
      <c r="L121" s="7" t="s">
        <v>433</v>
      </c>
      <c r="M121" s="7">
        <v>1</v>
      </c>
      <c r="N121" s="9">
        <v>7435</v>
      </c>
      <c r="O121" s="7" t="s">
        <v>40</v>
      </c>
      <c r="P121" s="7" t="s">
        <v>30</v>
      </c>
      <c r="Q121" s="7" t="s">
        <v>397</v>
      </c>
      <c r="R121" s="7" t="s">
        <v>32</v>
      </c>
      <c r="S121" s="7" t="s">
        <v>40</v>
      </c>
      <c r="T121" s="10">
        <v>1.0275000000000001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434</v>
      </c>
      <c r="F122" s="7" t="s">
        <v>435</v>
      </c>
      <c r="G122" s="7" t="s">
        <v>436</v>
      </c>
      <c r="H122" s="8">
        <v>44256</v>
      </c>
      <c r="I122" s="7">
        <v>30</v>
      </c>
      <c r="J122" s="7" t="s">
        <v>26</v>
      </c>
      <c r="K122" s="7" t="s">
        <v>437</v>
      </c>
      <c r="L122" s="7" t="s">
        <v>438</v>
      </c>
      <c r="M122" s="7">
        <v>6</v>
      </c>
      <c r="N122" s="9">
        <v>5856</v>
      </c>
      <c r="O122" s="7" t="s">
        <v>40</v>
      </c>
      <c r="P122" s="7" t="s">
        <v>30</v>
      </c>
      <c r="Q122" s="7" t="s">
        <v>397</v>
      </c>
      <c r="R122" s="7" t="s">
        <v>32</v>
      </c>
      <c r="S122" s="7" t="s">
        <v>40</v>
      </c>
      <c r="T122" s="10">
        <v>1.0275000000000001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439</v>
      </c>
      <c r="F123" s="7" t="s">
        <v>440</v>
      </c>
      <c r="G123" s="7" t="s">
        <v>436</v>
      </c>
      <c r="H123" s="8">
        <v>44256</v>
      </c>
      <c r="I123" s="7">
        <v>30</v>
      </c>
      <c r="J123" s="7" t="s">
        <v>26</v>
      </c>
      <c r="K123" s="7" t="s">
        <v>437</v>
      </c>
      <c r="L123" s="7" t="s">
        <v>438</v>
      </c>
      <c r="M123" s="7">
        <v>6</v>
      </c>
      <c r="N123" s="9">
        <v>7716</v>
      </c>
      <c r="O123" s="7" t="s">
        <v>40</v>
      </c>
      <c r="P123" s="7" t="s">
        <v>30</v>
      </c>
      <c r="Q123" s="7" t="s">
        <v>397</v>
      </c>
      <c r="R123" s="7" t="s">
        <v>32</v>
      </c>
      <c r="S123" s="7" t="s">
        <v>40</v>
      </c>
      <c r="T123" s="10">
        <v>1.0275000000000001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441</v>
      </c>
      <c r="F124" s="7" t="s">
        <v>442</v>
      </c>
      <c r="G124" s="7" t="s">
        <v>436</v>
      </c>
      <c r="H124" s="8">
        <v>44256</v>
      </c>
      <c r="I124" s="7">
        <v>30</v>
      </c>
      <c r="J124" s="7" t="s">
        <v>26</v>
      </c>
      <c r="K124" s="7" t="s">
        <v>437</v>
      </c>
      <c r="L124" s="7" t="s">
        <v>438</v>
      </c>
      <c r="M124" s="7">
        <v>5</v>
      </c>
      <c r="N124" s="9">
        <v>20535</v>
      </c>
      <c r="O124" s="7" t="s">
        <v>40</v>
      </c>
      <c r="P124" s="7" t="s">
        <v>30</v>
      </c>
      <c r="Q124" s="7" t="s">
        <v>397</v>
      </c>
      <c r="R124" s="7" t="s">
        <v>32</v>
      </c>
      <c r="S124" s="7" t="s">
        <v>40</v>
      </c>
      <c r="T124" s="10">
        <v>1.0275000000000001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27141</v>
      </c>
      <c r="F125" s="7" t="s">
        <v>136</v>
      </c>
      <c r="G125" s="7" t="s">
        <v>443</v>
      </c>
      <c r="H125" s="8">
        <v>44256</v>
      </c>
      <c r="I125" s="7">
        <v>30</v>
      </c>
      <c r="J125" s="7" t="s">
        <v>26</v>
      </c>
      <c r="K125" s="7" t="s">
        <v>444</v>
      </c>
      <c r="L125" s="7" t="s">
        <v>445</v>
      </c>
      <c r="M125" s="7">
        <v>1</v>
      </c>
      <c r="N125" s="9">
        <v>4893</v>
      </c>
      <c r="O125" s="7" t="s">
        <v>40</v>
      </c>
      <c r="P125" s="7" t="s">
        <v>30</v>
      </c>
      <c r="Q125" s="7" t="s">
        <v>397</v>
      </c>
      <c r="R125" s="7" t="s">
        <v>32</v>
      </c>
      <c r="S125" s="7" t="s">
        <v>40</v>
      </c>
      <c r="T125" s="10">
        <v>1.0275000000000001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446</v>
      </c>
      <c r="F126" s="7" t="s">
        <v>447</v>
      </c>
      <c r="G126" s="7" t="s">
        <v>448</v>
      </c>
      <c r="H126" s="8">
        <v>44256</v>
      </c>
      <c r="I126" s="7">
        <v>30</v>
      </c>
      <c r="J126" s="7" t="s">
        <v>26</v>
      </c>
      <c r="K126" s="7" t="s">
        <v>245</v>
      </c>
      <c r="L126" s="7" t="s">
        <v>246</v>
      </c>
      <c r="M126" s="7">
        <v>3</v>
      </c>
      <c r="N126" s="9">
        <v>29529</v>
      </c>
      <c r="O126" s="7" t="s">
        <v>40</v>
      </c>
      <c r="P126" s="7" t="s">
        <v>30</v>
      </c>
      <c r="Q126" s="7" t="s">
        <v>397</v>
      </c>
      <c r="R126" s="7" t="s">
        <v>32</v>
      </c>
      <c r="S126" s="7" t="s">
        <v>40</v>
      </c>
      <c r="T126" s="10">
        <v>1.0275000000000001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255</v>
      </c>
      <c r="F127" s="7" t="s">
        <v>256</v>
      </c>
      <c r="G127" s="7" t="s">
        <v>448</v>
      </c>
      <c r="H127" s="8">
        <v>44256</v>
      </c>
      <c r="I127" s="7">
        <v>30</v>
      </c>
      <c r="J127" s="7" t="s">
        <v>26</v>
      </c>
      <c r="K127" s="7" t="s">
        <v>245</v>
      </c>
      <c r="L127" s="7" t="s">
        <v>246</v>
      </c>
      <c r="M127" s="7">
        <v>1</v>
      </c>
      <c r="N127" s="9">
        <v>43936</v>
      </c>
      <c r="O127" s="7" t="s">
        <v>40</v>
      </c>
      <c r="P127" s="7" t="s">
        <v>30</v>
      </c>
      <c r="Q127" s="7" t="s">
        <v>397</v>
      </c>
      <c r="R127" s="7" t="s">
        <v>32</v>
      </c>
      <c r="S127" s="7" t="s">
        <v>40</v>
      </c>
      <c r="T127" s="10">
        <v>1.0275000000000001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446</v>
      </c>
      <c r="F128" s="7" t="s">
        <v>447</v>
      </c>
      <c r="G128" s="7" t="s">
        <v>449</v>
      </c>
      <c r="H128" s="8">
        <v>44256</v>
      </c>
      <c r="I128" s="7">
        <v>30</v>
      </c>
      <c r="J128" s="7" t="s">
        <v>26</v>
      </c>
      <c r="K128" s="7" t="s">
        <v>245</v>
      </c>
      <c r="L128" s="7" t="s">
        <v>246</v>
      </c>
      <c r="M128" s="7">
        <v>3</v>
      </c>
      <c r="N128" s="9">
        <v>29529</v>
      </c>
      <c r="O128" s="7" t="s">
        <v>40</v>
      </c>
      <c r="P128" s="7" t="s">
        <v>30</v>
      </c>
      <c r="Q128" s="7" t="s">
        <v>397</v>
      </c>
      <c r="R128" s="7" t="s">
        <v>32</v>
      </c>
      <c r="S128" s="7" t="s">
        <v>40</v>
      </c>
      <c r="T128" s="10">
        <v>1.0275000000000001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450</v>
      </c>
      <c r="F129" s="7" t="s">
        <v>451</v>
      </c>
      <c r="G129" s="7" t="s">
        <v>452</v>
      </c>
      <c r="H129" s="8">
        <v>44256</v>
      </c>
      <c r="I129" s="7">
        <v>30</v>
      </c>
      <c r="J129" s="7" t="s">
        <v>26</v>
      </c>
      <c r="K129" s="7" t="s">
        <v>245</v>
      </c>
      <c r="L129" s="7" t="s">
        <v>246</v>
      </c>
      <c r="M129" s="7">
        <v>1</v>
      </c>
      <c r="N129" s="9">
        <v>27257</v>
      </c>
      <c r="O129" s="7" t="s">
        <v>40</v>
      </c>
      <c r="P129" s="7" t="s">
        <v>30</v>
      </c>
      <c r="Q129" s="7" t="s">
        <v>397</v>
      </c>
      <c r="R129" s="7" t="s">
        <v>32</v>
      </c>
      <c r="S129" s="7" t="s">
        <v>40</v>
      </c>
      <c r="T129" s="10">
        <v>1.0275000000000001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25302</v>
      </c>
      <c r="F130" s="7" t="s">
        <v>453</v>
      </c>
      <c r="G130" s="7" t="s">
        <v>454</v>
      </c>
      <c r="H130" s="8">
        <v>44256</v>
      </c>
      <c r="I130" s="7">
        <v>30</v>
      </c>
      <c r="J130" s="7" t="s">
        <v>26</v>
      </c>
      <c r="K130" s="7" t="s">
        <v>455</v>
      </c>
      <c r="L130" s="7" t="s">
        <v>456</v>
      </c>
      <c r="M130" s="7">
        <v>1</v>
      </c>
      <c r="N130" s="9">
        <v>18522</v>
      </c>
      <c r="O130" s="7" t="s">
        <v>40</v>
      </c>
      <c r="P130" s="7" t="s">
        <v>30</v>
      </c>
      <c r="Q130" s="7" t="s">
        <v>397</v>
      </c>
      <c r="R130" s="7" t="s">
        <v>32</v>
      </c>
      <c r="S130" s="7" t="s">
        <v>40</v>
      </c>
      <c r="T130" s="10">
        <v>1.0275000000000001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60460</v>
      </c>
      <c r="F131" s="7" t="s">
        <v>457</v>
      </c>
      <c r="G131" s="7" t="s">
        <v>458</v>
      </c>
      <c r="H131" s="8">
        <v>44256</v>
      </c>
      <c r="I131" s="7">
        <v>30</v>
      </c>
      <c r="J131" s="7" t="s">
        <v>26</v>
      </c>
      <c r="K131" s="7" t="s">
        <v>459</v>
      </c>
      <c r="L131" s="7" t="s">
        <v>460</v>
      </c>
      <c r="M131" s="7">
        <v>2</v>
      </c>
      <c r="N131" s="9">
        <v>177550</v>
      </c>
      <c r="O131" s="7" t="s">
        <v>40</v>
      </c>
      <c r="P131" s="7" t="s">
        <v>30</v>
      </c>
      <c r="Q131" s="7" t="s">
        <v>397</v>
      </c>
      <c r="R131" s="7" t="s">
        <v>32</v>
      </c>
      <c r="S131" s="7" t="s">
        <v>40</v>
      </c>
      <c r="T131" s="10">
        <v>1.0275000000000001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70072</v>
      </c>
      <c r="F132" s="7" t="s">
        <v>461</v>
      </c>
      <c r="G132" s="7" t="s">
        <v>462</v>
      </c>
      <c r="H132" s="8">
        <v>44256</v>
      </c>
      <c r="I132" s="7">
        <v>30</v>
      </c>
      <c r="J132" s="7" t="s">
        <v>26</v>
      </c>
      <c r="K132" s="7" t="s">
        <v>378</v>
      </c>
      <c r="L132" s="7" t="s">
        <v>379</v>
      </c>
      <c r="M132" s="7">
        <v>1</v>
      </c>
      <c r="N132" s="9">
        <v>15716</v>
      </c>
      <c r="O132" s="7" t="s">
        <v>40</v>
      </c>
      <c r="P132" s="7" t="s">
        <v>30</v>
      </c>
      <c r="Q132" s="7" t="s">
        <v>397</v>
      </c>
      <c r="R132" s="7" t="s">
        <v>223</v>
      </c>
      <c r="S132" s="7" t="s">
        <v>40</v>
      </c>
      <c r="T132" s="10">
        <v>1.0275000000000001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463</v>
      </c>
      <c r="F133" s="7" t="s">
        <v>464</v>
      </c>
      <c r="G133" s="7" t="s">
        <v>465</v>
      </c>
      <c r="H133" s="8">
        <v>44256</v>
      </c>
      <c r="I133" s="7">
        <v>30</v>
      </c>
      <c r="J133" s="7" t="s">
        <v>26</v>
      </c>
      <c r="K133" s="7" t="s">
        <v>466</v>
      </c>
      <c r="L133" s="7" t="s">
        <v>467</v>
      </c>
      <c r="M133" s="7">
        <v>1</v>
      </c>
      <c r="N133" s="9">
        <v>18529</v>
      </c>
      <c r="O133" s="7" t="s">
        <v>40</v>
      </c>
      <c r="P133" s="7" t="s">
        <v>30</v>
      </c>
      <c r="Q133" s="7" t="s">
        <v>397</v>
      </c>
      <c r="R133" s="7" t="s">
        <v>32</v>
      </c>
      <c r="S133" s="7" t="s">
        <v>29</v>
      </c>
      <c r="T133" s="10">
        <v>1.0275000000000001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24119</v>
      </c>
      <c r="F134" s="7" t="s">
        <v>243</v>
      </c>
      <c r="G134" s="7" t="s">
        <v>468</v>
      </c>
      <c r="H134" s="8">
        <v>44256</v>
      </c>
      <c r="I134" s="7">
        <v>30</v>
      </c>
      <c r="J134" s="7" t="s">
        <v>26</v>
      </c>
      <c r="K134" s="7" t="s">
        <v>245</v>
      </c>
      <c r="L134" s="7" t="s">
        <v>246</v>
      </c>
      <c r="M134" s="7">
        <v>24</v>
      </c>
      <c r="N134" s="9">
        <v>16896</v>
      </c>
      <c r="O134" s="7" t="s">
        <v>40</v>
      </c>
      <c r="P134" s="7" t="s">
        <v>30</v>
      </c>
      <c r="Q134" s="7" t="s">
        <v>397</v>
      </c>
      <c r="R134" s="7" t="s">
        <v>32</v>
      </c>
      <c r="S134" s="7" t="s">
        <v>40</v>
      </c>
      <c r="T134" s="10">
        <v>1.0275000000000001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247</v>
      </c>
      <c r="F135" s="7" t="s">
        <v>248</v>
      </c>
      <c r="G135" s="7" t="s">
        <v>468</v>
      </c>
      <c r="H135" s="8">
        <v>44256</v>
      </c>
      <c r="I135" s="7">
        <v>30</v>
      </c>
      <c r="J135" s="7" t="s">
        <v>26</v>
      </c>
      <c r="K135" s="7" t="s">
        <v>245</v>
      </c>
      <c r="L135" s="7" t="s">
        <v>246</v>
      </c>
      <c r="M135" s="7">
        <v>1</v>
      </c>
      <c r="N135" s="9">
        <v>52736</v>
      </c>
      <c r="O135" s="7" t="s">
        <v>40</v>
      </c>
      <c r="P135" s="7" t="s">
        <v>30</v>
      </c>
      <c r="Q135" s="7" t="s">
        <v>397</v>
      </c>
      <c r="R135" s="7" t="s">
        <v>32</v>
      </c>
      <c r="S135" s="7" t="s">
        <v>40</v>
      </c>
      <c r="T135" s="10">
        <v>1.0275000000000001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249</v>
      </c>
      <c r="F136" s="7" t="s">
        <v>250</v>
      </c>
      <c r="G136" s="7" t="s">
        <v>468</v>
      </c>
      <c r="H136" s="8">
        <v>44256</v>
      </c>
      <c r="I136" s="7">
        <v>30</v>
      </c>
      <c r="J136" s="7" t="s">
        <v>26</v>
      </c>
      <c r="K136" s="7" t="s">
        <v>245</v>
      </c>
      <c r="L136" s="7" t="s">
        <v>246</v>
      </c>
      <c r="M136" s="7">
        <v>1</v>
      </c>
      <c r="N136" s="9">
        <v>59857</v>
      </c>
      <c r="O136" s="7" t="s">
        <v>40</v>
      </c>
      <c r="P136" s="7" t="s">
        <v>30</v>
      </c>
      <c r="Q136" s="7" t="s">
        <v>397</v>
      </c>
      <c r="R136" s="7" t="s">
        <v>32</v>
      </c>
      <c r="S136" s="7" t="s">
        <v>40</v>
      </c>
      <c r="T136" s="10">
        <v>1.0275000000000001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251</v>
      </c>
      <c r="F137" s="7" t="s">
        <v>252</v>
      </c>
      <c r="G137" s="7" t="s">
        <v>468</v>
      </c>
      <c r="H137" s="8">
        <v>44256</v>
      </c>
      <c r="I137" s="7">
        <v>30</v>
      </c>
      <c r="J137" s="7" t="s">
        <v>26</v>
      </c>
      <c r="K137" s="7" t="s">
        <v>245</v>
      </c>
      <c r="L137" s="7" t="s">
        <v>246</v>
      </c>
      <c r="M137" s="7">
        <v>1</v>
      </c>
      <c r="N137" s="9">
        <v>78422</v>
      </c>
      <c r="O137" s="7" t="s">
        <v>40</v>
      </c>
      <c r="P137" s="7" t="s">
        <v>30</v>
      </c>
      <c r="Q137" s="7" t="s">
        <v>397</v>
      </c>
      <c r="R137" s="7" t="s">
        <v>32</v>
      </c>
      <c r="S137" s="7" t="s">
        <v>40</v>
      </c>
      <c r="T137" s="10">
        <v>1.0275000000000001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253</v>
      </c>
      <c r="F138" s="7" t="s">
        <v>254</v>
      </c>
      <c r="G138" s="7" t="s">
        <v>468</v>
      </c>
      <c r="H138" s="8">
        <v>44256</v>
      </c>
      <c r="I138" s="7">
        <v>30</v>
      </c>
      <c r="J138" s="7" t="s">
        <v>26</v>
      </c>
      <c r="K138" s="7" t="s">
        <v>245</v>
      </c>
      <c r="L138" s="7" t="s">
        <v>246</v>
      </c>
      <c r="M138" s="7">
        <v>6</v>
      </c>
      <c r="N138" s="9">
        <v>347850</v>
      </c>
      <c r="O138" s="7" t="s">
        <v>40</v>
      </c>
      <c r="P138" s="7" t="s">
        <v>30</v>
      </c>
      <c r="Q138" s="7" t="s">
        <v>397</v>
      </c>
      <c r="R138" s="7" t="s">
        <v>32</v>
      </c>
      <c r="S138" s="7" t="s">
        <v>40</v>
      </c>
      <c r="T138" s="10">
        <v>1.0275000000000001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255</v>
      </c>
      <c r="F139" s="7" t="s">
        <v>256</v>
      </c>
      <c r="G139" s="7" t="s">
        <v>468</v>
      </c>
      <c r="H139" s="8">
        <v>44256</v>
      </c>
      <c r="I139" s="7">
        <v>30</v>
      </c>
      <c r="J139" s="7" t="s">
        <v>26</v>
      </c>
      <c r="K139" s="7" t="s">
        <v>245</v>
      </c>
      <c r="L139" s="7" t="s">
        <v>246</v>
      </c>
      <c r="M139" s="7">
        <v>1</v>
      </c>
      <c r="N139" s="9">
        <v>43936</v>
      </c>
      <c r="O139" s="7" t="s">
        <v>40</v>
      </c>
      <c r="P139" s="7" t="s">
        <v>30</v>
      </c>
      <c r="Q139" s="7" t="s">
        <v>397</v>
      </c>
      <c r="R139" s="7" t="s">
        <v>32</v>
      </c>
      <c r="S139" s="7" t="s">
        <v>40</v>
      </c>
      <c r="T139" s="10">
        <v>1.0275000000000001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257</v>
      </c>
      <c r="F140" s="7" t="s">
        <v>258</v>
      </c>
      <c r="G140" s="7" t="s">
        <v>468</v>
      </c>
      <c r="H140" s="8">
        <v>44256</v>
      </c>
      <c r="I140" s="7">
        <v>30</v>
      </c>
      <c r="J140" s="7" t="s">
        <v>26</v>
      </c>
      <c r="K140" s="7" t="s">
        <v>245</v>
      </c>
      <c r="L140" s="7" t="s">
        <v>246</v>
      </c>
      <c r="M140" s="7">
        <v>24</v>
      </c>
      <c r="N140" s="9">
        <v>68904</v>
      </c>
      <c r="O140" s="7" t="s">
        <v>40</v>
      </c>
      <c r="P140" s="7" t="s">
        <v>30</v>
      </c>
      <c r="Q140" s="7" t="s">
        <v>397</v>
      </c>
      <c r="R140" s="7" t="s">
        <v>32</v>
      </c>
      <c r="S140" s="7" t="s">
        <v>40</v>
      </c>
      <c r="T140" s="10">
        <v>1.0275000000000001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469</v>
      </c>
      <c r="F141" s="7" t="s">
        <v>470</v>
      </c>
      <c r="G141" s="7" t="s">
        <v>471</v>
      </c>
      <c r="H141" s="8">
        <v>44256</v>
      </c>
      <c r="I141" s="7">
        <v>30</v>
      </c>
      <c r="J141" s="7" t="s">
        <v>26</v>
      </c>
      <c r="K141" s="7" t="s">
        <v>472</v>
      </c>
      <c r="L141" s="7" t="s">
        <v>473</v>
      </c>
      <c r="M141" s="7">
        <v>1</v>
      </c>
      <c r="N141" s="9">
        <v>84025</v>
      </c>
      <c r="O141" s="7" t="s">
        <v>40</v>
      </c>
      <c r="P141" s="7" t="s">
        <v>30</v>
      </c>
      <c r="Q141" s="7" t="s">
        <v>397</v>
      </c>
      <c r="R141" s="7" t="s">
        <v>32</v>
      </c>
      <c r="S141" s="7" t="s">
        <v>29</v>
      </c>
      <c r="T141" s="10">
        <v>1.0275000000000001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314</v>
      </c>
      <c r="F142" s="7" t="s">
        <v>169</v>
      </c>
      <c r="G142" s="7" t="s">
        <v>474</v>
      </c>
      <c r="H142" s="8">
        <v>44256</v>
      </c>
      <c r="I142" s="7">
        <v>30</v>
      </c>
      <c r="J142" s="7" t="s">
        <v>26</v>
      </c>
      <c r="K142" s="7" t="s">
        <v>210</v>
      </c>
      <c r="L142" s="7" t="s">
        <v>211</v>
      </c>
      <c r="M142" s="7">
        <v>1</v>
      </c>
      <c r="N142" s="9">
        <v>17478</v>
      </c>
      <c r="O142" s="7" t="s">
        <v>40</v>
      </c>
      <c r="P142" s="7" t="s">
        <v>30</v>
      </c>
      <c r="Q142" s="7" t="s">
        <v>397</v>
      </c>
      <c r="R142" s="7" t="s">
        <v>32</v>
      </c>
      <c r="S142" s="7" t="s">
        <v>40</v>
      </c>
      <c r="T142" s="10">
        <v>1.0275000000000001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10420</v>
      </c>
      <c r="F143" s="7" t="s">
        <v>380</v>
      </c>
      <c r="G143" s="7" t="s">
        <v>475</v>
      </c>
      <c r="H143" s="8">
        <v>44256</v>
      </c>
      <c r="I143" s="7">
        <v>30</v>
      </c>
      <c r="J143" s="7" t="s">
        <v>26</v>
      </c>
      <c r="K143" s="7" t="s">
        <v>216</v>
      </c>
      <c r="L143" s="7" t="s">
        <v>217</v>
      </c>
      <c r="M143" s="7">
        <v>1</v>
      </c>
      <c r="N143" s="9">
        <v>30244</v>
      </c>
      <c r="O143" s="7" t="s">
        <v>40</v>
      </c>
      <c r="P143" s="7" t="s">
        <v>30</v>
      </c>
      <c r="Q143" s="7" t="s">
        <v>397</v>
      </c>
      <c r="R143" s="7" t="s">
        <v>32</v>
      </c>
      <c r="S143" s="7" t="s">
        <v>40</v>
      </c>
      <c r="T143" s="10">
        <v>1.0275000000000001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476</v>
      </c>
      <c r="F144" s="7" t="s">
        <v>402</v>
      </c>
      <c r="G144" s="7" t="s">
        <v>475</v>
      </c>
      <c r="H144" s="8">
        <v>44256</v>
      </c>
      <c r="I144" s="7">
        <v>30</v>
      </c>
      <c r="J144" s="7" t="s">
        <v>26</v>
      </c>
      <c r="K144" s="7" t="s">
        <v>216</v>
      </c>
      <c r="L144" s="7" t="s">
        <v>217</v>
      </c>
      <c r="M144" s="7">
        <v>1</v>
      </c>
      <c r="N144" s="9">
        <v>16798</v>
      </c>
      <c r="O144" s="7" t="s">
        <v>40</v>
      </c>
      <c r="P144" s="7" t="s">
        <v>30</v>
      </c>
      <c r="Q144" s="7" t="s">
        <v>397</v>
      </c>
      <c r="R144" s="7" t="s">
        <v>32</v>
      </c>
      <c r="S144" s="7" t="s">
        <v>40</v>
      </c>
      <c r="T144" s="10">
        <v>1.0275000000000001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213</v>
      </c>
      <c r="F145" s="7" t="s">
        <v>214</v>
      </c>
      <c r="G145" s="7" t="s">
        <v>475</v>
      </c>
      <c r="H145" s="8">
        <v>44256</v>
      </c>
      <c r="I145" s="7">
        <v>30</v>
      </c>
      <c r="J145" s="7" t="s">
        <v>26</v>
      </c>
      <c r="K145" s="7" t="s">
        <v>216</v>
      </c>
      <c r="L145" s="7" t="s">
        <v>217</v>
      </c>
      <c r="M145" s="7">
        <v>1</v>
      </c>
      <c r="N145" s="9">
        <v>7471</v>
      </c>
      <c r="O145" s="7" t="s">
        <v>40</v>
      </c>
      <c r="P145" s="7" t="s">
        <v>30</v>
      </c>
      <c r="Q145" s="7" t="s">
        <v>397</v>
      </c>
      <c r="R145" s="7" t="s">
        <v>32</v>
      </c>
      <c r="S145" s="7" t="s">
        <v>40</v>
      </c>
      <c r="T145" s="10">
        <v>1.0275000000000001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10631</v>
      </c>
      <c r="F146" s="7" t="s">
        <v>477</v>
      </c>
      <c r="G146" s="7" t="s">
        <v>478</v>
      </c>
      <c r="H146" s="8">
        <v>44256</v>
      </c>
      <c r="I146" s="7">
        <v>30</v>
      </c>
      <c r="J146" s="7" t="s">
        <v>26</v>
      </c>
      <c r="K146" s="7" t="s">
        <v>479</v>
      </c>
      <c r="L146" s="7" t="s">
        <v>480</v>
      </c>
      <c r="M146" s="7">
        <v>1</v>
      </c>
      <c r="N146" s="9">
        <v>6008</v>
      </c>
      <c r="O146" s="7" t="s">
        <v>40</v>
      </c>
      <c r="P146" s="7" t="s">
        <v>30</v>
      </c>
      <c r="Q146" s="7" t="s">
        <v>397</v>
      </c>
      <c r="R146" s="7" t="s">
        <v>32</v>
      </c>
      <c r="S146" s="7" t="s">
        <v>40</v>
      </c>
      <c r="T146" s="10">
        <v>1.0275000000000001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45616</v>
      </c>
      <c r="F147" s="7" t="s">
        <v>24</v>
      </c>
      <c r="G147" s="7" t="s">
        <v>481</v>
      </c>
      <c r="H147" s="8">
        <v>44256</v>
      </c>
      <c r="I147" s="7">
        <v>30</v>
      </c>
      <c r="J147" s="7" t="s">
        <v>26</v>
      </c>
      <c r="K147" s="7" t="s">
        <v>482</v>
      </c>
      <c r="L147" s="7" t="s">
        <v>483</v>
      </c>
      <c r="M147" s="7">
        <v>10</v>
      </c>
      <c r="N147" s="9">
        <v>697390</v>
      </c>
      <c r="O147" s="7" t="s">
        <v>29</v>
      </c>
      <c r="P147" s="7" t="s">
        <v>30</v>
      </c>
      <c r="Q147" s="7" t="s">
        <v>397</v>
      </c>
      <c r="R147" s="7" t="s">
        <v>32</v>
      </c>
      <c r="S147" s="7" t="s">
        <v>29</v>
      </c>
      <c r="T147" s="10">
        <v>1.0275000000000001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13534</v>
      </c>
      <c r="F148" s="7" t="s">
        <v>484</v>
      </c>
      <c r="G148" s="7" t="s">
        <v>485</v>
      </c>
      <c r="H148" s="8">
        <v>44256</v>
      </c>
      <c r="I148" s="7">
        <v>30</v>
      </c>
      <c r="J148" s="7" t="s">
        <v>26</v>
      </c>
      <c r="K148" s="7" t="s">
        <v>486</v>
      </c>
      <c r="L148" s="7" t="s">
        <v>487</v>
      </c>
      <c r="M148" s="7">
        <v>1</v>
      </c>
      <c r="N148" s="9">
        <v>216236</v>
      </c>
      <c r="O148" s="7" t="s">
        <v>40</v>
      </c>
      <c r="P148" s="7" t="s">
        <v>30</v>
      </c>
      <c r="Q148" s="7" t="s">
        <v>397</v>
      </c>
      <c r="R148" s="7" t="s">
        <v>32</v>
      </c>
      <c r="S148" s="7" t="s">
        <v>40</v>
      </c>
      <c r="T148" s="10">
        <v>1.0275000000000001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13979</v>
      </c>
      <c r="F149" s="7" t="s">
        <v>488</v>
      </c>
      <c r="G149" s="7" t="s">
        <v>485</v>
      </c>
      <c r="H149" s="8">
        <v>44256</v>
      </c>
      <c r="I149" s="7">
        <v>30</v>
      </c>
      <c r="J149" s="7" t="s">
        <v>26</v>
      </c>
      <c r="K149" s="7" t="s">
        <v>486</v>
      </c>
      <c r="L149" s="7" t="s">
        <v>487</v>
      </c>
      <c r="M149" s="7">
        <v>2</v>
      </c>
      <c r="N149" s="9">
        <v>968</v>
      </c>
      <c r="O149" s="7" t="s">
        <v>40</v>
      </c>
      <c r="P149" s="7" t="s">
        <v>30</v>
      </c>
      <c r="Q149" s="7" t="s">
        <v>397</v>
      </c>
      <c r="R149" s="7" t="s">
        <v>32</v>
      </c>
      <c r="S149" s="7" t="s">
        <v>40</v>
      </c>
      <c r="T149" s="10">
        <v>1.0275000000000001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13980</v>
      </c>
      <c r="F150" s="7" t="s">
        <v>489</v>
      </c>
      <c r="G150" s="7" t="s">
        <v>485</v>
      </c>
      <c r="H150" s="8">
        <v>44256</v>
      </c>
      <c r="I150" s="7">
        <v>30</v>
      </c>
      <c r="J150" s="7" t="s">
        <v>26</v>
      </c>
      <c r="K150" s="7" t="s">
        <v>486</v>
      </c>
      <c r="L150" s="7" t="s">
        <v>487</v>
      </c>
      <c r="M150" s="7">
        <v>2</v>
      </c>
      <c r="N150" s="9">
        <v>378</v>
      </c>
      <c r="O150" s="7" t="s">
        <v>40</v>
      </c>
      <c r="P150" s="7" t="s">
        <v>30</v>
      </c>
      <c r="Q150" s="7" t="s">
        <v>397</v>
      </c>
      <c r="R150" s="7" t="s">
        <v>32</v>
      </c>
      <c r="S150" s="7" t="s">
        <v>40</v>
      </c>
      <c r="T150" s="10">
        <v>1.0275000000000001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24318</v>
      </c>
      <c r="F151" s="7" t="s">
        <v>490</v>
      </c>
      <c r="G151" s="7" t="s">
        <v>485</v>
      </c>
      <c r="H151" s="8">
        <v>44256</v>
      </c>
      <c r="I151" s="7">
        <v>30</v>
      </c>
      <c r="J151" s="7" t="s">
        <v>26</v>
      </c>
      <c r="K151" s="7" t="s">
        <v>486</v>
      </c>
      <c r="L151" s="7" t="s">
        <v>487</v>
      </c>
      <c r="M151" s="7">
        <v>1</v>
      </c>
      <c r="N151" s="9">
        <v>17564</v>
      </c>
      <c r="O151" s="7" t="s">
        <v>40</v>
      </c>
      <c r="P151" s="7" t="s">
        <v>30</v>
      </c>
      <c r="Q151" s="7" t="s">
        <v>397</v>
      </c>
      <c r="R151" s="7" t="s">
        <v>32</v>
      </c>
      <c r="S151" s="7" t="s">
        <v>40</v>
      </c>
      <c r="T151" s="10">
        <v>1.0275000000000001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30000</v>
      </c>
      <c r="F152" s="7" t="s">
        <v>491</v>
      </c>
      <c r="G152" s="7" t="s">
        <v>485</v>
      </c>
      <c r="H152" s="8">
        <v>44256</v>
      </c>
      <c r="I152" s="7">
        <v>30</v>
      </c>
      <c r="J152" s="7" t="s">
        <v>26</v>
      </c>
      <c r="K152" s="7" t="s">
        <v>486</v>
      </c>
      <c r="L152" s="7" t="s">
        <v>487</v>
      </c>
      <c r="M152" s="7">
        <v>2</v>
      </c>
      <c r="N152" s="9">
        <v>3934</v>
      </c>
      <c r="O152" s="7" t="s">
        <v>40</v>
      </c>
      <c r="P152" s="7" t="s">
        <v>30</v>
      </c>
      <c r="Q152" s="7" t="s">
        <v>397</v>
      </c>
      <c r="R152" s="7" t="s">
        <v>32</v>
      </c>
      <c r="S152" s="7" t="s">
        <v>40</v>
      </c>
      <c r="T152" s="10">
        <v>1.0275000000000001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51115</v>
      </c>
      <c r="F153" s="7" t="s">
        <v>492</v>
      </c>
      <c r="G153" s="7" t="s">
        <v>485</v>
      </c>
      <c r="H153" s="8">
        <v>44256</v>
      </c>
      <c r="I153" s="7">
        <v>30</v>
      </c>
      <c r="J153" s="7" t="s">
        <v>26</v>
      </c>
      <c r="K153" s="7" t="s">
        <v>486</v>
      </c>
      <c r="L153" s="7" t="s">
        <v>487</v>
      </c>
      <c r="M153" s="7">
        <v>1</v>
      </c>
      <c r="N153" s="9">
        <v>9734</v>
      </c>
      <c r="O153" s="7" t="s">
        <v>40</v>
      </c>
      <c r="P153" s="7" t="s">
        <v>30</v>
      </c>
      <c r="Q153" s="7" t="s">
        <v>397</v>
      </c>
      <c r="R153" s="7" t="s">
        <v>32</v>
      </c>
      <c r="S153" s="7" t="s">
        <v>40</v>
      </c>
      <c r="T153" s="10">
        <v>1.0275000000000001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52240</v>
      </c>
      <c r="F154" s="7" t="s">
        <v>493</v>
      </c>
      <c r="G154" s="7" t="s">
        <v>485</v>
      </c>
      <c r="H154" s="8">
        <v>44256</v>
      </c>
      <c r="I154" s="7">
        <v>30</v>
      </c>
      <c r="J154" s="7" t="s">
        <v>26</v>
      </c>
      <c r="K154" s="7" t="s">
        <v>486</v>
      </c>
      <c r="L154" s="7" t="s">
        <v>487</v>
      </c>
      <c r="M154" s="7">
        <v>2</v>
      </c>
      <c r="N154" s="9">
        <v>5356</v>
      </c>
      <c r="O154" s="7" t="s">
        <v>40</v>
      </c>
      <c r="P154" s="7" t="s">
        <v>30</v>
      </c>
      <c r="Q154" s="7" t="s">
        <v>397</v>
      </c>
      <c r="R154" s="7" t="s">
        <v>32</v>
      </c>
      <c r="S154" s="7" t="s">
        <v>40</v>
      </c>
      <c r="T154" s="10">
        <v>1.0275000000000001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61106</v>
      </c>
      <c r="F155" s="7" t="s">
        <v>494</v>
      </c>
      <c r="G155" s="7" t="s">
        <v>485</v>
      </c>
      <c r="H155" s="8">
        <v>44256</v>
      </c>
      <c r="I155" s="7">
        <v>30</v>
      </c>
      <c r="J155" s="7" t="s">
        <v>26</v>
      </c>
      <c r="K155" s="7" t="s">
        <v>486</v>
      </c>
      <c r="L155" s="7" t="s">
        <v>487</v>
      </c>
      <c r="M155" s="7">
        <v>2</v>
      </c>
      <c r="N155" s="9">
        <v>5158</v>
      </c>
      <c r="O155" s="7" t="s">
        <v>40</v>
      </c>
      <c r="P155" s="7" t="s">
        <v>30</v>
      </c>
      <c r="Q155" s="7" t="s">
        <v>397</v>
      </c>
      <c r="R155" s="7" t="s">
        <v>32</v>
      </c>
      <c r="S155" s="7" t="s">
        <v>40</v>
      </c>
      <c r="T155" s="10">
        <v>1.0275000000000001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61162</v>
      </c>
      <c r="F156" s="7" t="s">
        <v>495</v>
      </c>
      <c r="G156" s="7" t="s">
        <v>485</v>
      </c>
      <c r="H156" s="8">
        <v>44256</v>
      </c>
      <c r="I156" s="7">
        <v>30</v>
      </c>
      <c r="J156" s="7" t="s">
        <v>26</v>
      </c>
      <c r="K156" s="7" t="s">
        <v>486</v>
      </c>
      <c r="L156" s="7" t="s">
        <v>487</v>
      </c>
      <c r="M156" s="7">
        <v>1</v>
      </c>
      <c r="N156" s="9">
        <v>454</v>
      </c>
      <c r="O156" s="7" t="s">
        <v>40</v>
      </c>
      <c r="P156" s="7" t="s">
        <v>30</v>
      </c>
      <c r="Q156" s="7" t="s">
        <v>397</v>
      </c>
      <c r="R156" s="7" t="s">
        <v>32</v>
      </c>
      <c r="S156" s="7" t="s">
        <v>40</v>
      </c>
      <c r="T156" s="10">
        <v>1.0275000000000001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71009</v>
      </c>
      <c r="F157" s="7" t="s">
        <v>496</v>
      </c>
      <c r="G157" s="7" t="s">
        <v>485</v>
      </c>
      <c r="H157" s="8">
        <v>44256</v>
      </c>
      <c r="I157" s="7">
        <v>30</v>
      </c>
      <c r="J157" s="7" t="s">
        <v>26</v>
      </c>
      <c r="K157" s="7" t="s">
        <v>486</v>
      </c>
      <c r="L157" s="7" t="s">
        <v>487</v>
      </c>
      <c r="M157" s="7">
        <v>3</v>
      </c>
      <c r="N157" s="9">
        <v>3471</v>
      </c>
      <c r="O157" s="7" t="s">
        <v>40</v>
      </c>
      <c r="P157" s="7" t="s">
        <v>30</v>
      </c>
      <c r="Q157" s="7" t="s">
        <v>397</v>
      </c>
      <c r="R157" s="7" t="s">
        <v>32</v>
      </c>
      <c r="S157" s="7" t="s">
        <v>40</v>
      </c>
      <c r="T157" s="10">
        <v>1.0275000000000001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75067</v>
      </c>
      <c r="F158" s="7" t="s">
        <v>497</v>
      </c>
      <c r="G158" s="7" t="s">
        <v>485</v>
      </c>
      <c r="H158" s="8">
        <v>44256</v>
      </c>
      <c r="I158" s="7">
        <v>30</v>
      </c>
      <c r="J158" s="7" t="s">
        <v>26</v>
      </c>
      <c r="K158" s="7" t="s">
        <v>486</v>
      </c>
      <c r="L158" s="7" t="s">
        <v>487</v>
      </c>
      <c r="M158" s="7">
        <v>4</v>
      </c>
      <c r="N158" s="9">
        <v>1848</v>
      </c>
      <c r="O158" s="7" t="s">
        <v>40</v>
      </c>
      <c r="P158" s="7" t="s">
        <v>30</v>
      </c>
      <c r="Q158" s="7" t="s">
        <v>397</v>
      </c>
      <c r="R158" s="7" t="s">
        <v>32</v>
      </c>
      <c r="S158" s="7" t="s">
        <v>40</v>
      </c>
      <c r="T158" s="10">
        <v>1.0275000000000001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82043</v>
      </c>
      <c r="F159" s="7" t="s">
        <v>498</v>
      </c>
      <c r="G159" s="7" t="s">
        <v>485</v>
      </c>
      <c r="H159" s="8">
        <v>44256</v>
      </c>
      <c r="I159" s="7">
        <v>30</v>
      </c>
      <c r="J159" s="7" t="s">
        <v>26</v>
      </c>
      <c r="K159" s="7" t="s">
        <v>486</v>
      </c>
      <c r="L159" s="7" t="s">
        <v>487</v>
      </c>
      <c r="M159" s="7">
        <v>2</v>
      </c>
      <c r="N159" s="9">
        <v>574</v>
      </c>
      <c r="O159" s="7" t="s">
        <v>40</v>
      </c>
      <c r="P159" s="7" t="s">
        <v>30</v>
      </c>
      <c r="Q159" s="7" t="s">
        <v>397</v>
      </c>
      <c r="R159" s="7" t="s">
        <v>32</v>
      </c>
      <c r="S159" s="7" t="s">
        <v>40</v>
      </c>
      <c r="T159" s="10">
        <v>1.0275000000000001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87049</v>
      </c>
      <c r="F160" s="7" t="s">
        <v>499</v>
      </c>
      <c r="G160" s="7" t="s">
        <v>485</v>
      </c>
      <c r="H160" s="8">
        <v>44256</v>
      </c>
      <c r="I160" s="7">
        <v>30</v>
      </c>
      <c r="J160" s="7" t="s">
        <v>26</v>
      </c>
      <c r="K160" s="7" t="s">
        <v>486</v>
      </c>
      <c r="L160" s="7" t="s">
        <v>487</v>
      </c>
      <c r="M160" s="7">
        <v>1</v>
      </c>
      <c r="N160" s="9">
        <v>4034</v>
      </c>
      <c r="O160" s="7" t="s">
        <v>40</v>
      </c>
      <c r="P160" s="7" t="s">
        <v>30</v>
      </c>
      <c r="Q160" s="7" t="s">
        <v>397</v>
      </c>
      <c r="R160" s="7" t="s">
        <v>32</v>
      </c>
      <c r="S160" s="7" t="s">
        <v>40</v>
      </c>
      <c r="T160" s="10">
        <v>1.0275000000000001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87123</v>
      </c>
      <c r="F161" s="7" t="s">
        <v>500</v>
      </c>
      <c r="G161" s="7" t="s">
        <v>485</v>
      </c>
      <c r="H161" s="8">
        <v>44256</v>
      </c>
      <c r="I161" s="7">
        <v>30</v>
      </c>
      <c r="J161" s="7" t="s">
        <v>26</v>
      </c>
      <c r="K161" s="7" t="s">
        <v>486</v>
      </c>
      <c r="L161" s="7" t="s">
        <v>487</v>
      </c>
      <c r="M161" s="7">
        <v>1</v>
      </c>
      <c r="N161" s="9">
        <v>9635</v>
      </c>
      <c r="O161" s="7" t="s">
        <v>40</v>
      </c>
      <c r="P161" s="7" t="s">
        <v>30</v>
      </c>
      <c r="Q161" s="7" t="s">
        <v>397</v>
      </c>
      <c r="R161" s="7" t="s">
        <v>32</v>
      </c>
      <c r="S161" s="7" t="s">
        <v>40</v>
      </c>
      <c r="T161" s="10">
        <v>1.0275000000000001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87124</v>
      </c>
      <c r="F162" s="7" t="s">
        <v>501</v>
      </c>
      <c r="G162" s="7" t="s">
        <v>485</v>
      </c>
      <c r="H162" s="8">
        <v>44256</v>
      </c>
      <c r="I162" s="7">
        <v>30</v>
      </c>
      <c r="J162" s="7" t="s">
        <v>26</v>
      </c>
      <c r="K162" s="7" t="s">
        <v>486</v>
      </c>
      <c r="L162" s="7" t="s">
        <v>487</v>
      </c>
      <c r="M162" s="7">
        <v>1</v>
      </c>
      <c r="N162" s="9">
        <v>8871</v>
      </c>
      <c r="O162" s="7" t="s">
        <v>40</v>
      </c>
      <c r="P162" s="7" t="s">
        <v>30</v>
      </c>
      <c r="Q162" s="7" t="s">
        <v>397</v>
      </c>
      <c r="R162" s="7" t="s">
        <v>32</v>
      </c>
      <c r="S162" s="7" t="s">
        <v>40</v>
      </c>
      <c r="T162" s="10">
        <v>1.0275000000000001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24119</v>
      </c>
      <c r="F163" s="7" t="s">
        <v>243</v>
      </c>
      <c r="G163" s="7" t="s">
        <v>502</v>
      </c>
      <c r="H163" s="8">
        <v>44256</v>
      </c>
      <c r="I163" s="7">
        <v>30</v>
      </c>
      <c r="J163" s="7" t="s">
        <v>26</v>
      </c>
      <c r="K163" s="7" t="s">
        <v>245</v>
      </c>
      <c r="L163" s="7" t="s">
        <v>246</v>
      </c>
      <c r="M163" s="7">
        <v>24</v>
      </c>
      <c r="N163" s="9">
        <v>15960</v>
      </c>
      <c r="O163" s="7" t="s">
        <v>40</v>
      </c>
      <c r="P163" s="7" t="s">
        <v>30</v>
      </c>
      <c r="Q163" s="7" t="s">
        <v>397</v>
      </c>
      <c r="R163" s="7" t="s">
        <v>223</v>
      </c>
      <c r="S163" s="7" t="s">
        <v>40</v>
      </c>
      <c r="T163" s="10">
        <v>1.0275000000000001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247</v>
      </c>
      <c r="F164" s="7" t="s">
        <v>248</v>
      </c>
      <c r="G164" s="7" t="s">
        <v>502</v>
      </c>
      <c r="H164" s="8">
        <v>44256</v>
      </c>
      <c r="I164" s="7">
        <v>30</v>
      </c>
      <c r="J164" s="7" t="s">
        <v>26</v>
      </c>
      <c r="K164" s="7" t="s">
        <v>245</v>
      </c>
      <c r="L164" s="7" t="s">
        <v>246</v>
      </c>
      <c r="M164" s="7">
        <v>2</v>
      </c>
      <c r="N164" s="9">
        <v>105472</v>
      </c>
      <c r="O164" s="7" t="s">
        <v>40</v>
      </c>
      <c r="P164" s="7" t="s">
        <v>30</v>
      </c>
      <c r="Q164" s="7" t="s">
        <v>397</v>
      </c>
      <c r="R164" s="7" t="s">
        <v>223</v>
      </c>
      <c r="S164" s="7" t="s">
        <v>40</v>
      </c>
      <c r="T164" s="10">
        <v>1.0275000000000001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249</v>
      </c>
      <c r="F165" s="7" t="s">
        <v>250</v>
      </c>
      <c r="G165" s="7" t="s">
        <v>502</v>
      </c>
      <c r="H165" s="8">
        <v>44256</v>
      </c>
      <c r="I165" s="7">
        <v>30</v>
      </c>
      <c r="J165" s="7" t="s">
        <v>26</v>
      </c>
      <c r="K165" s="7" t="s">
        <v>245</v>
      </c>
      <c r="L165" s="7" t="s">
        <v>246</v>
      </c>
      <c r="M165" s="7">
        <v>2</v>
      </c>
      <c r="N165" s="9">
        <v>119714</v>
      </c>
      <c r="O165" s="7" t="s">
        <v>40</v>
      </c>
      <c r="P165" s="7" t="s">
        <v>30</v>
      </c>
      <c r="Q165" s="7" t="s">
        <v>397</v>
      </c>
      <c r="R165" s="7" t="s">
        <v>223</v>
      </c>
      <c r="S165" s="7" t="s">
        <v>40</v>
      </c>
      <c r="T165" s="10">
        <v>1.0275000000000001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251</v>
      </c>
      <c r="F166" s="7" t="s">
        <v>252</v>
      </c>
      <c r="G166" s="7" t="s">
        <v>502</v>
      </c>
      <c r="H166" s="8">
        <v>44256</v>
      </c>
      <c r="I166" s="7">
        <v>30</v>
      </c>
      <c r="J166" s="7" t="s">
        <v>26</v>
      </c>
      <c r="K166" s="7" t="s">
        <v>245</v>
      </c>
      <c r="L166" s="7" t="s">
        <v>246</v>
      </c>
      <c r="M166" s="7">
        <v>1</v>
      </c>
      <c r="N166" s="9">
        <v>78422</v>
      </c>
      <c r="O166" s="7" t="s">
        <v>40</v>
      </c>
      <c r="P166" s="7" t="s">
        <v>30</v>
      </c>
      <c r="Q166" s="7" t="s">
        <v>397</v>
      </c>
      <c r="R166" s="7" t="s">
        <v>223</v>
      </c>
      <c r="S166" s="7" t="s">
        <v>40</v>
      </c>
      <c r="T166" s="10">
        <v>1.0275000000000001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253</v>
      </c>
      <c r="F167" s="7" t="s">
        <v>254</v>
      </c>
      <c r="G167" s="7" t="s">
        <v>502</v>
      </c>
      <c r="H167" s="8">
        <v>44256</v>
      </c>
      <c r="I167" s="7">
        <v>30</v>
      </c>
      <c r="J167" s="7" t="s">
        <v>26</v>
      </c>
      <c r="K167" s="7" t="s">
        <v>245</v>
      </c>
      <c r="L167" s="7" t="s">
        <v>246</v>
      </c>
      <c r="M167" s="7">
        <v>6</v>
      </c>
      <c r="N167" s="9">
        <v>347850</v>
      </c>
      <c r="O167" s="7" t="s">
        <v>40</v>
      </c>
      <c r="P167" s="7" t="s">
        <v>30</v>
      </c>
      <c r="Q167" s="7" t="s">
        <v>397</v>
      </c>
      <c r="R167" s="7" t="s">
        <v>223</v>
      </c>
      <c r="S167" s="7" t="s">
        <v>40</v>
      </c>
      <c r="T167" s="10">
        <v>1.0275000000000001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257</v>
      </c>
      <c r="F168" s="7" t="s">
        <v>258</v>
      </c>
      <c r="G168" s="7" t="s">
        <v>502</v>
      </c>
      <c r="H168" s="8">
        <v>44256</v>
      </c>
      <c r="I168" s="7">
        <v>30</v>
      </c>
      <c r="J168" s="7" t="s">
        <v>26</v>
      </c>
      <c r="K168" s="7" t="s">
        <v>245</v>
      </c>
      <c r="L168" s="7" t="s">
        <v>246</v>
      </c>
      <c r="M168" s="7">
        <v>24</v>
      </c>
      <c r="N168" s="9">
        <v>68904</v>
      </c>
      <c r="O168" s="7" t="s">
        <v>40</v>
      </c>
      <c r="P168" s="7" t="s">
        <v>30</v>
      </c>
      <c r="Q168" s="7" t="s">
        <v>397</v>
      </c>
      <c r="R168" s="7" t="s">
        <v>223</v>
      </c>
      <c r="S168" s="7" t="s">
        <v>40</v>
      </c>
      <c r="T168" s="10">
        <v>1.0275000000000001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503</v>
      </c>
      <c r="F169" s="7" t="s">
        <v>504</v>
      </c>
      <c r="G169" s="7" t="s">
        <v>505</v>
      </c>
      <c r="H169" s="8">
        <v>44256</v>
      </c>
      <c r="I169" s="7">
        <v>30</v>
      </c>
      <c r="J169" s="7" t="s">
        <v>26</v>
      </c>
      <c r="K169" s="7" t="s">
        <v>506</v>
      </c>
      <c r="L169" s="7" t="s">
        <v>507</v>
      </c>
      <c r="M169" s="7">
        <v>1</v>
      </c>
      <c r="N169" s="9">
        <v>12689</v>
      </c>
      <c r="O169" s="7" t="s">
        <v>40</v>
      </c>
      <c r="P169" s="7" t="s">
        <v>30</v>
      </c>
      <c r="Q169" s="7" t="s">
        <v>397</v>
      </c>
      <c r="R169" s="7" t="s">
        <v>223</v>
      </c>
      <c r="S169" s="7" t="s">
        <v>40</v>
      </c>
      <c r="T169" s="10">
        <v>1.0275000000000001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10538</v>
      </c>
      <c r="F170" s="7" t="s">
        <v>508</v>
      </c>
      <c r="G170" s="7" t="s">
        <v>509</v>
      </c>
      <c r="H170" s="8">
        <v>44257</v>
      </c>
      <c r="I170" s="7">
        <v>30</v>
      </c>
      <c r="J170" s="7" t="s">
        <v>26</v>
      </c>
      <c r="K170" s="7" t="s">
        <v>216</v>
      </c>
      <c r="L170" s="7" t="s">
        <v>217</v>
      </c>
      <c r="M170" s="7">
        <v>2</v>
      </c>
      <c r="N170" s="9">
        <v>10068</v>
      </c>
      <c r="O170" s="7" t="s">
        <v>40</v>
      </c>
      <c r="P170" s="7" t="s">
        <v>30</v>
      </c>
      <c r="Q170" s="7" t="s">
        <v>397</v>
      </c>
      <c r="R170" s="7" t="s">
        <v>32</v>
      </c>
      <c r="S170" s="7" t="s">
        <v>40</v>
      </c>
      <c r="T170" s="10">
        <v>1.0275000000000001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37169</v>
      </c>
      <c r="F171" s="7" t="s">
        <v>510</v>
      </c>
      <c r="G171" s="7" t="s">
        <v>511</v>
      </c>
      <c r="H171" s="8">
        <v>44257</v>
      </c>
      <c r="I171" s="7">
        <v>30</v>
      </c>
      <c r="J171" s="7" t="s">
        <v>26</v>
      </c>
      <c r="K171" s="7" t="s">
        <v>276</v>
      </c>
      <c r="L171" s="7" t="s">
        <v>277</v>
      </c>
      <c r="M171" s="7">
        <v>1</v>
      </c>
      <c r="N171" s="9">
        <v>241867</v>
      </c>
      <c r="O171" s="7" t="s">
        <v>40</v>
      </c>
      <c r="P171" s="7" t="s">
        <v>30</v>
      </c>
      <c r="Q171" s="7" t="s">
        <v>397</v>
      </c>
      <c r="R171" s="7" t="s">
        <v>32</v>
      </c>
      <c r="S171" s="7" t="s">
        <v>40</v>
      </c>
      <c r="T171" s="10">
        <v>1.0275000000000001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208</v>
      </c>
      <c r="F172" s="7" t="s">
        <v>512</v>
      </c>
      <c r="G172" s="7" t="s">
        <v>513</v>
      </c>
      <c r="H172" s="8">
        <v>44257</v>
      </c>
      <c r="I172" s="7">
        <v>30</v>
      </c>
      <c r="J172" s="7" t="s">
        <v>26</v>
      </c>
      <c r="K172" s="7" t="s">
        <v>514</v>
      </c>
      <c r="L172" s="7" t="s">
        <v>515</v>
      </c>
      <c r="M172" s="7">
        <v>1</v>
      </c>
      <c r="N172" s="9">
        <v>100025</v>
      </c>
      <c r="O172" s="7" t="s">
        <v>74</v>
      </c>
      <c r="P172" s="7" t="s">
        <v>30</v>
      </c>
      <c r="Q172" s="7" t="s">
        <v>397</v>
      </c>
      <c r="R172" s="7" t="s">
        <v>223</v>
      </c>
      <c r="S172" s="7" t="s">
        <v>29</v>
      </c>
      <c r="T172" s="10">
        <v>1.0275000000000001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45616</v>
      </c>
      <c r="F173" s="7" t="s">
        <v>24</v>
      </c>
      <c r="G173" s="7" t="s">
        <v>516</v>
      </c>
      <c r="H173" s="8">
        <v>44257</v>
      </c>
      <c r="I173" s="7">
        <v>30</v>
      </c>
      <c r="J173" s="7" t="s">
        <v>26</v>
      </c>
      <c r="K173" s="7" t="s">
        <v>517</v>
      </c>
      <c r="L173" s="7" t="s">
        <v>518</v>
      </c>
      <c r="M173" s="7">
        <v>12</v>
      </c>
      <c r="N173" s="9">
        <v>836868</v>
      </c>
      <c r="O173" s="7" t="s">
        <v>29</v>
      </c>
      <c r="P173" s="7" t="s">
        <v>30</v>
      </c>
      <c r="Q173" s="7" t="s">
        <v>397</v>
      </c>
      <c r="R173" s="7" t="s">
        <v>32</v>
      </c>
      <c r="S173" s="7" t="s">
        <v>29</v>
      </c>
      <c r="T173" s="10">
        <v>1.0275000000000001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24399</v>
      </c>
      <c r="F174" s="7" t="s">
        <v>519</v>
      </c>
      <c r="G174" s="7" t="s">
        <v>520</v>
      </c>
      <c r="H174" s="8">
        <v>44257</v>
      </c>
      <c r="I174" s="7">
        <v>30</v>
      </c>
      <c r="J174" s="7" t="s">
        <v>26</v>
      </c>
      <c r="K174" s="7" t="s">
        <v>517</v>
      </c>
      <c r="L174" s="7" t="s">
        <v>518</v>
      </c>
      <c r="M174" s="7">
        <v>1</v>
      </c>
      <c r="N174" s="9">
        <v>132800</v>
      </c>
      <c r="O174" s="7" t="s">
        <v>40</v>
      </c>
      <c r="P174" s="7" t="s">
        <v>30</v>
      </c>
      <c r="Q174" s="7" t="s">
        <v>397</v>
      </c>
      <c r="R174" s="7" t="s">
        <v>223</v>
      </c>
      <c r="S174" s="7" t="s">
        <v>40</v>
      </c>
      <c r="T174" s="10">
        <v>1.0275000000000001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10625</v>
      </c>
      <c r="F175" s="7" t="s">
        <v>477</v>
      </c>
      <c r="G175" s="7" t="s">
        <v>521</v>
      </c>
      <c r="H175" s="8">
        <v>44257</v>
      </c>
      <c r="I175" s="7">
        <v>30</v>
      </c>
      <c r="J175" s="7" t="s">
        <v>26</v>
      </c>
      <c r="K175" s="7" t="s">
        <v>522</v>
      </c>
      <c r="L175" s="7" t="s">
        <v>523</v>
      </c>
      <c r="M175" s="7">
        <v>1</v>
      </c>
      <c r="N175" s="9">
        <v>14277</v>
      </c>
      <c r="O175" s="7" t="s">
        <v>40</v>
      </c>
      <c r="P175" s="7" t="s">
        <v>30</v>
      </c>
      <c r="Q175" s="7" t="s">
        <v>397</v>
      </c>
      <c r="R175" s="7" t="s">
        <v>32</v>
      </c>
      <c r="S175" s="7" t="s">
        <v>40</v>
      </c>
      <c r="T175" s="10">
        <v>1.0275000000000001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524</v>
      </c>
      <c r="F176" s="7" t="s">
        <v>525</v>
      </c>
      <c r="G176" s="7" t="s">
        <v>521</v>
      </c>
      <c r="H176" s="8">
        <v>44257</v>
      </c>
      <c r="I176" s="7">
        <v>30</v>
      </c>
      <c r="J176" s="7" t="s">
        <v>26</v>
      </c>
      <c r="K176" s="7" t="s">
        <v>522</v>
      </c>
      <c r="L176" s="7" t="s">
        <v>523</v>
      </c>
      <c r="M176" s="7">
        <v>3</v>
      </c>
      <c r="N176" s="9">
        <v>13335</v>
      </c>
      <c r="O176" s="7" t="s">
        <v>40</v>
      </c>
      <c r="P176" s="7" t="s">
        <v>30</v>
      </c>
      <c r="Q176" s="7" t="s">
        <v>397</v>
      </c>
      <c r="R176" s="7" t="s">
        <v>32</v>
      </c>
      <c r="S176" s="7" t="s">
        <v>40</v>
      </c>
      <c r="T176" s="10">
        <v>1.0275000000000001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146</v>
      </c>
      <c r="F177" s="7" t="s">
        <v>147</v>
      </c>
      <c r="G177" s="7" t="s">
        <v>521</v>
      </c>
      <c r="H177" s="8">
        <v>44257</v>
      </c>
      <c r="I177" s="7">
        <v>30</v>
      </c>
      <c r="J177" s="7" t="s">
        <v>26</v>
      </c>
      <c r="K177" s="7" t="s">
        <v>522</v>
      </c>
      <c r="L177" s="7" t="s">
        <v>523</v>
      </c>
      <c r="M177" s="7">
        <v>1</v>
      </c>
      <c r="N177" s="9">
        <v>96586</v>
      </c>
      <c r="O177" s="7" t="s">
        <v>40</v>
      </c>
      <c r="P177" s="7" t="s">
        <v>30</v>
      </c>
      <c r="Q177" s="7" t="s">
        <v>397</v>
      </c>
      <c r="R177" s="7" t="s">
        <v>32</v>
      </c>
      <c r="S177" s="7" t="s">
        <v>40</v>
      </c>
      <c r="T177" s="10">
        <v>1.0275000000000001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4342</v>
      </c>
      <c r="F178" s="7" t="s">
        <v>526</v>
      </c>
      <c r="G178" s="7" t="s">
        <v>521</v>
      </c>
      <c r="H178" s="8">
        <v>44257</v>
      </c>
      <c r="I178" s="7">
        <v>30</v>
      </c>
      <c r="J178" s="7" t="s">
        <v>26</v>
      </c>
      <c r="K178" s="7" t="s">
        <v>522</v>
      </c>
      <c r="L178" s="7" t="s">
        <v>523</v>
      </c>
      <c r="M178" s="7">
        <v>1</v>
      </c>
      <c r="N178" s="9">
        <v>319909</v>
      </c>
      <c r="O178" s="7" t="s">
        <v>74</v>
      </c>
      <c r="P178" s="7" t="s">
        <v>30</v>
      </c>
      <c r="Q178" s="7" t="s">
        <v>397</v>
      </c>
      <c r="R178" s="7" t="s">
        <v>32</v>
      </c>
      <c r="S178" s="7" t="s">
        <v>29</v>
      </c>
      <c r="T178" s="10">
        <v>1.0275000000000001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73</v>
      </c>
      <c r="F179" s="7" t="s">
        <v>527</v>
      </c>
      <c r="G179" s="7" t="s">
        <v>528</v>
      </c>
      <c r="H179" s="8">
        <v>44257</v>
      </c>
      <c r="I179" s="7">
        <v>30</v>
      </c>
      <c r="J179" s="7" t="s">
        <v>26</v>
      </c>
      <c r="K179" s="7" t="s">
        <v>529</v>
      </c>
      <c r="L179" s="7" t="s">
        <v>530</v>
      </c>
      <c r="M179" s="7">
        <v>1</v>
      </c>
      <c r="N179" s="9">
        <v>13437</v>
      </c>
      <c r="O179" s="7" t="s">
        <v>74</v>
      </c>
      <c r="P179" s="7" t="s">
        <v>30</v>
      </c>
      <c r="Q179" s="7" t="s">
        <v>397</v>
      </c>
      <c r="R179" s="7" t="s">
        <v>32</v>
      </c>
      <c r="S179" s="7" t="s">
        <v>29</v>
      </c>
      <c r="T179" s="10">
        <v>1.0275000000000001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10405</v>
      </c>
      <c r="F180" s="7" t="s">
        <v>380</v>
      </c>
      <c r="G180" s="7" t="s">
        <v>531</v>
      </c>
      <c r="H180" s="8">
        <v>44257</v>
      </c>
      <c r="I180" s="7">
        <v>30</v>
      </c>
      <c r="J180" s="7" t="s">
        <v>26</v>
      </c>
      <c r="K180" s="7" t="s">
        <v>64</v>
      </c>
      <c r="L180" s="7" t="s">
        <v>65</v>
      </c>
      <c r="M180" s="7">
        <v>1</v>
      </c>
      <c r="N180" s="9">
        <v>24065</v>
      </c>
      <c r="O180" s="7" t="s">
        <v>40</v>
      </c>
      <c r="P180" s="7" t="s">
        <v>30</v>
      </c>
      <c r="Q180" s="7" t="s">
        <v>397</v>
      </c>
      <c r="R180" s="7" t="s">
        <v>32</v>
      </c>
      <c r="S180" s="7" t="s">
        <v>40</v>
      </c>
      <c r="T180" s="10">
        <v>1.0275000000000001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24422</v>
      </c>
      <c r="F181" s="7" t="s">
        <v>532</v>
      </c>
      <c r="G181" s="7" t="s">
        <v>533</v>
      </c>
      <c r="H181" s="8">
        <v>44257</v>
      </c>
      <c r="I181" s="7">
        <v>30</v>
      </c>
      <c r="J181" s="7" t="s">
        <v>26</v>
      </c>
      <c r="K181" s="7" t="s">
        <v>534</v>
      </c>
      <c r="L181" s="7" t="s">
        <v>535</v>
      </c>
      <c r="M181" s="7">
        <v>1</v>
      </c>
      <c r="N181" s="9">
        <v>10513</v>
      </c>
      <c r="O181" s="7" t="s">
        <v>40</v>
      </c>
      <c r="P181" s="7" t="s">
        <v>30</v>
      </c>
      <c r="Q181" s="7" t="s">
        <v>397</v>
      </c>
      <c r="R181" s="7" t="s">
        <v>32</v>
      </c>
      <c r="S181" s="7" t="s">
        <v>40</v>
      </c>
      <c r="T181" s="10">
        <v>1.0275000000000001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14174</v>
      </c>
      <c r="F182" s="7" t="s">
        <v>536</v>
      </c>
      <c r="G182" s="7" t="s">
        <v>537</v>
      </c>
      <c r="H182" s="8">
        <v>44257</v>
      </c>
      <c r="I182" s="7">
        <v>30</v>
      </c>
      <c r="J182" s="7" t="s">
        <v>26</v>
      </c>
      <c r="K182" s="7" t="s">
        <v>378</v>
      </c>
      <c r="L182" s="7" t="s">
        <v>379</v>
      </c>
      <c r="M182" s="7">
        <v>1</v>
      </c>
      <c r="N182" s="9">
        <v>50748</v>
      </c>
      <c r="O182" s="7" t="s">
        <v>40</v>
      </c>
      <c r="P182" s="7" t="s">
        <v>30</v>
      </c>
      <c r="Q182" s="7" t="s">
        <v>397</v>
      </c>
      <c r="R182" s="7" t="s">
        <v>223</v>
      </c>
      <c r="S182" s="7" t="s">
        <v>40</v>
      </c>
      <c r="T182" s="10">
        <v>1.0275000000000001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86299</v>
      </c>
      <c r="F183" s="7" t="s">
        <v>538</v>
      </c>
      <c r="G183" s="7" t="s">
        <v>539</v>
      </c>
      <c r="H183" s="8">
        <v>44257</v>
      </c>
      <c r="I183" s="7">
        <v>30</v>
      </c>
      <c r="J183" s="7" t="s">
        <v>26</v>
      </c>
      <c r="K183" s="7" t="s">
        <v>540</v>
      </c>
      <c r="L183" s="7" t="s">
        <v>541</v>
      </c>
      <c r="M183" s="7">
        <v>1</v>
      </c>
      <c r="N183" s="9">
        <v>1536</v>
      </c>
      <c r="O183" s="7" t="s">
        <v>40</v>
      </c>
      <c r="P183" s="7" t="s">
        <v>30</v>
      </c>
      <c r="Q183" s="7" t="s">
        <v>397</v>
      </c>
      <c r="R183" s="7" t="s">
        <v>32</v>
      </c>
      <c r="S183" s="7" t="s">
        <v>40</v>
      </c>
      <c r="T183" s="10">
        <v>1.0275000000000001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24366</v>
      </c>
      <c r="F184" s="7" t="s">
        <v>542</v>
      </c>
      <c r="G184" s="7" t="s">
        <v>539</v>
      </c>
      <c r="H184" s="8">
        <v>44257</v>
      </c>
      <c r="I184" s="7">
        <v>30</v>
      </c>
      <c r="J184" s="7" t="s">
        <v>26</v>
      </c>
      <c r="K184" s="7" t="s">
        <v>540</v>
      </c>
      <c r="L184" s="7" t="s">
        <v>541</v>
      </c>
      <c r="M184" s="7">
        <v>1</v>
      </c>
      <c r="N184" s="9">
        <v>3142</v>
      </c>
      <c r="O184" s="7" t="s">
        <v>40</v>
      </c>
      <c r="P184" s="7" t="s">
        <v>30</v>
      </c>
      <c r="Q184" s="7" t="s">
        <v>397</v>
      </c>
      <c r="R184" s="7" t="s">
        <v>32</v>
      </c>
      <c r="S184" s="7" t="s">
        <v>40</v>
      </c>
      <c r="T184" s="10">
        <v>1.0275000000000001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84200</v>
      </c>
      <c r="F185" s="7" t="s">
        <v>543</v>
      </c>
      <c r="G185" s="7" t="s">
        <v>544</v>
      </c>
      <c r="H185" s="8">
        <v>44257</v>
      </c>
      <c r="I185" s="7">
        <v>30</v>
      </c>
      <c r="J185" s="7" t="s">
        <v>26</v>
      </c>
      <c r="K185" s="7" t="s">
        <v>545</v>
      </c>
      <c r="L185" s="7" t="s">
        <v>546</v>
      </c>
      <c r="M185" s="7">
        <v>2</v>
      </c>
      <c r="N185" s="9">
        <v>139530</v>
      </c>
      <c r="O185" s="7" t="s">
        <v>40</v>
      </c>
      <c r="P185" s="7" t="s">
        <v>30</v>
      </c>
      <c r="Q185" s="7" t="s">
        <v>397</v>
      </c>
      <c r="R185" s="7" t="s">
        <v>32</v>
      </c>
      <c r="S185" s="7" t="s">
        <v>40</v>
      </c>
      <c r="T185" s="10">
        <v>1.0275000000000001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89022</v>
      </c>
      <c r="F186" s="7" t="s">
        <v>547</v>
      </c>
      <c r="G186" s="7" t="s">
        <v>544</v>
      </c>
      <c r="H186" s="8">
        <v>44257</v>
      </c>
      <c r="I186" s="7">
        <v>30</v>
      </c>
      <c r="J186" s="7" t="s">
        <v>26</v>
      </c>
      <c r="K186" s="7" t="s">
        <v>545</v>
      </c>
      <c r="L186" s="7" t="s">
        <v>546</v>
      </c>
      <c r="M186" s="7">
        <v>1</v>
      </c>
      <c r="N186" s="9">
        <v>37868</v>
      </c>
      <c r="O186" s="7" t="s">
        <v>40</v>
      </c>
      <c r="P186" s="7" t="s">
        <v>30</v>
      </c>
      <c r="Q186" s="7" t="s">
        <v>397</v>
      </c>
      <c r="R186" s="7" t="s">
        <v>32</v>
      </c>
      <c r="S186" s="7" t="s">
        <v>40</v>
      </c>
      <c r="T186" s="10">
        <v>1.0275000000000001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548</v>
      </c>
      <c r="F187" s="7" t="s">
        <v>549</v>
      </c>
      <c r="G187" s="7" t="s">
        <v>550</v>
      </c>
      <c r="H187" s="8">
        <v>44257</v>
      </c>
      <c r="I187" s="7">
        <v>30</v>
      </c>
      <c r="J187" s="7" t="s">
        <v>26</v>
      </c>
      <c r="K187" s="7" t="s">
        <v>551</v>
      </c>
      <c r="L187" s="7" t="s">
        <v>552</v>
      </c>
      <c r="M187" s="7">
        <v>2</v>
      </c>
      <c r="N187" s="9">
        <v>25822</v>
      </c>
      <c r="O187" s="7" t="s">
        <v>40</v>
      </c>
      <c r="P187" s="7" t="s">
        <v>30</v>
      </c>
      <c r="Q187" s="7" t="s">
        <v>397</v>
      </c>
      <c r="R187" s="7" t="s">
        <v>32</v>
      </c>
      <c r="S187" s="7" t="s">
        <v>40</v>
      </c>
      <c r="T187" s="10">
        <v>1.0275000000000001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553</v>
      </c>
      <c r="F188" s="7" t="s">
        <v>554</v>
      </c>
      <c r="G188" s="7" t="s">
        <v>550</v>
      </c>
      <c r="H188" s="8">
        <v>44257</v>
      </c>
      <c r="I188" s="7">
        <v>30</v>
      </c>
      <c r="J188" s="7" t="s">
        <v>26</v>
      </c>
      <c r="K188" s="7" t="s">
        <v>551</v>
      </c>
      <c r="L188" s="7" t="s">
        <v>552</v>
      </c>
      <c r="M188" s="7">
        <v>1</v>
      </c>
      <c r="N188" s="9">
        <v>7835</v>
      </c>
      <c r="O188" s="7" t="s">
        <v>40</v>
      </c>
      <c r="P188" s="7" t="s">
        <v>30</v>
      </c>
      <c r="Q188" s="7" t="s">
        <v>397</v>
      </c>
      <c r="R188" s="7" t="s">
        <v>32</v>
      </c>
      <c r="S188" s="7" t="s">
        <v>29</v>
      </c>
      <c r="T188" s="10">
        <v>1.0275000000000001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4351</v>
      </c>
      <c r="F189" s="7" t="s">
        <v>555</v>
      </c>
      <c r="G189" s="7" t="s">
        <v>556</v>
      </c>
      <c r="H189" s="8">
        <v>44257</v>
      </c>
      <c r="I189" s="7">
        <v>30</v>
      </c>
      <c r="J189" s="7" t="s">
        <v>26</v>
      </c>
      <c r="K189" s="7" t="s">
        <v>557</v>
      </c>
      <c r="L189" s="7" t="s">
        <v>558</v>
      </c>
      <c r="M189" s="7">
        <v>1</v>
      </c>
      <c r="N189" s="9">
        <v>40328</v>
      </c>
      <c r="O189" s="7" t="s">
        <v>74</v>
      </c>
      <c r="P189" s="7" t="s">
        <v>30</v>
      </c>
      <c r="Q189" s="7" t="s">
        <v>397</v>
      </c>
      <c r="R189" s="7" t="s">
        <v>32</v>
      </c>
      <c r="S189" s="7" t="s">
        <v>29</v>
      </c>
      <c r="T189" s="10">
        <v>1.0275000000000001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36021</v>
      </c>
      <c r="F190" s="7" t="s">
        <v>559</v>
      </c>
      <c r="G190" s="7" t="s">
        <v>560</v>
      </c>
      <c r="H190" s="8">
        <v>44257</v>
      </c>
      <c r="I190" s="7">
        <v>30</v>
      </c>
      <c r="J190" s="7" t="s">
        <v>26</v>
      </c>
      <c r="K190" s="7" t="s">
        <v>241</v>
      </c>
      <c r="L190" s="7" t="s">
        <v>242</v>
      </c>
      <c r="M190" s="7">
        <v>8</v>
      </c>
      <c r="N190" s="9">
        <v>336064</v>
      </c>
      <c r="O190" s="7" t="s">
        <v>29</v>
      </c>
      <c r="P190" s="7" t="s">
        <v>30</v>
      </c>
      <c r="Q190" s="7" t="s">
        <v>397</v>
      </c>
      <c r="R190" s="7" t="s">
        <v>32</v>
      </c>
      <c r="S190" s="7" t="s">
        <v>29</v>
      </c>
      <c r="T190" s="10">
        <v>1.0275000000000001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238</v>
      </c>
      <c r="F191" s="7" t="s">
        <v>239</v>
      </c>
      <c r="G191" s="7" t="s">
        <v>560</v>
      </c>
      <c r="H191" s="8">
        <v>44257</v>
      </c>
      <c r="I191" s="7">
        <v>30</v>
      </c>
      <c r="J191" s="7" t="s">
        <v>26</v>
      </c>
      <c r="K191" s="7" t="s">
        <v>241</v>
      </c>
      <c r="L191" s="7" t="s">
        <v>242</v>
      </c>
      <c r="M191" s="7">
        <v>4</v>
      </c>
      <c r="N191" s="9">
        <v>63832</v>
      </c>
      <c r="O191" s="7" t="s">
        <v>40</v>
      </c>
      <c r="P191" s="7" t="s">
        <v>30</v>
      </c>
      <c r="Q191" s="7" t="s">
        <v>397</v>
      </c>
      <c r="R191" s="7" t="s">
        <v>32</v>
      </c>
      <c r="S191" s="7" t="s">
        <v>29</v>
      </c>
      <c r="T191" s="10">
        <v>1.0275000000000001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59</v>
      </c>
      <c r="F192" s="7" t="s">
        <v>561</v>
      </c>
      <c r="G192" s="7" t="s">
        <v>560</v>
      </c>
      <c r="H192" s="8">
        <v>44257</v>
      </c>
      <c r="I192" s="7">
        <v>30</v>
      </c>
      <c r="J192" s="7" t="s">
        <v>26</v>
      </c>
      <c r="K192" s="7" t="s">
        <v>241</v>
      </c>
      <c r="L192" s="7" t="s">
        <v>242</v>
      </c>
      <c r="M192" s="7">
        <v>1</v>
      </c>
      <c r="N192" s="9">
        <v>25622</v>
      </c>
      <c r="O192" s="7" t="s">
        <v>74</v>
      </c>
      <c r="P192" s="7" t="s">
        <v>30</v>
      </c>
      <c r="Q192" s="7" t="s">
        <v>397</v>
      </c>
      <c r="R192" s="7" t="s">
        <v>32</v>
      </c>
      <c r="S192" s="7" t="s">
        <v>29</v>
      </c>
      <c r="T192" s="10">
        <v>1.0275000000000001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562</v>
      </c>
      <c r="F193" s="7" t="s">
        <v>563</v>
      </c>
      <c r="G193" s="7" t="s">
        <v>564</v>
      </c>
      <c r="H193" s="8">
        <v>44257</v>
      </c>
      <c r="I193" s="7">
        <v>30</v>
      </c>
      <c r="J193" s="7" t="s">
        <v>26</v>
      </c>
      <c r="K193" s="7" t="s">
        <v>565</v>
      </c>
      <c r="L193" s="7" t="s">
        <v>566</v>
      </c>
      <c r="M193" s="7">
        <v>1</v>
      </c>
      <c r="N193" s="9">
        <v>12529</v>
      </c>
      <c r="O193" s="7" t="s">
        <v>40</v>
      </c>
      <c r="P193" s="7" t="s">
        <v>30</v>
      </c>
      <c r="Q193" s="7" t="s">
        <v>397</v>
      </c>
      <c r="R193" s="7" t="s">
        <v>32</v>
      </c>
      <c r="S193" s="7" t="s">
        <v>40</v>
      </c>
      <c r="T193" s="10">
        <v>1.0275000000000001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90188</v>
      </c>
      <c r="F194" s="7" t="s">
        <v>567</v>
      </c>
      <c r="G194" s="7" t="s">
        <v>568</v>
      </c>
      <c r="H194" s="8">
        <v>44257</v>
      </c>
      <c r="I194" s="7">
        <v>30</v>
      </c>
      <c r="J194" s="7" t="s">
        <v>26</v>
      </c>
      <c r="K194" s="7" t="s">
        <v>569</v>
      </c>
      <c r="L194" s="7" t="s">
        <v>570</v>
      </c>
      <c r="M194" s="7">
        <v>2</v>
      </c>
      <c r="N194" s="9">
        <v>33596</v>
      </c>
      <c r="O194" s="7" t="s">
        <v>40</v>
      </c>
      <c r="P194" s="7" t="s">
        <v>30</v>
      </c>
      <c r="Q194" s="7" t="s">
        <v>397</v>
      </c>
      <c r="R194" s="7" t="s">
        <v>32</v>
      </c>
      <c r="S194" s="7" t="s">
        <v>40</v>
      </c>
      <c r="T194" s="10">
        <v>1.0275000000000001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238</v>
      </c>
      <c r="F195" s="7" t="s">
        <v>239</v>
      </c>
      <c r="G195" s="7" t="s">
        <v>571</v>
      </c>
      <c r="H195" s="8">
        <v>44257</v>
      </c>
      <c r="I195" s="7">
        <v>30</v>
      </c>
      <c r="J195" s="7" t="s">
        <v>26</v>
      </c>
      <c r="K195" s="7" t="s">
        <v>241</v>
      </c>
      <c r="L195" s="7" t="s">
        <v>242</v>
      </c>
      <c r="M195" s="7">
        <v>2</v>
      </c>
      <c r="N195" s="9">
        <v>31916</v>
      </c>
      <c r="O195" s="7" t="s">
        <v>40</v>
      </c>
      <c r="P195" s="7" t="s">
        <v>30</v>
      </c>
      <c r="Q195" s="7" t="s">
        <v>397</v>
      </c>
      <c r="R195" s="7" t="s">
        <v>32</v>
      </c>
      <c r="S195" s="7" t="s">
        <v>29</v>
      </c>
      <c r="T195" s="10">
        <v>1.0275000000000001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572</v>
      </c>
      <c r="F196" s="7" t="s">
        <v>573</v>
      </c>
      <c r="G196" s="7" t="s">
        <v>574</v>
      </c>
      <c r="H196" s="8">
        <v>44257</v>
      </c>
      <c r="I196" s="7">
        <v>30</v>
      </c>
      <c r="J196" s="7" t="s">
        <v>26</v>
      </c>
      <c r="K196" s="7" t="s">
        <v>575</v>
      </c>
      <c r="L196" s="7" t="s">
        <v>576</v>
      </c>
      <c r="M196" s="7">
        <v>1</v>
      </c>
      <c r="N196" s="9">
        <v>13865</v>
      </c>
      <c r="O196" s="7" t="s">
        <v>40</v>
      </c>
      <c r="P196" s="7" t="s">
        <v>30</v>
      </c>
      <c r="Q196" s="7" t="s">
        <v>397</v>
      </c>
      <c r="R196" s="7" t="s">
        <v>32</v>
      </c>
      <c r="S196" s="7" t="s">
        <v>40</v>
      </c>
      <c r="T196" s="10">
        <v>1.0275000000000001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50662</v>
      </c>
      <c r="F197" s="7" t="s">
        <v>577</v>
      </c>
      <c r="G197" s="7" t="s">
        <v>578</v>
      </c>
      <c r="H197" s="8">
        <v>44258</v>
      </c>
      <c r="I197" s="7">
        <v>30</v>
      </c>
      <c r="J197" s="7" t="s">
        <v>26</v>
      </c>
      <c r="K197" s="7" t="s">
        <v>579</v>
      </c>
      <c r="L197" s="7" t="s">
        <v>580</v>
      </c>
      <c r="M197" s="7">
        <v>2</v>
      </c>
      <c r="N197" s="9">
        <v>282336</v>
      </c>
      <c r="O197" s="7" t="s">
        <v>29</v>
      </c>
      <c r="P197" s="7" t="s">
        <v>30</v>
      </c>
      <c r="Q197" s="7" t="s">
        <v>397</v>
      </c>
      <c r="R197" s="7" t="s">
        <v>32</v>
      </c>
      <c r="S197" s="7" t="s">
        <v>29</v>
      </c>
      <c r="T197" s="10">
        <v>1.0275000000000001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581</v>
      </c>
      <c r="F198" s="7" t="s">
        <v>582</v>
      </c>
      <c r="G198" s="7" t="s">
        <v>583</v>
      </c>
      <c r="H198" s="8">
        <v>44258</v>
      </c>
      <c r="I198" s="7">
        <v>30</v>
      </c>
      <c r="J198" s="7" t="s">
        <v>26</v>
      </c>
      <c r="K198" s="7" t="s">
        <v>584</v>
      </c>
      <c r="L198" s="7" t="s">
        <v>585</v>
      </c>
      <c r="M198" s="7">
        <v>1</v>
      </c>
      <c r="N198" s="9">
        <v>38640</v>
      </c>
      <c r="O198" s="7" t="s">
        <v>40</v>
      </c>
      <c r="P198" s="7" t="s">
        <v>30</v>
      </c>
      <c r="Q198" s="7" t="s">
        <v>397</v>
      </c>
      <c r="R198" s="7" t="s">
        <v>32</v>
      </c>
      <c r="S198" s="7" t="s">
        <v>40</v>
      </c>
      <c r="T198" s="10">
        <v>1.0275000000000001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85070</v>
      </c>
      <c r="F199" s="7" t="s">
        <v>586</v>
      </c>
      <c r="G199" s="7" t="s">
        <v>587</v>
      </c>
      <c r="H199" s="8">
        <v>44258</v>
      </c>
      <c r="I199" s="7">
        <v>30</v>
      </c>
      <c r="J199" s="7" t="s">
        <v>26</v>
      </c>
      <c r="K199" s="7" t="s">
        <v>579</v>
      </c>
      <c r="L199" s="7" t="s">
        <v>580</v>
      </c>
      <c r="M199" s="7">
        <v>1</v>
      </c>
      <c r="N199" s="9">
        <v>27560</v>
      </c>
      <c r="O199" s="7" t="s">
        <v>40</v>
      </c>
      <c r="P199" s="7" t="s">
        <v>30</v>
      </c>
      <c r="Q199" s="7" t="s">
        <v>397</v>
      </c>
      <c r="R199" s="7" t="s">
        <v>32</v>
      </c>
      <c r="S199" s="7" t="s">
        <v>40</v>
      </c>
      <c r="T199" s="10">
        <v>1.0275000000000001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11</v>
      </c>
      <c r="F200" s="7" t="s">
        <v>106</v>
      </c>
      <c r="G200" s="7" t="s">
        <v>588</v>
      </c>
      <c r="H200" s="8">
        <v>44258</v>
      </c>
      <c r="I200" s="7">
        <v>30</v>
      </c>
      <c r="J200" s="7" t="s">
        <v>26</v>
      </c>
      <c r="K200" s="7" t="s">
        <v>270</v>
      </c>
      <c r="L200" s="7" t="s">
        <v>271</v>
      </c>
      <c r="M200" s="7">
        <v>2</v>
      </c>
      <c r="N200" s="9">
        <v>3344</v>
      </c>
      <c r="O200" s="7" t="s">
        <v>74</v>
      </c>
      <c r="P200" s="7" t="s">
        <v>30</v>
      </c>
      <c r="Q200" s="7" t="s">
        <v>397</v>
      </c>
      <c r="R200" s="7" t="s">
        <v>32</v>
      </c>
      <c r="S200" s="7" t="s">
        <v>29</v>
      </c>
      <c r="T200" s="10">
        <v>1.0275000000000001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59</v>
      </c>
      <c r="F201" s="7" t="s">
        <v>561</v>
      </c>
      <c r="G201" s="7" t="s">
        <v>589</v>
      </c>
      <c r="H201" s="8">
        <v>44258</v>
      </c>
      <c r="I201" s="7">
        <v>30</v>
      </c>
      <c r="J201" s="7" t="s">
        <v>26</v>
      </c>
      <c r="K201" s="7" t="s">
        <v>590</v>
      </c>
      <c r="L201" s="7" t="s">
        <v>591</v>
      </c>
      <c r="M201" s="7">
        <v>1</v>
      </c>
      <c r="N201" s="9">
        <v>25622</v>
      </c>
      <c r="O201" s="7" t="s">
        <v>74</v>
      </c>
      <c r="P201" s="7" t="s">
        <v>30</v>
      </c>
      <c r="Q201" s="7" t="s">
        <v>397</v>
      </c>
      <c r="R201" s="7" t="s">
        <v>32</v>
      </c>
      <c r="S201" s="7" t="s">
        <v>29</v>
      </c>
      <c r="T201" s="10">
        <v>1.0275000000000001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4276</v>
      </c>
      <c r="F202" s="7" t="s">
        <v>592</v>
      </c>
      <c r="G202" s="7" t="s">
        <v>593</v>
      </c>
      <c r="H202" s="8">
        <v>44258</v>
      </c>
      <c r="I202" s="7">
        <v>30</v>
      </c>
      <c r="J202" s="7" t="s">
        <v>26</v>
      </c>
      <c r="K202" s="7" t="s">
        <v>594</v>
      </c>
      <c r="L202" s="7" t="s">
        <v>595</v>
      </c>
      <c r="M202" s="7">
        <v>1</v>
      </c>
      <c r="N202" s="9">
        <v>36227</v>
      </c>
      <c r="O202" s="7" t="s">
        <v>74</v>
      </c>
      <c r="P202" s="7" t="s">
        <v>30</v>
      </c>
      <c r="Q202" s="7" t="s">
        <v>397</v>
      </c>
      <c r="R202" s="7" t="s">
        <v>32</v>
      </c>
      <c r="S202" s="7" t="s">
        <v>29</v>
      </c>
      <c r="T202" s="10">
        <v>1.0275000000000001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596</v>
      </c>
      <c r="F203" s="7" t="s">
        <v>135</v>
      </c>
      <c r="G203" s="7" t="s">
        <v>593</v>
      </c>
      <c r="H203" s="8">
        <v>44258</v>
      </c>
      <c r="I203" s="7">
        <v>30</v>
      </c>
      <c r="J203" s="7" t="s">
        <v>26</v>
      </c>
      <c r="K203" s="7" t="s">
        <v>594</v>
      </c>
      <c r="L203" s="7" t="s">
        <v>595</v>
      </c>
      <c r="M203" s="7">
        <v>1</v>
      </c>
      <c r="N203" s="9">
        <v>12683</v>
      </c>
      <c r="O203" s="7" t="s">
        <v>40</v>
      </c>
      <c r="P203" s="7" t="s">
        <v>30</v>
      </c>
      <c r="Q203" s="7" t="s">
        <v>397</v>
      </c>
      <c r="R203" s="7" t="s">
        <v>32</v>
      </c>
      <c r="S203" s="7" t="s">
        <v>40</v>
      </c>
      <c r="T203" s="10">
        <v>1.0275000000000001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50662</v>
      </c>
      <c r="F204" s="7" t="s">
        <v>577</v>
      </c>
      <c r="G204" s="7" t="s">
        <v>597</v>
      </c>
      <c r="H204" s="8">
        <v>44258</v>
      </c>
      <c r="I204" s="7">
        <v>30</v>
      </c>
      <c r="J204" s="7" t="s">
        <v>26</v>
      </c>
      <c r="K204" s="7" t="s">
        <v>598</v>
      </c>
      <c r="L204" s="7" t="s">
        <v>599</v>
      </c>
      <c r="M204" s="7">
        <v>2</v>
      </c>
      <c r="N204" s="9">
        <v>282336</v>
      </c>
      <c r="O204" s="7" t="s">
        <v>29</v>
      </c>
      <c r="P204" s="7" t="s">
        <v>30</v>
      </c>
      <c r="Q204" s="7" t="s">
        <v>397</v>
      </c>
      <c r="R204" s="7" t="s">
        <v>32</v>
      </c>
      <c r="S204" s="7" t="s">
        <v>29</v>
      </c>
      <c r="T204" s="10">
        <v>1.0275000000000001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17120</v>
      </c>
      <c r="F205" s="7" t="s">
        <v>600</v>
      </c>
      <c r="G205" s="7" t="s">
        <v>601</v>
      </c>
      <c r="H205" s="8">
        <v>44258</v>
      </c>
      <c r="I205" s="7">
        <v>30</v>
      </c>
      <c r="J205" s="7" t="s">
        <v>26</v>
      </c>
      <c r="K205" s="7" t="s">
        <v>602</v>
      </c>
      <c r="L205" s="7" t="s">
        <v>603</v>
      </c>
      <c r="M205" s="7">
        <v>1</v>
      </c>
      <c r="N205" s="9">
        <v>26607</v>
      </c>
      <c r="O205" s="7" t="s">
        <v>40</v>
      </c>
      <c r="P205" s="7" t="s">
        <v>30</v>
      </c>
      <c r="Q205" s="7" t="s">
        <v>397</v>
      </c>
      <c r="R205" s="7" t="s">
        <v>32</v>
      </c>
      <c r="S205" s="7" t="s">
        <v>40</v>
      </c>
      <c r="T205" s="10">
        <v>1.0275000000000001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57089</v>
      </c>
      <c r="F206" s="7" t="s">
        <v>604</v>
      </c>
      <c r="G206" s="7" t="s">
        <v>601</v>
      </c>
      <c r="H206" s="8">
        <v>44258</v>
      </c>
      <c r="I206" s="7">
        <v>30</v>
      </c>
      <c r="J206" s="7" t="s">
        <v>26</v>
      </c>
      <c r="K206" s="7" t="s">
        <v>602</v>
      </c>
      <c r="L206" s="7" t="s">
        <v>603</v>
      </c>
      <c r="M206" s="7">
        <v>6</v>
      </c>
      <c r="N206" s="9">
        <v>11748</v>
      </c>
      <c r="O206" s="7" t="s">
        <v>40</v>
      </c>
      <c r="P206" s="7" t="s">
        <v>30</v>
      </c>
      <c r="Q206" s="7" t="s">
        <v>397</v>
      </c>
      <c r="R206" s="7" t="s">
        <v>32</v>
      </c>
      <c r="S206" s="7" t="s">
        <v>40</v>
      </c>
      <c r="T206" s="10">
        <v>1.0275000000000001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23023</v>
      </c>
      <c r="F207" s="7" t="s">
        <v>440</v>
      </c>
      <c r="G207" s="7" t="s">
        <v>605</v>
      </c>
      <c r="H207" s="8">
        <v>44258</v>
      </c>
      <c r="I207" s="7">
        <v>30</v>
      </c>
      <c r="J207" s="7" t="s">
        <v>26</v>
      </c>
      <c r="K207" s="7" t="s">
        <v>606</v>
      </c>
      <c r="L207" s="7" t="s">
        <v>607</v>
      </c>
      <c r="M207" s="7">
        <v>3</v>
      </c>
      <c r="N207" s="9">
        <v>2607</v>
      </c>
      <c r="O207" s="7" t="s">
        <v>40</v>
      </c>
      <c r="P207" s="7" t="s">
        <v>30</v>
      </c>
      <c r="Q207" s="7" t="s">
        <v>397</v>
      </c>
      <c r="R207" s="7" t="s">
        <v>32</v>
      </c>
      <c r="S207" s="7" t="s">
        <v>40</v>
      </c>
      <c r="T207" s="10">
        <v>1.0275000000000001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23019</v>
      </c>
      <c r="F208" s="7" t="s">
        <v>608</v>
      </c>
      <c r="G208" s="7" t="s">
        <v>605</v>
      </c>
      <c r="H208" s="8">
        <v>44258</v>
      </c>
      <c r="I208" s="7">
        <v>30</v>
      </c>
      <c r="J208" s="7" t="s">
        <v>26</v>
      </c>
      <c r="K208" s="7" t="s">
        <v>606</v>
      </c>
      <c r="L208" s="7" t="s">
        <v>607</v>
      </c>
      <c r="M208" s="7">
        <v>2</v>
      </c>
      <c r="N208" s="9">
        <v>1330</v>
      </c>
      <c r="O208" s="7" t="s">
        <v>40</v>
      </c>
      <c r="P208" s="7" t="s">
        <v>30</v>
      </c>
      <c r="Q208" s="7" t="s">
        <v>397</v>
      </c>
      <c r="R208" s="7" t="s">
        <v>32</v>
      </c>
      <c r="S208" s="7" t="s">
        <v>40</v>
      </c>
      <c r="T208" s="10">
        <v>1.0275000000000001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10512</v>
      </c>
      <c r="F209" s="7" t="s">
        <v>403</v>
      </c>
      <c r="G209" s="7" t="s">
        <v>609</v>
      </c>
      <c r="H209" s="8">
        <v>44258</v>
      </c>
      <c r="I209" s="7">
        <v>30</v>
      </c>
      <c r="J209" s="7" t="s">
        <v>26</v>
      </c>
      <c r="K209" s="7" t="s">
        <v>266</v>
      </c>
      <c r="L209" s="7" t="s">
        <v>267</v>
      </c>
      <c r="M209" s="7">
        <v>2</v>
      </c>
      <c r="N209" s="9">
        <v>13524</v>
      </c>
      <c r="O209" s="7" t="s">
        <v>40</v>
      </c>
      <c r="P209" s="7" t="s">
        <v>30</v>
      </c>
      <c r="Q209" s="7" t="s">
        <v>397</v>
      </c>
      <c r="R209" s="7" t="s">
        <v>32</v>
      </c>
      <c r="S209" s="7" t="s">
        <v>40</v>
      </c>
      <c r="T209" s="10">
        <v>1.0275000000000001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27126</v>
      </c>
      <c r="F210" s="7" t="s">
        <v>169</v>
      </c>
      <c r="G210" s="7" t="s">
        <v>610</v>
      </c>
      <c r="H210" s="8">
        <v>44258</v>
      </c>
      <c r="I210" s="7">
        <v>30</v>
      </c>
      <c r="J210" s="7" t="s">
        <v>26</v>
      </c>
      <c r="K210" s="7" t="s">
        <v>611</v>
      </c>
      <c r="L210" s="7" t="s">
        <v>612</v>
      </c>
      <c r="M210" s="7">
        <v>1</v>
      </c>
      <c r="N210" s="9">
        <v>27723</v>
      </c>
      <c r="O210" s="7" t="s">
        <v>40</v>
      </c>
      <c r="P210" s="7" t="s">
        <v>30</v>
      </c>
      <c r="Q210" s="7" t="s">
        <v>397</v>
      </c>
      <c r="R210" s="7" t="s">
        <v>32</v>
      </c>
      <c r="S210" s="7" t="s">
        <v>40</v>
      </c>
      <c r="T210" s="10">
        <v>1.0275000000000001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10544</v>
      </c>
      <c r="F211" s="7" t="s">
        <v>403</v>
      </c>
      <c r="G211" s="7" t="s">
        <v>610</v>
      </c>
      <c r="H211" s="8">
        <v>44258</v>
      </c>
      <c r="I211" s="7">
        <v>30</v>
      </c>
      <c r="J211" s="7" t="s">
        <v>26</v>
      </c>
      <c r="K211" s="7" t="s">
        <v>611</v>
      </c>
      <c r="L211" s="7" t="s">
        <v>612</v>
      </c>
      <c r="M211" s="7">
        <v>1</v>
      </c>
      <c r="N211" s="9">
        <v>9235</v>
      </c>
      <c r="O211" s="7" t="s">
        <v>40</v>
      </c>
      <c r="P211" s="7" t="s">
        <v>30</v>
      </c>
      <c r="Q211" s="7" t="s">
        <v>397</v>
      </c>
      <c r="R211" s="7" t="s">
        <v>32</v>
      </c>
      <c r="S211" s="7" t="s">
        <v>40</v>
      </c>
      <c r="T211" s="10">
        <v>1.0275000000000001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27173</v>
      </c>
      <c r="F212" s="7" t="s">
        <v>85</v>
      </c>
      <c r="G212" s="7" t="s">
        <v>610</v>
      </c>
      <c r="H212" s="8">
        <v>44258</v>
      </c>
      <c r="I212" s="7">
        <v>30</v>
      </c>
      <c r="J212" s="7" t="s">
        <v>26</v>
      </c>
      <c r="K212" s="7" t="s">
        <v>611</v>
      </c>
      <c r="L212" s="7" t="s">
        <v>612</v>
      </c>
      <c r="M212" s="7">
        <v>1</v>
      </c>
      <c r="N212" s="9">
        <v>5874</v>
      </c>
      <c r="O212" s="7" t="s">
        <v>40</v>
      </c>
      <c r="P212" s="7" t="s">
        <v>30</v>
      </c>
      <c r="Q212" s="7" t="s">
        <v>397</v>
      </c>
      <c r="R212" s="7" t="s">
        <v>32</v>
      </c>
      <c r="S212" s="7" t="s">
        <v>40</v>
      </c>
      <c r="T212" s="10">
        <v>1.0275000000000001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4276</v>
      </c>
      <c r="F213" s="7" t="s">
        <v>592</v>
      </c>
      <c r="G213" s="7" t="s">
        <v>610</v>
      </c>
      <c r="H213" s="8">
        <v>44258</v>
      </c>
      <c r="I213" s="7">
        <v>30</v>
      </c>
      <c r="J213" s="7" t="s">
        <v>26</v>
      </c>
      <c r="K213" s="7" t="s">
        <v>611</v>
      </c>
      <c r="L213" s="7" t="s">
        <v>612</v>
      </c>
      <c r="M213" s="7">
        <v>2</v>
      </c>
      <c r="N213" s="9">
        <v>70974</v>
      </c>
      <c r="O213" s="7" t="s">
        <v>74</v>
      </c>
      <c r="P213" s="7" t="s">
        <v>30</v>
      </c>
      <c r="Q213" s="7" t="s">
        <v>397</v>
      </c>
      <c r="R213" s="7" t="s">
        <v>32</v>
      </c>
      <c r="S213" s="7" t="s">
        <v>29</v>
      </c>
      <c r="T213" s="10">
        <v>1.0275000000000001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27116</v>
      </c>
      <c r="F214" s="7" t="s">
        <v>135</v>
      </c>
      <c r="G214" s="7" t="s">
        <v>610</v>
      </c>
      <c r="H214" s="8">
        <v>44258</v>
      </c>
      <c r="I214" s="7">
        <v>30</v>
      </c>
      <c r="J214" s="7" t="s">
        <v>26</v>
      </c>
      <c r="K214" s="7" t="s">
        <v>611</v>
      </c>
      <c r="L214" s="7" t="s">
        <v>612</v>
      </c>
      <c r="M214" s="7">
        <v>1</v>
      </c>
      <c r="N214" s="9">
        <v>5113</v>
      </c>
      <c r="O214" s="7" t="s">
        <v>40</v>
      </c>
      <c r="P214" s="7" t="s">
        <v>30</v>
      </c>
      <c r="Q214" s="7" t="s">
        <v>397</v>
      </c>
      <c r="R214" s="7" t="s">
        <v>32</v>
      </c>
      <c r="S214" s="7" t="s">
        <v>40</v>
      </c>
      <c r="T214" s="10">
        <v>1.0275000000000001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613</v>
      </c>
      <c r="F215" s="7" t="s">
        <v>614</v>
      </c>
      <c r="G215" s="7" t="s">
        <v>615</v>
      </c>
      <c r="H215" s="8">
        <v>44258</v>
      </c>
      <c r="I215" s="7">
        <v>30</v>
      </c>
      <c r="J215" s="7" t="s">
        <v>26</v>
      </c>
      <c r="K215" s="7" t="s">
        <v>616</v>
      </c>
      <c r="L215" s="7" t="s">
        <v>617</v>
      </c>
      <c r="M215" s="7">
        <v>5</v>
      </c>
      <c r="N215" s="9">
        <v>106565</v>
      </c>
      <c r="O215" s="7" t="s">
        <v>40</v>
      </c>
      <c r="P215" s="7" t="s">
        <v>30</v>
      </c>
      <c r="Q215" s="7" t="s">
        <v>397</v>
      </c>
      <c r="R215" s="7" t="s">
        <v>223</v>
      </c>
      <c r="S215" s="7" t="s">
        <v>29</v>
      </c>
      <c r="T215" s="10">
        <v>1.0275000000000001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618</v>
      </c>
      <c r="F216" s="7" t="s">
        <v>619</v>
      </c>
      <c r="G216" s="7" t="s">
        <v>620</v>
      </c>
      <c r="H216" s="8">
        <v>44258</v>
      </c>
      <c r="I216" s="7">
        <v>30</v>
      </c>
      <c r="J216" s="7" t="s">
        <v>26</v>
      </c>
      <c r="K216" s="7" t="s">
        <v>621</v>
      </c>
      <c r="L216" s="7" t="s">
        <v>622</v>
      </c>
      <c r="M216" s="7">
        <v>4</v>
      </c>
      <c r="N216" s="9">
        <v>23536</v>
      </c>
      <c r="O216" s="7" t="s">
        <v>40</v>
      </c>
      <c r="P216" s="7" t="s">
        <v>30</v>
      </c>
      <c r="Q216" s="7" t="s">
        <v>397</v>
      </c>
      <c r="R216" s="7" t="s">
        <v>32</v>
      </c>
      <c r="S216" s="7" t="s">
        <v>40</v>
      </c>
      <c r="T216" s="10">
        <v>1.0275000000000001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50526</v>
      </c>
      <c r="F217" s="7" t="s">
        <v>623</v>
      </c>
      <c r="G217" s="7" t="s">
        <v>624</v>
      </c>
      <c r="H217" s="8">
        <v>44258</v>
      </c>
      <c r="I217" s="7">
        <v>30</v>
      </c>
      <c r="J217" s="7" t="s">
        <v>26</v>
      </c>
      <c r="K217" s="7" t="s">
        <v>625</v>
      </c>
      <c r="L217" s="7" t="s">
        <v>626</v>
      </c>
      <c r="M217" s="7">
        <v>30</v>
      </c>
      <c r="N217" s="9">
        <v>25650</v>
      </c>
      <c r="O217" s="7" t="s">
        <v>40</v>
      </c>
      <c r="P217" s="7" t="s">
        <v>30</v>
      </c>
      <c r="Q217" s="7" t="s">
        <v>397</v>
      </c>
      <c r="R217" s="7" t="s">
        <v>223</v>
      </c>
      <c r="S217" s="7" t="s">
        <v>40</v>
      </c>
      <c r="T217" s="10">
        <v>1.0275000000000001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45616</v>
      </c>
      <c r="F218" s="7" t="s">
        <v>24</v>
      </c>
      <c r="G218" s="7" t="s">
        <v>627</v>
      </c>
      <c r="H218" s="8">
        <v>44259</v>
      </c>
      <c r="I218" s="7">
        <v>30</v>
      </c>
      <c r="J218" s="7" t="s">
        <v>26</v>
      </c>
      <c r="K218" s="7" t="s">
        <v>628</v>
      </c>
      <c r="L218" s="7" t="s">
        <v>629</v>
      </c>
      <c r="M218" s="7">
        <v>6</v>
      </c>
      <c r="N218" s="9">
        <v>418434</v>
      </c>
      <c r="O218" s="7" t="s">
        <v>29</v>
      </c>
      <c r="P218" s="7" t="s">
        <v>30</v>
      </c>
      <c r="Q218" s="7" t="s">
        <v>397</v>
      </c>
      <c r="R218" s="7" t="s">
        <v>32</v>
      </c>
      <c r="S218" s="7" t="s">
        <v>29</v>
      </c>
      <c r="T218" s="10">
        <v>1.0275000000000001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90185</v>
      </c>
      <c r="F219" s="7" t="s">
        <v>630</v>
      </c>
      <c r="G219" s="7" t="s">
        <v>631</v>
      </c>
      <c r="H219" s="8">
        <v>44259</v>
      </c>
      <c r="I219" s="7">
        <v>30</v>
      </c>
      <c r="J219" s="7" t="s">
        <v>26</v>
      </c>
      <c r="K219" s="7" t="s">
        <v>382</v>
      </c>
      <c r="L219" s="7" t="s">
        <v>383</v>
      </c>
      <c r="M219" s="7">
        <v>2</v>
      </c>
      <c r="N219" s="9">
        <v>45876</v>
      </c>
      <c r="O219" s="7" t="s">
        <v>40</v>
      </c>
      <c r="P219" s="7" t="s">
        <v>30</v>
      </c>
      <c r="Q219" s="7" t="s">
        <v>397</v>
      </c>
      <c r="R219" s="7" t="s">
        <v>223</v>
      </c>
      <c r="S219" s="7" t="s">
        <v>40</v>
      </c>
      <c r="T219" s="10">
        <v>1.0275000000000001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10531</v>
      </c>
      <c r="F220" s="7" t="s">
        <v>403</v>
      </c>
      <c r="G220" s="7" t="s">
        <v>632</v>
      </c>
      <c r="H220" s="8">
        <v>44259</v>
      </c>
      <c r="I220" s="7">
        <v>30</v>
      </c>
      <c r="J220" s="7" t="s">
        <v>26</v>
      </c>
      <c r="K220" s="7" t="s">
        <v>633</v>
      </c>
      <c r="L220" s="7" t="s">
        <v>634</v>
      </c>
      <c r="M220" s="7">
        <v>1</v>
      </c>
      <c r="N220" s="9">
        <v>7004</v>
      </c>
      <c r="O220" s="7" t="s">
        <v>40</v>
      </c>
      <c r="P220" s="7" t="s">
        <v>30</v>
      </c>
      <c r="Q220" s="7" t="s">
        <v>397</v>
      </c>
      <c r="R220" s="7" t="s">
        <v>32</v>
      </c>
      <c r="S220" s="7" t="s">
        <v>40</v>
      </c>
      <c r="T220" s="10">
        <v>1.0275000000000001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16109</v>
      </c>
      <c r="F221" s="7" t="s">
        <v>635</v>
      </c>
      <c r="G221" s="7" t="s">
        <v>636</v>
      </c>
      <c r="H221" s="8">
        <v>44259</v>
      </c>
      <c r="I221" s="7">
        <v>30</v>
      </c>
      <c r="J221" s="7" t="s">
        <v>26</v>
      </c>
      <c r="K221" s="7" t="s">
        <v>637</v>
      </c>
      <c r="L221" s="7" t="s">
        <v>638</v>
      </c>
      <c r="M221" s="7">
        <v>1</v>
      </c>
      <c r="N221" s="9">
        <v>14513</v>
      </c>
      <c r="O221" s="7" t="s">
        <v>40</v>
      </c>
      <c r="P221" s="7" t="s">
        <v>30</v>
      </c>
      <c r="Q221" s="7" t="s">
        <v>397</v>
      </c>
      <c r="R221" s="7" t="s">
        <v>32</v>
      </c>
      <c r="S221" s="7" t="s">
        <v>40</v>
      </c>
      <c r="T221" s="10">
        <v>1.0275000000000001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38043</v>
      </c>
      <c r="F222" s="7" t="s">
        <v>639</v>
      </c>
      <c r="G222" s="7" t="s">
        <v>636</v>
      </c>
      <c r="H222" s="8">
        <v>44259</v>
      </c>
      <c r="I222" s="7">
        <v>30</v>
      </c>
      <c r="J222" s="7" t="s">
        <v>26</v>
      </c>
      <c r="K222" s="7" t="s">
        <v>637</v>
      </c>
      <c r="L222" s="7" t="s">
        <v>638</v>
      </c>
      <c r="M222" s="7">
        <v>1</v>
      </c>
      <c r="N222" s="9">
        <v>1724</v>
      </c>
      <c r="O222" s="7" t="s">
        <v>40</v>
      </c>
      <c r="P222" s="7" t="s">
        <v>30</v>
      </c>
      <c r="Q222" s="7" t="s">
        <v>397</v>
      </c>
      <c r="R222" s="7" t="s">
        <v>32</v>
      </c>
      <c r="S222" s="7" t="s">
        <v>40</v>
      </c>
      <c r="T222" s="10">
        <v>1.0275000000000001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27071</v>
      </c>
      <c r="F223" s="7" t="s">
        <v>169</v>
      </c>
      <c r="G223" s="7" t="s">
        <v>640</v>
      </c>
      <c r="H223" s="8">
        <v>44259</v>
      </c>
      <c r="I223" s="7">
        <v>30</v>
      </c>
      <c r="J223" s="7" t="s">
        <v>26</v>
      </c>
      <c r="K223" s="7" t="s">
        <v>235</v>
      </c>
      <c r="L223" s="7" t="s">
        <v>236</v>
      </c>
      <c r="M223" s="7">
        <v>1</v>
      </c>
      <c r="N223" s="9">
        <v>31072</v>
      </c>
      <c r="O223" s="7" t="s">
        <v>40</v>
      </c>
      <c r="P223" s="7" t="s">
        <v>30</v>
      </c>
      <c r="Q223" s="7" t="s">
        <v>397</v>
      </c>
      <c r="R223" s="7" t="s">
        <v>32</v>
      </c>
      <c r="S223" s="7" t="s">
        <v>40</v>
      </c>
      <c r="T223" s="10">
        <v>1.0275000000000001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3582</v>
      </c>
      <c r="F224" s="7" t="s">
        <v>641</v>
      </c>
      <c r="G224" s="7" t="s">
        <v>640</v>
      </c>
      <c r="H224" s="8">
        <v>44259</v>
      </c>
      <c r="I224" s="7">
        <v>30</v>
      </c>
      <c r="J224" s="7" t="s">
        <v>26</v>
      </c>
      <c r="K224" s="7" t="s">
        <v>235</v>
      </c>
      <c r="L224" s="7" t="s">
        <v>236</v>
      </c>
      <c r="M224" s="7">
        <v>2</v>
      </c>
      <c r="N224" s="9">
        <v>58068</v>
      </c>
      <c r="O224" s="7" t="s">
        <v>74</v>
      </c>
      <c r="P224" s="7" t="s">
        <v>30</v>
      </c>
      <c r="Q224" s="7" t="s">
        <v>397</v>
      </c>
      <c r="R224" s="7" t="s">
        <v>32</v>
      </c>
      <c r="S224" s="7" t="s">
        <v>29</v>
      </c>
      <c r="T224" s="10">
        <v>1.0275000000000001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57082</v>
      </c>
      <c r="F225" s="7" t="s">
        <v>642</v>
      </c>
      <c r="G225" s="7" t="s">
        <v>643</v>
      </c>
      <c r="H225" s="8">
        <v>44259</v>
      </c>
      <c r="I225" s="7">
        <v>30</v>
      </c>
      <c r="J225" s="7" t="s">
        <v>26</v>
      </c>
      <c r="K225" s="7" t="s">
        <v>644</v>
      </c>
      <c r="L225" s="7" t="s">
        <v>645</v>
      </c>
      <c r="M225" s="7">
        <v>3</v>
      </c>
      <c r="N225" s="9">
        <v>7566</v>
      </c>
      <c r="O225" s="7" t="s">
        <v>40</v>
      </c>
      <c r="P225" s="7" t="s">
        <v>30</v>
      </c>
      <c r="Q225" s="7" t="s">
        <v>397</v>
      </c>
      <c r="R225" s="7" t="s">
        <v>32</v>
      </c>
      <c r="S225" s="7" t="s">
        <v>40</v>
      </c>
      <c r="T225" s="10">
        <v>1.0275000000000001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58018</v>
      </c>
      <c r="F226" s="7" t="s">
        <v>642</v>
      </c>
      <c r="G226" s="7" t="s">
        <v>643</v>
      </c>
      <c r="H226" s="8">
        <v>44259</v>
      </c>
      <c r="I226" s="7">
        <v>30</v>
      </c>
      <c r="J226" s="7" t="s">
        <v>26</v>
      </c>
      <c r="K226" s="7" t="s">
        <v>644</v>
      </c>
      <c r="L226" s="7" t="s">
        <v>645</v>
      </c>
      <c r="M226" s="7">
        <v>2</v>
      </c>
      <c r="N226" s="9">
        <v>6492</v>
      </c>
      <c r="O226" s="7" t="s">
        <v>40</v>
      </c>
      <c r="P226" s="7" t="s">
        <v>30</v>
      </c>
      <c r="Q226" s="7" t="s">
        <v>397</v>
      </c>
      <c r="R226" s="7" t="s">
        <v>32</v>
      </c>
      <c r="S226" s="7" t="s">
        <v>40</v>
      </c>
      <c r="T226" s="10">
        <v>1.0275000000000001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646</v>
      </c>
      <c r="F227" s="7" t="s">
        <v>647</v>
      </c>
      <c r="G227" s="7" t="s">
        <v>648</v>
      </c>
      <c r="H227" s="8">
        <v>44259</v>
      </c>
      <c r="I227" s="7">
        <v>30</v>
      </c>
      <c r="J227" s="7" t="s">
        <v>26</v>
      </c>
      <c r="K227" s="7" t="s">
        <v>517</v>
      </c>
      <c r="L227" s="7" t="s">
        <v>518</v>
      </c>
      <c r="M227" s="7">
        <v>2</v>
      </c>
      <c r="N227" s="9">
        <v>62628</v>
      </c>
      <c r="O227" s="7" t="s">
        <v>40</v>
      </c>
      <c r="P227" s="7" t="s">
        <v>30</v>
      </c>
      <c r="Q227" s="7" t="s">
        <v>397</v>
      </c>
      <c r="R227" s="7" t="s">
        <v>223</v>
      </c>
      <c r="S227" s="7" t="s">
        <v>29</v>
      </c>
      <c r="T227" s="10">
        <v>1.0275000000000001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17158</v>
      </c>
      <c r="F228" s="7" t="s">
        <v>274</v>
      </c>
      <c r="G228" s="7" t="s">
        <v>649</v>
      </c>
      <c r="H228" s="8">
        <v>44259</v>
      </c>
      <c r="I228" s="7">
        <v>30</v>
      </c>
      <c r="J228" s="7" t="s">
        <v>26</v>
      </c>
      <c r="K228" s="7" t="s">
        <v>276</v>
      </c>
      <c r="L228" s="7" t="s">
        <v>277</v>
      </c>
      <c r="M228" s="7">
        <v>1</v>
      </c>
      <c r="N228" s="9">
        <v>118479</v>
      </c>
      <c r="O228" s="7" t="s">
        <v>40</v>
      </c>
      <c r="P228" s="7" t="s">
        <v>30</v>
      </c>
      <c r="Q228" s="7" t="s">
        <v>397</v>
      </c>
      <c r="R228" s="7" t="s">
        <v>32</v>
      </c>
      <c r="S228" s="7" t="s">
        <v>40</v>
      </c>
      <c r="T228" s="10">
        <v>1.0275000000000001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47702</v>
      </c>
      <c r="F229" s="7" t="s">
        <v>650</v>
      </c>
      <c r="G229" s="7" t="s">
        <v>651</v>
      </c>
      <c r="H229" s="8">
        <v>44259</v>
      </c>
      <c r="I229" s="7">
        <v>30</v>
      </c>
      <c r="J229" s="7" t="s">
        <v>26</v>
      </c>
      <c r="K229" s="7" t="s">
        <v>633</v>
      </c>
      <c r="L229" s="7" t="s">
        <v>634</v>
      </c>
      <c r="M229" s="7">
        <v>4</v>
      </c>
      <c r="N229" s="9">
        <v>313516</v>
      </c>
      <c r="O229" s="7" t="s">
        <v>29</v>
      </c>
      <c r="P229" s="7" t="s">
        <v>30</v>
      </c>
      <c r="Q229" s="7" t="s">
        <v>397</v>
      </c>
      <c r="R229" s="7" t="s">
        <v>32</v>
      </c>
      <c r="S229" s="7" t="s">
        <v>29</v>
      </c>
      <c r="T229" s="10">
        <v>1.0275000000000001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4248</v>
      </c>
      <c r="F230" s="7" t="s">
        <v>652</v>
      </c>
      <c r="G230" s="7" t="s">
        <v>653</v>
      </c>
      <c r="H230" s="8">
        <v>44259</v>
      </c>
      <c r="I230" s="7">
        <v>30</v>
      </c>
      <c r="J230" s="7" t="s">
        <v>26</v>
      </c>
      <c r="K230" s="7" t="s">
        <v>654</v>
      </c>
      <c r="L230" s="7" t="s">
        <v>655</v>
      </c>
      <c r="M230" s="7">
        <v>1</v>
      </c>
      <c r="N230" s="9">
        <v>335035</v>
      </c>
      <c r="O230" s="7" t="s">
        <v>74</v>
      </c>
      <c r="P230" s="7" t="s">
        <v>30</v>
      </c>
      <c r="Q230" s="7" t="s">
        <v>397</v>
      </c>
      <c r="R230" s="7" t="s">
        <v>223</v>
      </c>
      <c r="S230" s="7" t="s">
        <v>29</v>
      </c>
      <c r="T230" s="10">
        <v>1.0275000000000001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27132</v>
      </c>
      <c r="F231" s="7" t="s">
        <v>169</v>
      </c>
      <c r="G231" s="7" t="s">
        <v>656</v>
      </c>
      <c r="H231" s="8">
        <v>44259</v>
      </c>
      <c r="I231" s="7">
        <v>30</v>
      </c>
      <c r="J231" s="7" t="s">
        <v>26</v>
      </c>
      <c r="K231" s="7" t="s">
        <v>654</v>
      </c>
      <c r="L231" s="7" t="s">
        <v>655</v>
      </c>
      <c r="M231" s="7">
        <v>12</v>
      </c>
      <c r="N231" s="9">
        <v>120912</v>
      </c>
      <c r="O231" s="7" t="s">
        <v>40</v>
      </c>
      <c r="P231" s="7" t="s">
        <v>30</v>
      </c>
      <c r="Q231" s="7" t="s">
        <v>397</v>
      </c>
      <c r="R231" s="7" t="s">
        <v>223</v>
      </c>
      <c r="S231" s="7" t="s">
        <v>40</v>
      </c>
      <c r="T231" s="10">
        <v>1.0275000000000001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27150</v>
      </c>
      <c r="F232" s="7" t="s">
        <v>135</v>
      </c>
      <c r="G232" s="7" t="s">
        <v>656</v>
      </c>
      <c r="H232" s="8">
        <v>44259</v>
      </c>
      <c r="I232" s="7">
        <v>30</v>
      </c>
      <c r="J232" s="7" t="s">
        <v>26</v>
      </c>
      <c r="K232" s="7" t="s">
        <v>654</v>
      </c>
      <c r="L232" s="7" t="s">
        <v>655</v>
      </c>
      <c r="M232" s="7">
        <v>12</v>
      </c>
      <c r="N232" s="9">
        <v>31668</v>
      </c>
      <c r="O232" s="7" t="s">
        <v>40</v>
      </c>
      <c r="P232" s="7" t="s">
        <v>30</v>
      </c>
      <c r="Q232" s="7" t="s">
        <v>397</v>
      </c>
      <c r="R232" s="7" t="s">
        <v>223</v>
      </c>
      <c r="S232" s="7" t="s">
        <v>40</v>
      </c>
      <c r="T232" s="10">
        <v>1.0275000000000001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27217</v>
      </c>
      <c r="F233" s="7" t="s">
        <v>136</v>
      </c>
      <c r="G233" s="7" t="s">
        <v>656</v>
      </c>
      <c r="H233" s="8">
        <v>44259</v>
      </c>
      <c r="I233" s="7">
        <v>30</v>
      </c>
      <c r="J233" s="7" t="s">
        <v>26</v>
      </c>
      <c r="K233" s="7" t="s">
        <v>654</v>
      </c>
      <c r="L233" s="7" t="s">
        <v>655</v>
      </c>
      <c r="M233" s="7">
        <v>12</v>
      </c>
      <c r="N233" s="9">
        <v>50316</v>
      </c>
      <c r="O233" s="7" t="s">
        <v>40</v>
      </c>
      <c r="P233" s="7" t="s">
        <v>30</v>
      </c>
      <c r="Q233" s="7" t="s">
        <v>397</v>
      </c>
      <c r="R233" s="7" t="s">
        <v>223</v>
      </c>
      <c r="S233" s="7" t="s">
        <v>40</v>
      </c>
      <c r="T233" s="10">
        <v>1.0275000000000001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27173</v>
      </c>
      <c r="F234" s="7" t="s">
        <v>85</v>
      </c>
      <c r="G234" s="7" t="s">
        <v>656</v>
      </c>
      <c r="H234" s="8">
        <v>44259</v>
      </c>
      <c r="I234" s="7">
        <v>30</v>
      </c>
      <c r="J234" s="7" t="s">
        <v>26</v>
      </c>
      <c r="K234" s="7" t="s">
        <v>654</v>
      </c>
      <c r="L234" s="7" t="s">
        <v>655</v>
      </c>
      <c r="M234" s="7">
        <v>12</v>
      </c>
      <c r="N234" s="9">
        <v>70488</v>
      </c>
      <c r="O234" s="7" t="s">
        <v>40</v>
      </c>
      <c r="P234" s="7" t="s">
        <v>30</v>
      </c>
      <c r="Q234" s="7" t="s">
        <v>397</v>
      </c>
      <c r="R234" s="7" t="s">
        <v>223</v>
      </c>
      <c r="S234" s="7" t="s">
        <v>40</v>
      </c>
      <c r="T234" s="10">
        <v>1.0275000000000001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47190</v>
      </c>
      <c r="F235" s="7" t="s">
        <v>33</v>
      </c>
      <c r="G235" s="7" t="s">
        <v>657</v>
      </c>
      <c r="H235" s="8">
        <v>44259</v>
      </c>
      <c r="I235" s="7">
        <v>30</v>
      </c>
      <c r="J235" s="7" t="s">
        <v>26</v>
      </c>
      <c r="K235" s="7" t="s">
        <v>616</v>
      </c>
      <c r="L235" s="7" t="s">
        <v>617</v>
      </c>
      <c r="M235" s="7">
        <v>2</v>
      </c>
      <c r="N235" s="9">
        <v>150842</v>
      </c>
      <c r="O235" s="7" t="s">
        <v>29</v>
      </c>
      <c r="P235" s="7" t="s">
        <v>30</v>
      </c>
      <c r="Q235" s="7" t="s">
        <v>397</v>
      </c>
      <c r="R235" s="7" t="s">
        <v>223</v>
      </c>
      <c r="S235" s="7" t="s">
        <v>29</v>
      </c>
      <c r="T235" s="10">
        <v>1.0275000000000001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658</v>
      </c>
      <c r="F236" s="7" t="s">
        <v>659</v>
      </c>
      <c r="G236" s="7" t="s">
        <v>660</v>
      </c>
      <c r="H236" s="8">
        <v>44259</v>
      </c>
      <c r="I236" s="7">
        <v>30</v>
      </c>
      <c r="J236" s="7" t="s">
        <v>26</v>
      </c>
      <c r="K236" s="7" t="s">
        <v>616</v>
      </c>
      <c r="L236" s="7" t="s">
        <v>617</v>
      </c>
      <c r="M236" s="7">
        <v>1</v>
      </c>
      <c r="N236" s="9">
        <v>58054</v>
      </c>
      <c r="O236" s="7" t="s">
        <v>40</v>
      </c>
      <c r="P236" s="7" t="s">
        <v>30</v>
      </c>
      <c r="Q236" s="7" t="s">
        <v>397</v>
      </c>
      <c r="R236" s="7" t="s">
        <v>223</v>
      </c>
      <c r="S236" s="7" t="s">
        <v>40</v>
      </c>
      <c r="T236" s="10">
        <v>1.0275000000000001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88022</v>
      </c>
      <c r="F237" s="7" t="s">
        <v>66</v>
      </c>
      <c r="G237" s="7" t="s">
        <v>660</v>
      </c>
      <c r="H237" s="8">
        <v>44259</v>
      </c>
      <c r="I237" s="7">
        <v>30</v>
      </c>
      <c r="J237" s="7" t="s">
        <v>26</v>
      </c>
      <c r="K237" s="7" t="s">
        <v>616</v>
      </c>
      <c r="L237" s="7" t="s">
        <v>617</v>
      </c>
      <c r="M237" s="7">
        <v>9</v>
      </c>
      <c r="N237" s="9">
        <v>22536</v>
      </c>
      <c r="O237" s="7" t="s">
        <v>40</v>
      </c>
      <c r="P237" s="7" t="s">
        <v>30</v>
      </c>
      <c r="Q237" s="7" t="s">
        <v>397</v>
      </c>
      <c r="R237" s="7" t="s">
        <v>223</v>
      </c>
      <c r="S237" s="7" t="s">
        <v>40</v>
      </c>
      <c r="T237" s="10">
        <v>1.0275000000000001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60445</v>
      </c>
      <c r="F238" s="7" t="s">
        <v>661</v>
      </c>
      <c r="G238" s="7" t="s">
        <v>662</v>
      </c>
      <c r="H238" s="8">
        <v>44259</v>
      </c>
      <c r="I238" s="7">
        <v>30</v>
      </c>
      <c r="J238" s="7" t="s">
        <v>26</v>
      </c>
      <c r="K238" s="7" t="s">
        <v>663</v>
      </c>
      <c r="L238" s="7" t="s">
        <v>664</v>
      </c>
      <c r="M238" s="7">
        <v>1</v>
      </c>
      <c r="N238" s="9">
        <v>153793</v>
      </c>
      <c r="O238" s="7" t="s">
        <v>40</v>
      </c>
      <c r="P238" s="7" t="s">
        <v>30</v>
      </c>
      <c r="Q238" s="7" t="s">
        <v>397</v>
      </c>
      <c r="R238" s="7" t="s">
        <v>32</v>
      </c>
      <c r="S238" s="7" t="s">
        <v>40</v>
      </c>
      <c r="T238" s="10">
        <v>1.0275000000000001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51277</v>
      </c>
      <c r="F239" s="7" t="s">
        <v>293</v>
      </c>
      <c r="G239" s="7" t="s">
        <v>665</v>
      </c>
      <c r="H239" s="8">
        <v>44259</v>
      </c>
      <c r="I239" s="7">
        <v>30</v>
      </c>
      <c r="J239" s="7" t="s">
        <v>26</v>
      </c>
      <c r="K239" s="7" t="s">
        <v>295</v>
      </c>
      <c r="L239" s="7" t="s">
        <v>296</v>
      </c>
      <c r="M239" s="7">
        <v>4</v>
      </c>
      <c r="N239" s="9">
        <v>445684</v>
      </c>
      <c r="O239" s="7" t="s">
        <v>29</v>
      </c>
      <c r="P239" s="7" t="s">
        <v>30</v>
      </c>
      <c r="Q239" s="7" t="s">
        <v>397</v>
      </c>
      <c r="R239" s="7" t="s">
        <v>32</v>
      </c>
      <c r="S239" s="7" t="s">
        <v>29</v>
      </c>
      <c r="T239" s="10">
        <v>1.0275000000000001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47648</v>
      </c>
      <c r="F240" s="7" t="s">
        <v>666</v>
      </c>
      <c r="G240" s="7" t="s">
        <v>667</v>
      </c>
      <c r="H240" s="8">
        <v>44259</v>
      </c>
      <c r="I240" s="7">
        <v>30</v>
      </c>
      <c r="J240" s="7" t="s">
        <v>26</v>
      </c>
      <c r="K240" s="7" t="s">
        <v>633</v>
      </c>
      <c r="L240" s="7" t="s">
        <v>634</v>
      </c>
      <c r="M240" s="7">
        <v>4</v>
      </c>
      <c r="N240" s="9">
        <v>118288</v>
      </c>
      <c r="O240" s="7" t="s">
        <v>29</v>
      </c>
      <c r="P240" s="7" t="s">
        <v>30</v>
      </c>
      <c r="Q240" s="7" t="s">
        <v>397</v>
      </c>
      <c r="R240" s="7" t="s">
        <v>32</v>
      </c>
      <c r="S240" s="7" t="s">
        <v>29</v>
      </c>
      <c r="T240" s="10">
        <v>1.0275000000000001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61</v>
      </c>
      <c r="F241" s="7" t="s">
        <v>668</v>
      </c>
      <c r="G241" s="7" t="s">
        <v>669</v>
      </c>
      <c r="H241" s="8">
        <v>44259</v>
      </c>
      <c r="I241" s="7">
        <v>30</v>
      </c>
      <c r="J241" s="7" t="s">
        <v>26</v>
      </c>
      <c r="K241" s="7" t="s">
        <v>670</v>
      </c>
      <c r="L241" s="7" t="s">
        <v>671</v>
      </c>
      <c r="M241" s="7">
        <v>1</v>
      </c>
      <c r="N241" s="9">
        <v>30664</v>
      </c>
      <c r="O241" s="7" t="s">
        <v>74</v>
      </c>
      <c r="P241" s="7" t="s">
        <v>30</v>
      </c>
      <c r="Q241" s="7" t="s">
        <v>397</v>
      </c>
      <c r="R241" s="7" t="s">
        <v>32</v>
      </c>
      <c r="S241" s="7" t="s">
        <v>29</v>
      </c>
      <c r="T241" s="10">
        <v>1.0275000000000001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3200</v>
      </c>
      <c r="F242" s="7" t="s">
        <v>121</v>
      </c>
      <c r="G242" s="7" t="s">
        <v>669</v>
      </c>
      <c r="H242" s="8">
        <v>44259</v>
      </c>
      <c r="I242" s="7">
        <v>30</v>
      </c>
      <c r="J242" s="7" t="s">
        <v>26</v>
      </c>
      <c r="K242" s="7" t="s">
        <v>670</v>
      </c>
      <c r="L242" s="7" t="s">
        <v>671</v>
      </c>
      <c r="M242" s="7">
        <v>1</v>
      </c>
      <c r="N242" s="9">
        <v>36966</v>
      </c>
      <c r="O242" s="7" t="s">
        <v>74</v>
      </c>
      <c r="P242" s="7" t="s">
        <v>30</v>
      </c>
      <c r="Q242" s="7" t="s">
        <v>397</v>
      </c>
      <c r="R242" s="7" t="s">
        <v>32</v>
      </c>
      <c r="S242" s="7" t="s">
        <v>29</v>
      </c>
      <c r="T242" s="10">
        <v>1.0275000000000001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27015</v>
      </c>
      <c r="F243" s="7" t="s">
        <v>169</v>
      </c>
      <c r="G243" s="7" t="s">
        <v>672</v>
      </c>
      <c r="H243" s="8">
        <v>44259</v>
      </c>
      <c r="I243" s="7">
        <v>30</v>
      </c>
      <c r="J243" s="7" t="s">
        <v>26</v>
      </c>
      <c r="K243" s="7" t="s">
        <v>673</v>
      </c>
      <c r="L243" s="7" t="s">
        <v>674</v>
      </c>
      <c r="M243" s="7">
        <v>1</v>
      </c>
      <c r="N243" s="9">
        <v>28445</v>
      </c>
      <c r="O243" s="7" t="s">
        <v>40</v>
      </c>
      <c r="P243" s="7" t="s">
        <v>30</v>
      </c>
      <c r="Q243" s="7" t="s">
        <v>397</v>
      </c>
      <c r="R243" s="7" t="s">
        <v>32</v>
      </c>
      <c r="S243" s="7" t="s">
        <v>40</v>
      </c>
      <c r="T243" s="10">
        <v>1.0275000000000001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562</v>
      </c>
      <c r="F244" s="7" t="s">
        <v>563</v>
      </c>
      <c r="G244" s="7" t="s">
        <v>675</v>
      </c>
      <c r="H244" s="8">
        <v>44259</v>
      </c>
      <c r="I244" s="7">
        <v>30</v>
      </c>
      <c r="J244" s="7" t="s">
        <v>26</v>
      </c>
      <c r="K244" s="7" t="s">
        <v>616</v>
      </c>
      <c r="L244" s="7" t="s">
        <v>617</v>
      </c>
      <c r="M244" s="7">
        <v>1</v>
      </c>
      <c r="N244" s="9">
        <v>11276</v>
      </c>
      <c r="O244" s="7" t="s">
        <v>40</v>
      </c>
      <c r="P244" s="7" t="s">
        <v>30</v>
      </c>
      <c r="Q244" s="7" t="s">
        <v>397</v>
      </c>
      <c r="R244" s="7" t="s">
        <v>223</v>
      </c>
      <c r="S244" s="7" t="s">
        <v>40</v>
      </c>
      <c r="T244" s="10">
        <v>1.0275000000000001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676</v>
      </c>
      <c r="F245" s="7" t="s">
        <v>677</v>
      </c>
      <c r="G245" s="7" t="s">
        <v>678</v>
      </c>
      <c r="H245" s="8">
        <v>44259</v>
      </c>
      <c r="I245" s="7">
        <v>30</v>
      </c>
      <c r="J245" s="7" t="s">
        <v>26</v>
      </c>
      <c r="K245" s="7" t="s">
        <v>466</v>
      </c>
      <c r="L245" s="7" t="s">
        <v>467</v>
      </c>
      <c r="M245" s="7">
        <v>1</v>
      </c>
      <c r="N245" s="9">
        <v>23468</v>
      </c>
      <c r="O245" s="7" t="s">
        <v>40</v>
      </c>
      <c r="P245" s="7" t="s">
        <v>30</v>
      </c>
      <c r="Q245" s="7" t="s">
        <v>397</v>
      </c>
      <c r="R245" s="7" t="s">
        <v>32</v>
      </c>
      <c r="S245" s="7" t="s">
        <v>40</v>
      </c>
      <c r="T245" s="10">
        <v>1.0275000000000001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25113</v>
      </c>
      <c r="F246" s="7" t="s">
        <v>679</v>
      </c>
      <c r="G246" s="7" t="s">
        <v>680</v>
      </c>
      <c r="H246" s="8">
        <v>44259</v>
      </c>
      <c r="I246" s="7">
        <v>30</v>
      </c>
      <c r="J246" s="7" t="s">
        <v>26</v>
      </c>
      <c r="K246" s="7" t="s">
        <v>681</v>
      </c>
      <c r="L246" s="7" t="s">
        <v>682</v>
      </c>
      <c r="M246" s="7">
        <v>1</v>
      </c>
      <c r="N246" s="9">
        <v>20382</v>
      </c>
      <c r="O246" s="7" t="s">
        <v>40</v>
      </c>
      <c r="P246" s="7" t="s">
        <v>30</v>
      </c>
      <c r="Q246" s="7" t="s">
        <v>397</v>
      </c>
      <c r="R246" s="7" t="s">
        <v>32</v>
      </c>
      <c r="S246" s="7" t="s">
        <v>40</v>
      </c>
      <c r="T246" s="10">
        <v>1.0275000000000001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683</v>
      </c>
      <c r="F247" s="7" t="s">
        <v>684</v>
      </c>
      <c r="G247" s="7" t="s">
        <v>685</v>
      </c>
      <c r="H247" s="8">
        <v>44259</v>
      </c>
      <c r="I247" s="7">
        <v>30</v>
      </c>
      <c r="J247" s="7" t="s">
        <v>26</v>
      </c>
      <c r="K247" s="7" t="s">
        <v>686</v>
      </c>
      <c r="L247" s="7" t="s">
        <v>687</v>
      </c>
      <c r="M247" s="7">
        <v>1</v>
      </c>
      <c r="N247" s="9">
        <v>6618</v>
      </c>
      <c r="O247" s="7" t="s">
        <v>40</v>
      </c>
      <c r="P247" s="7" t="s">
        <v>30</v>
      </c>
      <c r="Q247" s="7" t="s">
        <v>397</v>
      </c>
      <c r="R247" s="7" t="s">
        <v>32</v>
      </c>
      <c r="S247" s="7" t="s">
        <v>40</v>
      </c>
      <c r="T247" s="10">
        <v>1.0275000000000001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50911</v>
      </c>
      <c r="F248" s="7" t="s">
        <v>688</v>
      </c>
      <c r="G248" s="7" t="s">
        <v>689</v>
      </c>
      <c r="H248" s="8">
        <v>44259</v>
      </c>
      <c r="I248" s="7">
        <v>30</v>
      </c>
      <c r="J248" s="7" t="s">
        <v>26</v>
      </c>
      <c r="K248" s="7" t="s">
        <v>199</v>
      </c>
      <c r="L248" s="7" t="s">
        <v>200</v>
      </c>
      <c r="M248" s="7">
        <v>2</v>
      </c>
      <c r="N248" s="9">
        <v>354942</v>
      </c>
      <c r="O248" s="7" t="s">
        <v>29</v>
      </c>
      <c r="P248" s="7" t="s">
        <v>30</v>
      </c>
      <c r="Q248" s="7" t="s">
        <v>397</v>
      </c>
      <c r="R248" s="7" t="s">
        <v>32</v>
      </c>
      <c r="S248" s="7" t="s">
        <v>29</v>
      </c>
      <c r="T248" s="10">
        <v>1.0275000000000001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86061</v>
      </c>
      <c r="F249" s="7" t="s">
        <v>690</v>
      </c>
      <c r="G249" s="7" t="s">
        <v>691</v>
      </c>
      <c r="H249" s="8">
        <v>44259</v>
      </c>
      <c r="I249" s="7">
        <v>30</v>
      </c>
      <c r="J249" s="7" t="s">
        <v>26</v>
      </c>
      <c r="K249" s="7" t="s">
        <v>616</v>
      </c>
      <c r="L249" s="7" t="s">
        <v>617</v>
      </c>
      <c r="M249" s="7">
        <v>1</v>
      </c>
      <c r="N249" s="9">
        <v>45000</v>
      </c>
      <c r="O249" s="7" t="s">
        <v>40</v>
      </c>
      <c r="P249" s="7" t="s">
        <v>30</v>
      </c>
      <c r="Q249" s="7" t="s">
        <v>397</v>
      </c>
      <c r="R249" s="7" t="s">
        <v>223</v>
      </c>
      <c r="S249" s="7" t="s">
        <v>40</v>
      </c>
      <c r="T249" s="10">
        <v>1.0275000000000001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17211</v>
      </c>
      <c r="F250" s="7" t="s">
        <v>692</v>
      </c>
      <c r="G250" s="7" t="s">
        <v>693</v>
      </c>
      <c r="H250" s="8">
        <v>44259</v>
      </c>
      <c r="I250" s="7">
        <v>30</v>
      </c>
      <c r="J250" s="7" t="s">
        <v>26</v>
      </c>
      <c r="K250" s="7" t="s">
        <v>276</v>
      </c>
      <c r="L250" s="7" t="s">
        <v>277</v>
      </c>
      <c r="M250" s="7">
        <v>1</v>
      </c>
      <c r="N250" s="9">
        <v>174607</v>
      </c>
      <c r="O250" s="7" t="s">
        <v>40</v>
      </c>
      <c r="P250" s="7" t="s">
        <v>30</v>
      </c>
      <c r="Q250" s="7" t="s">
        <v>397</v>
      </c>
      <c r="R250" s="7" t="s">
        <v>32</v>
      </c>
      <c r="S250" s="7" t="s">
        <v>40</v>
      </c>
      <c r="T250" s="10">
        <v>1.0275000000000001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694</v>
      </c>
      <c r="F251" s="7" t="s">
        <v>695</v>
      </c>
      <c r="G251" s="7" t="s">
        <v>696</v>
      </c>
      <c r="H251" s="8">
        <v>44259</v>
      </c>
      <c r="I251" s="7">
        <v>30</v>
      </c>
      <c r="J251" s="7" t="s">
        <v>26</v>
      </c>
      <c r="K251" s="7" t="s">
        <v>466</v>
      </c>
      <c r="L251" s="7" t="s">
        <v>467</v>
      </c>
      <c r="M251" s="7">
        <v>1</v>
      </c>
      <c r="N251" s="9">
        <v>15118</v>
      </c>
      <c r="O251" s="7" t="s">
        <v>40</v>
      </c>
      <c r="P251" s="7" t="s">
        <v>30</v>
      </c>
      <c r="Q251" s="7" t="s">
        <v>397</v>
      </c>
      <c r="R251" s="7" t="s">
        <v>32</v>
      </c>
      <c r="S251" s="7" t="s">
        <v>40</v>
      </c>
      <c r="T251" s="10">
        <v>1.0275000000000001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1255</v>
      </c>
      <c r="F252" s="7" t="s">
        <v>697</v>
      </c>
      <c r="G252" s="7" t="s">
        <v>698</v>
      </c>
      <c r="H252" s="8">
        <v>44260</v>
      </c>
      <c r="I252" s="7">
        <v>30</v>
      </c>
      <c r="J252" s="7" t="s">
        <v>26</v>
      </c>
      <c r="K252" s="7" t="s">
        <v>699</v>
      </c>
      <c r="L252" s="7" t="s">
        <v>700</v>
      </c>
      <c r="M252" s="7">
        <v>1</v>
      </c>
      <c r="N252" s="9">
        <v>31621</v>
      </c>
      <c r="O252" s="7" t="s">
        <v>40</v>
      </c>
      <c r="P252" s="7" t="s">
        <v>30</v>
      </c>
      <c r="Q252" s="7" t="s">
        <v>397</v>
      </c>
      <c r="R252" s="7" t="s">
        <v>32</v>
      </c>
      <c r="S252" s="7" t="s">
        <v>40</v>
      </c>
      <c r="T252" s="10">
        <v>1.0275000000000001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49413</v>
      </c>
      <c r="F253" s="7" t="s">
        <v>701</v>
      </c>
      <c r="G253" s="7" t="s">
        <v>698</v>
      </c>
      <c r="H253" s="8">
        <v>44260</v>
      </c>
      <c r="I253" s="7">
        <v>30</v>
      </c>
      <c r="J253" s="7" t="s">
        <v>26</v>
      </c>
      <c r="K253" s="7" t="s">
        <v>699</v>
      </c>
      <c r="L253" s="7" t="s">
        <v>700</v>
      </c>
      <c r="M253" s="7">
        <v>1</v>
      </c>
      <c r="N253" s="9">
        <v>21845</v>
      </c>
      <c r="O253" s="7" t="s">
        <v>40</v>
      </c>
      <c r="P253" s="7" t="s">
        <v>30</v>
      </c>
      <c r="Q253" s="7" t="s">
        <v>397</v>
      </c>
      <c r="R253" s="7" t="s">
        <v>32</v>
      </c>
      <c r="S253" s="7" t="s">
        <v>40</v>
      </c>
      <c r="T253" s="10">
        <v>1.0275000000000001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49471</v>
      </c>
      <c r="F254" s="7" t="s">
        <v>702</v>
      </c>
      <c r="G254" s="7" t="s">
        <v>698</v>
      </c>
      <c r="H254" s="8">
        <v>44260</v>
      </c>
      <c r="I254" s="7">
        <v>30</v>
      </c>
      <c r="J254" s="7" t="s">
        <v>26</v>
      </c>
      <c r="K254" s="7" t="s">
        <v>699</v>
      </c>
      <c r="L254" s="7" t="s">
        <v>700</v>
      </c>
      <c r="M254" s="7">
        <v>1</v>
      </c>
      <c r="N254" s="9">
        <v>35813</v>
      </c>
      <c r="O254" s="7" t="s">
        <v>40</v>
      </c>
      <c r="P254" s="7" t="s">
        <v>30</v>
      </c>
      <c r="Q254" s="7" t="s">
        <v>397</v>
      </c>
      <c r="R254" s="7" t="s">
        <v>32</v>
      </c>
      <c r="S254" s="7" t="s">
        <v>40</v>
      </c>
      <c r="T254" s="10">
        <v>1.0275000000000001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49943</v>
      </c>
      <c r="F255" s="7" t="s">
        <v>703</v>
      </c>
      <c r="G255" s="7" t="s">
        <v>698</v>
      </c>
      <c r="H255" s="8">
        <v>44260</v>
      </c>
      <c r="I255" s="7">
        <v>30</v>
      </c>
      <c r="J255" s="7" t="s">
        <v>26</v>
      </c>
      <c r="K255" s="7" t="s">
        <v>699</v>
      </c>
      <c r="L255" s="7" t="s">
        <v>700</v>
      </c>
      <c r="M255" s="7">
        <v>1</v>
      </c>
      <c r="N255" s="9">
        <v>42898</v>
      </c>
      <c r="O255" s="7" t="s">
        <v>40</v>
      </c>
      <c r="P255" s="7" t="s">
        <v>30</v>
      </c>
      <c r="Q255" s="7" t="s">
        <v>397</v>
      </c>
      <c r="R255" s="7" t="s">
        <v>32</v>
      </c>
      <c r="S255" s="7" t="s">
        <v>40</v>
      </c>
      <c r="T255" s="10">
        <v>1.0275000000000001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49944</v>
      </c>
      <c r="F256" s="7" t="s">
        <v>704</v>
      </c>
      <c r="G256" s="7" t="s">
        <v>698</v>
      </c>
      <c r="H256" s="8">
        <v>44260</v>
      </c>
      <c r="I256" s="7">
        <v>30</v>
      </c>
      <c r="J256" s="7" t="s">
        <v>26</v>
      </c>
      <c r="K256" s="7" t="s">
        <v>699</v>
      </c>
      <c r="L256" s="7" t="s">
        <v>700</v>
      </c>
      <c r="M256" s="7">
        <v>1</v>
      </c>
      <c r="N256" s="9">
        <v>22673</v>
      </c>
      <c r="O256" s="7" t="s">
        <v>40</v>
      </c>
      <c r="P256" s="7" t="s">
        <v>30</v>
      </c>
      <c r="Q256" s="7" t="s">
        <v>397</v>
      </c>
      <c r="R256" s="7" t="s">
        <v>32</v>
      </c>
      <c r="S256" s="7" t="s">
        <v>40</v>
      </c>
      <c r="T256" s="10">
        <v>1.0275000000000001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49945</v>
      </c>
      <c r="F257" s="7" t="s">
        <v>705</v>
      </c>
      <c r="G257" s="7" t="s">
        <v>698</v>
      </c>
      <c r="H257" s="8">
        <v>44260</v>
      </c>
      <c r="I257" s="7">
        <v>30</v>
      </c>
      <c r="J257" s="7" t="s">
        <v>26</v>
      </c>
      <c r="K257" s="7" t="s">
        <v>699</v>
      </c>
      <c r="L257" s="7" t="s">
        <v>700</v>
      </c>
      <c r="M257" s="7">
        <v>1</v>
      </c>
      <c r="N257" s="9">
        <v>8153</v>
      </c>
      <c r="O257" s="7" t="s">
        <v>40</v>
      </c>
      <c r="P257" s="7" t="s">
        <v>30</v>
      </c>
      <c r="Q257" s="7" t="s">
        <v>397</v>
      </c>
      <c r="R257" s="7" t="s">
        <v>32</v>
      </c>
      <c r="S257" s="7" t="s">
        <v>40</v>
      </c>
      <c r="T257" s="10">
        <v>1.0275000000000001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50395</v>
      </c>
      <c r="F258" s="7" t="s">
        <v>706</v>
      </c>
      <c r="G258" s="7" t="s">
        <v>698</v>
      </c>
      <c r="H258" s="8">
        <v>44260</v>
      </c>
      <c r="I258" s="7">
        <v>30</v>
      </c>
      <c r="J258" s="7" t="s">
        <v>26</v>
      </c>
      <c r="K258" s="7" t="s">
        <v>699</v>
      </c>
      <c r="L258" s="7" t="s">
        <v>700</v>
      </c>
      <c r="M258" s="7">
        <v>1</v>
      </c>
      <c r="N258" s="9">
        <v>35511</v>
      </c>
      <c r="O258" s="7" t="s">
        <v>40</v>
      </c>
      <c r="P258" s="7" t="s">
        <v>30</v>
      </c>
      <c r="Q258" s="7" t="s">
        <v>397</v>
      </c>
      <c r="R258" s="7" t="s">
        <v>32</v>
      </c>
      <c r="S258" s="7" t="s">
        <v>40</v>
      </c>
      <c r="T258" s="10">
        <v>1.0275000000000001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40077</v>
      </c>
      <c r="F259" s="7" t="s">
        <v>707</v>
      </c>
      <c r="G259" s="7" t="s">
        <v>708</v>
      </c>
      <c r="H259" s="8">
        <v>44260</v>
      </c>
      <c r="I259" s="7">
        <v>30</v>
      </c>
      <c r="J259" s="7" t="s">
        <v>26</v>
      </c>
      <c r="K259" s="7" t="s">
        <v>709</v>
      </c>
      <c r="L259" s="7" t="s">
        <v>710</v>
      </c>
      <c r="M259" s="7">
        <v>1</v>
      </c>
      <c r="N259" s="9">
        <v>104059</v>
      </c>
      <c r="O259" s="7" t="s">
        <v>29</v>
      </c>
      <c r="P259" s="7" t="s">
        <v>30</v>
      </c>
      <c r="Q259" s="7" t="s">
        <v>397</v>
      </c>
      <c r="R259" s="7" t="s">
        <v>32</v>
      </c>
      <c r="S259" s="7" t="s">
        <v>29</v>
      </c>
      <c r="T259" s="10">
        <v>1.0275000000000001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24043</v>
      </c>
      <c r="F260" s="7" t="s">
        <v>711</v>
      </c>
      <c r="G260" s="7" t="s">
        <v>712</v>
      </c>
      <c r="H260" s="8">
        <v>44260</v>
      </c>
      <c r="I260" s="7">
        <v>30</v>
      </c>
      <c r="J260" s="7" t="s">
        <v>26</v>
      </c>
      <c r="K260" s="7" t="s">
        <v>444</v>
      </c>
      <c r="L260" s="7" t="s">
        <v>445</v>
      </c>
      <c r="M260" s="7">
        <v>1</v>
      </c>
      <c r="N260" s="9">
        <v>17365</v>
      </c>
      <c r="O260" s="7" t="s">
        <v>40</v>
      </c>
      <c r="P260" s="7" t="s">
        <v>30</v>
      </c>
      <c r="Q260" s="7" t="s">
        <v>397</v>
      </c>
      <c r="R260" s="7" t="s">
        <v>32</v>
      </c>
      <c r="S260" s="7" t="s">
        <v>40</v>
      </c>
      <c r="T260" s="10">
        <v>1.0275000000000001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23019</v>
      </c>
      <c r="F261" s="7" t="s">
        <v>608</v>
      </c>
      <c r="G261" s="7" t="s">
        <v>712</v>
      </c>
      <c r="H261" s="8">
        <v>44260</v>
      </c>
      <c r="I261" s="7">
        <v>30</v>
      </c>
      <c r="J261" s="7" t="s">
        <v>26</v>
      </c>
      <c r="K261" s="7" t="s">
        <v>444</v>
      </c>
      <c r="L261" s="7" t="s">
        <v>445</v>
      </c>
      <c r="M261" s="7">
        <v>3</v>
      </c>
      <c r="N261" s="9">
        <v>1995</v>
      </c>
      <c r="O261" s="7" t="s">
        <v>40</v>
      </c>
      <c r="P261" s="7" t="s">
        <v>30</v>
      </c>
      <c r="Q261" s="7" t="s">
        <v>397</v>
      </c>
      <c r="R261" s="7" t="s">
        <v>32</v>
      </c>
      <c r="S261" s="7" t="s">
        <v>40</v>
      </c>
      <c r="T261" s="10">
        <v>1.0275000000000001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3200</v>
      </c>
      <c r="F262" s="7" t="s">
        <v>121</v>
      </c>
      <c r="G262" s="7" t="s">
        <v>713</v>
      </c>
      <c r="H262" s="8">
        <v>44260</v>
      </c>
      <c r="I262" s="7">
        <v>30</v>
      </c>
      <c r="J262" s="7" t="s">
        <v>26</v>
      </c>
      <c r="K262" s="7" t="s">
        <v>714</v>
      </c>
      <c r="L262" s="7" t="s">
        <v>715</v>
      </c>
      <c r="M262" s="7">
        <v>3</v>
      </c>
      <c r="N262" s="9">
        <v>110898</v>
      </c>
      <c r="O262" s="7" t="s">
        <v>74</v>
      </c>
      <c r="P262" s="7" t="s">
        <v>30</v>
      </c>
      <c r="Q262" s="7" t="s">
        <v>397</v>
      </c>
      <c r="R262" s="7" t="s">
        <v>32</v>
      </c>
      <c r="S262" s="7" t="s">
        <v>29</v>
      </c>
      <c r="T262" s="10">
        <v>1.0275000000000001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10633</v>
      </c>
      <c r="F263" s="7" t="s">
        <v>323</v>
      </c>
      <c r="G263" s="7" t="s">
        <v>713</v>
      </c>
      <c r="H263" s="8">
        <v>44260</v>
      </c>
      <c r="I263" s="7">
        <v>30</v>
      </c>
      <c r="J263" s="7" t="s">
        <v>26</v>
      </c>
      <c r="K263" s="7" t="s">
        <v>714</v>
      </c>
      <c r="L263" s="7" t="s">
        <v>715</v>
      </c>
      <c r="M263" s="7">
        <v>1</v>
      </c>
      <c r="N263" s="9">
        <v>15958</v>
      </c>
      <c r="O263" s="7" t="s">
        <v>40</v>
      </c>
      <c r="P263" s="7" t="s">
        <v>30</v>
      </c>
      <c r="Q263" s="7" t="s">
        <v>397</v>
      </c>
      <c r="R263" s="7" t="s">
        <v>32</v>
      </c>
      <c r="S263" s="7" t="s">
        <v>40</v>
      </c>
      <c r="T263" s="10">
        <v>1.0275000000000001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716</v>
      </c>
      <c r="F264" s="7" t="s">
        <v>214</v>
      </c>
      <c r="G264" s="7" t="s">
        <v>713</v>
      </c>
      <c r="H264" s="8">
        <v>44260</v>
      </c>
      <c r="I264" s="7">
        <v>30</v>
      </c>
      <c r="J264" s="7" t="s">
        <v>26</v>
      </c>
      <c r="K264" s="7" t="s">
        <v>714</v>
      </c>
      <c r="L264" s="7" t="s">
        <v>715</v>
      </c>
      <c r="M264" s="7">
        <v>1</v>
      </c>
      <c r="N264" s="9">
        <v>15958</v>
      </c>
      <c r="O264" s="7" t="s">
        <v>40</v>
      </c>
      <c r="P264" s="7" t="s">
        <v>30</v>
      </c>
      <c r="Q264" s="7" t="s">
        <v>397</v>
      </c>
      <c r="R264" s="7" t="s">
        <v>32</v>
      </c>
      <c r="S264" s="7" t="s">
        <v>40</v>
      </c>
      <c r="T264" s="10">
        <v>1.0275000000000001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213</v>
      </c>
      <c r="F265" s="7" t="s">
        <v>214</v>
      </c>
      <c r="G265" s="7" t="s">
        <v>713</v>
      </c>
      <c r="H265" s="8">
        <v>44260</v>
      </c>
      <c r="I265" s="7">
        <v>30</v>
      </c>
      <c r="J265" s="7" t="s">
        <v>26</v>
      </c>
      <c r="K265" s="7" t="s">
        <v>714</v>
      </c>
      <c r="L265" s="7" t="s">
        <v>715</v>
      </c>
      <c r="M265" s="7">
        <v>1</v>
      </c>
      <c r="N265" s="9">
        <v>7471</v>
      </c>
      <c r="O265" s="7" t="s">
        <v>40</v>
      </c>
      <c r="P265" s="7" t="s">
        <v>30</v>
      </c>
      <c r="Q265" s="7" t="s">
        <v>397</v>
      </c>
      <c r="R265" s="7" t="s">
        <v>32</v>
      </c>
      <c r="S265" s="7" t="s">
        <v>40</v>
      </c>
      <c r="T265" s="10">
        <v>1.0275000000000001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717</v>
      </c>
      <c r="F266" s="7" t="s">
        <v>718</v>
      </c>
      <c r="G266" s="7" t="s">
        <v>719</v>
      </c>
      <c r="H266" s="8">
        <v>44260</v>
      </c>
      <c r="I266" s="7">
        <v>30</v>
      </c>
      <c r="J266" s="7" t="s">
        <v>26</v>
      </c>
      <c r="K266" s="7" t="s">
        <v>720</v>
      </c>
      <c r="L266" s="7" t="s">
        <v>721</v>
      </c>
      <c r="M266" s="7">
        <v>1</v>
      </c>
      <c r="N266" s="9">
        <v>111880</v>
      </c>
      <c r="O266" s="7" t="s">
        <v>40</v>
      </c>
      <c r="P266" s="7" t="s">
        <v>30</v>
      </c>
      <c r="Q266" s="7" t="s">
        <v>397</v>
      </c>
      <c r="R266" s="7" t="s">
        <v>32</v>
      </c>
      <c r="S266" s="7" t="s">
        <v>40</v>
      </c>
      <c r="T266" s="10">
        <v>1.0275000000000001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18082</v>
      </c>
      <c r="F267" s="7" t="s">
        <v>722</v>
      </c>
      <c r="G267" s="7" t="s">
        <v>723</v>
      </c>
      <c r="H267" s="8">
        <v>44260</v>
      </c>
      <c r="I267" s="7">
        <v>30</v>
      </c>
      <c r="J267" s="7" t="s">
        <v>26</v>
      </c>
      <c r="K267" s="7" t="s">
        <v>391</v>
      </c>
      <c r="L267" s="7" t="s">
        <v>392</v>
      </c>
      <c r="M267" s="7">
        <v>2</v>
      </c>
      <c r="N267" s="9">
        <v>10226</v>
      </c>
      <c r="O267" s="7" t="s">
        <v>40</v>
      </c>
      <c r="P267" s="7" t="s">
        <v>30</v>
      </c>
      <c r="Q267" s="7" t="s">
        <v>397</v>
      </c>
      <c r="R267" s="7" t="s">
        <v>32</v>
      </c>
      <c r="S267" s="7" t="s">
        <v>40</v>
      </c>
      <c r="T267" s="10">
        <v>1.0275000000000001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27144</v>
      </c>
      <c r="F268" s="7" t="s">
        <v>724</v>
      </c>
      <c r="G268" s="7" t="s">
        <v>723</v>
      </c>
      <c r="H268" s="8">
        <v>44260</v>
      </c>
      <c r="I268" s="7">
        <v>30</v>
      </c>
      <c r="J268" s="7" t="s">
        <v>26</v>
      </c>
      <c r="K268" s="7" t="s">
        <v>391</v>
      </c>
      <c r="L268" s="7" t="s">
        <v>392</v>
      </c>
      <c r="M268" s="7">
        <v>2</v>
      </c>
      <c r="N268" s="9">
        <v>2164</v>
      </c>
      <c r="O268" s="7" t="s">
        <v>40</v>
      </c>
      <c r="P268" s="7" t="s">
        <v>30</v>
      </c>
      <c r="Q268" s="7" t="s">
        <v>397</v>
      </c>
      <c r="R268" s="7" t="s">
        <v>32</v>
      </c>
      <c r="S268" s="7" t="s">
        <v>40</v>
      </c>
      <c r="T268" s="10">
        <v>1.0275000000000001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25476</v>
      </c>
      <c r="F269" s="7" t="s">
        <v>725</v>
      </c>
      <c r="G269" s="7" t="s">
        <v>726</v>
      </c>
      <c r="H269" s="8">
        <v>44260</v>
      </c>
      <c r="I269" s="7">
        <v>30</v>
      </c>
      <c r="J269" s="7" t="s">
        <v>26</v>
      </c>
      <c r="K269" s="7" t="s">
        <v>727</v>
      </c>
      <c r="L269" s="7" t="s">
        <v>728</v>
      </c>
      <c r="M269" s="7">
        <v>10</v>
      </c>
      <c r="N269" s="9">
        <v>33530</v>
      </c>
      <c r="O269" s="7" t="s">
        <v>729</v>
      </c>
      <c r="P269" s="7" t="s">
        <v>30</v>
      </c>
      <c r="Q269" s="7" t="s">
        <v>397</v>
      </c>
      <c r="R269" s="7" t="s">
        <v>32</v>
      </c>
      <c r="S269" s="7" t="s">
        <v>729</v>
      </c>
      <c r="T269" s="10">
        <v>1.0275000000000001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99004</v>
      </c>
      <c r="F270" s="7" t="s">
        <v>730</v>
      </c>
      <c r="G270" s="7" t="s">
        <v>726</v>
      </c>
      <c r="H270" s="8">
        <v>44260</v>
      </c>
      <c r="I270" s="7">
        <v>30</v>
      </c>
      <c r="J270" s="7" t="s">
        <v>26</v>
      </c>
      <c r="K270" s="7" t="s">
        <v>727</v>
      </c>
      <c r="L270" s="7" t="s">
        <v>728</v>
      </c>
      <c r="M270" s="7">
        <v>1</v>
      </c>
      <c r="N270" s="9">
        <v>16805</v>
      </c>
      <c r="O270" s="7" t="s">
        <v>40</v>
      </c>
      <c r="P270" s="7" t="s">
        <v>30</v>
      </c>
      <c r="Q270" s="7" t="s">
        <v>397</v>
      </c>
      <c r="R270" s="7" t="s">
        <v>32</v>
      </c>
      <c r="S270" s="7" t="s">
        <v>40</v>
      </c>
      <c r="T270" s="10">
        <v>1.0275000000000001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731</v>
      </c>
      <c r="F271" s="7" t="s">
        <v>732</v>
      </c>
      <c r="G271" s="7" t="s">
        <v>733</v>
      </c>
      <c r="H271" s="8">
        <v>44260</v>
      </c>
      <c r="I271" s="7">
        <v>30</v>
      </c>
      <c r="J271" s="7" t="s">
        <v>26</v>
      </c>
      <c r="K271" s="7" t="s">
        <v>734</v>
      </c>
      <c r="L271" s="7" t="s">
        <v>735</v>
      </c>
      <c r="M271" s="7">
        <v>2</v>
      </c>
      <c r="N271" s="9">
        <v>8894</v>
      </c>
      <c r="O271" s="7" t="s">
        <v>40</v>
      </c>
      <c r="P271" s="7" t="s">
        <v>30</v>
      </c>
      <c r="Q271" s="7" t="s">
        <v>397</v>
      </c>
      <c r="R271" s="7" t="s">
        <v>32</v>
      </c>
      <c r="S271" s="7" t="s">
        <v>40</v>
      </c>
      <c r="T271" s="10">
        <v>1.0275000000000001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736</v>
      </c>
      <c r="F272" s="7" t="s">
        <v>737</v>
      </c>
      <c r="G272" s="7" t="s">
        <v>733</v>
      </c>
      <c r="H272" s="8">
        <v>44260</v>
      </c>
      <c r="I272" s="7">
        <v>30</v>
      </c>
      <c r="J272" s="7" t="s">
        <v>26</v>
      </c>
      <c r="K272" s="7" t="s">
        <v>734</v>
      </c>
      <c r="L272" s="7" t="s">
        <v>735</v>
      </c>
      <c r="M272" s="7">
        <v>1</v>
      </c>
      <c r="N272" s="9">
        <v>10958</v>
      </c>
      <c r="O272" s="7" t="s">
        <v>40</v>
      </c>
      <c r="P272" s="7" t="s">
        <v>30</v>
      </c>
      <c r="Q272" s="7" t="s">
        <v>397</v>
      </c>
      <c r="R272" s="7" t="s">
        <v>32</v>
      </c>
      <c r="S272" s="7" t="s">
        <v>40</v>
      </c>
      <c r="T272" s="10">
        <v>1.0275000000000001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74048</v>
      </c>
      <c r="F273" s="7" t="s">
        <v>738</v>
      </c>
      <c r="G273" s="7" t="s">
        <v>739</v>
      </c>
      <c r="H273" s="8">
        <v>44260</v>
      </c>
      <c r="I273" s="7">
        <v>30</v>
      </c>
      <c r="J273" s="7" t="s">
        <v>26</v>
      </c>
      <c r="K273" s="7" t="s">
        <v>740</v>
      </c>
      <c r="L273" s="7" t="s">
        <v>741</v>
      </c>
      <c r="M273" s="7">
        <v>1</v>
      </c>
      <c r="N273" s="9">
        <v>6729</v>
      </c>
      <c r="O273" s="7" t="s">
        <v>40</v>
      </c>
      <c r="P273" s="7" t="s">
        <v>30</v>
      </c>
      <c r="Q273" s="7" t="s">
        <v>397</v>
      </c>
      <c r="R273" s="7" t="s">
        <v>32</v>
      </c>
      <c r="S273" s="7" t="s">
        <v>40</v>
      </c>
      <c r="T273" s="10">
        <v>1.0275000000000001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74049</v>
      </c>
      <c r="F274" s="7" t="s">
        <v>742</v>
      </c>
      <c r="G274" s="7" t="s">
        <v>739</v>
      </c>
      <c r="H274" s="8">
        <v>44260</v>
      </c>
      <c r="I274" s="7">
        <v>30</v>
      </c>
      <c r="J274" s="7" t="s">
        <v>26</v>
      </c>
      <c r="K274" s="7" t="s">
        <v>740</v>
      </c>
      <c r="L274" s="7" t="s">
        <v>741</v>
      </c>
      <c r="M274" s="7">
        <v>1</v>
      </c>
      <c r="N274" s="9">
        <v>7772</v>
      </c>
      <c r="O274" s="7" t="s">
        <v>40</v>
      </c>
      <c r="P274" s="7" t="s">
        <v>30</v>
      </c>
      <c r="Q274" s="7" t="s">
        <v>397</v>
      </c>
      <c r="R274" s="7" t="s">
        <v>32</v>
      </c>
      <c r="S274" s="7" t="s">
        <v>40</v>
      </c>
      <c r="T274" s="10">
        <v>1.0275000000000001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15051</v>
      </c>
      <c r="F275" s="7" t="s">
        <v>743</v>
      </c>
      <c r="G275" s="7" t="s">
        <v>739</v>
      </c>
      <c r="H275" s="8">
        <v>44260</v>
      </c>
      <c r="I275" s="7">
        <v>30</v>
      </c>
      <c r="J275" s="7" t="s">
        <v>26</v>
      </c>
      <c r="K275" s="7" t="s">
        <v>740</v>
      </c>
      <c r="L275" s="7" t="s">
        <v>741</v>
      </c>
      <c r="M275" s="7">
        <v>1</v>
      </c>
      <c r="N275" s="9">
        <v>4700</v>
      </c>
      <c r="O275" s="7" t="s">
        <v>40</v>
      </c>
      <c r="P275" s="7" t="s">
        <v>30</v>
      </c>
      <c r="Q275" s="7" t="s">
        <v>397</v>
      </c>
      <c r="R275" s="7" t="s">
        <v>32</v>
      </c>
      <c r="S275" s="7" t="s">
        <v>40</v>
      </c>
      <c r="T275" s="10">
        <v>1.0275000000000001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27124</v>
      </c>
      <c r="F276" s="7" t="s">
        <v>169</v>
      </c>
      <c r="G276" s="7" t="s">
        <v>739</v>
      </c>
      <c r="H276" s="8">
        <v>44260</v>
      </c>
      <c r="I276" s="7">
        <v>30</v>
      </c>
      <c r="J276" s="7" t="s">
        <v>26</v>
      </c>
      <c r="K276" s="7" t="s">
        <v>740</v>
      </c>
      <c r="L276" s="7" t="s">
        <v>741</v>
      </c>
      <c r="M276" s="7">
        <v>3</v>
      </c>
      <c r="N276" s="9">
        <v>30579</v>
      </c>
      <c r="O276" s="7" t="s">
        <v>40</v>
      </c>
      <c r="P276" s="7" t="s">
        <v>30</v>
      </c>
      <c r="Q276" s="7" t="s">
        <v>397</v>
      </c>
      <c r="R276" s="7" t="s">
        <v>32</v>
      </c>
      <c r="S276" s="7" t="s">
        <v>40</v>
      </c>
      <c r="T276" s="10">
        <v>1.0275000000000001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26020</v>
      </c>
      <c r="F277" s="7" t="s">
        <v>744</v>
      </c>
      <c r="G277" s="7" t="s">
        <v>739</v>
      </c>
      <c r="H277" s="8">
        <v>44260</v>
      </c>
      <c r="I277" s="7">
        <v>30</v>
      </c>
      <c r="J277" s="7" t="s">
        <v>26</v>
      </c>
      <c r="K277" s="7" t="s">
        <v>740</v>
      </c>
      <c r="L277" s="7" t="s">
        <v>741</v>
      </c>
      <c r="M277" s="7">
        <v>1</v>
      </c>
      <c r="N277" s="9">
        <v>15193</v>
      </c>
      <c r="O277" s="7" t="s">
        <v>40</v>
      </c>
      <c r="P277" s="7" t="s">
        <v>30</v>
      </c>
      <c r="Q277" s="7" t="s">
        <v>397</v>
      </c>
      <c r="R277" s="7" t="s">
        <v>32</v>
      </c>
      <c r="S277" s="7" t="s">
        <v>40</v>
      </c>
      <c r="T277" s="10">
        <v>1.0275000000000001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463</v>
      </c>
      <c r="F278" s="7" t="s">
        <v>464</v>
      </c>
      <c r="G278" s="7" t="s">
        <v>739</v>
      </c>
      <c r="H278" s="8">
        <v>44260</v>
      </c>
      <c r="I278" s="7">
        <v>30</v>
      </c>
      <c r="J278" s="7" t="s">
        <v>26</v>
      </c>
      <c r="K278" s="7" t="s">
        <v>740</v>
      </c>
      <c r="L278" s="7" t="s">
        <v>741</v>
      </c>
      <c r="M278" s="7">
        <v>4</v>
      </c>
      <c r="N278" s="9">
        <v>74116</v>
      </c>
      <c r="O278" s="7" t="s">
        <v>40</v>
      </c>
      <c r="P278" s="7" t="s">
        <v>30</v>
      </c>
      <c r="Q278" s="7" t="s">
        <v>397</v>
      </c>
      <c r="R278" s="7" t="s">
        <v>32</v>
      </c>
      <c r="S278" s="7" t="s">
        <v>29</v>
      </c>
      <c r="T278" s="10">
        <v>1.0275000000000001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27126</v>
      </c>
      <c r="F279" s="7" t="s">
        <v>169</v>
      </c>
      <c r="G279" s="7" t="s">
        <v>739</v>
      </c>
      <c r="H279" s="8">
        <v>44260</v>
      </c>
      <c r="I279" s="7">
        <v>30</v>
      </c>
      <c r="J279" s="7" t="s">
        <v>26</v>
      </c>
      <c r="K279" s="7" t="s">
        <v>740</v>
      </c>
      <c r="L279" s="7" t="s">
        <v>741</v>
      </c>
      <c r="M279" s="7">
        <v>1</v>
      </c>
      <c r="N279" s="9">
        <v>27723</v>
      </c>
      <c r="O279" s="7" t="s">
        <v>40</v>
      </c>
      <c r="P279" s="7" t="s">
        <v>30</v>
      </c>
      <c r="Q279" s="7" t="s">
        <v>397</v>
      </c>
      <c r="R279" s="7" t="s">
        <v>32</v>
      </c>
      <c r="S279" s="7" t="s">
        <v>40</v>
      </c>
      <c r="T279" s="10">
        <v>1.0275000000000001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27140</v>
      </c>
      <c r="F280" s="7" t="s">
        <v>136</v>
      </c>
      <c r="G280" s="7" t="s">
        <v>739</v>
      </c>
      <c r="H280" s="8">
        <v>44260</v>
      </c>
      <c r="I280" s="7">
        <v>30</v>
      </c>
      <c r="J280" s="7" t="s">
        <v>26</v>
      </c>
      <c r="K280" s="7" t="s">
        <v>740</v>
      </c>
      <c r="L280" s="7" t="s">
        <v>741</v>
      </c>
      <c r="M280" s="7">
        <v>3</v>
      </c>
      <c r="N280" s="9">
        <v>5421</v>
      </c>
      <c r="O280" s="7" t="s">
        <v>40</v>
      </c>
      <c r="P280" s="7" t="s">
        <v>30</v>
      </c>
      <c r="Q280" s="7" t="s">
        <v>397</v>
      </c>
      <c r="R280" s="7" t="s">
        <v>32</v>
      </c>
      <c r="S280" s="7" t="s">
        <v>40</v>
      </c>
      <c r="T280" s="10">
        <v>1.0275000000000001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10423</v>
      </c>
      <c r="F281" s="7" t="s">
        <v>380</v>
      </c>
      <c r="G281" s="7" t="s">
        <v>745</v>
      </c>
      <c r="H281" s="8">
        <v>44260</v>
      </c>
      <c r="I281" s="7">
        <v>30</v>
      </c>
      <c r="J281" s="7" t="s">
        <v>26</v>
      </c>
      <c r="K281" s="7" t="s">
        <v>740</v>
      </c>
      <c r="L281" s="7" t="s">
        <v>741</v>
      </c>
      <c r="M281" s="7">
        <v>2</v>
      </c>
      <c r="N281" s="9">
        <v>33596</v>
      </c>
      <c r="O281" s="7" t="s">
        <v>40</v>
      </c>
      <c r="P281" s="7" t="s">
        <v>30</v>
      </c>
      <c r="Q281" s="7" t="s">
        <v>397</v>
      </c>
      <c r="R281" s="7" t="s">
        <v>32</v>
      </c>
      <c r="S281" s="7" t="s">
        <v>40</v>
      </c>
      <c r="T281" s="10">
        <v>1.0275000000000001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476</v>
      </c>
      <c r="F282" s="7" t="s">
        <v>402</v>
      </c>
      <c r="G282" s="7" t="s">
        <v>746</v>
      </c>
      <c r="H282" s="8">
        <v>44260</v>
      </c>
      <c r="I282" s="7">
        <v>30</v>
      </c>
      <c r="J282" s="7" t="s">
        <v>26</v>
      </c>
      <c r="K282" s="7" t="s">
        <v>747</v>
      </c>
      <c r="L282" s="7" t="s">
        <v>748</v>
      </c>
      <c r="M282" s="7">
        <v>1</v>
      </c>
      <c r="N282" s="9">
        <v>16798</v>
      </c>
      <c r="O282" s="7" t="s">
        <v>40</v>
      </c>
      <c r="P282" s="7" t="s">
        <v>30</v>
      </c>
      <c r="Q282" s="7" t="s">
        <v>397</v>
      </c>
      <c r="R282" s="7" t="s">
        <v>32</v>
      </c>
      <c r="S282" s="7" t="s">
        <v>40</v>
      </c>
      <c r="T282" s="10">
        <v>1.0275000000000001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213</v>
      </c>
      <c r="F283" s="7" t="s">
        <v>214</v>
      </c>
      <c r="G283" s="7" t="s">
        <v>746</v>
      </c>
      <c r="H283" s="8">
        <v>44260</v>
      </c>
      <c r="I283" s="7">
        <v>30</v>
      </c>
      <c r="J283" s="7" t="s">
        <v>26</v>
      </c>
      <c r="K283" s="7" t="s">
        <v>747</v>
      </c>
      <c r="L283" s="7" t="s">
        <v>748</v>
      </c>
      <c r="M283" s="7">
        <v>1</v>
      </c>
      <c r="N283" s="9">
        <v>7471</v>
      </c>
      <c r="O283" s="7" t="s">
        <v>40</v>
      </c>
      <c r="P283" s="7" t="s">
        <v>30</v>
      </c>
      <c r="Q283" s="7" t="s">
        <v>397</v>
      </c>
      <c r="R283" s="7" t="s">
        <v>32</v>
      </c>
      <c r="S283" s="7" t="s">
        <v>40</v>
      </c>
      <c r="T283" s="10">
        <v>1.0275000000000001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3200</v>
      </c>
      <c r="F284" s="7" t="s">
        <v>121</v>
      </c>
      <c r="G284" s="7" t="s">
        <v>746</v>
      </c>
      <c r="H284" s="8">
        <v>44260</v>
      </c>
      <c r="I284" s="7">
        <v>30</v>
      </c>
      <c r="J284" s="7" t="s">
        <v>26</v>
      </c>
      <c r="K284" s="7" t="s">
        <v>747</v>
      </c>
      <c r="L284" s="7" t="s">
        <v>748</v>
      </c>
      <c r="M284" s="7">
        <v>2</v>
      </c>
      <c r="N284" s="9">
        <v>73932</v>
      </c>
      <c r="O284" s="7" t="s">
        <v>74</v>
      </c>
      <c r="P284" s="7" t="s">
        <v>30</v>
      </c>
      <c r="Q284" s="7" t="s">
        <v>397</v>
      </c>
      <c r="R284" s="7" t="s">
        <v>32</v>
      </c>
      <c r="S284" s="7" t="s">
        <v>29</v>
      </c>
      <c r="T284" s="10">
        <v>1.0275000000000001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110</v>
      </c>
      <c r="F285" s="7" t="s">
        <v>111</v>
      </c>
      <c r="G285" s="7" t="s">
        <v>749</v>
      </c>
      <c r="H285" s="8">
        <v>44260</v>
      </c>
      <c r="I285" s="7">
        <v>30</v>
      </c>
      <c r="J285" s="7" t="s">
        <v>26</v>
      </c>
      <c r="K285" s="7" t="s">
        <v>747</v>
      </c>
      <c r="L285" s="7" t="s">
        <v>748</v>
      </c>
      <c r="M285" s="7">
        <v>10</v>
      </c>
      <c r="N285" s="9">
        <v>63780</v>
      </c>
      <c r="O285" s="7" t="s">
        <v>40</v>
      </c>
      <c r="P285" s="7" t="s">
        <v>30</v>
      </c>
      <c r="Q285" s="7" t="s">
        <v>397</v>
      </c>
      <c r="R285" s="7" t="s">
        <v>32</v>
      </c>
      <c r="S285" s="7" t="s">
        <v>29</v>
      </c>
      <c r="T285" s="10">
        <v>1.0275000000000001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4289</v>
      </c>
      <c r="F286" s="7" t="s">
        <v>411</v>
      </c>
      <c r="G286" s="7" t="s">
        <v>750</v>
      </c>
      <c r="H286" s="8">
        <v>44260</v>
      </c>
      <c r="I286" s="7">
        <v>30</v>
      </c>
      <c r="J286" s="7" t="s">
        <v>26</v>
      </c>
      <c r="K286" s="7" t="s">
        <v>654</v>
      </c>
      <c r="L286" s="7" t="s">
        <v>655</v>
      </c>
      <c r="M286" s="7">
        <v>1</v>
      </c>
      <c r="N286" s="9">
        <v>39521</v>
      </c>
      <c r="O286" s="7" t="s">
        <v>74</v>
      </c>
      <c r="P286" s="7" t="s">
        <v>30</v>
      </c>
      <c r="Q286" s="7" t="s">
        <v>397</v>
      </c>
      <c r="R286" s="7" t="s">
        <v>223</v>
      </c>
      <c r="S286" s="7" t="s">
        <v>29</v>
      </c>
      <c r="T286" s="10">
        <v>1.0275000000000001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751</v>
      </c>
      <c r="F287" s="7" t="s">
        <v>752</v>
      </c>
      <c r="G287" s="7" t="s">
        <v>753</v>
      </c>
      <c r="H287" s="8">
        <v>44260</v>
      </c>
      <c r="I287" s="7">
        <v>30</v>
      </c>
      <c r="J287" s="7" t="s">
        <v>26</v>
      </c>
      <c r="K287" s="7" t="s">
        <v>754</v>
      </c>
      <c r="L287" s="7" t="s">
        <v>755</v>
      </c>
      <c r="M287" s="7">
        <v>1</v>
      </c>
      <c r="N287" s="9">
        <v>110564</v>
      </c>
      <c r="O287" s="7" t="s">
        <v>40</v>
      </c>
      <c r="P287" s="7" t="s">
        <v>30</v>
      </c>
      <c r="Q287" s="7" t="s">
        <v>397</v>
      </c>
      <c r="R287" s="7" t="s">
        <v>223</v>
      </c>
      <c r="S287" s="7" t="s">
        <v>40</v>
      </c>
      <c r="T287" s="10">
        <v>1.0275000000000001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756</v>
      </c>
      <c r="F288" s="7" t="s">
        <v>757</v>
      </c>
      <c r="G288" s="7" t="s">
        <v>753</v>
      </c>
      <c r="H288" s="8">
        <v>44260</v>
      </c>
      <c r="I288" s="7">
        <v>30</v>
      </c>
      <c r="J288" s="7" t="s">
        <v>26</v>
      </c>
      <c r="K288" s="7" t="s">
        <v>754</v>
      </c>
      <c r="L288" s="7" t="s">
        <v>755</v>
      </c>
      <c r="M288" s="7">
        <v>1</v>
      </c>
      <c r="N288" s="9">
        <v>84305</v>
      </c>
      <c r="O288" s="7" t="s">
        <v>40</v>
      </c>
      <c r="P288" s="7" t="s">
        <v>30</v>
      </c>
      <c r="Q288" s="7" t="s">
        <v>397</v>
      </c>
      <c r="R288" s="7" t="s">
        <v>223</v>
      </c>
      <c r="S288" s="7" t="s">
        <v>40</v>
      </c>
      <c r="T288" s="10">
        <v>1.0275000000000001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758</v>
      </c>
      <c r="F289" s="7" t="s">
        <v>759</v>
      </c>
      <c r="G289" s="7" t="s">
        <v>760</v>
      </c>
      <c r="H289" s="8">
        <v>44260</v>
      </c>
      <c r="I289" s="7">
        <v>30</v>
      </c>
      <c r="J289" s="7" t="s">
        <v>26</v>
      </c>
      <c r="K289" s="7" t="s">
        <v>754</v>
      </c>
      <c r="L289" s="7" t="s">
        <v>755</v>
      </c>
      <c r="M289" s="7">
        <v>1</v>
      </c>
      <c r="N289" s="9">
        <v>82300</v>
      </c>
      <c r="O289" s="7" t="s">
        <v>40</v>
      </c>
      <c r="P289" s="7" t="s">
        <v>30</v>
      </c>
      <c r="Q289" s="7" t="s">
        <v>397</v>
      </c>
      <c r="R289" s="7" t="s">
        <v>223</v>
      </c>
      <c r="S289" s="7" t="s">
        <v>40</v>
      </c>
      <c r="T289" s="10">
        <v>1.0275000000000001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45616</v>
      </c>
      <c r="F290" s="7" t="s">
        <v>24</v>
      </c>
      <c r="G290" s="7" t="s">
        <v>761</v>
      </c>
      <c r="H290" s="8">
        <v>44260</v>
      </c>
      <c r="I290" s="7">
        <v>30</v>
      </c>
      <c r="J290" s="7" t="s">
        <v>26</v>
      </c>
      <c r="K290" s="7" t="s">
        <v>762</v>
      </c>
      <c r="L290" s="7" t="s">
        <v>763</v>
      </c>
      <c r="M290" s="7">
        <v>8</v>
      </c>
      <c r="N290" s="9">
        <v>557912</v>
      </c>
      <c r="O290" s="7" t="s">
        <v>29</v>
      </c>
      <c r="P290" s="7" t="s">
        <v>30</v>
      </c>
      <c r="Q290" s="7" t="s">
        <v>397</v>
      </c>
      <c r="R290" s="7" t="s">
        <v>32</v>
      </c>
      <c r="S290" s="7" t="s">
        <v>29</v>
      </c>
      <c r="T290" s="10">
        <v>1.0275000000000001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764</v>
      </c>
      <c r="F291" s="7" t="s">
        <v>765</v>
      </c>
      <c r="G291" s="7" t="s">
        <v>766</v>
      </c>
      <c r="H291" s="8">
        <v>44260</v>
      </c>
      <c r="I291" s="7">
        <v>30</v>
      </c>
      <c r="J291" s="7" t="s">
        <v>26</v>
      </c>
      <c r="K291" s="7" t="s">
        <v>767</v>
      </c>
      <c r="L291" s="7" t="s">
        <v>768</v>
      </c>
      <c r="M291" s="7">
        <v>1</v>
      </c>
      <c r="N291" s="9">
        <v>44454</v>
      </c>
      <c r="O291" s="7" t="s">
        <v>40</v>
      </c>
      <c r="P291" s="7" t="s">
        <v>30</v>
      </c>
      <c r="Q291" s="7" t="s">
        <v>397</v>
      </c>
      <c r="R291" s="7" t="s">
        <v>32</v>
      </c>
      <c r="S291" s="7" t="s">
        <v>40</v>
      </c>
      <c r="T291" s="10">
        <v>1.0275000000000001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327</v>
      </c>
      <c r="F292" s="7" t="s">
        <v>328</v>
      </c>
      <c r="G292" s="7" t="s">
        <v>769</v>
      </c>
      <c r="H292" s="8">
        <v>44260</v>
      </c>
      <c r="I292" s="7">
        <v>30</v>
      </c>
      <c r="J292" s="7" t="s">
        <v>26</v>
      </c>
      <c r="K292" s="7" t="s">
        <v>330</v>
      </c>
      <c r="L292" s="7" t="s">
        <v>331</v>
      </c>
      <c r="M292" s="7">
        <v>1</v>
      </c>
      <c r="N292" s="9">
        <v>284243</v>
      </c>
      <c r="O292" s="7" t="s">
        <v>40</v>
      </c>
      <c r="P292" s="7" t="s">
        <v>30</v>
      </c>
      <c r="Q292" s="7" t="s">
        <v>397</v>
      </c>
      <c r="R292" s="7" t="s">
        <v>32</v>
      </c>
      <c r="S292" s="7" t="s">
        <v>40</v>
      </c>
      <c r="T292" s="10">
        <v>1.0275000000000001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10404</v>
      </c>
      <c r="F293" s="7" t="s">
        <v>380</v>
      </c>
      <c r="G293" s="7" t="s">
        <v>770</v>
      </c>
      <c r="H293" s="8">
        <v>44260</v>
      </c>
      <c r="I293" s="7">
        <v>30</v>
      </c>
      <c r="J293" s="7" t="s">
        <v>26</v>
      </c>
      <c r="K293" s="7" t="s">
        <v>747</v>
      </c>
      <c r="L293" s="7" t="s">
        <v>748</v>
      </c>
      <c r="M293" s="7">
        <v>1</v>
      </c>
      <c r="N293" s="9">
        <v>41204</v>
      </c>
      <c r="O293" s="7" t="s">
        <v>40</v>
      </c>
      <c r="P293" s="7" t="s">
        <v>30</v>
      </c>
      <c r="Q293" s="7" t="s">
        <v>397</v>
      </c>
      <c r="R293" s="7" t="s">
        <v>32</v>
      </c>
      <c r="S293" s="7" t="s">
        <v>40</v>
      </c>
      <c r="T293" s="10">
        <v>1.0275000000000001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10573</v>
      </c>
      <c r="F294" s="7" t="s">
        <v>401</v>
      </c>
      <c r="G294" s="7" t="s">
        <v>770</v>
      </c>
      <c r="H294" s="8">
        <v>44260</v>
      </c>
      <c r="I294" s="7">
        <v>30</v>
      </c>
      <c r="J294" s="7" t="s">
        <v>26</v>
      </c>
      <c r="K294" s="7" t="s">
        <v>747</v>
      </c>
      <c r="L294" s="7" t="s">
        <v>748</v>
      </c>
      <c r="M294" s="7">
        <v>1</v>
      </c>
      <c r="N294" s="9">
        <v>14135</v>
      </c>
      <c r="O294" s="7" t="s">
        <v>40</v>
      </c>
      <c r="P294" s="7" t="s">
        <v>30</v>
      </c>
      <c r="Q294" s="7" t="s">
        <v>397</v>
      </c>
      <c r="R294" s="7" t="s">
        <v>32</v>
      </c>
      <c r="S294" s="7" t="s">
        <v>40</v>
      </c>
      <c r="T294" s="10">
        <v>1.0275000000000001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305</v>
      </c>
      <c r="F295" s="7" t="s">
        <v>306</v>
      </c>
      <c r="G295" s="7" t="s">
        <v>771</v>
      </c>
      <c r="H295" s="8">
        <v>44263</v>
      </c>
      <c r="I295" s="7">
        <v>30</v>
      </c>
      <c r="J295" s="7" t="s">
        <v>26</v>
      </c>
      <c r="K295" s="7" t="s">
        <v>772</v>
      </c>
      <c r="L295" s="7" t="s">
        <v>773</v>
      </c>
      <c r="M295" s="7">
        <v>1</v>
      </c>
      <c r="N295" s="9">
        <v>8720</v>
      </c>
      <c r="O295" s="7" t="s">
        <v>40</v>
      </c>
      <c r="P295" s="7" t="s">
        <v>30</v>
      </c>
      <c r="Q295" s="7" t="s">
        <v>397</v>
      </c>
      <c r="R295" s="7" t="s">
        <v>32</v>
      </c>
      <c r="S295" s="7" t="s">
        <v>29</v>
      </c>
      <c r="T295" s="10">
        <v>1.0275000000000001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774</v>
      </c>
      <c r="F296" s="7" t="s">
        <v>775</v>
      </c>
      <c r="G296" s="7" t="s">
        <v>776</v>
      </c>
      <c r="H296" s="8">
        <v>44263</v>
      </c>
      <c r="I296" s="7">
        <v>30</v>
      </c>
      <c r="J296" s="7" t="s">
        <v>26</v>
      </c>
      <c r="K296" s="7" t="s">
        <v>616</v>
      </c>
      <c r="L296" s="7" t="s">
        <v>617</v>
      </c>
      <c r="M296" s="7">
        <v>1</v>
      </c>
      <c r="N296" s="9">
        <v>310916</v>
      </c>
      <c r="O296" s="7" t="s">
        <v>40</v>
      </c>
      <c r="P296" s="7" t="s">
        <v>30</v>
      </c>
      <c r="Q296" s="7" t="s">
        <v>397</v>
      </c>
      <c r="R296" s="7" t="s">
        <v>223</v>
      </c>
      <c r="S296" s="7" t="s">
        <v>29</v>
      </c>
      <c r="T296" s="10">
        <v>1.0275000000000001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53151</v>
      </c>
      <c r="F297" s="7" t="s">
        <v>777</v>
      </c>
      <c r="G297" s="7" t="s">
        <v>778</v>
      </c>
      <c r="H297" s="8">
        <v>44263</v>
      </c>
      <c r="I297" s="7">
        <v>30</v>
      </c>
      <c r="J297" s="7" t="s">
        <v>26</v>
      </c>
      <c r="K297" s="7" t="s">
        <v>779</v>
      </c>
      <c r="L297" s="7" t="s">
        <v>780</v>
      </c>
      <c r="M297" s="7">
        <v>1</v>
      </c>
      <c r="N297" s="9">
        <v>284025</v>
      </c>
      <c r="O297" s="7" t="s">
        <v>40</v>
      </c>
      <c r="P297" s="7" t="s">
        <v>30</v>
      </c>
      <c r="Q297" s="7" t="s">
        <v>397</v>
      </c>
      <c r="R297" s="7" t="s">
        <v>32</v>
      </c>
      <c r="S297" s="7" t="s">
        <v>40</v>
      </c>
      <c r="T297" s="10">
        <v>1.0275000000000001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348</v>
      </c>
      <c r="F298" s="7" t="s">
        <v>349</v>
      </c>
      <c r="G298" s="7" t="s">
        <v>781</v>
      </c>
      <c r="H298" s="8">
        <v>44263</v>
      </c>
      <c r="I298" s="7">
        <v>30</v>
      </c>
      <c r="J298" s="7" t="s">
        <v>26</v>
      </c>
      <c r="K298" s="7" t="s">
        <v>616</v>
      </c>
      <c r="L298" s="7" t="s">
        <v>617</v>
      </c>
      <c r="M298" s="7">
        <v>1</v>
      </c>
      <c r="N298" s="9">
        <v>65550</v>
      </c>
      <c r="O298" s="7" t="s">
        <v>40</v>
      </c>
      <c r="P298" s="7" t="s">
        <v>30</v>
      </c>
      <c r="Q298" s="7" t="s">
        <v>397</v>
      </c>
      <c r="R298" s="7" t="s">
        <v>223</v>
      </c>
      <c r="S298" s="7" t="s">
        <v>40</v>
      </c>
      <c r="T298" s="10">
        <v>1.0275000000000001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89028</v>
      </c>
      <c r="F299" s="7" t="s">
        <v>782</v>
      </c>
      <c r="G299" s="7" t="s">
        <v>783</v>
      </c>
      <c r="H299" s="8">
        <v>44263</v>
      </c>
      <c r="I299" s="7">
        <v>30</v>
      </c>
      <c r="J299" s="7" t="s">
        <v>26</v>
      </c>
      <c r="K299" s="7" t="s">
        <v>569</v>
      </c>
      <c r="L299" s="7" t="s">
        <v>570</v>
      </c>
      <c r="M299" s="7">
        <v>1</v>
      </c>
      <c r="N299" s="9">
        <v>6050</v>
      </c>
      <c r="O299" s="7" t="s">
        <v>40</v>
      </c>
      <c r="P299" s="7" t="s">
        <v>30</v>
      </c>
      <c r="Q299" s="7" t="s">
        <v>397</v>
      </c>
      <c r="R299" s="7" t="s">
        <v>32</v>
      </c>
      <c r="S299" s="7" t="s">
        <v>40</v>
      </c>
      <c r="T299" s="10">
        <v>1.0275000000000001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784</v>
      </c>
      <c r="F300" s="7" t="s">
        <v>785</v>
      </c>
      <c r="G300" s="7" t="s">
        <v>783</v>
      </c>
      <c r="H300" s="8">
        <v>44263</v>
      </c>
      <c r="I300" s="7">
        <v>30</v>
      </c>
      <c r="J300" s="7" t="s">
        <v>26</v>
      </c>
      <c r="K300" s="7" t="s">
        <v>569</v>
      </c>
      <c r="L300" s="7" t="s">
        <v>570</v>
      </c>
      <c r="M300" s="7">
        <v>2</v>
      </c>
      <c r="N300" s="9">
        <v>11748</v>
      </c>
      <c r="O300" s="7" t="s">
        <v>40</v>
      </c>
      <c r="P300" s="7" t="s">
        <v>30</v>
      </c>
      <c r="Q300" s="7" t="s">
        <v>397</v>
      </c>
      <c r="R300" s="7" t="s">
        <v>32</v>
      </c>
      <c r="S300" s="7" t="s">
        <v>29</v>
      </c>
      <c r="T300" s="10">
        <v>1.0275000000000001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786</v>
      </c>
      <c r="F301" s="7" t="s">
        <v>787</v>
      </c>
      <c r="G301" s="7" t="s">
        <v>783</v>
      </c>
      <c r="H301" s="8">
        <v>44263</v>
      </c>
      <c r="I301" s="7">
        <v>30</v>
      </c>
      <c r="J301" s="7" t="s">
        <v>26</v>
      </c>
      <c r="K301" s="7" t="s">
        <v>569</v>
      </c>
      <c r="L301" s="7" t="s">
        <v>570</v>
      </c>
      <c r="M301" s="7">
        <v>2</v>
      </c>
      <c r="N301" s="9">
        <v>11748</v>
      </c>
      <c r="O301" s="7" t="s">
        <v>40</v>
      </c>
      <c r="P301" s="7" t="s">
        <v>30</v>
      </c>
      <c r="Q301" s="7" t="s">
        <v>397</v>
      </c>
      <c r="R301" s="7" t="s">
        <v>32</v>
      </c>
      <c r="S301" s="7" t="s">
        <v>29</v>
      </c>
      <c r="T301" s="10">
        <v>1.0275000000000001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10515</v>
      </c>
      <c r="F302" s="7" t="s">
        <v>403</v>
      </c>
      <c r="G302" s="7" t="s">
        <v>788</v>
      </c>
      <c r="H302" s="8">
        <v>44263</v>
      </c>
      <c r="I302" s="7">
        <v>30</v>
      </c>
      <c r="J302" s="7" t="s">
        <v>26</v>
      </c>
      <c r="K302" s="7" t="s">
        <v>266</v>
      </c>
      <c r="L302" s="7" t="s">
        <v>267</v>
      </c>
      <c r="M302" s="7">
        <v>1</v>
      </c>
      <c r="N302" s="9">
        <v>5990</v>
      </c>
      <c r="O302" s="7" t="s">
        <v>40</v>
      </c>
      <c r="P302" s="7" t="s">
        <v>30</v>
      </c>
      <c r="Q302" s="7" t="s">
        <v>397</v>
      </c>
      <c r="R302" s="7" t="s">
        <v>32</v>
      </c>
      <c r="S302" s="7" t="s">
        <v>40</v>
      </c>
      <c r="T302" s="10">
        <v>1.0275000000000001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67113</v>
      </c>
      <c r="F303" s="7" t="s">
        <v>789</v>
      </c>
      <c r="G303" s="7" t="s">
        <v>790</v>
      </c>
      <c r="H303" s="8">
        <v>44263</v>
      </c>
      <c r="I303" s="7">
        <v>30</v>
      </c>
      <c r="J303" s="7" t="s">
        <v>26</v>
      </c>
      <c r="K303" s="7" t="s">
        <v>699</v>
      </c>
      <c r="L303" s="7" t="s">
        <v>700</v>
      </c>
      <c r="M303" s="7">
        <v>1</v>
      </c>
      <c r="N303" s="9">
        <v>43665</v>
      </c>
      <c r="O303" s="7" t="s">
        <v>40</v>
      </c>
      <c r="P303" s="7" t="s">
        <v>30</v>
      </c>
      <c r="Q303" s="7" t="s">
        <v>397</v>
      </c>
      <c r="R303" s="7" t="s">
        <v>32</v>
      </c>
      <c r="S303" s="7" t="s">
        <v>40</v>
      </c>
      <c r="T303" s="10">
        <v>1.0275000000000001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88022</v>
      </c>
      <c r="F304" s="7" t="s">
        <v>66</v>
      </c>
      <c r="G304" s="7" t="s">
        <v>790</v>
      </c>
      <c r="H304" s="8">
        <v>44263</v>
      </c>
      <c r="I304" s="7">
        <v>30</v>
      </c>
      <c r="J304" s="7" t="s">
        <v>26</v>
      </c>
      <c r="K304" s="7" t="s">
        <v>699</v>
      </c>
      <c r="L304" s="7" t="s">
        <v>700</v>
      </c>
      <c r="M304" s="7">
        <v>1</v>
      </c>
      <c r="N304" s="9">
        <v>2504</v>
      </c>
      <c r="O304" s="7" t="s">
        <v>40</v>
      </c>
      <c r="P304" s="7" t="s">
        <v>30</v>
      </c>
      <c r="Q304" s="7" t="s">
        <v>397</v>
      </c>
      <c r="R304" s="7" t="s">
        <v>32</v>
      </c>
      <c r="S304" s="7" t="s">
        <v>40</v>
      </c>
      <c r="T304" s="10">
        <v>1.0275000000000001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791</v>
      </c>
      <c r="F305" s="7" t="s">
        <v>792</v>
      </c>
      <c r="G305" s="7" t="s">
        <v>793</v>
      </c>
      <c r="H305" s="8">
        <v>44263</v>
      </c>
      <c r="I305" s="7">
        <v>30</v>
      </c>
      <c r="J305" s="7" t="s">
        <v>26</v>
      </c>
      <c r="K305" s="7" t="s">
        <v>368</v>
      </c>
      <c r="L305" s="7" t="s">
        <v>369</v>
      </c>
      <c r="M305" s="7">
        <v>1</v>
      </c>
      <c r="N305" s="9">
        <v>15368</v>
      </c>
      <c r="O305" s="7" t="s">
        <v>40</v>
      </c>
      <c r="P305" s="7" t="s">
        <v>30</v>
      </c>
      <c r="Q305" s="7" t="s">
        <v>397</v>
      </c>
      <c r="R305" s="7" t="s">
        <v>32</v>
      </c>
      <c r="S305" s="7" t="s">
        <v>40</v>
      </c>
      <c r="T305" s="10">
        <v>1.0275000000000001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3200</v>
      </c>
      <c r="F306" s="7" t="s">
        <v>121</v>
      </c>
      <c r="G306" s="7" t="s">
        <v>794</v>
      </c>
      <c r="H306" s="8">
        <v>44263</v>
      </c>
      <c r="I306" s="7">
        <v>30</v>
      </c>
      <c r="J306" s="7" t="s">
        <v>26</v>
      </c>
      <c r="K306" s="7" t="s">
        <v>795</v>
      </c>
      <c r="L306" s="7" t="s">
        <v>796</v>
      </c>
      <c r="M306" s="7">
        <v>2</v>
      </c>
      <c r="N306" s="9">
        <v>73932</v>
      </c>
      <c r="O306" s="7" t="s">
        <v>74</v>
      </c>
      <c r="P306" s="7" t="s">
        <v>30</v>
      </c>
      <c r="Q306" s="7" t="s">
        <v>397</v>
      </c>
      <c r="R306" s="7" t="s">
        <v>32</v>
      </c>
      <c r="S306" s="7" t="s">
        <v>29</v>
      </c>
      <c r="T306" s="10">
        <v>1.0275000000000001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797</v>
      </c>
      <c r="F307" s="7" t="s">
        <v>798</v>
      </c>
      <c r="G307" s="7" t="s">
        <v>799</v>
      </c>
      <c r="H307" s="8">
        <v>44263</v>
      </c>
      <c r="I307" s="7">
        <v>30</v>
      </c>
      <c r="J307" s="7" t="s">
        <v>26</v>
      </c>
      <c r="K307" s="7" t="s">
        <v>800</v>
      </c>
      <c r="L307" s="7" t="s">
        <v>801</v>
      </c>
      <c r="M307" s="7">
        <v>2</v>
      </c>
      <c r="N307" s="9">
        <v>89058</v>
      </c>
      <c r="O307" s="7" t="s">
        <v>29</v>
      </c>
      <c r="P307" s="7" t="s">
        <v>30</v>
      </c>
      <c r="Q307" s="7" t="s">
        <v>397</v>
      </c>
      <c r="R307" s="7" t="s">
        <v>32</v>
      </c>
      <c r="S307" s="7" t="s">
        <v>29</v>
      </c>
      <c r="T307" s="10">
        <v>1.0275000000000001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802</v>
      </c>
      <c r="F308" s="7" t="s">
        <v>803</v>
      </c>
      <c r="G308" s="7" t="s">
        <v>804</v>
      </c>
      <c r="H308" s="8">
        <v>44263</v>
      </c>
      <c r="I308" s="7">
        <v>30</v>
      </c>
      <c r="J308" s="7" t="s">
        <v>26</v>
      </c>
      <c r="K308" s="7" t="s">
        <v>805</v>
      </c>
      <c r="L308" s="7" t="s">
        <v>806</v>
      </c>
      <c r="M308" s="7">
        <v>2</v>
      </c>
      <c r="N308" s="9">
        <v>90740</v>
      </c>
      <c r="O308" s="7" t="s">
        <v>40</v>
      </c>
      <c r="P308" s="7" t="s">
        <v>30</v>
      </c>
      <c r="Q308" s="7" t="s">
        <v>397</v>
      </c>
      <c r="R308" s="7" t="s">
        <v>32</v>
      </c>
      <c r="S308" s="7" t="s">
        <v>29</v>
      </c>
      <c r="T308" s="10">
        <v>1.0275000000000001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85365</v>
      </c>
      <c r="F309" s="7" t="s">
        <v>807</v>
      </c>
      <c r="G309" s="7" t="s">
        <v>804</v>
      </c>
      <c r="H309" s="8">
        <v>44263</v>
      </c>
      <c r="I309" s="7">
        <v>30</v>
      </c>
      <c r="J309" s="7" t="s">
        <v>26</v>
      </c>
      <c r="K309" s="7" t="s">
        <v>805</v>
      </c>
      <c r="L309" s="7" t="s">
        <v>806</v>
      </c>
      <c r="M309" s="7">
        <v>1</v>
      </c>
      <c r="N309" s="9">
        <v>21429</v>
      </c>
      <c r="O309" s="7" t="s">
        <v>40</v>
      </c>
      <c r="P309" s="7" t="s">
        <v>30</v>
      </c>
      <c r="Q309" s="7" t="s">
        <v>397</v>
      </c>
      <c r="R309" s="7" t="s">
        <v>32</v>
      </c>
      <c r="S309" s="7" t="s">
        <v>40</v>
      </c>
      <c r="T309" s="10">
        <v>1.0275000000000001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808</v>
      </c>
      <c r="F310" s="7" t="s">
        <v>809</v>
      </c>
      <c r="G310" s="7" t="s">
        <v>804</v>
      </c>
      <c r="H310" s="8">
        <v>44263</v>
      </c>
      <c r="I310" s="7">
        <v>30</v>
      </c>
      <c r="J310" s="7" t="s">
        <v>26</v>
      </c>
      <c r="K310" s="7" t="s">
        <v>805</v>
      </c>
      <c r="L310" s="7" t="s">
        <v>806</v>
      </c>
      <c r="M310" s="7">
        <v>2</v>
      </c>
      <c r="N310" s="9">
        <v>11748</v>
      </c>
      <c r="O310" s="7" t="s">
        <v>40</v>
      </c>
      <c r="P310" s="7" t="s">
        <v>30</v>
      </c>
      <c r="Q310" s="7" t="s">
        <v>397</v>
      </c>
      <c r="R310" s="7" t="s">
        <v>32</v>
      </c>
      <c r="S310" s="7" t="s">
        <v>29</v>
      </c>
      <c r="T310" s="10">
        <v>1.0275000000000001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784</v>
      </c>
      <c r="F311" s="7" t="s">
        <v>785</v>
      </c>
      <c r="G311" s="7" t="s">
        <v>804</v>
      </c>
      <c r="H311" s="8">
        <v>44263</v>
      </c>
      <c r="I311" s="7">
        <v>30</v>
      </c>
      <c r="J311" s="7" t="s">
        <v>26</v>
      </c>
      <c r="K311" s="7" t="s">
        <v>805</v>
      </c>
      <c r="L311" s="7" t="s">
        <v>806</v>
      </c>
      <c r="M311" s="7">
        <v>2</v>
      </c>
      <c r="N311" s="9">
        <v>11748</v>
      </c>
      <c r="O311" s="7" t="s">
        <v>40</v>
      </c>
      <c r="P311" s="7" t="s">
        <v>30</v>
      </c>
      <c r="Q311" s="7" t="s">
        <v>397</v>
      </c>
      <c r="R311" s="7" t="s">
        <v>32</v>
      </c>
      <c r="S311" s="7" t="s">
        <v>29</v>
      </c>
      <c r="T311" s="10">
        <v>1.0275000000000001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10610</v>
      </c>
      <c r="F312" s="7" t="s">
        <v>477</v>
      </c>
      <c r="G312" s="7" t="s">
        <v>810</v>
      </c>
      <c r="H312" s="8">
        <v>44263</v>
      </c>
      <c r="I312" s="7">
        <v>30</v>
      </c>
      <c r="J312" s="7" t="s">
        <v>26</v>
      </c>
      <c r="K312" s="7" t="s">
        <v>266</v>
      </c>
      <c r="L312" s="7" t="s">
        <v>267</v>
      </c>
      <c r="M312" s="7">
        <v>1</v>
      </c>
      <c r="N312" s="9">
        <v>2185</v>
      </c>
      <c r="O312" s="7" t="s">
        <v>40</v>
      </c>
      <c r="P312" s="7" t="s">
        <v>30</v>
      </c>
      <c r="Q312" s="7" t="s">
        <v>397</v>
      </c>
      <c r="R312" s="7" t="s">
        <v>32</v>
      </c>
      <c r="S312" s="7" t="s">
        <v>40</v>
      </c>
      <c r="T312" s="10">
        <v>1.0275000000000001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412</v>
      </c>
      <c r="F313" s="7" t="s">
        <v>413</v>
      </c>
      <c r="G313" s="7" t="s">
        <v>811</v>
      </c>
      <c r="H313" s="8">
        <v>44263</v>
      </c>
      <c r="I313" s="7">
        <v>30</v>
      </c>
      <c r="J313" s="7" t="s">
        <v>26</v>
      </c>
      <c r="K313" s="7" t="s">
        <v>812</v>
      </c>
      <c r="L313" s="7" t="s">
        <v>813</v>
      </c>
      <c r="M313" s="7">
        <v>1</v>
      </c>
      <c r="N313" s="9">
        <v>64529</v>
      </c>
      <c r="O313" s="7" t="s">
        <v>40</v>
      </c>
      <c r="P313" s="7" t="s">
        <v>30</v>
      </c>
      <c r="Q313" s="7" t="s">
        <v>397</v>
      </c>
      <c r="R313" s="7" t="s">
        <v>32</v>
      </c>
      <c r="S313" s="7" t="s">
        <v>29</v>
      </c>
      <c r="T313" s="10">
        <v>1.0275000000000001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4248</v>
      </c>
      <c r="F314" s="7" t="s">
        <v>652</v>
      </c>
      <c r="G314" s="7" t="s">
        <v>814</v>
      </c>
      <c r="H314" s="8">
        <v>44263</v>
      </c>
      <c r="I314" s="7">
        <v>30</v>
      </c>
      <c r="J314" s="7" t="s">
        <v>26</v>
      </c>
      <c r="K314" s="7" t="s">
        <v>815</v>
      </c>
      <c r="L314" s="7" t="s">
        <v>816</v>
      </c>
      <c r="M314" s="7">
        <v>1</v>
      </c>
      <c r="N314" s="9">
        <v>335035</v>
      </c>
      <c r="O314" s="7" t="s">
        <v>74</v>
      </c>
      <c r="P314" s="7" t="s">
        <v>30</v>
      </c>
      <c r="Q314" s="7" t="s">
        <v>397</v>
      </c>
      <c r="R314" s="7" t="s">
        <v>32</v>
      </c>
      <c r="S314" s="7" t="s">
        <v>29</v>
      </c>
      <c r="T314" s="10">
        <v>1.0275000000000001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817</v>
      </c>
      <c r="F315" s="7" t="s">
        <v>818</v>
      </c>
      <c r="G315" s="7" t="s">
        <v>819</v>
      </c>
      <c r="H315" s="8">
        <v>44263</v>
      </c>
      <c r="I315" s="7">
        <v>30</v>
      </c>
      <c r="J315" s="7" t="s">
        <v>26</v>
      </c>
      <c r="K315" s="7" t="s">
        <v>820</v>
      </c>
      <c r="L315" s="7" t="s">
        <v>821</v>
      </c>
      <c r="M315" s="7">
        <v>1</v>
      </c>
      <c r="N315" s="9">
        <v>13991</v>
      </c>
      <c r="O315" s="7" t="s">
        <v>40</v>
      </c>
      <c r="P315" s="7" t="s">
        <v>30</v>
      </c>
      <c r="Q315" s="7" t="s">
        <v>397</v>
      </c>
      <c r="R315" s="7" t="s">
        <v>32</v>
      </c>
      <c r="S315" s="7" t="s">
        <v>40</v>
      </c>
      <c r="T315" s="10">
        <v>1.0275000000000001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50569</v>
      </c>
      <c r="F316" s="7" t="s">
        <v>822</v>
      </c>
      <c r="G316" s="7" t="s">
        <v>823</v>
      </c>
      <c r="H316" s="8">
        <v>44264</v>
      </c>
      <c r="I316" s="7">
        <v>30</v>
      </c>
      <c r="J316" s="7" t="s">
        <v>26</v>
      </c>
      <c r="K316" s="7" t="s">
        <v>824</v>
      </c>
      <c r="L316" s="7" t="s">
        <v>825</v>
      </c>
      <c r="M316" s="7">
        <v>2</v>
      </c>
      <c r="N316" s="9">
        <v>148422</v>
      </c>
      <c r="O316" s="7" t="s">
        <v>29</v>
      </c>
      <c r="P316" s="7" t="s">
        <v>30</v>
      </c>
      <c r="Q316" s="7" t="s">
        <v>397</v>
      </c>
      <c r="R316" s="7" t="s">
        <v>32</v>
      </c>
      <c r="S316" s="7" t="s">
        <v>29</v>
      </c>
      <c r="T316" s="10">
        <v>1.0275000000000001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45616</v>
      </c>
      <c r="F317" s="7" t="s">
        <v>24</v>
      </c>
      <c r="G317" s="7" t="s">
        <v>826</v>
      </c>
      <c r="H317" s="8">
        <v>44264</v>
      </c>
      <c r="I317" s="7">
        <v>30</v>
      </c>
      <c r="J317" s="7" t="s">
        <v>26</v>
      </c>
      <c r="K317" s="7" t="s">
        <v>827</v>
      </c>
      <c r="L317" s="7" t="s">
        <v>828</v>
      </c>
      <c r="M317" s="7">
        <v>6</v>
      </c>
      <c r="N317" s="9">
        <v>418434</v>
      </c>
      <c r="O317" s="7" t="s">
        <v>29</v>
      </c>
      <c r="P317" s="7" t="s">
        <v>30</v>
      </c>
      <c r="Q317" s="7" t="s">
        <v>397</v>
      </c>
      <c r="R317" s="7" t="s">
        <v>223</v>
      </c>
      <c r="S317" s="7" t="s">
        <v>29</v>
      </c>
      <c r="T317" s="10">
        <v>1.0275000000000001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37</v>
      </c>
      <c r="F318" s="7" t="s">
        <v>38</v>
      </c>
      <c r="G318" s="7" t="s">
        <v>829</v>
      </c>
      <c r="H318" s="8">
        <v>44264</v>
      </c>
      <c r="I318" s="7">
        <v>30</v>
      </c>
      <c r="J318" s="7" t="s">
        <v>26</v>
      </c>
      <c r="K318" s="7" t="s">
        <v>830</v>
      </c>
      <c r="L318" s="7" t="s">
        <v>831</v>
      </c>
      <c r="M318" s="7">
        <v>1</v>
      </c>
      <c r="N318" s="9">
        <v>61303</v>
      </c>
      <c r="O318" s="7" t="s">
        <v>40</v>
      </c>
      <c r="P318" s="7" t="s">
        <v>30</v>
      </c>
      <c r="Q318" s="7" t="s">
        <v>397</v>
      </c>
      <c r="R318" s="7" t="s">
        <v>32</v>
      </c>
      <c r="S318" s="7" t="s">
        <v>29</v>
      </c>
      <c r="T318" s="10">
        <v>1.0275000000000001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37</v>
      </c>
      <c r="F319" s="7" t="s">
        <v>38</v>
      </c>
      <c r="G319" s="7" t="s">
        <v>832</v>
      </c>
      <c r="H319" s="8">
        <v>44264</v>
      </c>
      <c r="I319" s="7">
        <v>30</v>
      </c>
      <c r="J319" s="7" t="s">
        <v>26</v>
      </c>
      <c r="K319" s="7" t="s">
        <v>616</v>
      </c>
      <c r="L319" s="7" t="s">
        <v>617</v>
      </c>
      <c r="M319" s="7">
        <v>2</v>
      </c>
      <c r="N319" s="9">
        <v>122606</v>
      </c>
      <c r="O319" s="7" t="s">
        <v>40</v>
      </c>
      <c r="P319" s="7" t="s">
        <v>30</v>
      </c>
      <c r="Q319" s="7" t="s">
        <v>397</v>
      </c>
      <c r="R319" s="7" t="s">
        <v>223</v>
      </c>
      <c r="S319" s="7" t="s">
        <v>29</v>
      </c>
      <c r="T319" s="10">
        <v>1.0275000000000001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833</v>
      </c>
      <c r="F320" s="7" t="s">
        <v>834</v>
      </c>
      <c r="G320" s="7" t="s">
        <v>832</v>
      </c>
      <c r="H320" s="8">
        <v>44264</v>
      </c>
      <c r="I320" s="7">
        <v>30</v>
      </c>
      <c r="J320" s="7" t="s">
        <v>26</v>
      </c>
      <c r="K320" s="7" t="s">
        <v>616</v>
      </c>
      <c r="L320" s="7" t="s">
        <v>617</v>
      </c>
      <c r="M320" s="7">
        <v>1</v>
      </c>
      <c r="N320" s="9">
        <v>32693</v>
      </c>
      <c r="O320" s="7" t="s">
        <v>40</v>
      </c>
      <c r="P320" s="7" t="s">
        <v>30</v>
      </c>
      <c r="Q320" s="7" t="s">
        <v>397</v>
      </c>
      <c r="R320" s="7" t="s">
        <v>223</v>
      </c>
      <c r="S320" s="7" t="s">
        <v>29</v>
      </c>
      <c r="T320" s="10">
        <v>1.0275000000000001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90188</v>
      </c>
      <c r="F321" s="7" t="s">
        <v>567</v>
      </c>
      <c r="G321" s="7" t="s">
        <v>835</v>
      </c>
      <c r="H321" s="8">
        <v>44264</v>
      </c>
      <c r="I321" s="7">
        <v>30</v>
      </c>
      <c r="J321" s="7" t="s">
        <v>26</v>
      </c>
      <c r="K321" s="7" t="s">
        <v>827</v>
      </c>
      <c r="L321" s="7" t="s">
        <v>828</v>
      </c>
      <c r="M321" s="7">
        <v>1</v>
      </c>
      <c r="N321" s="9">
        <v>16798</v>
      </c>
      <c r="O321" s="7" t="s">
        <v>40</v>
      </c>
      <c r="P321" s="7" t="s">
        <v>30</v>
      </c>
      <c r="Q321" s="7" t="s">
        <v>397</v>
      </c>
      <c r="R321" s="7" t="s">
        <v>223</v>
      </c>
      <c r="S321" s="7" t="s">
        <v>40</v>
      </c>
      <c r="T321" s="10">
        <v>1.0275000000000001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40036</v>
      </c>
      <c r="F322" s="7" t="s">
        <v>836</v>
      </c>
      <c r="G322" s="7" t="s">
        <v>837</v>
      </c>
      <c r="H322" s="8">
        <v>44264</v>
      </c>
      <c r="I322" s="7">
        <v>30</v>
      </c>
      <c r="J322" s="7" t="s">
        <v>26</v>
      </c>
      <c r="K322" s="7" t="s">
        <v>838</v>
      </c>
      <c r="L322" s="7" t="s">
        <v>839</v>
      </c>
      <c r="M322" s="7">
        <v>8</v>
      </c>
      <c r="N322" s="9">
        <v>1075560</v>
      </c>
      <c r="O322" s="7" t="s">
        <v>29</v>
      </c>
      <c r="P322" s="7" t="s">
        <v>30</v>
      </c>
      <c r="Q322" s="7" t="s">
        <v>397</v>
      </c>
      <c r="R322" s="7" t="s">
        <v>32</v>
      </c>
      <c r="S322" s="7" t="s">
        <v>29</v>
      </c>
      <c r="T322" s="10">
        <v>1.0275000000000001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31181</v>
      </c>
      <c r="F323" s="7" t="s">
        <v>840</v>
      </c>
      <c r="G323" s="7" t="s">
        <v>841</v>
      </c>
      <c r="H323" s="8">
        <v>44264</v>
      </c>
      <c r="I323" s="7">
        <v>30</v>
      </c>
      <c r="J323" s="7" t="s">
        <v>26</v>
      </c>
      <c r="K323" s="7" t="s">
        <v>762</v>
      </c>
      <c r="L323" s="7" t="s">
        <v>763</v>
      </c>
      <c r="M323" s="7">
        <v>1</v>
      </c>
      <c r="N323" s="9">
        <v>15512</v>
      </c>
      <c r="O323" s="7" t="s">
        <v>40</v>
      </c>
      <c r="P323" s="7" t="s">
        <v>30</v>
      </c>
      <c r="Q323" s="7" t="s">
        <v>397</v>
      </c>
      <c r="R323" s="7" t="s">
        <v>32</v>
      </c>
      <c r="S323" s="7" t="s">
        <v>40</v>
      </c>
      <c r="T323" s="10">
        <v>1.0275000000000001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7057</v>
      </c>
      <c r="F324" s="7" t="s">
        <v>842</v>
      </c>
      <c r="G324" s="7" t="s">
        <v>841</v>
      </c>
      <c r="H324" s="8">
        <v>44264</v>
      </c>
      <c r="I324" s="7">
        <v>30</v>
      </c>
      <c r="J324" s="7" t="s">
        <v>26</v>
      </c>
      <c r="K324" s="7" t="s">
        <v>762</v>
      </c>
      <c r="L324" s="7" t="s">
        <v>763</v>
      </c>
      <c r="M324" s="7">
        <v>1</v>
      </c>
      <c r="N324" s="9">
        <v>6156</v>
      </c>
      <c r="O324" s="7" t="s">
        <v>40</v>
      </c>
      <c r="P324" s="7" t="s">
        <v>30</v>
      </c>
      <c r="Q324" s="7" t="s">
        <v>397</v>
      </c>
      <c r="R324" s="7" t="s">
        <v>32</v>
      </c>
      <c r="S324" s="7" t="s">
        <v>40</v>
      </c>
      <c r="T324" s="10">
        <v>1.0275000000000001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7040</v>
      </c>
      <c r="F325" s="7" t="s">
        <v>843</v>
      </c>
      <c r="G325" s="7" t="s">
        <v>841</v>
      </c>
      <c r="H325" s="8">
        <v>44264</v>
      </c>
      <c r="I325" s="7">
        <v>30</v>
      </c>
      <c r="J325" s="7" t="s">
        <v>26</v>
      </c>
      <c r="K325" s="7" t="s">
        <v>762</v>
      </c>
      <c r="L325" s="7" t="s">
        <v>763</v>
      </c>
      <c r="M325" s="7">
        <v>2</v>
      </c>
      <c r="N325" s="9">
        <v>5446</v>
      </c>
      <c r="O325" s="7" t="s">
        <v>40</v>
      </c>
      <c r="P325" s="7" t="s">
        <v>30</v>
      </c>
      <c r="Q325" s="7" t="s">
        <v>397</v>
      </c>
      <c r="R325" s="7" t="s">
        <v>32</v>
      </c>
      <c r="S325" s="7" t="s">
        <v>40</v>
      </c>
      <c r="T325" s="10">
        <v>1.0275000000000001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47638</v>
      </c>
      <c r="F326" s="7" t="s">
        <v>844</v>
      </c>
      <c r="G326" s="7" t="s">
        <v>845</v>
      </c>
      <c r="H326" s="8">
        <v>44264</v>
      </c>
      <c r="I326" s="7">
        <v>30</v>
      </c>
      <c r="J326" s="7" t="s">
        <v>26</v>
      </c>
      <c r="K326" s="7" t="s">
        <v>846</v>
      </c>
      <c r="L326" s="7" t="s">
        <v>847</v>
      </c>
      <c r="M326" s="7">
        <v>2</v>
      </c>
      <c r="N326" s="9">
        <v>278974</v>
      </c>
      <c r="O326" s="7" t="s">
        <v>29</v>
      </c>
      <c r="P326" s="7" t="s">
        <v>30</v>
      </c>
      <c r="Q326" s="7" t="s">
        <v>397</v>
      </c>
      <c r="R326" s="7" t="s">
        <v>32</v>
      </c>
      <c r="S326" s="7" t="s">
        <v>29</v>
      </c>
      <c r="T326" s="10">
        <v>1.0275000000000001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40914</v>
      </c>
      <c r="F327" s="7" t="s">
        <v>848</v>
      </c>
      <c r="G327" s="7" t="s">
        <v>849</v>
      </c>
      <c r="H327" s="8">
        <v>44264</v>
      </c>
      <c r="I327" s="7">
        <v>30</v>
      </c>
      <c r="J327" s="7" t="s">
        <v>26</v>
      </c>
      <c r="K327" s="7" t="s">
        <v>850</v>
      </c>
      <c r="L327" s="7" t="s">
        <v>851</v>
      </c>
      <c r="M327" s="7">
        <v>4</v>
      </c>
      <c r="N327" s="9">
        <v>109756</v>
      </c>
      <c r="O327" s="7" t="s">
        <v>29</v>
      </c>
      <c r="P327" s="7" t="s">
        <v>30</v>
      </c>
      <c r="Q327" s="7" t="s">
        <v>397</v>
      </c>
      <c r="R327" s="7" t="s">
        <v>32</v>
      </c>
      <c r="S327" s="7" t="s">
        <v>29</v>
      </c>
      <c r="T327" s="10">
        <v>1.0275000000000001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90188</v>
      </c>
      <c r="F328" s="7" t="s">
        <v>567</v>
      </c>
      <c r="G328" s="7" t="s">
        <v>852</v>
      </c>
      <c r="H328" s="8">
        <v>44264</v>
      </c>
      <c r="I328" s="7">
        <v>30</v>
      </c>
      <c r="J328" s="7" t="s">
        <v>26</v>
      </c>
      <c r="K328" s="7" t="s">
        <v>827</v>
      </c>
      <c r="L328" s="7" t="s">
        <v>828</v>
      </c>
      <c r="M328" s="7">
        <v>1</v>
      </c>
      <c r="N328" s="9">
        <v>16798</v>
      </c>
      <c r="O328" s="7" t="s">
        <v>40</v>
      </c>
      <c r="P328" s="7" t="s">
        <v>30</v>
      </c>
      <c r="Q328" s="7" t="s">
        <v>397</v>
      </c>
      <c r="R328" s="7" t="s">
        <v>223</v>
      </c>
      <c r="S328" s="7" t="s">
        <v>40</v>
      </c>
      <c r="T328" s="10">
        <v>1.0275000000000001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853</v>
      </c>
      <c r="F329" s="7" t="s">
        <v>854</v>
      </c>
      <c r="G329" s="7" t="s">
        <v>855</v>
      </c>
      <c r="H329" s="8">
        <v>44264</v>
      </c>
      <c r="I329" s="7">
        <v>30</v>
      </c>
      <c r="J329" s="7" t="s">
        <v>26</v>
      </c>
      <c r="K329" s="7" t="s">
        <v>391</v>
      </c>
      <c r="L329" s="7" t="s">
        <v>392</v>
      </c>
      <c r="M329" s="7">
        <v>1</v>
      </c>
      <c r="N329" s="9">
        <v>112933</v>
      </c>
      <c r="O329" s="7" t="s">
        <v>74</v>
      </c>
      <c r="P329" s="7" t="s">
        <v>30</v>
      </c>
      <c r="Q329" s="7" t="s">
        <v>397</v>
      </c>
      <c r="R329" s="7" t="s">
        <v>32</v>
      </c>
      <c r="S329" s="7" t="s">
        <v>29</v>
      </c>
      <c r="T329" s="10">
        <v>1.0275000000000001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50653</v>
      </c>
      <c r="F330" s="7" t="s">
        <v>856</v>
      </c>
      <c r="G330" s="7" t="s">
        <v>857</v>
      </c>
      <c r="H330" s="8">
        <v>44264</v>
      </c>
      <c r="I330" s="7">
        <v>30</v>
      </c>
      <c r="J330" s="7" t="s">
        <v>26</v>
      </c>
      <c r="K330" s="7" t="s">
        <v>858</v>
      </c>
      <c r="L330" s="7" t="s">
        <v>859</v>
      </c>
      <c r="M330" s="7">
        <v>2</v>
      </c>
      <c r="N330" s="9">
        <v>300152</v>
      </c>
      <c r="O330" s="7" t="s">
        <v>29</v>
      </c>
      <c r="P330" s="7" t="s">
        <v>30</v>
      </c>
      <c r="Q330" s="7" t="s">
        <v>397</v>
      </c>
      <c r="R330" s="7" t="s">
        <v>32</v>
      </c>
      <c r="S330" s="7" t="s">
        <v>29</v>
      </c>
      <c r="T330" s="10">
        <v>1.0275000000000001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50569</v>
      </c>
      <c r="F331" s="7" t="s">
        <v>822</v>
      </c>
      <c r="G331" s="7" t="s">
        <v>860</v>
      </c>
      <c r="H331" s="8">
        <v>44264</v>
      </c>
      <c r="I331" s="7">
        <v>30</v>
      </c>
      <c r="J331" s="7" t="s">
        <v>26</v>
      </c>
      <c r="K331" s="7" t="s">
        <v>72</v>
      </c>
      <c r="L331" s="7" t="s">
        <v>73</v>
      </c>
      <c r="M331" s="7">
        <v>2</v>
      </c>
      <c r="N331" s="9">
        <v>148422</v>
      </c>
      <c r="O331" s="7" t="s">
        <v>29</v>
      </c>
      <c r="P331" s="7" t="s">
        <v>30</v>
      </c>
      <c r="Q331" s="7" t="s">
        <v>397</v>
      </c>
      <c r="R331" s="7" t="s">
        <v>32</v>
      </c>
      <c r="S331" s="7" t="s">
        <v>29</v>
      </c>
      <c r="T331" s="10">
        <v>1.0275000000000001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47280</v>
      </c>
      <c r="F332" s="7" t="s">
        <v>861</v>
      </c>
      <c r="G332" s="7" t="s">
        <v>862</v>
      </c>
      <c r="H332" s="8">
        <v>44264</v>
      </c>
      <c r="I332" s="7">
        <v>30</v>
      </c>
      <c r="J332" s="7" t="s">
        <v>26</v>
      </c>
      <c r="K332" s="7" t="s">
        <v>378</v>
      </c>
      <c r="L332" s="7" t="s">
        <v>379</v>
      </c>
      <c r="M332" s="7">
        <v>1</v>
      </c>
      <c r="N332" s="9">
        <v>38446</v>
      </c>
      <c r="O332" s="7" t="s">
        <v>29</v>
      </c>
      <c r="P332" s="7" t="s">
        <v>30</v>
      </c>
      <c r="Q332" s="7" t="s">
        <v>397</v>
      </c>
      <c r="R332" s="7" t="s">
        <v>223</v>
      </c>
      <c r="S332" s="7" t="s">
        <v>29</v>
      </c>
      <c r="T332" s="10">
        <v>1.0275000000000001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38415</v>
      </c>
      <c r="F333" s="7" t="s">
        <v>353</v>
      </c>
      <c r="G333" s="7" t="s">
        <v>863</v>
      </c>
      <c r="H333" s="8">
        <v>44264</v>
      </c>
      <c r="I333" s="7">
        <v>30</v>
      </c>
      <c r="J333" s="7" t="s">
        <v>26</v>
      </c>
      <c r="K333" s="7" t="s">
        <v>514</v>
      </c>
      <c r="L333" s="7" t="s">
        <v>515</v>
      </c>
      <c r="M333" s="7">
        <v>1</v>
      </c>
      <c r="N333" s="9">
        <v>39048</v>
      </c>
      <c r="O333" s="7" t="s">
        <v>40</v>
      </c>
      <c r="P333" s="7" t="s">
        <v>30</v>
      </c>
      <c r="Q333" s="7" t="s">
        <v>397</v>
      </c>
      <c r="R333" s="7" t="s">
        <v>223</v>
      </c>
      <c r="S333" s="7" t="s">
        <v>40</v>
      </c>
      <c r="T333" s="10">
        <v>1.0275000000000001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864</v>
      </c>
      <c r="F334" s="7" t="s">
        <v>865</v>
      </c>
      <c r="G334" s="7" t="s">
        <v>866</v>
      </c>
      <c r="H334" s="8">
        <v>44264</v>
      </c>
      <c r="I334" s="7">
        <v>30</v>
      </c>
      <c r="J334" s="7" t="s">
        <v>26</v>
      </c>
      <c r="K334" s="7" t="s">
        <v>720</v>
      </c>
      <c r="L334" s="7" t="s">
        <v>721</v>
      </c>
      <c r="M334" s="7">
        <v>1</v>
      </c>
      <c r="N334" s="9">
        <v>37137</v>
      </c>
      <c r="O334" s="7" t="s">
        <v>40</v>
      </c>
      <c r="P334" s="7" t="s">
        <v>30</v>
      </c>
      <c r="Q334" s="7" t="s">
        <v>397</v>
      </c>
      <c r="R334" s="7" t="s">
        <v>32</v>
      </c>
      <c r="S334" s="7" t="s">
        <v>40</v>
      </c>
      <c r="T334" s="10">
        <v>1.0275000000000001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867</v>
      </c>
      <c r="F335" s="7" t="s">
        <v>868</v>
      </c>
      <c r="G335" s="7" t="s">
        <v>869</v>
      </c>
      <c r="H335" s="8">
        <v>44264</v>
      </c>
      <c r="I335" s="7">
        <v>30</v>
      </c>
      <c r="J335" s="7" t="s">
        <v>26</v>
      </c>
      <c r="K335" s="7" t="s">
        <v>870</v>
      </c>
      <c r="L335" s="7" t="s">
        <v>871</v>
      </c>
      <c r="M335" s="7">
        <v>1</v>
      </c>
      <c r="N335" s="9">
        <v>19243</v>
      </c>
      <c r="O335" s="7" t="s">
        <v>40</v>
      </c>
      <c r="P335" s="7" t="s">
        <v>30</v>
      </c>
      <c r="Q335" s="7" t="s">
        <v>397</v>
      </c>
      <c r="R335" s="7" t="s">
        <v>32</v>
      </c>
      <c r="S335" s="7" t="s">
        <v>40</v>
      </c>
      <c r="T335" s="10">
        <v>1.0275000000000001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40036</v>
      </c>
      <c r="F336" s="7" t="s">
        <v>836</v>
      </c>
      <c r="G336" s="7" t="s">
        <v>872</v>
      </c>
      <c r="H336" s="8">
        <v>44265</v>
      </c>
      <c r="I336" s="7">
        <v>30</v>
      </c>
      <c r="J336" s="7" t="s">
        <v>26</v>
      </c>
      <c r="K336" s="7" t="s">
        <v>873</v>
      </c>
      <c r="L336" s="7" t="s">
        <v>874</v>
      </c>
      <c r="M336" s="7">
        <v>2</v>
      </c>
      <c r="N336" s="9">
        <v>268890</v>
      </c>
      <c r="O336" s="7" t="s">
        <v>29</v>
      </c>
      <c r="P336" s="7" t="s">
        <v>30</v>
      </c>
      <c r="Q336" s="7" t="s">
        <v>397</v>
      </c>
      <c r="R336" s="7" t="s">
        <v>32</v>
      </c>
      <c r="S336" s="7" t="s">
        <v>29</v>
      </c>
      <c r="T336" s="10">
        <v>1.0275000000000001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2215</v>
      </c>
      <c r="F337" s="7" t="s">
        <v>319</v>
      </c>
      <c r="G337" s="7" t="s">
        <v>875</v>
      </c>
      <c r="H337" s="8">
        <v>44265</v>
      </c>
      <c r="I337" s="7">
        <v>30</v>
      </c>
      <c r="J337" s="7" t="s">
        <v>26</v>
      </c>
      <c r="K337" s="7" t="s">
        <v>321</v>
      </c>
      <c r="L337" s="7" t="s">
        <v>322</v>
      </c>
      <c r="M337" s="7">
        <v>1</v>
      </c>
      <c r="N337" s="9">
        <v>83171</v>
      </c>
      <c r="O337" s="7" t="s">
        <v>40</v>
      </c>
      <c r="P337" s="7" t="s">
        <v>30</v>
      </c>
      <c r="Q337" s="7" t="s">
        <v>397</v>
      </c>
      <c r="R337" s="7" t="s">
        <v>32</v>
      </c>
      <c r="S337" s="7" t="s">
        <v>40</v>
      </c>
      <c r="T337" s="10">
        <v>1.0275000000000001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876</v>
      </c>
      <c r="F338" s="7" t="s">
        <v>877</v>
      </c>
      <c r="G338" s="7" t="s">
        <v>878</v>
      </c>
      <c r="H338" s="8">
        <v>44265</v>
      </c>
      <c r="I338" s="7">
        <v>30</v>
      </c>
      <c r="J338" s="7" t="s">
        <v>26</v>
      </c>
      <c r="K338" s="7" t="s">
        <v>633</v>
      </c>
      <c r="L338" s="7" t="s">
        <v>634</v>
      </c>
      <c r="M338" s="7">
        <v>2</v>
      </c>
      <c r="N338" s="9">
        <v>65058</v>
      </c>
      <c r="O338" s="7" t="s">
        <v>40</v>
      </c>
      <c r="P338" s="7" t="s">
        <v>30</v>
      </c>
      <c r="Q338" s="7" t="s">
        <v>397</v>
      </c>
      <c r="R338" s="7" t="s">
        <v>32</v>
      </c>
      <c r="S338" s="7" t="s">
        <v>40</v>
      </c>
      <c r="T338" s="10">
        <v>1.0275000000000001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879</v>
      </c>
      <c r="F339" s="7" t="s">
        <v>880</v>
      </c>
      <c r="G339" s="7" t="s">
        <v>881</v>
      </c>
      <c r="H339" s="8">
        <v>44265</v>
      </c>
      <c r="I339" s="7">
        <v>30</v>
      </c>
      <c r="J339" s="7" t="s">
        <v>26</v>
      </c>
      <c r="K339" s="7" t="s">
        <v>575</v>
      </c>
      <c r="L339" s="7" t="s">
        <v>576</v>
      </c>
      <c r="M339" s="7">
        <v>1</v>
      </c>
      <c r="N339" s="9">
        <v>60496</v>
      </c>
      <c r="O339" s="7" t="s">
        <v>40</v>
      </c>
      <c r="P339" s="7" t="s">
        <v>30</v>
      </c>
      <c r="Q339" s="7" t="s">
        <v>397</v>
      </c>
      <c r="R339" s="7" t="s">
        <v>32</v>
      </c>
      <c r="S339" s="7" t="s">
        <v>40</v>
      </c>
      <c r="T339" s="10">
        <v>1.0275000000000001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14021</v>
      </c>
      <c r="F340" s="7" t="s">
        <v>882</v>
      </c>
      <c r="G340" s="7" t="s">
        <v>883</v>
      </c>
      <c r="H340" s="8">
        <v>44265</v>
      </c>
      <c r="I340" s="7">
        <v>30</v>
      </c>
      <c r="J340" s="7" t="s">
        <v>26</v>
      </c>
      <c r="K340" s="7" t="s">
        <v>637</v>
      </c>
      <c r="L340" s="7" t="s">
        <v>638</v>
      </c>
      <c r="M340" s="7">
        <v>1</v>
      </c>
      <c r="N340" s="9">
        <v>35943</v>
      </c>
      <c r="O340" s="7" t="s">
        <v>40</v>
      </c>
      <c r="P340" s="7" t="s">
        <v>30</v>
      </c>
      <c r="Q340" s="7" t="s">
        <v>397</v>
      </c>
      <c r="R340" s="7" t="s">
        <v>32</v>
      </c>
      <c r="S340" s="7" t="s">
        <v>40</v>
      </c>
      <c r="T340" s="10">
        <v>1.0275000000000001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99123</v>
      </c>
      <c r="F341" s="7" t="s">
        <v>884</v>
      </c>
      <c r="G341" s="7" t="s">
        <v>885</v>
      </c>
      <c r="H341" s="8">
        <v>44265</v>
      </c>
      <c r="I341" s="7">
        <v>30</v>
      </c>
      <c r="J341" s="7" t="s">
        <v>26</v>
      </c>
      <c r="K341" s="7" t="s">
        <v>886</v>
      </c>
      <c r="L341" s="7" t="s">
        <v>887</v>
      </c>
      <c r="M341" s="7">
        <v>2</v>
      </c>
      <c r="N341" s="9">
        <v>45486</v>
      </c>
      <c r="O341" s="7" t="s">
        <v>40</v>
      </c>
      <c r="P341" s="7" t="s">
        <v>30</v>
      </c>
      <c r="Q341" s="7" t="s">
        <v>397</v>
      </c>
      <c r="R341" s="7" t="s">
        <v>223</v>
      </c>
      <c r="S341" s="7" t="s">
        <v>40</v>
      </c>
      <c r="T341" s="10">
        <v>1.0275000000000001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17068</v>
      </c>
      <c r="F342" s="7" t="s">
        <v>888</v>
      </c>
      <c r="G342" s="7" t="s">
        <v>889</v>
      </c>
      <c r="H342" s="8">
        <v>44265</v>
      </c>
      <c r="I342" s="7">
        <v>30</v>
      </c>
      <c r="J342" s="7" t="s">
        <v>26</v>
      </c>
      <c r="K342" s="7" t="s">
        <v>890</v>
      </c>
      <c r="L342" s="7" t="s">
        <v>891</v>
      </c>
      <c r="M342" s="7">
        <v>1</v>
      </c>
      <c r="N342" s="9">
        <v>30493</v>
      </c>
      <c r="O342" s="7" t="s">
        <v>40</v>
      </c>
      <c r="P342" s="7" t="s">
        <v>30</v>
      </c>
      <c r="Q342" s="7" t="s">
        <v>397</v>
      </c>
      <c r="R342" s="7" t="s">
        <v>32</v>
      </c>
      <c r="S342" s="7" t="s">
        <v>40</v>
      </c>
      <c r="T342" s="10">
        <v>1.0275000000000001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40211</v>
      </c>
      <c r="F343" s="7" t="s">
        <v>892</v>
      </c>
      <c r="G343" s="7" t="s">
        <v>889</v>
      </c>
      <c r="H343" s="8">
        <v>44265</v>
      </c>
      <c r="I343" s="7">
        <v>30</v>
      </c>
      <c r="J343" s="7" t="s">
        <v>26</v>
      </c>
      <c r="K343" s="7" t="s">
        <v>890</v>
      </c>
      <c r="L343" s="7" t="s">
        <v>891</v>
      </c>
      <c r="M343" s="7">
        <v>2</v>
      </c>
      <c r="N343" s="9">
        <v>193734</v>
      </c>
      <c r="O343" s="7" t="s">
        <v>29</v>
      </c>
      <c r="P343" s="7" t="s">
        <v>30</v>
      </c>
      <c r="Q343" s="7" t="s">
        <v>397</v>
      </c>
      <c r="R343" s="7" t="s">
        <v>32</v>
      </c>
      <c r="S343" s="7" t="s">
        <v>29</v>
      </c>
      <c r="T343" s="10">
        <v>1.0275000000000001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4199</v>
      </c>
      <c r="F344" s="7" t="s">
        <v>893</v>
      </c>
      <c r="G344" s="7" t="s">
        <v>894</v>
      </c>
      <c r="H344" s="8">
        <v>44265</v>
      </c>
      <c r="I344" s="7">
        <v>30</v>
      </c>
      <c r="J344" s="7" t="s">
        <v>26</v>
      </c>
      <c r="K344" s="7" t="s">
        <v>895</v>
      </c>
      <c r="L344" s="7" t="s">
        <v>896</v>
      </c>
      <c r="M344" s="7">
        <v>1</v>
      </c>
      <c r="N344" s="9">
        <v>34445</v>
      </c>
      <c r="O344" s="7" t="s">
        <v>74</v>
      </c>
      <c r="P344" s="7" t="s">
        <v>30</v>
      </c>
      <c r="Q344" s="7" t="s">
        <v>397</v>
      </c>
      <c r="R344" s="7" t="s">
        <v>32</v>
      </c>
      <c r="S344" s="7" t="s">
        <v>29</v>
      </c>
      <c r="T344" s="10">
        <v>1.0275000000000001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3572</v>
      </c>
      <c r="F345" s="7" t="s">
        <v>70</v>
      </c>
      <c r="G345" s="7" t="s">
        <v>897</v>
      </c>
      <c r="H345" s="8">
        <v>44265</v>
      </c>
      <c r="I345" s="7">
        <v>30</v>
      </c>
      <c r="J345" s="7" t="s">
        <v>26</v>
      </c>
      <c r="K345" s="7" t="s">
        <v>654</v>
      </c>
      <c r="L345" s="7" t="s">
        <v>655</v>
      </c>
      <c r="M345" s="7">
        <v>1</v>
      </c>
      <c r="N345" s="9">
        <v>19757</v>
      </c>
      <c r="O345" s="7" t="s">
        <v>74</v>
      </c>
      <c r="P345" s="7" t="s">
        <v>30</v>
      </c>
      <c r="Q345" s="7" t="s">
        <v>397</v>
      </c>
      <c r="R345" s="7" t="s">
        <v>223</v>
      </c>
      <c r="S345" s="7" t="s">
        <v>29</v>
      </c>
      <c r="T345" s="10">
        <v>1.0275000000000001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47300</v>
      </c>
      <c r="F346" s="7" t="s">
        <v>898</v>
      </c>
      <c r="G346" s="7" t="s">
        <v>899</v>
      </c>
      <c r="H346" s="8">
        <v>44265</v>
      </c>
      <c r="I346" s="7">
        <v>30</v>
      </c>
      <c r="J346" s="7" t="s">
        <v>26</v>
      </c>
      <c r="K346" s="7" t="s">
        <v>900</v>
      </c>
      <c r="L346" s="7" t="s">
        <v>901</v>
      </c>
      <c r="M346" s="7">
        <v>4</v>
      </c>
      <c r="N346" s="9">
        <v>416236</v>
      </c>
      <c r="O346" s="7" t="s">
        <v>29</v>
      </c>
      <c r="P346" s="7" t="s">
        <v>30</v>
      </c>
      <c r="Q346" s="7" t="s">
        <v>397</v>
      </c>
      <c r="R346" s="7" t="s">
        <v>223</v>
      </c>
      <c r="S346" s="7" t="s">
        <v>29</v>
      </c>
      <c r="T346" s="10">
        <v>1.0275000000000001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4154</v>
      </c>
      <c r="F347" s="7" t="s">
        <v>170</v>
      </c>
      <c r="G347" s="7" t="s">
        <v>902</v>
      </c>
      <c r="H347" s="8">
        <v>44265</v>
      </c>
      <c r="I347" s="7">
        <v>30</v>
      </c>
      <c r="J347" s="7" t="s">
        <v>26</v>
      </c>
      <c r="K347" s="7" t="s">
        <v>654</v>
      </c>
      <c r="L347" s="7" t="s">
        <v>655</v>
      </c>
      <c r="M347" s="7">
        <v>1</v>
      </c>
      <c r="N347" s="9">
        <v>11521</v>
      </c>
      <c r="O347" s="7" t="s">
        <v>74</v>
      </c>
      <c r="P347" s="7" t="s">
        <v>30</v>
      </c>
      <c r="Q347" s="7" t="s">
        <v>397</v>
      </c>
      <c r="R347" s="7" t="s">
        <v>223</v>
      </c>
      <c r="S347" s="7" t="s">
        <v>29</v>
      </c>
      <c r="T347" s="10">
        <v>1.0275000000000001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45616</v>
      </c>
      <c r="F348" s="7" t="s">
        <v>24</v>
      </c>
      <c r="G348" s="7" t="s">
        <v>903</v>
      </c>
      <c r="H348" s="8">
        <v>44265</v>
      </c>
      <c r="I348" s="7">
        <v>30</v>
      </c>
      <c r="J348" s="7" t="s">
        <v>26</v>
      </c>
      <c r="K348" s="7" t="s">
        <v>904</v>
      </c>
      <c r="L348" s="7" t="s">
        <v>905</v>
      </c>
      <c r="M348" s="7">
        <v>6</v>
      </c>
      <c r="N348" s="9">
        <v>418434</v>
      </c>
      <c r="O348" s="7" t="s">
        <v>29</v>
      </c>
      <c r="P348" s="7" t="s">
        <v>30</v>
      </c>
      <c r="Q348" s="7" t="s">
        <v>397</v>
      </c>
      <c r="R348" s="7" t="s">
        <v>32</v>
      </c>
      <c r="S348" s="7" t="s">
        <v>29</v>
      </c>
      <c r="T348" s="10">
        <v>1.0275000000000001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85130</v>
      </c>
      <c r="F349" s="7" t="s">
        <v>906</v>
      </c>
      <c r="G349" s="7" t="s">
        <v>907</v>
      </c>
      <c r="H349" s="8">
        <v>44265</v>
      </c>
      <c r="I349" s="7">
        <v>30</v>
      </c>
      <c r="J349" s="7" t="s">
        <v>26</v>
      </c>
      <c r="K349" s="7" t="s">
        <v>908</v>
      </c>
      <c r="L349" s="7" t="s">
        <v>909</v>
      </c>
      <c r="M349" s="7">
        <v>1</v>
      </c>
      <c r="N349" s="9">
        <v>21562</v>
      </c>
      <c r="O349" s="7" t="s">
        <v>40</v>
      </c>
      <c r="P349" s="7" t="s">
        <v>30</v>
      </c>
      <c r="Q349" s="7" t="s">
        <v>397</v>
      </c>
      <c r="R349" s="7" t="s">
        <v>32</v>
      </c>
      <c r="S349" s="7" t="s">
        <v>40</v>
      </c>
      <c r="T349" s="10">
        <v>1.0275000000000001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40036</v>
      </c>
      <c r="F350" s="7" t="s">
        <v>836</v>
      </c>
      <c r="G350" s="7" t="s">
        <v>910</v>
      </c>
      <c r="H350" s="8">
        <v>44265</v>
      </c>
      <c r="I350" s="7">
        <v>30</v>
      </c>
      <c r="J350" s="7" t="s">
        <v>26</v>
      </c>
      <c r="K350" s="7" t="s">
        <v>911</v>
      </c>
      <c r="L350" s="7" t="s">
        <v>912</v>
      </c>
      <c r="M350" s="7">
        <v>2</v>
      </c>
      <c r="N350" s="9">
        <v>268890</v>
      </c>
      <c r="O350" s="7" t="s">
        <v>29</v>
      </c>
      <c r="P350" s="7" t="s">
        <v>30</v>
      </c>
      <c r="Q350" s="7" t="s">
        <v>397</v>
      </c>
      <c r="R350" s="7" t="s">
        <v>32</v>
      </c>
      <c r="S350" s="7" t="s">
        <v>29</v>
      </c>
      <c r="T350" s="10">
        <v>1.0275000000000001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70007</v>
      </c>
      <c r="F351" s="7" t="s">
        <v>913</v>
      </c>
      <c r="G351" s="7" t="s">
        <v>910</v>
      </c>
      <c r="H351" s="8">
        <v>44265</v>
      </c>
      <c r="I351" s="7">
        <v>30</v>
      </c>
      <c r="J351" s="7" t="s">
        <v>26</v>
      </c>
      <c r="K351" s="7" t="s">
        <v>911</v>
      </c>
      <c r="L351" s="7" t="s">
        <v>912</v>
      </c>
      <c r="M351" s="7">
        <v>1</v>
      </c>
      <c r="N351" s="9">
        <v>2352</v>
      </c>
      <c r="O351" s="7" t="s">
        <v>40</v>
      </c>
      <c r="P351" s="7" t="s">
        <v>30</v>
      </c>
      <c r="Q351" s="7" t="s">
        <v>397</v>
      </c>
      <c r="R351" s="7" t="s">
        <v>32</v>
      </c>
      <c r="S351" s="7" t="s">
        <v>40</v>
      </c>
      <c r="T351" s="10">
        <v>1.0275000000000001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51023</v>
      </c>
      <c r="F352" s="7" t="s">
        <v>914</v>
      </c>
      <c r="G352" s="7" t="s">
        <v>910</v>
      </c>
      <c r="H352" s="8">
        <v>44265</v>
      </c>
      <c r="I352" s="7">
        <v>30</v>
      </c>
      <c r="J352" s="7" t="s">
        <v>26</v>
      </c>
      <c r="K352" s="7" t="s">
        <v>911</v>
      </c>
      <c r="L352" s="7" t="s">
        <v>912</v>
      </c>
      <c r="M352" s="7">
        <v>1</v>
      </c>
      <c r="N352" s="9">
        <v>2489</v>
      </c>
      <c r="O352" s="7" t="s">
        <v>40</v>
      </c>
      <c r="P352" s="7" t="s">
        <v>30</v>
      </c>
      <c r="Q352" s="7" t="s">
        <v>397</v>
      </c>
      <c r="R352" s="7" t="s">
        <v>32</v>
      </c>
      <c r="S352" s="7" t="s">
        <v>40</v>
      </c>
      <c r="T352" s="10">
        <v>1.0275000000000001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915</v>
      </c>
      <c r="F353" s="7" t="s">
        <v>916</v>
      </c>
      <c r="G353" s="7" t="s">
        <v>917</v>
      </c>
      <c r="H353" s="8">
        <v>44265</v>
      </c>
      <c r="I353" s="7">
        <v>30</v>
      </c>
      <c r="J353" s="7" t="s">
        <v>26</v>
      </c>
      <c r="K353" s="7" t="s">
        <v>918</v>
      </c>
      <c r="L353" s="7" t="s">
        <v>919</v>
      </c>
      <c r="M353" s="7">
        <v>2</v>
      </c>
      <c r="N353" s="9">
        <v>5814</v>
      </c>
      <c r="O353" s="7" t="s">
        <v>40</v>
      </c>
      <c r="P353" s="7" t="s">
        <v>30</v>
      </c>
      <c r="Q353" s="7" t="s">
        <v>397</v>
      </c>
      <c r="R353" s="7" t="s">
        <v>32</v>
      </c>
      <c r="S353" s="7" t="s">
        <v>29</v>
      </c>
      <c r="T353" s="10">
        <v>1.0275000000000001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27132</v>
      </c>
      <c r="F354" s="7" t="s">
        <v>169</v>
      </c>
      <c r="G354" s="7" t="s">
        <v>920</v>
      </c>
      <c r="H354" s="8">
        <v>44265</v>
      </c>
      <c r="I354" s="7">
        <v>30</v>
      </c>
      <c r="J354" s="7" t="s">
        <v>26</v>
      </c>
      <c r="K354" s="7" t="s">
        <v>921</v>
      </c>
      <c r="L354" s="7" t="s">
        <v>922</v>
      </c>
      <c r="M354" s="7">
        <v>1</v>
      </c>
      <c r="N354" s="9">
        <v>10076</v>
      </c>
      <c r="O354" s="7" t="s">
        <v>40</v>
      </c>
      <c r="P354" s="7" t="s">
        <v>30</v>
      </c>
      <c r="Q354" s="7" t="s">
        <v>397</v>
      </c>
      <c r="R354" s="7" t="s">
        <v>32</v>
      </c>
      <c r="S354" s="7" t="s">
        <v>40</v>
      </c>
      <c r="T354" s="10">
        <v>1.0275000000000001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27217</v>
      </c>
      <c r="F355" s="7" t="s">
        <v>136</v>
      </c>
      <c r="G355" s="7" t="s">
        <v>920</v>
      </c>
      <c r="H355" s="8">
        <v>44265</v>
      </c>
      <c r="I355" s="7">
        <v>30</v>
      </c>
      <c r="J355" s="7" t="s">
        <v>26</v>
      </c>
      <c r="K355" s="7" t="s">
        <v>921</v>
      </c>
      <c r="L355" s="7" t="s">
        <v>922</v>
      </c>
      <c r="M355" s="7">
        <v>1</v>
      </c>
      <c r="N355" s="9">
        <v>4193</v>
      </c>
      <c r="O355" s="7" t="s">
        <v>40</v>
      </c>
      <c r="P355" s="7" t="s">
        <v>30</v>
      </c>
      <c r="Q355" s="7" t="s">
        <v>397</v>
      </c>
      <c r="R355" s="7" t="s">
        <v>32</v>
      </c>
      <c r="S355" s="7" t="s">
        <v>40</v>
      </c>
      <c r="T355" s="10">
        <v>1.0275000000000001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27150</v>
      </c>
      <c r="F356" s="7" t="s">
        <v>135</v>
      </c>
      <c r="G356" s="7" t="s">
        <v>920</v>
      </c>
      <c r="H356" s="8">
        <v>44265</v>
      </c>
      <c r="I356" s="7">
        <v>30</v>
      </c>
      <c r="J356" s="7" t="s">
        <v>26</v>
      </c>
      <c r="K356" s="7" t="s">
        <v>921</v>
      </c>
      <c r="L356" s="7" t="s">
        <v>922</v>
      </c>
      <c r="M356" s="7">
        <v>1</v>
      </c>
      <c r="N356" s="9">
        <v>2639</v>
      </c>
      <c r="O356" s="7" t="s">
        <v>40</v>
      </c>
      <c r="P356" s="7" t="s">
        <v>30</v>
      </c>
      <c r="Q356" s="7" t="s">
        <v>397</v>
      </c>
      <c r="R356" s="7" t="s">
        <v>32</v>
      </c>
      <c r="S356" s="7" t="s">
        <v>40</v>
      </c>
      <c r="T356" s="10">
        <v>1.0275000000000001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27173</v>
      </c>
      <c r="F357" s="7" t="s">
        <v>85</v>
      </c>
      <c r="G357" s="7" t="s">
        <v>920</v>
      </c>
      <c r="H357" s="8">
        <v>44265</v>
      </c>
      <c r="I357" s="7">
        <v>30</v>
      </c>
      <c r="J357" s="7" t="s">
        <v>26</v>
      </c>
      <c r="K357" s="7" t="s">
        <v>921</v>
      </c>
      <c r="L357" s="7" t="s">
        <v>922</v>
      </c>
      <c r="M357" s="7">
        <v>1</v>
      </c>
      <c r="N357" s="9">
        <v>5874</v>
      </c>
      <c r="O357" s="7" t="s">
        <v>40</v>
      </c>
      <c r="P357" s="7" t="s">
        <v>30</v>
      </c>
      <c r="Q357" s="7" t="s">
        <v>397</v>
      </c>
      <c r="R357" s="7" t="s">
        <v>32</v>
      </c>
      <c r="S357" s="7" t="s">
        <v>40</v>
      </c>
      <c r="T357" s="10">
        <v>1.0275000000000001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62118</v>
      </c>
      <c r="F358" s="7" t="s">
        <v>923</v>
      </c>
      <c r="G358" s="7" t="s">
        <v>920</v>
      </c>
      <c r="H358" s="8">
        <v>44265</v>
      </c>
      <c r="I358" s="7">
        <v>30</v>
      </c>
      <c r="J358" s="7" t="s">
        <v>26</v>
      </c>
      <c r="K358" s="7" t="s">
        <v>921</v>
      </c>
      <c r="L358" s="7" t="s">
        <v>922</v>
      </c>
      <c r="M358" s="7">
        <v>1</v>
      </c>
      <c r="N358" s="9">
        <v>3691</v>
      </c>
      <c r="O358" s="7" t="s">
        <v>40</v>
      </c>
      <c r="P358" s="7" t="s">
        <v>30</v>
      </c>
      <c r="Q358" s="7" t="s">
        <v>397</v>
      </c>
      <c r="R358" s="7" t="s">
        <v>32</v>
      </c>
      <c r="S358" s="7" t="s">
        <v>40</v>
      </c>
      <c r="T358" s="10">
        <v>1.0275000000000001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62074</v>
      </c>
      <c r="F359" s="7" t="s">
        <v>924</v>
      </c>
      <c r="G359" s="7" t="s">
        <v>920</v>
      </c>
      <c r="H359" s="8">
        <v>44265</v>
      </c>
      <c r="I359" s="7">
        <v>30</v>
      </c>
      <c r="J359" s="7" t="s">
        <v>26</v>
      </c>
      <c r="K359" s="7" t="s">
        <v>921</v>
      </c>
      <c r="L359" s="7" t="s">
        <v>922</v>
      </c>
      <c r="M359" s="7">
        <v>1</v>
      </c>
      <c r="N359" s="9">
        <v>3676</v>
      </c>
      <c r="O359" s="7" t="s">
        <v>40</v>
      </c>
      <c r="P359" s="7" t="s">
        <v>30</v>
      </c>
      <c r="Q359" s="7" t="s">
        <v>397</v>
      </c>
      <c r="R359" s="7" t="s">
        <v>32</v>
      </c>
      <c r="S359" s="7" t="s">
        <v>40</v>
      </c>
      <c r="T359" s="10">
        <v>1.0275000000000001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4359</v>
      </c>
      <c r="F360" s="7" t="s">
        <v>925</v>
      </c>
      <c r="G360" s="7" t="s">
        <v>920</v>
      </c>
      <c r="H360" s="8">
        <v>44265</v>
      </c>
      <c r="I360" s="7">
        <v>30</v>
      </c>
      <c r="J360" s="7" t="s">
        <v>26</v>
      </c>
      <c r="K360" s="7" t="s">
        <v>921</v>
      </c>
      <c r="L360" s="7" t="s">
        <v>922</v>
      </c>
      <c r="M360" s="7">
        <v>1</v>
      </c>
      <c r="N360" s="9">
        <v>81471</v>
      </c>
      <c r="O360" s="7" t="s">
        <v>74</v>
      </c>
      <c r="P360" s="7" t="s">
        <v>30</v>
      </c>
      <c r="Q360" s="7" t="s">
        <v>397</v>
      </c>
      <c r="R360" s="7" t="s">
        <v>32</v>
      </c>
      <c r="S360" s="7" t="s">
        <v>29</v>
      </c>
      <c r="T360" s="10">
        <v>1.0275000000000001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4276</v>
      </c>
      <c r="F361" s="7" t="s">
        <v>592</v>
      </c>
      <c r="G361" s="7" t="s">
        <v>926</v>
      </c>
      <c r="H361" s="8">
        <v>44265</v>
      </c>
      <c r="I361" s="7">
        <v>30</v>
      </c>
      <c r="J361" s="7" t="s">
        <v>26</v>
      </c>
      <c r="K361" s="7" t="s">
        <v>858</v>
      </c>
      <c r="L361" s="7" t="s">
        <v>859</v>
      </c>
      <c r="M361" s="7">
        <v>1</v>
      </c>
      <c r="N361" s="9">
        <v>35487</v>
      </c>
      <c r="O361" s="7" t="s">
        <v>74</v>
      </c>
      <c r="P361" s="7" t="s">
        <v>30</v>
      </c>
      <c r="Q361" s="7" t="s">
        <v>397</v>
      </c>
      <c r="R361" s="7" t="s">
        <v>32</v>
      </c>
      <c r="S361" s="7" t="s">
        <v>29</v>
      </c>
      <c r="T361" s="10">
        <v>1.0275000000000001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75</v>
      </c>
      <c r="F362" s="7" t="s">
        <v>393</v>
      </c>
      <c r="G362" s="7" t="s">
        <v>926</v>
      </c>
      <c r="H362" s="8">
        <v>44265</v>
      </c>
      <c r="I362" s="7">
        <v>30</v>
      </c>
      <c r="J362" s="7" t="s">
        <v>26</v>
      </c>
      <c r="K362" s="7" t="s">
        <v>858</v>
      </c>
      <c r="L362" s="7" t="s">
        <v>859</v>
      </c>
      <c r="M362" s="7">
        <v>2</v>
      </c>
      <c r="N362" s="9">
        <v>66134</v>
      </c>
      <c r="O362" s="7" t="s">
        <v>74</v>
      </c>
      <c r="P362" s="7" t="s">
        <v>30</v>
      </c>
      <c r="Q362" s="7" t="s">
        <v>397</v>
      </c>
      <c r="R362" s="7" t="s">
        <v>32</v>
      </c>
      <c r="S362" s="7" t="s">
        <v>29</v>
      </c>
      <c r="T362" s="10">
        <v>1.0275000000000001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10632</v>
      </c>
      <c r="F363" s="7" t="s">
        <v>477</v>
      </c>
      <c r="G363" s="7" t="s">
        <v>927</v>
      </c>
      <c r="H363" s="8">
        <v>44266</v>
      </c>
      <c r="I363" s="7">
        <v>30</v>
      </c>
      <c r="J363" s="7" t="s">
        <v>26</v>
      </c>
      <c r="K363" s="7" t="s">
        <v>928</v>
      </c>
      <c r="L363" s="7" t="s">
        <v>929</v>
      </c>
      <c r="M363" s="7">
        <v>1</v>
      </c>
      <c r="N363" s="9">
        <v>5226</v>
      </c>
      <c r="O363" s="7" t="s">
        <v>40</v>
      </c>
      <c r="P363" s="7" t="s">
        <v>30</v>
      </c>
      <c r="Q363" s="7" t="s">
        <v>397</v>
      </c>
      <c r="R363" s="7" t="s">
        <v>32</v>
      </c>
      <c r="S363" s="7" t="s">
        <v>40</v>
      </c>
      <c r="T363" s="10">
        <v>1.0275000000000001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27135</v>
      </c>
      <c r="F364" s="7" t="s">
        <v>930</v>
      </c>
      <c r="G364" s="7" t="s">
        <v>927</v>
      </c>
      <c r="H364" s="8">
        <v>44266</v>
      </c>
      <c r="I364" s="7">
        <v>30</v>
      </c>
      <c r="J364" s="7" t="s">
        <v>26</v>
      </c>
      <c r="K364" s="7" t="s">
        <v>928</v>
      </c>
      <c r="L364" s="7" t="s">
        <v>929</v>
      </c>
      <c r="M364" s="7">
        <v>1</v>
      </c>
      <c r="N364" s="9">
        <v>4765</v>
      </c>
      <c r="O364" s="7" t="s">
        <v>40</v>
      </c>
      <c r="P364" s="7" t="s">
        <v>30</v>
      </c>
      <c r="Q364" s="7" t="s">
        <v>397</v>
      </c>
      <c r="R364" s="7" t="s">
        <v>32</v>
      </c>
      <c r="S364" s="7" t="s">
        <v>40</v>
      </c>
      <c r="T364" s="10">
        <v>1.0275000000000001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2050</v>
      </c>
      <c r="F365" s="7" t="s">
        <v>931</v>
      </c>
      <c r="G365" s="7" t="s">
        <v>932</v>
      </c>
      <c r="H365" s="8">
        <v>44266</v>
      </c>
      <c r="I365" s="7">
        <v>30</v>
      </c>
      <c r="J365" s="7" t="s">
        <v>26</v>
      </c>
      <c r="K365" s="7" t="s">
        <v>654</v>
      </c>
      <c r="L365" s="7" t="s">
        <v>655</v>
      </c>
      <c r="M365" s="7">
        <v>2</v>
      </c>
      <c r="N365" s="9">
        <v>30268</v>
      </c>
      <c r="O365" s="7" t="s">
        <v>40</v>
      </c>
      <c r="P365" s="7" t="s">
        <v>30</v>
      </c>
      <c r="Q365" s="7" t="s">
        <v>397</v>
      </c>
      <c r="R365" s="7" t="s">
        <v>223</v>
      </c>
      <c r="S365" s="7" t="s">
        <v>40</v>
      </c>
      <c r="T365" s="10">
        <v>1.0275000000000001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10633</v>
      </c>
      <c r="F366" s="7" t="s">
        <v>323</v>
      </c>
      <c r="G366" s="7" t="s">
        <v>933</v>
      </c>
      <c r="H366" s="8">
        <v>44266</v>
      </c>
      <c r="I366" s="7">
        <v>30</v>
      </c>
      <c r="J366" s="7" t="s">
        <v>26</v>
      </c>
      <c r="K366" s="7" t="s">
        <v>934</v>
      </c>
      <c r="L366" s="7" t="s">
        <v>935</v>
      </c>
      <c r="M366" s="7">
        <v>1</v>
      </c>
      <c r="N366" s="9">
        <v>15958</v>
      </c>
      <c r="O366" s="7" t="s">
        <v>40</v>
      </c>
      <c r="P366" s="7" t="s">
        <v>30</v>
      </c>
      <c r="Q366" s="7" t="s">
        <v>397</v>
      </c>
      <c r="R366" s="7" t="s">
        <v>32</v>
      </c>
      <c r="S366" s="7" t="s">
        <v>40</v>
      </c>
      <c r="T366" s="10">
        <v>1.0275000000000001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75</v>
      </c>
      <c r="F367" s="7" t="s">
        <v>393</v>
      </c>
      <c r="G367" s="7" t="s">
        <v>936</v>
      </c>
      <c r="H367" s="8">
        <v>44266</v>
      </c>
      <c r="I367" s="7">
        <v>30</v>
      </c>
      <c r="J367" s="7" t="s">
        <v>26</v>
      </c>
      <c r="K367" s="7" t="s">
        <v>299</v>
      </c>
      <c r="L367" s="7" t="s">
        <v>300</v>
      </c>
      <c r="M367" s="7">
        <v>1</v>
      </c>
      <c r="N367" s="9">
        <v>33067</v>
      </c>
      <c r="O367" s="7" t="s">
        <v>74</v>
      </c>
      <c r="P367" s="7" t="s">
        <v>30</v>
      </c>
      <c r="Q367" s="7" t="s">
        <v>397</v>
      </c>
      <c r="R367" s="7" t="s">
        <v>32</v>
      </c>
      <c r="S367" s="7" t="s">
        <v>29</v>
      </c>
      <c r="T367" s="10">
        <v>1.0275000000000001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50907</v>
      </c>
      <c r="F368" s="7" t="s">
        <v>937</v>
      </c>
      <c r="G368" s="7" t="s">
        <v>938</v>
      </c>
      <c r="H368" s="8">
        <v>44266</v>
      </c>
      <c r="I368" s="7">
        <v>30</v>
      </c>
      <c r="J368" s="7" t="s">
        <v>26</v>
      </c>
      <c r="K368" s="7" t="s">
        <v>939</v>
      </c>
      <c r="L368" s="7" t="s">
        <v>940</v>
      </c>
      <c r="M368" s="7">
        <v>4</v>
      </c>
      <c r="N368" s="9">
        <v>705848</v>
      </c>
      <c r="O368" s="7" t="s">
        <v>29</v>
      </c>
      <c r="P368" s="7" t="s">
        <v>30</v>
      </c>
      <c r="Q368" s="7" t="s">
        <v>397</v>
      </c>
      <c r="R368" s="7" t="s">
        <v>32</v>
      </c>
      <c r="S368" s="7" t="s">
        <v>29</v>
      </c>
      <c r="T368" s="10">
        <v>1.0275000000000001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27124</v>
      </c>
      <c r="F369" s="7" t="s">
        <v>169</v>
      </c>
      <c r="G369" s="7" t="s">
        <v>941</v>
      </c>
      <c r="H369" s="8">
        <v>44266</v>
      </c>
      <c r="I369" s="7">
        <v>30</v>
      </c>
      <c r="J369" s="7" t="s">
        <v>26</v>
      </c>
      <c r="K369" s="7" t="s">
        <v>299</v>
      </c>
      <c r="L369" s="7" t="s">
        <v>300</v>
      </c>
      <c r="M369" s="7">
        <v>1</v>
      </c>
      <c r="N369" s="9">
        <v>11992</v>
      </c>
      <c r="O369" s="7" t="s">
        <v>40</v>
      </c>
      <c r="P369" s="7" t="s">
        <v>30</v>
      </c>
      <c r="Q369" s="7" t="s">
        <v>397</v>
      </c>
      <c r="R369" s="7" t="s">
        <v>32</v>
      </c>
      <c r="S369" s="7" t="s">
        <v>40</v>
      </c>
      <c r="T369" s="10">
        <v>1.0275000000000001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27135</v>
      </c>
      <c r="F370" s="7" t="s">
        <v>930</v>
      </c>
      <c r="G370" s="7" t="s">
        <v>941</v>
      </c>
      <c r="H370" s="8">
        <v>44266</v>
      </c>
      <c r="I370" s="7">
        <v>30</v>
      </c>
      <c r="J370" s="7" t="s">
        <v>26</v>
      </c>
      <c r="K370" s="7" t="s">
        <v>299</v>
      </c>
      <c r="L370" s="7" t="s">
        <v>300</v>
      </c>
      <c r="M370" s="7">
        <v>1</v>
      </c>
      <c r="N370" s="9">
        <v>4765</v>
      </c>
      <c r="O370" s="7" t="s">
        <v>40</v>
      </c>
      <c r="P370" s="7" t="s">
        <v>30</v>
      </c>
      <c r="Q370" s="7" t="s">
        <v>397</v>
      </c>
      <c r="R370" s="7" t="s">
        <v>32</v>
      </c>
      <c r="S370" s="7" t="s">
        <v>40</v>
      </c>
      <c r="T370" s="10">
        <v>1.0275000000000001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27120</v>
      </c>
      <c r="F371" s="7" t="s">
        <v>135</v>
      </c>
      <c r="G371" s="7" t="s">
        <v>941</v>
      </c>
      <c r="H371" s="8">
        <v>44266</v>
      </c>
      <c r="I371" s="7">
        <v>30</v>
      </c>
      <c r="J371" s="7" t="s">
        <v>26</v>
      </c>
      <c r="K371" s="7" t="s">
        <v>299</v>
      </c>
      <c r="L371" s="7" t="s">
        <v>300</v>
      </c>
      <c r="M371" s="7">
        <v>1</v>
      </c>
      <c r="N371" s="9">
        <v>4311</v>
      </c>
      <c r="O371" s="7" t="s">
        <v>40</v>
      </c>
      <c r="P371" s="7" t="s">
        <v>30</v>
      </c>
      <c r="Q371" s="7" t="s">
        <v>397</v>
      </c>
      <c r="R371" s="7" t="s">
        <v>32</v>
      </c>
      <c r="S371" s="7" t="s">
        <v>40</v>
      </c>
      <c r="T371" s="10">
        <v>1.0275000000000001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44598</v>
      </c>
      <c r="F372" s="7" t="s">
        <v>942</v>
      </c>
      <c r="G372" s="7" t="s">
        <v>943</v>
      </c>
      <c r="H372" s="8">
        <v>44266</v>
      </c>
      <c r="I372" s="7">
        <v>30</v>
      </c>
      <c r="J372" s="7" t="s">
        <v>26</v>
      </c>
      <c r="K372" s="7" t="s">
        <v>850</v>
      </c>
      <c r="L372" s="7" t="s">
        <v>851</v>
      </c>
      <c r="M372" s="7">
        <v>2</v>
      </c>
      <c r="N372" s="9">
        <v>135514</v>
      </c>
      <c r="O372" s="7" t="s">
        <v>29</v>
      </c>
      <c r="P372" s="7" t="s">
        <v>30</v>
      </c>
      <c r="Q372" s="7" t="s">
        <v>397</v>
      </c>
      <c r="R372" s="7" t="s">
        <v>32</v>
      </c>
      <c r="S372" s="7" t="s">
        <v>29</v>
      </c>
      <c r="T372" s="10">
        <v>1.0275000000000001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37</v>
      </c>
      <c r="F373" s="7" t="s">
        <v>38</v>
      </c>
      <c r="G373" s="7" t="s">
        <v>944</v>
      </c>
      <c r="H373" s="8">
        <v>44266</v>
      </c>
      <c r="I373" s="7">
        <v>30</v>
      </c>
      <c r="J373" s="7" t="s">
        <v>26</v>
      </c>
      <c r="K373" s="7" t="s">
        <v>850</v>
      </c>
      <c r="L373" s="7" t="s">
        <v>851</v>
      </c>
      <c r="M373" s="7">
        <v>1</v>
      </c>
      <c r="N373" s="9">
        <v>61303</v>
      </c>
      <c r="O373" s="7" t="s">
        <v>40</v>
      </c>
      <c r="P373" s="7" t="s">
        <v>30</v>
      </c>
      <c r="Q373" s="7" t="s">
        <v>397</v>
      </c>
      <c r="R373" s="7" t="s">
        <v>32</v>
      </c>
      <c r="S373" s="7" t="s">
        <v>29</v>
      </c>
      <c r="T373" s="10">
        <v>1.0275000000000001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40077</v>
      </c>
      <c r="F374" s="7" t="s">
        <v>707</v>
      </c>
      <c r="G374" s="7" t="s">
        <v>945</v>
      </c>
      <c r="H374" s="8">
        <v>44266</v>
      </c>
      <c r="I374" s="7">
        <v>30</v>
      </c>
      <c r="J374" s="7" t="s">
        <v>26</v>
      </c>
      <c r="K374" s="7" t="s">
        <v>946</v>
      </c>
      <c r="L374" s="7" t="s">
        <v>947</v>
      </c>
      <c r="M374" s="7">
        <v>2</v>
      </c>
      <c r="N374" s="9">
        <v>208118</v>
      </c>
      <c r="O374" s="7" t="s">
        <v>29</v>
      </c>
      <c r="P374" s="7" t="s">
        <v>30</v>
      </c>
      <c r="Q374" s="7" t="s">
        <v>397</v>
      </c>
      <c r="R374" s="7" t="s">
        <v>32</v>
      </c>
      <c r="S374" s="7" t="s">
        <v>29</v>
      </c>
      <c r="T374" s="10">
        <v>1.0275000000000001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68123</v>
      </c>
      <c r="F375" s="7" t="s">
        <v>78</v>
      </c>
      <c r="G375" s="7" t="s">
        <v>948</v>
      </c>
      <c r="H375" s="8">
        <v>44266</v>
      </c>
      <c r="I375" s="7">
        <v>30</v>
      </c>
      <c r="J375" s="7" t="s">
        <v>26</v>
      </c>
      <c r="K375" s="7" t="s">
        <v>949</v>
      </c>
      <c r="L375" s="7" t="s">
        <v>950</v>
      </c>
      <c r="M375" s="7">
        <v>1</v>
      </c>
      <c r="N375" s="9">
        <v>14809</v>
      </c>
      <c r="O375" s="7" t="s">
        <v>40</v>
      </c>
      <c r="P375" s="7" t="s">
        <v>30</v>
      </c>
      <c r="Q375" s="7" t="s">
        <v>397</v>
      </c>
      <c r="R375" s="7" t="s">
        <v>32</v>
      </c>
      <c r="S375" s="7" t="s">
        <v>40</v>
      </c>
      <c r="T375" s="10">
        <v>1.0275000000000001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951</v>
      </c>
      <c r="F376" s="7" t="s">
        <v>952</v>
      </c>
      <c r="G376" s="7" t="s">
        <v>948</v>
      </c>
      <c r="H376" s="8">
        <v>44266</v>
      </c>
      <c r="I376" s="7">
        <v>30</v>
      </c>
      <c r="J376" s="7" t="s">
        <v>26</v>
      </c>
      <c r="K376" s="7" t="s">
        <v>949</v>
      </c>
      <c r="L376" s="7" t="s">
        <v>950</v>
      </c>
      <c r="M376" s="7">
        <v>1</v>
      </c>
      <c r="N376" s="9">
        <v>1626</v>
      </c>
      <c r="O376" s="7" t="s">
        <v>40</v>
      </c>
      <c r="P376" s="7" t="s">
        <v>30</v>
      </c>
      <c r="Q376" s="7" t="s">
        <v>397</v>
      </c>
      <c r="R376" s="7" t="s">
        <v>32</v>
      </c>
      <c r="S376" s="7" t="s">
        <v>40</v>
      </c>
      <c r="T376" s="10">
        <v>1.0275000000000001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1504</v>
      </c>
      <c r="F377" s="7" t="s">
        <v>953</v>
      </c>
      <c r="G377" s="7" t="s">
        <v>954</v>
      </c>
      <c r="H377" s="8">
        <v>44266</v>
      </c>
      <c r="I377" s="7">
        <v>30</v>
      </c>
      <c r="J377" s="7" t="s">
        <v>26</v>
      </c>
      <c r="K377" s="7" t="s">
        <v>303</v>
      </c>
      <c r="L377" s="7" t="s">
        <v>304</v>
      </c>
      <c r="M377" s="7">
        <v>2</v>
      </c>
      <c r="N377" s="9">
        <v>5068</v>
      </c>
      <c r="O377" s="7" t="s">
        <v>40</v>
      </c>
      <c r="P377" s="7" t="s">
        <v>30</v>
      </c>
      <c r="Q377" s="7" t="s">
        <v>397</v>
      </c>
      <c r="R377" s="7" t="s">
        <v>223</v>
      </c>
      <c r="S377" s="7" t="s">
        <v>40</v>
      </c>
      <c r="T377" s="10">
        <v>1.0275000000000001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4243</v>
      </c>
      <c r="F378" s="7" t="s">
        <v>301</v>
      </c>
      <c r="G378" s="7" t="s">
        <v>955</v>
      </c>
      <c r="H378" s="8">
        <v>44266</v>
      </c>
      <c r="I378" s="7">
        <v>30</v>
      </c>
      <c r="J378" s="7" t="s">
        <v>26</v>
      </c>
      <c r="K378" s="7" t="s">
        <v>303</v>
      </c>
      <c r="L378" s="7" t="s">
        <v>304</v>
      </c>
      <c r="M378" s="7">
        <v>1</v>
      </c>
      <c r="N378" s="9">
        <v>263522</v>
      </c>
      <c r="O378" s="7" t="s">
        <v>74</v>
      </c>
      <c r="P378" s="7" t="s">
        <v>30</v>
      </c>
      <c r="Q378" s="7" t="s">
        <v>397</v>
      </c>
      <c r="R378" s="7" t="s">
        <v>32</v>
      </c>
      <c r="S378" s="7" t="s">
        <v>29</v>
      </c>
      <c r="T378" s="10">
        <v>1.0275000000000001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27120</v>
      </c>
      <c r="F379" s="7" t="s">
        <v>135</v>
      </c>
      <c r="G379" s="7" t="s">
        <v>956</v>
      </c>
      <c r="H379" s="8">
        <v>44266</v>
      </c>
      <c r="I379" s="7">
        <v>30</v>
      </c>
      <c r="J379" s="7" t="s">
        <v>26</v>
      </c>
      <c r="K379" s="7" t="s">
        <v>957</v>
      </c>
      <c r="L379" s="7" t="s">
        <v>958</v>
      </c>
      <c r="M379" s="7">
        <v>1</v>
      </c>
      <c r="N379" s="9">
        <v>3880</v>
      </c>
      <c r="O379" s="7" t="s">
        <v>40</v>
      </c>
      <c r="P379" s="7" t="s">
        <v>30</v>
      </c>
      <c r="Q379" s="7" t="s">
        <v>397</v>
      </c>
      <c r="R379" s="7" t="s">
        <v>32</v>
      </c>
      <c r="S379" s="7" t="s">
        <v>40</v>
      </c>
      <c r="T379" s="10">
        <v>1.0275000000000001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57086</v>
      </c>
      <c r="F380" s="7" t="s">
        <v>959</v>
      </c>
      <c r="G380" s="7" t="s">
        <v>956</v>
      </c>
      <c r="H380" s="8">
        <v>44266</v>
      </c>
      <c r="I380" s="7">
        <v>30</v>
      </c>
      <c r="J380" s="7" t="s">
        <v>26</v>
      </c>
      <c r="K380" s="7" t="s">
        <v>957</v>
      </c>
      <c r="L380" s="7" t="s">
        <v>958</v>
      </c>
      <c r="M380" s="7">
        <v>2</v>
      </c>
      <c r="N380" s="9">
        <v>2556</v>
      </c>
      <c r="O380" s="7" t="s">
        <v>40</v>
      </c>
      <c r="P380" s="7" t="s">
        <v>30</v>
      </c>
      <c r="Q380" s="7" t="s">
        <v>397</v>
      </c>
      <c r="R380" s="7" t="s">
        <v>32</v>
      </c>
      <c r="S380" s="7" t="s">
        <v>40</v>
      </c>
      <c r="T380" s="10">
        <v>1.0275000000000001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26052</v>
      </c>
      <c r="F381" s="7" t="s">
        <v>960</v>
      </c>
      <c r="G381" s="7" t="s">
        <v>956</v>
      </c>
      <c r="H381" s="8">
        <v>44266</v>
      </c>
      <c r="I381" s="7">
        <v>30</v>
      </c>
      <c r="J381" s="7" t="s">
        <v>26</v>
      </c>
      <c r="K381" s="7" t="s">
        <v>957</v>
      </c>
      <c r="L381" s="7" t="s">
        <v>958</v>
      </c>
      <c r="M381" s="7">
        <v>30</v>
      </c>
      <c r="N381" s="9">
        <v>16350</v>
      </c>
      <c r="O381" s="7" t="s">
        <v>40</v>
      </c>
      <c r="P381" s="7" t="s">
        <v>30</v>
      </c>
      <c r="Q381" s="7" t="s">
        <v>397</v>
      </c>
      <c r="R381" s="7" t="s">
        <v>32</v>
      </c>
      <c r="S381" s="7" t="s">
        <v>40</v>
      </c>
      <c r="T381" s="10">
        <v>1.0275000000000001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26052</v>
      </c>
      <c r="F382" s="7" t="s">
        <v>960</v>
      </c>
      <c r="G382" s="7" t="s">
        <v>961</v>
      </c>
      <c r="H382" s="8">
        <v>44266</v>
      </c>
      <c r="I382" s="7">
        <v>30</v>
      </c>
      <c r="J382" s="7" t="s">
        <v>26</v>
      </c>
      <c r="K382" s="7" t="s">
        <v>957</v>
      </c>
      <c r="L382" s="7" t="s">
        <v>958</v>
      </c>
      <c r="M382" s="7">
        <v>10</v>
      </c>
      <c r="N382" s="9">
        <v>5450</v>
      </c>
      <c r="O382" s="7" t="s">
        <v>40</v>
      </c>
      <c r="P382" s="7" t="s">
        <v>30</v>
      </c>
      <c r="Q382" s="7" t="s">
        <v>397</v>
      </c>
      <c r="R382" s="7" t="s">
        <v>32</v>
      </c>
      <c r="S382" s="7" t="s">
        <v>40</v>
      </c>
      <c r="T382" s="10">
        <v>1.0275000000000001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68019</v>
      </c>
      <c r="F383" s="7" t="s">
        <v>962</v>
      </c>
      <c r="G383" s="7" t="s">
        <v>963</v>
      </c>
      <c r="H383" s="8">
        <v>44266</v>
      </c>
      <c r="I383" s="7">
        <v>30</v>
      </c>
      <c r="J383" s="7" t="s">
        <v>26</v>
      </c>
      <c r="K383" s="7" t="s">
        <v>339</v>
      </c>
      <c r="L383" s="7" t="s">
        <v>340</v>
      </c>
      <c r="M383" s="7">
        <v>1</v>
      </c>
      <c r="N383" s="9">
        <v>11480</v>
      </c>
      <c r="O383" s="7" t="s">
        <v>40</v>
      </c>
      <c r="P383" s="7" t="s">
        <v>30</v>
      </c>
      <c r="Q383" s="7" t="s">
        <v>397</v>
      </c>
      <c r="R383" s="7" t="s">
        <v>32</v>
      </c>
      <c r="S383" s="7" t="s">
        <v>40</v>
      </c>
      <c r="T383" s="10">
        <v>1.0275000000000001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4243</v>
      </c>
      <c r="F384" s="7" t="s">
        <v>301</v>
      </c>
      <c r="G384" s="7" t="s">
        <v>964</v>
      </c>
      <c r="H384" s="8">
        <v>44266</v>
      </c>
      <c r="I384" s="7">
        <v>30</v>
      </c>
      <c r="J384" s="7" t="s">
        <v>26</v>
      </c>
      <c r="K384" s="7" t="s">
        <v>303</v>
      </c>
      <c r="L384" s="7" t="s">
        <v>304</v>
      </c>
      <c r="M384" s="7">
        <v>1</v>
      </c>
      <c r="N384" s="9">
        <v>296463</v>
      </c>
      <c r="O384" s="7" t="s">
        <v>74</v>
      </c>
      <c r="P384" s="7" t="s">
        <v>30</v>
      </c>
      <c r="Q384" s="7" t="s">
        <v>397</v>
      </c>
      <c r="R384" s="7" t="s">
        <v>223</v>
      </c>
      <c r="S384" s="7" t="s">
        <v>29</v>
      </c>
      <c r="T384" s="10">
        <v>1.0275000000000001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50878</v>
      </c>
      <c r="F385" s="7" t="s">
        <v>965</v>
      </c>
      <c r="G385" s="7" t="s">
        <v>966</v>
      </c>
      <c r="H385" s="8">
        <v>44266</v>
      </c>
      <c r="I385" s="7">
        <v>30</v>
      </c>
      <c r="J385" s="7" t="s">
        <v>26</v>
      </c>
      <c r="K385" s="7" t="s">
        <v>850</v>
      </c>
      <c r="L385" s="7" t="s">
        <v>851</v>
      </c>
      <c r="M385" s="7">
        <v>4</v>
      </c>
      <c r="N385" s="9">
        <v>209992</v>
      </c>
      <c r="O385" s="7" t="s">
        <v>29</v>
      </c>
      <c r="P385" s="7" t="s">
        <v>30</v>
      </c>
      <c r="Q385" s="7" t="s">
        <v>397</v>
      </c>
      <c r="R385" s="7" t="s">
        <v>32</v>
      </c>
      <c r="S385" s="7" t="s">
        <v>29</v>
      </c>
      <c r="T385" s="10">
        <v>1.0275000000000001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45608</v>
      </c>
      <c r="F386" s="7" t="s">
        <v>967</v>
      </c>
      <c r="G386" s="7" t="s">
        <v>968</v>
      </c>
      <c r="H386" s="8">
        <v>44266</v>
      </c>
      <c r="I386" s="7">
        <v>30</v>
      </c>
      <c r="J386" s="7" t="s">
        <v>26</v>
      </c>
      <c r="K386" s="7" t="s">
        <v>969</v>
      </c>
      <c r="L386" s="7" t="s">
        <v>970</v>
      </c>
      <c r="M386" s="7">
        <v>4</v>
      </c>
      <c r="N386" s="9">
        <v>209984</v>
      </c>
      <c r="O386" s="7" t="s">
        <v>29</v>
      </c>
      <c r="P386" s="7" t="s">
        <v>30</v>
      </c>
      <c r="Q386" s="7" t="s">
        <v>397</v>
      </c>
      <c r="R386" s="7" t="s">
        <v>32</v>
      </c>
      <c r="S386" s="7" t="s">
        <v>29</v>
      </c>
      <c r="T386" s="10">
        <v>1.0275000000000001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10636</v>
      </c>
      <c r="F387" s="7" t="s">
        <v>389</v>
      </c>
      <c r="G387" s="7" t="s">
        <v>971</v>
      </c>
      <c r="H387" s="8">
        <v>44266</v>
      </c>
      <c r="I387" s="7">
        <v>30</v>
      </c>
      <c r="J387" s="7" t="s">
        <v>26</v>
      </c>
      <c r="K387" s="7" t="s">
        <v>391</v>
      </c>
      <c r="L387" s="7" t="s">
        <v>392</v>
      </c>
      <c r="M387" s="7">
        <v>1</v>
      </c>
      <c r="N387" s="9">
        <v>6187</v>
      </c>
      <c r="O387" s="7" t="s">
        <v>40</v>
      </c>
      <c r="P387" s="7" t="s">
        <v>30</v>
      </c>
      <c r="Q387" s="7" t="s">
        <v>397</v>
      </c>
      <c r="R387" s="7" t="s">
        <v>32</v>
      </c>
      <c r="S387" s="7" t="s">
        <v>40</v>
      </c>
      <c r="T387" s="10">
        <v>1.0275000000000001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48079</v>
      </c>
      <c r="F388" s="7" t="s">
        <v>972</v>
      </c>
      <c r="G388" s="7" t="s">
        <v>973</v>
      </c>
      <c r="H388" s="8">
        <v>44266</v>
      </c>
      <c r="I388" s="7">
        <v>30</v>
      </c>
      <c r="J388" s="7" t="s">
        <v>26</v>
      </c>
      <c r="K388" s="7" t="s">
        <v>957</v>
      </c>
      <c r="L388" s="7" t="s">
        <v>958</v>
      </c>
      <c r="M388" s="7">
        <v>2</v>
      </c>
      <c r="N388" s="9">
        <v>16352</v>
      </c>
      <c r="O388" s="7" t="s">
        <v>40</v>
      </c>
      <c r="P388" s="7" t="s">
        <v>30</v>
      </c>
      <c r="Q388" s="7" t="s">
        <v>397</v>
      </c>
      <c r="R388" s="7" t="s">
        <v>32</v>
      </c>
      <c r="S388" s="7" t="s">
        <v>40</v>
      </c>
      <c r="T388" s="10">
        <v>1.0275000000000001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26019</v>
      </c>
      <c r="F389" s="7" t="s">
        <v>974</v>
      </c>
      <c r="G389" s="7" t="s">
        <v>975</v>
      </c>
      <c r="H389" s="8">
        <v>44266</v>
      </c>
      <c r="I389" s="7">
        <v>30</v>
      </c>
      <c r="J389" s="7" t="s">
        <v>26</v>
      </c>
      <c r="K389" s="7" t="s">
        <v>740</v>
      </c>
      <c r="L389" s="7" t="s">
        <v>741</v>
      </c>
      <c r="M389" s="7">
        <v>4</v>
      </c>
      <c r="N389" s="9">
        <v>59084</v>
      </c>
      <c r="O389" s="7" t="s">
        <v>40</v>
      </c>
      <c r="P389" s="7" t="s">
        <v>30</v>
      </c>
      <c r="Q389" s="7" t="s">
        <v>397</v>
      </c>
      <c r="R389" s="7" t="s">
        <v>32</v>
      </c>
      <c r="S389" s="7" t="s">
        <v>40</v>
      </c>
      <c r="T389" s="10">
        <v>1.0275000000000001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26020</v>
      </c>
      <c r="F390" s="7" t="s">
        <v>744</v>
      </c>
      <c r="G390" s="7" t="s">
        <v>975</v>
      </c>
      <c r="H390" s="8">
        <v>44266</v>
      </c>
      <c r="I390" s="7">
        <v>30</v>
      </c>
      <c r="J390" s="7" t="s">
        <v>26</v>
      </c>
      <c r="K390" s="7" t="s">
        <v>740</v>
      </c>
      <c r="L390" s="7" t="s">
        <v>741</v>
      </c>
      <c r="M390" s="7">
        <v>3</v>
      </c>
      <c r="N390" s="9">
        <v>45579</v>
      </c>
      <c r="O390" s="7" t="s">
        <v>40</v>
      </c>
      <c r="P390" s="7" t="s">
        <v>30</v>
      </c>
      <c r="Q390" s="7" t="s">
        <v>397</v>
      </c>
      <c r="R390" s="7" t="s">
        <v>32</v>
      </c>
      <c r="S390" s="7" t="s">
        <v>40</v>
      </c>
      <c r="T390" s="10">
        <v>1.0275000000000001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38044</v>
      </c>
      <c r="F391" s="7" t="s">
        <v>976</v>
      </c>
      <c r="G391" s="7" t="s">
        <v>975</v>
      </c>
      <c r="H391" s="8">
        <v>44266</v>
      </c>
      <c r="I391" s="7">
        <v>30</v>
      </c>
      <c r="J391" s="7" t="s">
        <v>26</v>
      </c>
      <c r="K391" s="7" t="s">
        <v>740</v>
      </c>
      <c r="L391" s="7" t="s">
        <v>741</v>
      </c>
      <c r="M391" s="7">
        <v>2</v>
      </c>
      <c r="N391" s="9">
        <v>14242</v>
      </c>
      <c r="O391" s="7" t="s">
        <v>40</v>
      </c>
      <c r="P391" s="7" t="s">
        <v>30</v>
      </c>
      <c r="Q391" s="7" t="s">
        <v>397</v>
      </c>
      <c r="R391" s="7" t="s">
        <v>32</v>
      </c>
      <c r="S391" s="7" t="s">
        <v>40</v>
      </c>
      <c r="T391" s="10">
        <v>1.0275000000000001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54062</v>
      </c>
      <c r="F392" s="7" t="s">
        <v>977</v>
      </c>
      <c r="G392" s="7" t="s">
        <v>978</v>
      </c>
      <c r="H392" s="8">
        <v>44266</v>
      </c>
      <c r="I392" s="7">
        <v>30</v>
      </c>
      <c r="J392" s="7" t="s">
        <v>26</v>
      </c>
      <c r="K392" s="7" t="s">
        <v>663</v>
      </c>
      <c r="L392" s="7" t="s">
        <v>664</v>
      </c>
      <c r="M392" s="7">
        <v>1</v>
      </c>
      <c r="N392" s="9">
        <v>14415</v>
      </c>
      <c r="O392" s="7" t="s">
        <v>40</v>
      </c>
      <c r="P392" s="7" t="s">
        <v>30</v>
      </c>
      <c r="Q392" s="7" t="s">
        <v>397</v>
      </c>
      <c r="R392" s="7" t="s">
        <v>32</v>
      </c>
      <c r="S392" s="7" t="s">
        <v>40</v>
      </c>
      <c r="T392" s="10">
        <v>1.0275000000000001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54066</v>
      </c>
      <c r="F393" s="7" t="s">
        <v>979</v>
      </c>
      <c r="G393" s="7" t="s">
        <v>978</v>
      </c>
      <c r="H393" s="8">
        <v>44266</v>
      </c>
      <c r="I393" s="7">
        <v>30</v>
      </c>
      <c r="J393" s="7" t="s">
        <v>26</v>
      </c>
      <c r="K393" s="7" t="s">
        <v>663</v>
      </c>
      <c r="L393" s="7" t="s">
        <v>664</v>
      </c>
      <c r="M393" s="7">
        <v>1</v>
      </c>
      <c r="N393" s="9">
        <v>18960</v>
      </c>
      <c r="O393" s="7" t="s">
        <v>40</v>
      </c>
      <c r="P393" s="7" t="s">
        <v>30</v>
      </c>
      <c r="Q393" s="7" t="s">
        <v>397</v>
      </c>
      <c r="R393" s="7" t="s">
        <v>32</v>
      </c>
      <c r="S393" s="7" t="s">
        <v>40</v>
      </c>
      <c r="T393" s="10">
        <v>1.0275000000000001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60415</v>
      </c>
      <c r="F394" s="7" t="s">
        <v>980</v>
      </c>
      <c r="G394" s="7" t="s">
        <v>978</v>
      </c>
      <c r="H394" s="8">
        <v>44266</v>
      </c>
      <c r="I394" s="7">
        <v>30</v>
      </c>
      <c r="J394" s="7" t="s">
        <v>26</v>
      </c>
      <c r="K394" s="7" t="s">
        <v>663</v>
      </c>
      <c r="L394" s="7" t="s">
        <v>664</v>
      </c>
      <c r="M394" s="7">
        <v>1</v>
      </c>
      <c r="N394" s="9">
        <v>15398</v>
      </c>
      <c r="O394" s="7" t="s">
        <v>40</v>
      </c>
      <c r="P394" s="7" t="s">
        <v>30</v>
      </c>
      <c r="Q394" s="7" t="s">
        <v>397</v>
      </c>
      <c r="R394" s="7" t="s">
        <v>32</v>
      </c>
      <c r="S394" s="7" t="s">
        <v>40</v>
      </c>
      <c r="T394" s="10">
        <v>1.0275000000000001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89011</v>
      </c>
      <c r="F395" s="7" t="s">
        <v>981</v>
      </c>
      <c r="G395" s="7" t="s">
        <v>982</v>
      </c>
      <c r="H395" s="8">
        <v>44266</v>
      </c>
      <c r="I395" s="7">
        <v>30</v>
      </c>
      <c r="J395" s="7" t="s">
        <v>26</v>
      </c>
      <c r="K395" s="7" t="s">
        <v>969</v>
      </c>
      <c r="L395" s="7" t="s">
        <v>970</v>
      </c>
      <c r="M395" s="7">
        <v>1</v>
      </c>
      <c r="N395" s="9">
        <v>25553</v>
      </c>
      <c r="O395" s="7" t="s">
        <v>40</v>
      </c>
      <c r="P395" s="7" t="s">
        <v>30</v>
      </c>
      <c r="Q395" s="7" t="s">
        <v>397</v>
      </c>
      <c r="R395" s="7" t="s">
        <v>223</v>
      </c>
      <c r="S395" s="7" t="s">
        <v>40</v>
      </c>
      <c r="T395" s="10">
        <v>1.0275000000000001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89012</v>
      </c>
      <c r="F396" s="7" t="s">
        <v>983</v>
      </c>
      <c r="G396" s="7" t="s">
        <v>982</v>
      </c>
      <c r="H396" s="8">
        <v>44266</v>
      </c>
      <c r="I396" s="7">
        <v>30</v>
      </c>
      <c r="J396" s="7" t="s">
        <v>26</v>
      </c>
      <c r="K396" s="7" t="s">
        <v>969</v>
      </c>
      <c r="L396" s="7" t="s">
        <v>970</v>
      </c>
      <c r="M396" s="7">
        <v>1</v>
      </c>
      <c r="N396" s="9">
        <v>25606</v>
      </c>
      <c r="O396" s="7" t="s">
        <v>40</v>
      </c>
      <c r="P396" s="7" t="s">
        <v>30</v>
      </c>
      <c r="Q396" s="7" t="s">
        <v>397</v>
      </c>
      <c r="R396" s="7" t="s">
        <v>223</v>
      </c>
      <c r="S396" s="7" t="s">
        <v>40</v>
      </c>
      <c r="T396" s="10">
        <v>1.0275000000000001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984</v>
      </c>
      <c r="F397" s="7" t="s">
        <v>440</v>
      </c>
      <c r="G397" s="7" t="s">
        <v>985</v>
      </c>
      <c r="H397" s="8">
        <v>44267</v>
      </c>
      <c r="I397" s="7">
        <v>30</v>
      </c>
      <c r="J397" s="7" t="s">
        <v>26</v>
      </c>
      <c r="K397" s="7" t="s">
        <v>335</v>
      </c>
      <c r="L397" s="7" t="s">
        <v>336</v>
      </c>
      <c r="M397" s="7">
        <v>6</v>
      </c>
      <c r="N397" s="9">
        <v>6576</v>
      </c>
      <c r="O397" s="7" t="s">
        <v>40</v>
      </c>
      <c r="P397" s="7" t="s">
        <v>30</v>
      </c>
      <c r="Q397" s="7" t="s">
        <v>397</v>
      </c>
      <c r="R397" s="7" t="s">
        <v>32</v>
      </c>
      <c r="S397" s="7" t="s">
        <v>40</v>
      </c>
      <c r="T397" s="10">
        <v>1.0275000000000001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153</v>
      </c>
      <c r="F398" s="7" t="s">
        <v>135</v>
      </c>
      <c r="G398" s="7" t="s">
        <v>986</v>
      </c>
      <c r="H398" s="8">
        <v>44267</v>
      </c>
      <c r="I398" s="7">
        <v>30</v>
      </c>
      <c r="J398" s="7" t="s">
        <v>26</v>
      </c>
      <c r="K398" s="7" t="s">
        <v>633</v>
      </c>
      <c r="L398" s="7" t="s">
        <v>634</v>
      </c>
      <c r="M398" s="7">
        <v>1</v>
      </c>
      <c r="N398" s="9">
        <v>6709</v>
      </c>
      <c r="O398" s="7" t="s">
        <v>40</v>
      </c>
      <c r="P398" s="7" t="s">
        <v>30</v>
      </c>
      <c r="Q398" s="7" t="s">
        <v>397</v>
      </c>
      <c r="R398" s="7" t="s">
        <v>32</v>
      </c>
      <c r="S398" s="7" t="s">
        <v>40</v>
      </c>
      <c r="T398" s="10">
        <v>1.0275000000000001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45602</v>
      </c>
      <c r="F399" s="7" t="s">
        <v>987</v>
      </c>
      <c r="G399" s="7" t="s">
        <v>988</v>
      </c>
      <c r="H399" s="8">
        <v>44267</v>
      </c>
      <c r="I399" s="7">
        <v>30</v>
      </c>
      <c r="J399" s="7" t="s">
        <v>26</v>
      </c>
      <c r="K399" s="7" t="s">
        <v>637</v>
      </c>
      <c r="L399" s="7" t="s">
        <v>638</v>
      </c>
      <c r="M399" s="7">
        <v>2</v>
      </c>
      <c r="N399" s="9">
        <v>150842</v>
      </c>
      <c r="O399" s="7" t="s">
        <v>29</v>
      </c>
      <c r="P399" s="7" t="s">
        <v>30</v>
      </c>
      <c r="Q399" s="7" t="s">
        <v>397</v>
      </c>
      <c r="R399" s="7" t="s">
        <v>32</v>
      </c>
      <c r="S399" s="7" t="s">
        <v>29</v>
      </c>
      <c r="T399" s="10">
        <v>1.0275000000000001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24339</v>
      </c>
      <c r="F400" s="7" t="s">
        <v>989</v>
      </c>
      <c r="G400" s="7" t="s">
        <v>990</v>
      </c>
      <c r="H400" s="8">
        <v>44267</v>
      </c>
      <c r="I400" s="7">
        <v>30</v>
      </c>
      <c r="J400" s="7" t="s">
        <v>26</v>
      </c>
      <c r="K400" s="7" t="s">
        <v>386</v>
      </c>
      <c r="L400" s="7" t="s">
        <v>387</v>
      </c>
      <c r="M400" s="7">
        <v>1</v>
      </c>
      <c r="N400" s="9">
        <v>3050</v>
      </c>
      <c r="O400" s="7" t="s">
        <v>40</v>
      </c>
      <c r="P400" s="7" t="s">
        <v>30</v>
      </c>
      <c r="Q400" s="7" t="s">
        <v>397</v>
      </c>
      <c r="R400" s="7" t="s">
        <v>223</v>
      </c>
      <c r="S400" s="7" t="s">
        <v>40</v>
      </c>
      <c r="T400" s="10">
        <v>1.0275000000000001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73034</v>
      </c>
      <c r="F401" s="7" t="s">
        <v>991</v>
      </c>
      <c r="G401" s="7" t="s">
        <v>990</v>
      </c>
      <c r="H401" s="8">
        <v>44267</v>
      </c>
      <c r="I401" s="7">
        <v>30</v>
      </c>
      <c r="J401" s="7" t="s">
        <v>26</v>
      </c>
      <c r="K401" s="7" t="s">
        <v>386</v>
      </c>
      <c r="L401" s="7" t="s">
        <v>387</v>
      </c>
      <c r="M401" s="7">
        <v>1</v>
      </c>
      <c r="N401" s="9">
        <v>4824</v>
      </c>
      <c r="O401" s="7" t="s">
        <v>40</v>
      </c>
      <c r="P401" s="7" t="s">
        <v>30</v>
      </c>
      <c r="Q401" s="7" t="s">
        <v>397</v>
      </c>
      <c r="R401" s="7" t="s">
        <v>223</v>
      </c>
      <c r="S401" s="7" t="s">
        <v>40</v>
      </c>
      <c r="T401" s="10">
        <v>1.0275000000000001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73138</v>
      </c>
      <c r="F402" s="7" t="s">
        <v>992</v>
      </c>
      <c r="G402" s="7" t="s">
        <v>990</v>
      </c>
      <c r="H402" s="8">
        <v>44267</v>
      </c>
      <c r="I402" s="7">
        <v>30</v>
      </c>
      <c r="J402" s="7" t="s">
        <v>26</v>
      </c>
      <c r="K402" s="7" t="s">
        <v>386</v>
      </c>
      <c r="L402" s="7" t="s">
        <v>387</v>
      </c>
      <c r="M402" s="7">
        <v>1</v>
      </c>
      <c r="N402" s="9">
        <v>4546</v>
      </c>
      <c r="O402" s="7" t="s">
        <v>40</v>
      </c>
      <c r="P402" s="7" t="s">
        <v>30</v>
      </c>
      <c r="Q402" s="7" t="s">
        <v>397</v>
      </c>
      <c r="R402" s="7" t="s">
        <v>223</v>
      </c>
      <c r="S402" s="7" t="s">
        <v>40</v>
      </c>
      <c r="T402" s="10">
        <v>1.0275000000000001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332</v>
      </c>
      <c r="F403" s="7" t="s">
        <v>333</v>
      </c>
      <c r="G403" s="7" t="s">
        <v>993</v>
      </c>
      <c r="H403" s="8">
        <v>44267</v>
      </c>
      <c r="I403" s="7">
        <v>30</v>
      </c>
      <c r="J403" s="7" t="s">
        <v>26</v>
      </c>
      <c r="K403" s="7" t="s">
        <v>335</v>
      </c>
      <c r="L403" s="7" t="s">
        <v>336</v>
      </c>
      <c r="M403" s="7">
        <v>1</v>
      </c>
      <c r="N403" s="9">
        <v>37309</v>
      </c>
      <c r="O403" s="7" t="s">
        <v>40</v>
      </c>
      <c r="P403" s="7" t="s">
        <v>30</v>
      </c>
      <c r="Q403" s="7" t="s">
        <v>397</v>
      </c>
      <c r="R403" s="7" t="s">
        <v>32</v>
      </c>
      <c r="S403" s="7" t="s">
        <v>40</v>
      </c>
      <c r="T403" s="10">
        <v>1.0275000000000001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238</v>
      </c>
      <c r="F404" s="7" t="s">
        <v>239</v>
      </c>
      <c r="G404" s="7" t="s">
        <v>994</v>
      </c>
      <c r="H404" s="8">
        <v>44267</v>
      </c>
      <c r="I404" s="7">
        <v>30</v>
      </c>
      <c r="J404" s="7" t="s">
        <v>26</v>
      </c>
      <c r="K404" s="7" t="s">
        <v>995</v>
      </c>
      <c r="L404" s="7" t="s">
        <v>996</v>
      </c>
      <c r="M404" s="7">
        <v>2</v>
      </c>
      <c r="N404" s="9">
        <v>30236</v>
      </c>
      <c r="O404" s="7" t="s">
        <v>40</v>
      </c>
      <c r="P404" s="7" t="s">
        <v>30</v>
      </c>
      <c r="Q404" s="7" t="s">
        <v>397</v>
      </c>
      <c r="R404" s="7" t="s">
        <v>32</v>
      </c>
      <c r="S404" s="7" t="s">
        <v>29</v>
      </c>
      <c r="T404" s="10">
        <v>1.0275000000000001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10626</v>
      </c>
      <c r="F405" s="7" t="s">
        <v>477</v>
      </c>
      <c r="G405" s="7" t="s">
        <v>997</v>
      </c>
      <c r="H405" s="8">
        <v>44267</v>
      </c>
      <c r="I405" s="7">
        <v>30</v>
      </c>
      <c r="J405" s="7" t="s">
        <v>26</v>
      </c>
      <c r="K405" s="7" t="s">
        <v>998</v>
      </c>
      <c r="L405" s="7" t="s">
        <v>999</v>
      </c>
      <c r="M405" s="7">
        <v>2</v>
      </c>
      <c r="N405" s="9">
        <v>18892</v>
      </c>
      <c r="O405" s="7" t="s">
        <v>40</v>
      </c>
      <c r="P405" s="7" t="s">
        <v>30</v>
      </c>
      <c r="Q405" s="7" t="s">
        <v>397</v>
      </c>
      <c r="R405" s="7" t="s">
        <v>32</v>
      </c>
      <c r="S405" s="7" t="s">
        <v>40</v>
      </c>
      <c r="T405" s="10">
        <v>1.0275000000000001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10616</v>
      </c>
      <c r="F406" s="7" t="s">
        <v>477</v>
      </c>
      <c r="G406" s="7" t="s">
        <v>997</v>
      </c>
      <c r="H406" s="8">
        <v>44267</v>
      </c>
      <c r="I406" s="7">
        <v>30</v>
      </c>
      <c r="J406" s="7" t="s">
        <v>26</v>
      </c>
      <c r="K406" s="7" t="s">
        <v>998</v>
      </c>
      <c r="L406" s="7" t="s">
        <v>999</v>
      </c>
      <c r="M406" s="7">
        <v>1</v>
      </c>
      <c r="N406" s="9">
        <v>9091</v>
      </c>
      <c r="O406" s="7" t="s">
        <v>40</v>
      </c>
      <c r="P406" s="7" t="s">
        <v>30</v>
      </c>
      <c r="Q406" s="7" t="s">
        <v>397</v>
      </c>
      <c r="R406" s="7" t="s">
        <v>32</v>
      </c>
      <c r="S406" s="7" t="s">
        <v>40</v>
      </c>
      <c r="T406" s="10">
        <v>1.0275000000000001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1000</v>
      </c>
      <c r="F407" s="7" t="s">
        <v>85</v>
      </c>
      <c r="G407" s="7" t="s">
        <v>997</v>
      </c>
      <c r="H407" s="8">
        <v>44267</v>
      </c>
      <c r="I407" s="7">
        <v>30</v>
      </c>
      <c r="J407" s="7" t="s">
        <v>26</v>
      </c>
      <c r="K407" s="7" t="s">
        <v>998</v>
      </c>
      <c r="L407" s="7" t="s">
        <v>999</v>
      </c>
      <c r="M407" s="7">
        <v>1</v>
      </c>
      <c r="N407" s="9">
        <v>17993</v>
      </c>
      <c r="O407" s="7" t="s">
        <v>40</v>
      </c>
      <c r="P407" s="7" t="s">
        <v>30</v>
      </c>
      <c r="Q407" s="7" t="s">
        <v>397</v>
      </c>
      <c r="R407" s="7" t="s">
        <v>32</v>
      </c>
      <c r="S407" s="7" t="s">
        <v>40</v>
      </c>
      <c r="T407" s="10">
        <v>1.0275000000000001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10517</v>
      </c>
      <c r="F408" s="7" t="s">
        <v>403</v>
      </c>
      <c r="G408" s="7" t="s">
        <v>997</v>
      </c>
      <c r="H408" s="8">
        <v>44267</v>
      </c>
      <c r="I408" s="7">
        <v>30</v>
      </c>
      <c r="J408" s="7" t="s">
        <v>26</v>
      </c>
      <c r="K408" s="7" t="s">
        <v>998</v>
      </c>
      <c r="L408" s="7" t="s">
        <v>999</v>
      </c>
      <c r="M408" s="7">
        <v>1</v>
      </c>
      <c r="N408" s="9">
        <v>10913</v>
      </c>
      <c r="O408" s="7" t="s">
        <v>40</v>
      </c>
      <c r="P408" s="7" t="s">
        <v>30</v>
      </c>
      <c r="Q408" s="7" t="s">
        <v>397</v>
      </c>
      <c r="R408" s="7" t="s">
        <v>32</v>
      </c>
      <c r="S408" s="7" t="s">
        <v>40</v>
      </c>
      <c r="T408" s="10">
        <v>1.0275000000000001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73</v>
      </c>
      <c r="F409" s="7" t="s">
        <v>527</v>
      </c>
      <c r="G409" s="7" t="s">
        <v>1001</v>
      </c>
      <c r="H409" s="8">
        <v>44267</v>
      </c>
      <c r="I409" s="7">
        <v>30</v>
      </c>
      <c r="J409" s="7" t="s">
        <v>26</v>
      </c>
      <c r="K409" s="7" t="s">
        <v>386</v>
      </c>
      <c r="L409" s="7" t="s">
        <v>387</v>
      </c>
      <c r="M409" s="7">
        <v>2</v>
      </c>
      <c r="N409" s="9">
        <v>25800</v>
      </c>
      <c r="O409" s="7" t="s">
        <v>74</v>
      </c>
      <c r="P409" s="7" t="s">
        <v>30</v>
      </c>
      <c r="Q409" s="7" t="s">
        <v>397</v>
      </c>
      <c r="R409" s="7" t="s">
        <v>223</v>
      </c>
      <c r="S409" s="7" t="s">
        <v>29</v>
      </c>
      <c r="T409" s="10">
        <v>1.0275000000000001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14169</v>
      </c>
      <c r="F410" s="7" t="s">
        <v>384</v>
      </c>
      <c r="G410" s="7" t="s">
        <v>1001</v>
      </c>
      <c r="H410" s="8">
        <v>44267</v>
      </c>
      <c r="I410" s="7">
        <v>30</v>
      </c>
      <c r="J410" s="7" t="s">
        <v>26</v>
      </c>
      <c r="K410" s="7" t="s">
        <v>386</v>
      </c>
      <c r="L410" s="7" t="s">
        <v>387</v>
      </c>
      <c r="M410" s="7">
        <v>1</v>
      </c>
      <c r="N410" s="9">
        <v>7540</v>
      </c>
      <c r="O410" s="7" t="s">
        <v>40</v>
      </c>
      <c r="P410" s="7" t="s">
        <v>30</v>
      </c>
      <c r="Q410" s="7" t="s">
        <v>397</v>
      </c>
      <c r="R410" s="7" t="s">
        <v>223</v>
      </c>
      <c r="S410" s="7" t="s">
        <v>40</v>
      </c>
      <c r="T410" s="10">
        <v>1.0275000000000001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14229</v>
      </c>
      <c r="F411" s="7" t="s">
        <v>388</v>
      </c>
      <c r="G411" s="7" t="s">
        <v>1001</v>
      </c>
      <c r="H411" s="8">
        <v>44267</v>
      </c>
      <c r="I411" s="7">
        <v>30</v>
      </c>
      <c r="J411" s="7" t="s">
        <v>26</v>
      </c>
      <c r="K411" s="7" t="s">
        <v>386</v>
      </c>
      <c r="L411" s="7" t="s">
        <v>387</v>
      </c>
      <c r="M411" s="7">
        <v>1</v>
      </c>
      <c r="N411" s="9">
        <v>6611</v>
      </c>
      <c r="O411" s="7" t="s">
        <v>40</v>
      </c>
      <c r="P411" s="7" t="s">
        <v>30</v>
      </c>
      <c r="Q411" s="7" t="s">
        <v>397</v>
      </c>
      <c r="R411" s="7" t="s">
        <v>223</v>
      </c>
      <c r="S411" s="7" t="s">
        <v>40</v>
      </c>
      <c r="T411" s="10">
        <v>1.0275000000000001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1002</v>
      </c>
      <c r="F412" s="7" t="s">
        <v>1003</v>
      </c>
      <c r="G412" s="7" t="s">
        <v>1004</v>
      </c>
      <c r="H412" s="8">
        <v>44267</v>
      </c>
      <c r="I412" s="7">
        <v>30</v>
      </c>
      <c r="J412" s="7" t="s">
        <v>26</v>
      </c>
      <c r="K412" s="7" t="s">
        <v>1005</v>
      </c>
      <c r="L412" s="7" t="s">
        <v>1006</v>
      </c>
      <c r="M412" s="7">
        <v>1</v>
      </c>
      <c r="N412" s="9">
        <v>49993</v>
      </c>
      <c r="O412" s="7" t="s">
        <v>40</v>
      </c>
      <c r="P412" s="7" t="s">
        <v>30</v>
      </c>
      <c r="Q412" s="7" t="s">
        <v>397</v>
      </c>
      <c r="R412" s="7" t="s">
        <v>32</v>
      </c>
      <c r="S412" s="7" t="s">
        <v>29</v>
      </c>
      <c r="T412" s="10">
        <v>1.0275000000000001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47652</v>
      </c>
      <c r="F413" s="7" t="s">
        <v>1007</v>
      </c>
      <c r="G413" s="7" t="s">
        <v>1008</v>
      </c>
      <c r="H413" s="8">
        <v>44267</v>
      </c>
      <c r="I413" s="7">
        <v>30</v>
      </c>
      <c r="J413" s="7" t="s">
        <v>26</v>
      </c>
      <c r="K413" s="7" t="s">
        <v>637</v>
      </c>
      <c r="L413" s="7" t="s">
        <v>638</v>
      </c>
      <c r="M413" s="7">
        <v>6</v>
      </c>
      <c r="N413" s="9">
        <v>290382</v>
      </c>
      <c r="O413" s="7" t="s">
        <v>29</v>
      </c>
      <c r="P413" s="7" t="s">
        <v>30</v>
      </c>
      <c r="Q413" s="7" t="s">
        <v>397</v>
      </c>
      <c r="R413" s="7" t="s">
        <v>32</v>
      </c>
      <c r="S413" s="7" t="s">
        <v>29</v>
      </c>
      <c r="T413" s="10">
        <v>1.0275000000000001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56</v>
      </c>
      <c r="F414" s="7" t="s">
        <v>57</v>
      </c>
      <c r="G414" s="7" t="s">
        <v>1009</v>
      </c>
      <c r="H414" s="8">
        <v>44267</v>
      </c>
      <c r="I414" s="7">
        <v>30</v>
      </c>
      <c r="J414" s="7" t="s">
        <v>26</v>
      </c>
      <c r="K414" s="7" t="s">
        <v>616</v>
      </c>
      <c r="L414" s="7" t="s">
        <v>617</v>
      </c>
      <c r="M414" s="7">
        <v>1</v>
      </c>
      <c r="N414" s="9">
        <v>37475</v>
      </c>
      <c r="O414" s="7" t="s">
        <v>40</v>
      </c>
      <c r="P414" s="7" t="s">
        <v>30</v>
      </c>
      <c r="Q414" s="7" t="s">
        <v>397</v>
      </c>
      <c r="R414" s="7" t="s">
        <v>223</v>
      </c>
      <c r="S414" s="7" t="s">
        <v>29</v>
      </c>
      <c r="T414" s="10">
        <v>1.0275000000000001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25278</v>
      </c>
      <c r="F415" s="7" t="s">
        <v>1010</v>
      </c>
      <c r="G415" s="7" t="s">
        <v>1011</v>
      </c>
      <c r="H415" s="8">
        <v>44267</v>
      </c>
      <c r="I415" s="7">
        <v>30</v>
      </c>
      <c r="J415" s="7" t="s">
        <v>26</v>
      </c>
      <c r="K415" s="7" t="s">
        <v>1012</v>
      </c>
      <c r="L415" s="7" t="s">
        <v>1013</v>
      </c>
      <c r="M415" s="7">
        <v>1</v>
      </c>
      <c r="N415" s="9">
        <v>11454</v>
      </c>
      <c r="O415" s="7" t="s">
        <v>40</v>
      </c>
      <c r="P415" s="7" t="s">
        <v>30</v>
      </c>
      <c r="Q415" s="7" t="s">
        <v>397</v>
      </c>
      <c r="R415" s="7" t="s">
        <v>32</v>
      </c>
      <c r="S415" s="7" t="s">
        <v>40</v>
      </c>
      <c r="T415" s="10">
        <v>1.0275000000000001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45602</v>
      </c>
      <c r="F416" s="7" t="s">
        <v>987</v>
      </c>
      <c r="G416" s="7" t="s">
        <v>1014</v>
      </c>
      <c r="H416" s="8">
        <v>44268</v>
      </c>
      <c r="I416" s="7">
        <v>30</v>
      </c>
      <c r="J416" s="7" t="s">
        <v>26</v>
      </c>
      <c r="K416" s="7" t="s">
        <v>637</v>
      </c>
      <c r="L416" s="7" t="s">
        <v>638</v>
      </c>
      <c r="M416" s="7">
        <v>10</v>
      </c>
      <c r="N416" s="9">
        <v>685650</v>
      </c>
      <c r="O416" s="7" t="s">
        <v>29</v>
      </c>
      <c r="P416" s="7" t="s">
        <v>30</v>
      </c>
      <c r="Q416" s="7" t="s">
        <v>397</v>
      </c>
      <c r="R416" s="7" t="s">
        <v>32</v>
      </c>
      <c r="S416" s="7" t="s">
        <v>29</v>
      </c>
      <c r="T416" s="10">
        <v>1.0275000000000001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1504</v>
      </c>
      <c r="F417" s="7" t="s">
        <v>953</v>
      </c>
      <c r="G417" s="7" t="s">
        <v>1015</v>
      </c>
      <c r="H417" s="8">
        <v>44268</v>
      </c>
      <c r="I417" s="7">
        <v>30</v>
      </c>
      <c r="J417" s="7" t="s">
        <v>26</v>
      </c>
      <c r="K417" s="7" t="s">
        <v>444</v>
      </c>
      <c r="L417" s="7" t="s">
        <v>445</v>
      </c>
      <c r="M417" s="7">
        <v>2</v>
      </c>
      <c r="N417" s="9">
        <v>7648</v>
      </c>
      <c r="O417" s="7" t="s">
        <v>40</v>
      </c>
      <c r="P417" s="7" t="s">
        <v>30</v>
      </c>
      <c r="Q417" s="7" t="s">
        <v>397</v>
      </c>
      <c r="R417" s="7" t="s">
        <v>223</v>
      </c>
      <c r="S417" s="7" t="s">
        <v>40</v>
      </c>
      <c r="T417" s="10">
        <v>1.0275000000000001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51343</v>
      </c>
      <c r="F418" s="7" t="s">
        <v>1016</v>
      </c>
      <c r="G418" s="7" t="s">
        <v>1017</v>
      </c>
      <c r="H418" s="8">
        <v>44268</v>
      </c>
      <c r="I418" s="7">
        <v>30</v>
      </c>
      <c r="J418" s="7" t="s">
        <v>26</v>
      </c>
      <c r="K418" s="7" t="s">
        <v>850</v>
      </c>
      <c r="L418" s="7" t="s">
        <v>851</v>
      </c>
      <c r="M418" s="7">
        <v>4</v>
      </c>
      <c r="N418" s="9">
        <v>279204</v>
      </c>
      <c r="O418" s="7" t="s">
        <v>29</v>
      </c>
      <c r="P418" s="7" t="s">
        <v>30</v>
      </c>
      <c r="Q418" s="7" t="s">
        <v>397</v>
      </c>
      <c r="R418" s="7" t="s">
        <v>32</v>
      </c>
      <c r="S418" s="7" t="s">
        <v>29</v>
      </c>
      <c r="T418" s="10">
        <v>1.0275000000000001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314</v>
      </c>
      <c r="F419" s="7" t="s">
        <v>169</v>
      </c>
      <c r="G419" s="7" t="s">
        <v>1018</v>
      </c>
      <c r="H419" s="8">
        <v>44268</v>
      </c>
      <c r="I419" s="7">
        <v>30</v>
      </c>
      <c r="J419" s="7" t="s">
        <v>26</v>
      </c>
      <c r="K419" s="7" t="s">
        <v>210</v>
      </c>
      <c r="L419" s="7" t="s">
        <v>211</v>
      </c>
      <c r="M419" s="7">
        <v>1</v>
      </c>
      <c r="N419" s="9">
        <v>17478</v>
      </c>
      <c r="O419" s="7" t="s">
        <v>40</v>
      </c>
      <c r="P419" s="7" t="s">
        <v>30</v>
      </c>
      <c r="Q419" s="7" t="s">
        <v>397</v>
      </c>
      <c r="R419" s="7" t="s">
        <v>32</v>
      </c>
      <c r="S419" s="7" t="s">
        <v>40</v>
      </c>
      <c r="T419" s="10">
        <v>1.0275000000000001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47531</v>
      </c>
      <c r="F420" s="7" t="s">
        <v>1019</v>
      </c>
      <c r="G420" s="7" t="s">
        <v>1018</v>
      </c>
      <c r="H420" s="8">
        <v>44268</v>
      </c>
      <c r="I420" s="7">
        <v>30</v>
      </c>
      <c r="J420" s="7" t="s">
        <v>26</v>
      </c>
      <c r="K420" s="7" t="s">
        <v>210</v>
      </c>
      <c r="L420" s="7" t="s">
        <v>211</v>
      </c>
      <c r="M420" s="7">
        <v>2</v>
      </c>
      <c r="N420" s="9">
        <v>285698</v>
      </c>
      <c r="O420" s="7" t="s">
        <v>29</v>
      </c>
      <c r="P420" s="7" t="s">
        <v>30</v>
      </c>
      <c r="Q420" s="7" t="s">
        <v>397</v>
      </c>
      <c r="R420" s="7" t="s">
        <v>32</v>
      </c>
      <c r="S420" s="7" t="s">
        <v>29</v>
      </c>
      <c r="T420" s="10">
        <v>1.0275000000000001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4248</v>
      </c>
      <c r="F421" s="7" t="s">
        <v>652</v>
      </c>
      <c r="G421" s="7" t="s">
        <v>1020</v>
      </c>
      <c r="H421" s="8">
        <v>44268</v>
      </c>
      <c r="I421" s="7">
        <v>30</v>
      </c>
      <c r="J421" s="7" t="s">
        <v>26</v>
      </c>
      <c r="K421" s="7" t="s">
        <v>1021</v>
      </c>
      <c r="L421" s="7" t="s">
        <v>1022</v>
      </c>
      <c r="M421" s="7">
        <v>1</v>
      </c>
      <c r="N421" s="9">
        <v>335035</v>
      </c>
      <c r="O421" s="7" t="s">
        <v>74</v>
      </c>
      <c r="P421" s="7" t="s">
        <v>30</v>
      </c>
      <c r="Q421" s="7" t="s">
        <v>397</v>
      </c>
      <c r="R421" s="7" t="s">
        <v>32</v>
      </c>
      <c r="S421" s="7" t="s">
        <v>29</v>
      </c>
      <c r="T421" s="10">
        <v>1.0275000000000001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17028</v>
      </c>
      <c r="F422" s="7" t="s">
        <v>357</v>
      </c>
      <c r="G422" s="7" t="s">
        <v>1023</v>
      </c>
      <c r="H422" s="8">
        <v>44270</v>
      </c>
      <c r="I422" s="7">
        <v>30</v>
      </c>
      <c r="J422" s="7" t="s">
        <v>26</v>
      </c>
      <c r="K422" s="7" t="s">
        <v>779</v>
      </c>
      <c r="L422" s="7" t="s">
        <v>780</v>
      </c>
      <c r="M422" s="7">
        <v>1</v>
      </c>
      <c r="N422" s="9">
        <v>48918</v>
      </c>
      <c r="O422" s="7" t="s">
        <v>40</v>
      </c>
      <c r="P422" s="7" t="s">
        <v>30</v>
      </c>
      <c r="Q422" s="7" t="s">
        <v>397</v>
      </c>
      <c r="R422" s="7" t="s">
        <v>32</v>
      </c>
      <c r="S422" s="7" t="s">
        <v>40</v>
      </c>
      <c r="T422" s="10">
        <v>1.0275000000000001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596</v>
      </c>
      <c r="F423" s="7" t="s">
        <v>135</v>
      </c>
      <c r="G423" s="7" t="s">
        <v>1024</v>
      </c>
      <c r="H423" s="8">
        <v>44270</v>
      </c>
      <c r="I423" s="7">
        <v>30</v>
      </c>
      <c r="J423" s="7" t="s">
        <v>26</v>
      </c>
      <c r="K423" s="7" t="s">
        <v>1025</v>
      </c>
      <c r="L423" s="7" t="s">
        <v>1026</v>
      </c>
      <c r="M423" s="7">
        <v>1</v>
      </c>
      <c r="N423" s="9">
        <v>13198</v>
      </c>
      <c r="O423" s="7" t="s">
        <v>40</v>
      </c>
      <c r="P423" s="7" t="s">
        <v>30</v>
      </c>
      <c r="Q423" s="7" t="s">
        <v>397</v>
      </c>
      <c r="R423" s="7" t="s">
        <v>32</v>
      </c>
      <c r="S423" s="7" t="s">
        <v>40</v>
      </c>
      <c r="T423" s="10">
        <v>1.0275000000000001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10625</v>
      </c>
      <c r="F424" s="7" t="s">
        <v>477</v>
      </c>
      <c r="G424" s="7" t="s">
        <v>1024</v>
      </c>
      <c r="H424" s="8">
        <v>44270</v>
      </c>
      <c r="I424" s="7">
        <v>30</v>
      </c>
      <c r="J424" s="7" t="s">
        <v>26</v>
      </c>
      <c r="K424" s="7" t="s">
        <v>1025</v>
      </c>
      <c r="L424" s="7" t="s">
        <v>1026</v>
      </c>
      <c r="M424" s="7">
        <v>1</v>
      </c>
      <c r="N424" s="9">
        <v>14277</v>
      </c>
      <c r="O424" s="7" t="s">
        <v>40</v>
      </c>
      <c r="P424" s="7" t="s">
        <v>30</v>
      </c>
      <c r="Q424" s="7" t="s">
        <v>397</v>
      </c>
      <c r="R424" s="7" t="s">
        <v>32</v>
      </c>
      <c r="S424" s="7" t="s">
        <v>40</v>
      </c>
      <c r="T424" s="10">
        <v>1.0275000000000001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1027</v>
      </c>
      <c r="F425" s="7" t="s">
        <v>136</v>
      </c>
      <c r="G425" s="7" t="s">
        <v>1024</v>
      </c>
      <c r="H425" s="8">
        <v>44270</v>
      </c>
      <c r="I425" s="7">
        <v>30</v>
      </c>
      <c r="J425" s="7" t="s">
        <v>26</v>
      </c>
      <c r="K425" s="7" t="s">
        <v>1025</v>
      </c>
      <c r="L425" s="7" t="s">
        <v>1026</v>
      </c>
      <c r="M425" s="7">
        <v>2</v>
      </c>
      <c r="N425" s="9">
        <v>4946</v>
      </c>
      <c r="O425" s="7" t="s">
        <v>40</v>
      </c>
      <c r="P425" s="7" t="s">
        <v>30</v>
      </c>
      <c r="Q425" s="7" t="s">
        <v>397</v>
      </c>
      <c r="R425" s="7" t="s">
        <v>32</v>
      </c>
      <c r="S425" s="7" t="s">
        <v>40</v>
      </c>
      <c r="T425" s="10">
        <v>1.0275000000000001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27118</v>
      </c>
      <c r="F426" s="7" t="s">
        <v>135</v>
      </c>
      <c r="G426" s="7" t="s">
        <v>1028</v>
      </c>
      <c r="H426" s="8">
        <v>44270</v>
      </c>
      <c r="I426" s="7">
        <v>30</v>
      </c>
      <c r="J426" s="7" t="s">
        <v>26</v>
      </c>
      <c r="K426" s="7" t="s">
        <v>1029</v>
      </c>
      <c r="L426" s="7" t="s">
        <v>1030</v>
      </c>
      <c r="M426" s="7">
        <v>2</v>
      </c>
      <c r="N426" s="9">
        <v>11092</v>
      </c>
      <c r="O426" s="7" t="s">
        <v>40</v>
      </c>
      <c r="P426" s="7" t="s">
        <v>30</v>
      </c>
      <c r="Q426" s="7" t="s">
        <v>397</v>
      </c>
      <c r="R426" s="7" t="s">
        <v>32</v>
      </c>
      <c r="S426" s="7" t="s">
        <v>40</v>
      </c>
      <c r="T426" s="10">
        <v>1.0275000000000001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27142</v>
      </c>
      <c r="F427" s="7" t="s">
        <v>1031</v>
      </c>
      <c r="G427" s="7" t="s">
        <v>1028</v>
      </c>
      <c r="H427" s="8">
        <v>44270</v>
      </c>
      <c r="I427" s="7">
        <v>30</v>
      </c>
      <c r="J427" s="7" t="s">
        <v>26</v>
      </c>
      <c r="K427" s="7" t="s">
        <v>1029</v>
      </c>
      <c r="L427" s="7" t="s">
        <v>1030</v>
      </c>
      <c r="M427" s="7">
        <v>2</v>
      </c>
      <c r="N427" s="9">
        <v>18392</v>
      </c>
      <c r="O427" s="7" t="s">
        <v>40</v>
      </c>
      <c r="P427" s="7" t="s">
        <v>30</v>
      </c>
      <c r="Q427" s="7" t="s">
        <v>397</v>
      </c>
      <c r="R427" s="7" t="s">
        <v>32</v>
      </c>
      <c r="S427" s="7" t="s">
        <v>40</v>
      </c>
      <c r="T427" s="10">
        <v>1.0275000000000001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553</v>
      </c>
      <c r="F428" s="7" t="s">
        <v>554</v>
      </c>
      <c r="G428" s="7" t="s">
        <v>1028</v>
      </c>
      <c r="H428" s="8">
        <v>44270</v>
      </c>
      <c r="I428" s="7">
        <v>30</v>
      </c>
      <c r="J428" s="7" t="s">
        <v>26</v>
      </c>
      <c r="K428" s="7" t="s">
        <v>1029</v>
      </c>
      <c r="L428" s="7" t="s">
        <v>1030</v>
      </c>
      <c r="M428" s="7">
        <v>1</v>
      </c>
      <c r="N428" s="9">
        <v>8153</v>
      </c>
      <c r="O428" s="7" t="s">
        <v>40</v>
      </c>
      <c r="P428" s="7" t="s">
        <v>30</v>
      </c>
      <c r="Q428" s="7" t="s">
        <v>397</v>
      </c>
      <c r="R428" s="7" t="s">
        <v>32</v>
      </c>
      <c r="S428" s="7" t="s">
        <v>29</v>
      </c>
      <c r="T428" s="10">
        <v>1.0275000000000001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61</v>
      </c>
      <c r="F429" s="7" t="s">
        <v>62</v>
      </c>
      <c r="G429" s="7" t="s">
        <v>1032</v>
      </c>
      <c r="H429" s="8">
        <v>44270</v>
      </c>
      <c r="I429" s="7">
        <v>30</v>
      </c>
      <c r="J429" s="7" t="s">
        <v>26</v>
      </c>
      <c r="K429" s="7" t="s">
        <v>830</v>
      </c>
      <c r="L429" s="7" t="s">
        <v>831</v>
      </c>
      <c r="M429" s="7">
        <v>1</v>
      </c>
      <c r="N429" s="9">
        <v>27723</v>
      </c>
      <c r="O429" s="7" t="s">
        <v>40</v>
      </c>
      <c r="P429" s="7" t="s">
        <v>30</v>
      </c>
      <c r="Q429" s="7" t="s">
        <v>397</v>
      </c>
      <c r="R429" s="7" t="s">
        <v>32</v>
      </c>
      <c r="S429" s="7" t="s">
        <v>40</v>
      </c>
      <c r="T429" s="10">
        <v>1.0275000000000001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314</v>
      </c>
      <c r="F430" s="7" t="s">
        <v>169</v>
      </c>
      <c r="G430" s="7" t="s">
        <v>1033</v>
      </c>
      <c r="H430" s="8">
        <v>44270</v>
      </c>
      <c r="I430" s="7">
        <v>30</v>
      </c>
      <c r="J430" s="7" t="s">
        <v>26</v>
      </c>
      <c r="K430" s="7" t="s">
        <v>382</v>
      </c>
      <c r="L430" s="7" t="s">
        <v>383</v>
      </c>
      <c r="M430" s="7">
        <v>2</v>
      </c>
      <c r="N430" s="9">
        <v>36364</v>
      </c>
      <c r="O430" s="7" t="s">
        <v>40</v>
      </c>
      <c r="P430" s="7" t="s">
        <v>30</v>
      </c>
      <c r="Q430" s="7" t="s">
        <v>397</v>
      </c>
      <c r="R430" s="7" t="s">
        <v>223</v>
      </c>
      <c r="S430" s="7" t="s">
        <v>40</v>
      </c>
      <c r="T430" s="10">
        <v>1.0275000000000001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10639</v>
      </c>
      <c r="F431" s="7" t="s">
        <v>477</v>
      </c>
      <c r="G431" s="7" t="s">
        <v>1033</v>
      </c>
      <c r="H431" s="8">
        <v>44270</v>
      </c>
      <c r="I431" s="7">
        <v>30</v>
      </c>
      <c r="J431" s="7" t="s">
        <v>26</v>
      </c>
      <c r="K431" s="7" t="s">
        <v>382</v>
      </c>
      <c r="L431" s="7" t="s">
        <v>383</v>
      </c>
      <c r="M431" s="7">
        <v>2</v>
      </c>
      <c r="N431" s="9">
        <v>10068</v>
      </c>
      <c r="O431" s="7" t="s">
        <v>40</v>
      </c>
      <c r="P431" s="7" t="s">
        <v>30</v>
      </c>
      <c r="Q431" s="7" t="s">
        <v>397</v>
      </c>
      <c r="R431" s="7" t="s">
        <v>223</v>
      </c>
      <c r="S431" s="7" t="s">
        <v>40</v>
      </c>
      <c r="T431" s="10">
        <v>1.0275000000000001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27217</v>
      </c>
      <c r="F432" s="7" t="s">
        <v>136</v>
      </c>
      <c r="G432" s="7" t="s">
        <v>1033</v>
      </c>
      <c r="H432" s="8">
        <v>44270</v>
      </c>
      <c r="I432" s="7">
        <v>30</v>
      </c>
      <c r="J432" s="7" t="s">
        <v>26</v>
      </c>
      <c r="K432" s="7" t="s">
        <v>382</v>
      </c>
      <c r="L432" s="7" t="s">
        <v>383</v>
      </c>
      <c r="M432" s="7">
        <v>2</v>
      </c>
      <c r="N432" s="9">
        <v>8386</v>
      </c>
      <c r="O432" s="7" t="s">
        <v>40</v>
      </c>
      <c r="P432" s="7" t="s">
        <v>30</v>
      </c>
      <c r="Q432" s="7" t="s">
        <v>397</v>
      </c>
      <c r="R432" s="7" t="s">
        <v>223</v>
      </c>
      <c r="S432" s="7" t="s">
        <v>40</v>
      </c>
      <c r="T432" s="10">
        <v>1.0275000000000001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1034</v>
      </c>
      <c r="F433" s="7" t="s">
        <v>1035</v>
      </c>
      <c r="G433" s="7" t="s">
        <v>1036</v>
      </c>
      <c r="H433" s="8">
        <v>44270</v>
      </c>
      <c r="I433" s="7">
        <v>30</v>
      </c>
      <c r="J433" s="7" t="s">
        <v>26</v>
      </c>
      <c r="K433" s="7" t="s">
        <v>946</v>
      </c>
      <c r="L433" s="7" t="s">
        <v>947</v>
      </c>
      <c r="M433" s="7">
        <v>1</v>
      </c>
      <c r="N433" s="9">
        <v>9431</v>
      </c>
      <c r="O433" s="7" t="s">
        <v>40</v>
      </c>
      <c r="P433" s="7" t="s">
        <v>30</v>
      </c>
      <c r="Q433" s="7" t="s">
        <v>397</v>
      </c>
      <c r="R433" s="7" t="s">
        <v>32</v>
      </c>
      <c r="S433" s="7" t="s">
        <v>40</v>
      </c>
      <c r="T433" s="10">
        <v>1.0275000000000001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1037</v>
      </c>
      <c r="F434" s="7" t="s">
        <v>1038</v>
      </c>
      <c r="G434" s="7" t="s">
        <v>1039</v>
      </c>
      <c r="H434" s="8">
        <v>44270</v>
      </c>
      <c r="I434" s="7">
        <v>30</v>
      </c>
      <c r="J434" s="7" t="s">
        <v>26</v>
      </c>
      <c r="K434" s="7" t="s">
        <v>830</v>
      </c>
      <c r="L434" s="7" t="s">
        <v>831</v>
      </c>
      <c r="M434" s="7">
        <v>1</v>
      </c>
      <c r="N434" s="9">
        <v>496007</v>
      </c>
      <c r="O434" s="7" t="s">
        <v>40</v>
      </c>
      <c r="P434" s="7" t="s">
        <v>30</v>
      </c>
      <c r="Q434" s="7" t="s">
        <v>397</v>
      </c>
      <c r="R434" s="7" t="s">
        <v>32</v>
      </c>
      <c r="S434" s="7" t="s">
        <v>40</v>
      </c>
      <c r="T434" s="10">
        <v>1.0275000000000001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86206</v>
      </c>
      <c r="F435" s="7" t="s">
        <v>1040</v>
      </c>
      <c r="G435" s="7" t="s">
        <v>1041</v>
      </c>
      <c r="H435" s="8">
        <v>44270</v>
      </c>
      <c r="I435" s="7">
        <v>30</v>
      </c>
      <c r="J435" s="7" t="s">
        <v>26</v>
      </c>
      <c r="K435" s="7" t="s">
        <v>779</v>
      </c>
      <c r="L435" s="7" t="s">
        <v>780</v>
      </c>
      <c r="M435" s="7">
        <v>1</v>
      </c>
      <c r="N435" s="9">
        <v>21275</v>
      </c>
      <c r="O435" s="7" t="s">
        <v>40</v>
      </c>
      <c r="P435" s="7" t="s">
        <v>30</v>
      </c>
      <c r="Q435" s="7" t="s">
        <v>397</v>
      </c>
      <c r="R435" s="7" t="s">
        <v>32</v>
      </c>
      <c r="S435" s="7" t="s">
        <v>40</v>
      </c>
      <c r="T435" s="10">
        <v>1.0275000000000001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38043</v>
      </c>
      <c r="F436" s="7" t="s">
        <v>639</v>
      </c>
      <c r="G436" s="7" t="s">
        <v>1042</v>
      </c>
      <c r="H436" s="8">
        <v>44270</v>
      </c>
      <c r="I436" s="7">
        <v>30</v>
      </c>
      <c r="J436" s="7" t="s">
        <v>26</v>
      </c>
      <c r="K436" s="7" t="s">
        <v>590</v>
      </c>
      <c r="L436" s="7" t="s">
        <v>591</v>
      </c>
      <c r="M436" s="7">
        <v>1</v>
      </c>
      <c r="N436" s="9">
        <v>1724</v>
      </c>
      <c r="O436" s="7" t="s">
        <v>40</v>
      </c>
      <c r="P436" s="7" t="s">
        <v>30</v>
      </c>
      <c r="Q436" s="7" t="s">
        <v>397</v>
      </c>
      <c r="R436" s="7" t="s">
        <v>32</v>
      </c>
      <c r="S436" s="7" t="s">
        <v>40</v>
      </c>
      <c r="T436" s="10">
        <v>1.0275000000000001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59</v>
      </c>
      <c r="F437" s="7" t="s">
        <v>561</v>
      </c>
      <c r="G437" s="7" t="s">
        <v>1042</v>
      </c>
      <c r="H437" s="8">
        <v>44270</v>
      </c>
      <c r="I437" s="7">
        <v>30</v>
      </c>
      <c r="J437" s="7" t="s">
        <v>26</v>
      </c>
      <c r="K437" s="7" t="s">
        <v>590</v>
      </c>
      <c r="L437" s="7" t="s">
        <v>591</v>
      </c>
      <c r="M437" s="7">
        <v>1</v>
      </c>
      <c r="N437" s="9">
        <v>25622</v>
      </c>
      <c r="O437" s="7" t="s">
        <v>74</v>
      </c>
      <c r="P437" s="7" t="s">
        <v>30</v>
      </c>
      <c r="Q437" s="7" t="s">
        <v>397</v>
      </c>
      <c r="R437" s="7" t="s">
        <v>32</v>
      </c>
      <c r="S437" s="7" t="s">
        <v>29</v>
      </c>
      <c r="T437" s="10">
        <v>1.0275000000000001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1043</v>
      </c>
      <c r="F438" s="7" t="s">
        <v>1044</v>
      </c>
      <c r="G438" s="7" t="s">
        <v>1045</v>
      </c>
      <c r="H438" s="8">
        <v>44270</v>
      </c>
      <c r="I438" s="7">
        <v>30</v>
      </c>
      <c r="J438" s="7" t="s">
        <v>26</v>
      </c>
      <c r="K438" s="7" t="s">
        <v>308</v>
      </c>
      <c r="L438" s="7" t="s">
        <v>309</v>
      </c>
      <c r="M438" s="7">
        <v>1</v>
      </c>
      <c r="N438" s="9">
        <v>42008</v>
      </c>
      <c r="O438" s="7" t="s">
        <v>29</v>
      </c>
      <c r="P438" s="7" t="s">
        <v>30</v>
      </c>
      <c r="Q438" s="7" t="s">
        <v>397</v>
      </c>
      <c r="R438" s="7" t="s">
        <v>32</v>
      </c>
      <c r="S438" s="7" t="s">
        <v>29</v>
      </c>
      <c r="T438" s="10">
        <v>1.0275000000000001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305</v>
      </c>
      <c r="F439" s="7" t="s">
        <v>306</v>
      </c>
      <c r="G439" s="7" t="s">
        <v>1045</v>
      </c>
      <c r="H439" s="8">
        <v>44270</v>
      </c>
      <c r="I439" s="7">
        <v>30</v>
      </c>
      <c r="J439" s="7" t="s">
        <v>26</v>
      </c>
      <c r="K439" s="7" t="s">
        <v>308</v>
      </c>
      <c r="L439" s="7" t="s">
        <v>309</v>
      </c>
      <c r="M439" s="7">
        <v>1</v>
      </c>
      <c r="N439" s="9">
        <v>8720</v>
      </c>
      <c r="O439" s="7" t="s">
        <v>40</v>
      </c>
      <c r="P439" s="7" t="s">
        <v>30</v>
      </c>
      <c r="Q439" s="7" t="s">
        <v>397</v>
      </c>
      <c r="R439" s="7" t="s">
        <v>32</v>
      </c>
      <c r="S439" s="7" t="s">
        <v>29</v>
      </c>
      <c r="T439" s="10">
        <v>1.0275000000000001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1046</v>
      </c>
      <c r="F440" s="7" t="s">
        <v>1047</v>
      </c>
      <c r="G440" s="7" t="s">
        <v>1048</v>
      </c>
      <c r="H440" s="8">
        <v>44270</v>
      </c>
      <c r="I440" s="7">
        <v>30</v>
      </c>
      <c r="J440" s="7" t="s">
        <v>26</v>
      </c>
      <c r="K440" s="7" t="s">
        <v>308</v>
      </c>
      <c r="L440" s="7" t="s">
        <v>309</v>
      </c>
      <c r="M440" s="7">
        <v>1</v>
      </c>
      <c r="N440" s="9">
        <v>8024</v>
      </c>
      <c r="O440" s="7" t="s">
        <v>40</v>
      </c>
      <c r="P440" s="7" t="s">
        <v>30</v>
      </c>
      <c r="Q440" s="7" t="s">
        <v>397</v>
      </c>
      <c r="R440" s="7" t="s">
        <v>32</v>
      </c>
      <c r="S440" s="7" t="s">
        <v>29</v>
      </c>
      <c r="T440" s="10">
        <v>1.0275000000000001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38415</v>
      </c>
      <c r="F441" s="7" t="s">
        <v>353</v>
      </c>
      <c r="G441" s="7" t="s">
        <v>1049</v>
      </c>
      <c r="H441" s="8">
        <v>44270</v>
      </c>
      <c r="I441" s="7">
        <v>30</v>
      </c>
      <c r="J441" s="7" t="s">
        <v>26</v>
      </c>
      <c r="K441" s="7" t="s">
        <v>355</v>
      </c>
      <c r="L441" s="7" t="s">
        <v>356</v>
      </c>
      <c r="M441" s="7">
        <v>2</v>
      </c>
      <c r="N441" s="9">
        <v>76714</v>
      </c>
      <c r="O441" s="7" t="s">
        <v>40</v>
      </c>
      <c r="P441" s="7" t="s">
        <v>30</v>
      </c>
      <c r="Q441" s="7" t="s">
        <v>397</v>
      </c>
      <c r="R441" s="7" t="s">
        <v>32</v>
      </c>
      <c r="S441" s="7" t="s">
        <v>40</v>
      </c>
      <c r="T441" s="10">
        <v>1.0275000000000001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1050</v>
      </c>
      <c r="F442" s="7" t="s">
        <v>1051</v>
      </c>
      <c r="G442" s="7" t="s">
        <v>1052</v>
      </c>
      <c r="H442" s="8">
        <v>44270</v>
      </c>
      <c r="I442" s="7">
        <v>30</v>
      </c>
      <c r="J442" s="7" t="s">
        <v>26</v>
      </c>
      <c r="K442" s="7" t="s">
        <v>1053</v>
      </c>
      <c r="L442" s="7" t="s">
        <v>1054</v>
      </c>
      <c r="M442" s="7">
        <v>1</v>
      </c>
      <c r="N442" s="9">
        <v>220979</v>
      </c>
      <c r="O442" s="7" t="s">
        <v>40</v>
      </c>
      <c r="P442" s="7" t="s">
        <v>30</v>
      </c>
      <c r="Q442" s="7" t="s">
        <v>397</v>
      </c>
      <c r="R442" s="7" t="s">
        <v>32</v>
      </c>
      <c r="S442" s="7" t="s">
        <v>29</v>
      </c>
      <c r="T442" s="10">
        <v>1.0275000000000001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26079</v>
      </c>
      <c r="F443" s="7" t="s">
        <v>1055</v>
      </c>
      <c r="G443" s="7" t="s">
        <v>1052</v>
      </c>
      <c r="H443" s="8">
        <v>44270</v>
      </c>
      <c r="I443" s="7">
        <v>30</v>
      </c>
      <c r="J443" s="7" t="s">
        <v>26</v>
      </c>
      <c r="K443" s="7" t="s">
        <v>1053</v>
      </c>
      <c r="L443" s="7" t="s">
        <v>1054</v>
      </c>
      <c r="M443" s="7">
        <v>1</v>
      </c>
      <c r="N443" s="9">
        <v>34593</v>
      </c>
      <c r="O443" s="7" t="s">
        <v>40</v>
      </c>
      <c r="P443" s="7" t="s">
        <v>30</v>
      </c>
      <c r="Q443" s="7" t="s">
        <v>397</v>
      </c>
      <c r="R443" s="7" t="s">
        <v>32</v>
      </c>
      <c r="S443" s="7" t="s">
        <v>40</v>
      </c>
      <c r="T443" s="10">
        <v>1.0275000000000001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27173</v>
      </c>
      <c r="F444" s="7" t="s">
        <v>85</v>
      </c>
      <c r="G444" s="7" t="s">
        <v>1056</v>
      </c>
      <c r="H444" s="8">
        <v>44270</v>
      </c>
      <c r="I444" s="7">
        <v>30</v>
      </c>
      <c r="J444" s="7" t="s">
        <v>26</v>
      </c>
      <c r="K444" s="7" t="s">
        <v>382</v>
      </c>
      <c r="L444" s="7" t="s">
        <v>383</v>
      </c>
      <c r="M444" s="7">
        <v>2</v>
      </c>
      <c r="N444" s="9">
        <v>12252</v>
      </c>
      <c r="O444" s="7" t="s">
        <v>40</v>
      </c>
      <c r="P444" s="7" t="s">
        <v>30</v>
      </c>
      <c r="Q444" s="7" t="s">
        <v>397</v>
      </c>
      <c r="R444" s="7" t="s">
        <v>223</v>
      </c>
      <c r="S444" s="7" t="s">
        <v>40</v>
      </c>
      <c r="T444" s="10">
        <v>1.0275000000000001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27144</v>
      </c>
      <c r="F445" s="7" t="s">
        <v>724</v>
      </c>
      <c r="G445" s="7" t="s">
        <v>1056</v>
      </c>
      <c r="H445" s="8">
        <v>44270</v>
      </c>
      <c r="I445" s="7">
        <v>30</v>
      </c>
      <c r="J445" s="7" t="s">
        <v>26</v>
      </c>
      <c r="K445" s="7" t="s">
        <v>382</v>
      </c>
      <c r="L445" s="7" t="s">
        <v>383</v>
      </c>
      <c r="M445" s="7">
        <v>2</v>
      </c>
      <c r="N445" s="9">
        <v>2504</v>
      </c>
      <c r="O445" s="7" t="s">
        <v>40</v>
      </c>
      <c r="P445" s="7" t="s">
        <v>30</v>
      </c>
      <c r="Q445" s="7" t="s">
        <v>397</v>
      </c>
      <c r="R445" s="7" t="s">
        <v>223</v>
      </c>
      <c r="S445" s="7" t="s">
        <v>40</v>
      </c>
      <c r="T445" s="10">
        <v>1.0275000000000001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25113</v>
      </c>
      <c r="F446" s="7" t="s">
        <v>679</v>
      </c>
      <c r="G446" s="7" t="s">
        <v>1057</v>
      </c>
      <c r="H446" s="8">
        <v>44270</v>
      </c>
      <c r="I446" s="7">
        <v>30</v>
      </c>
      <c r="J446" s="7" t="s">
        <v>26</v>
      </c>
      <c r="K446" s="7" t="s">
        <v>517</v>
      </c>
      <c r="L446" s="7" t="s">
        <v>518</v>
      </c>
      <c r="M446" s="7">
        <v>1</v>
      </c>
      <c r="N446" s="9">
        <v>18844</v>
      </c>
      <c r="O446" s="7" t="s">
        <v>40</v>
      </c>
      <c r="P446" s="7" t="s">
        <v>30</v>
      </c>
      <c r="Q446" s="7" t="s">
        <v>397</v>
      </c>
      <c r="R446" s="7" t="s">
        <v>223</v>
      </c>
      <c r="S446" s="7" t="s">
        <v>40</v>
      </c>
      <c r="T446" s="10">
        <v>1.0275000000000001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46666</v>
      </c>
      <c r="F447" s="7" t="s">
        <v>1058</v>
      </c>
      <c r="G447" s="7" t="s">
        <v>1059</v>
      </c>
      <c r="H447" s="8">
        <v>44270</v>
      </c>
      <c r="I447" s="7">
        <v>30</v>
      </c>
      <c r="J447" s="7" t="s">
        <v>26</v>
      </c>
      <c r="K447" s="7" t="s">
        <v>1060</v>
      </c>
      <c r="L447" s="7" t="s">
        <v>1061</v>
      </c>
      <c r="M447" s="7">
        <v>4</v>
      </c>
      <c r="N447" s="9">
        <v>742492</v>
      </c>
      <c r="O447" s="7" t="s">
        <v>29</v>
      </c>
      <c r="P447" s="7" t="s">
        <v>30</v>
      </c>
      <c r="Q447" s="7" t="s">
        <v>397</v>
      </c>
      <c r="R447" s="7" t="s">
        <v>32</v>
      </c>
      <c r="S447" s="7" t="s">
        <v>29</v>
      </c>
      <c r="T447" s="10">
        <v>1.0275000000000001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646</v>
      </c>
      <c r="F448" s="7" t="s">
        <v>647</v>
      </c>
      <c r="G448" s="7" t="s">
        <v>1062</v>
      </c>
      <c r="H448" s="8">
        <v>44270</v>
      </c>
      <c r="I448" s="7">
        <v>30</v>
      </c>
      <c r="J448" s="7" t="s">
        <v>26</v>
      </c>
      <c r="K448" s="7" t="s">
        <v>995</v>
      </c>
      <c r="L448" s="7" t="s">
        <v>996</v>
      </c>
      <c r="M448" s="7">
        <v>1</v>
      </c>
      <c r="N448" s="9">
        <v>36643</v>
      </c>
      <c r="O448" s="7" t="s">
        <v>40</v>
      </c>
      <c r="P448" s="7" t="s">
        <v>30</v>
      </c>
      <c r="Q448" s="7" t="s">
        <v>397</v>
      </c>
      <c r="R448" s="7" t="s">
        <v>32</v>
      </c>
      <c r="S448" s="7" t="s">
        <v>29</v>
      </c>
      <c r="T448" s="10">
        <v>1.0275000000000001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15037</v>
      </c>
      <c r="F449" s="7" t="s">
        <v>1063</v>
      </c>
      <c r="G449" s="7" t="s">
        <v>1064</v>
      </c>
      <c r="H449" s="8">
        <v>44270</v>
      </c>
      <c r="I449" s="7">
        <v>30</v>
      </c>
      <c r="J449" s="7" t="s">
        <v>26</v>
      </c>
      <c r="K449" s="7" t="s">
        <v>1053</v>
      </c>
      <c r="L449" s="7" t="s">
        <v>1054</v>
      </c>
      <c r="M449" s="7">
        <v>1</v>
      </c>
      <c r="N449" s="9">
        <v>23287</v>
      </c>
      <c r="O449" s="7" t="s">
        <v>40</v>
      </c>
      <c r="P449" s="7" t="s">
        <v>30</v>
      </c>
      <c r="Q449" s="7" t="s">
        <v>397</v>
      </c>
      <c r="R449" s="7" t="s">
        <v>32</v>
      </c>
      <c r="S449" s="7" t="s">
        <v>40</v>
      </c>
      <c r="T449" s="10">
        <v>1.0275000000000001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26080</v>
      </c>
      <c r="F450" s="7" t="s">
        <v>1065</v>
      </c>
      <c r="G450" s="7" t="s">
        <v>1064</v>
      </c>
      <c r="H450" s="8">
        <v>44270</v>
      </c>
      <c r="I450" s="7">
        <v>30</v>
      </c>
      <c r="J450" s="7" t="s">
        <v>26</v>
      </c>
      <c r="K450" s="7" t="s">
        <v>1053</v>
      </c>
      <c r="L450" s="7" t="s">
        <v>1054</v>
      </c>
      <c r="M450" s="7">
        <v>1</v>
      </c>
      <c r="N450" s="9">
        <v>31349</v>
      </c>
      <c r="O450" s="7" t="s">
        <v>40</v>
      </c>
      <c r="P450" s="7" t="s">
        <v>30</v>
      </c>
      <c r="Q450" s="7" t="s">
        <v>397</v>
      </c>
      <c r="R450" s="7" t="s">
        <v>32</v>
      </c>
      <c r="S450" s="7" t="s">
        <v>40</v>
      </c>
      <c r="T450" s="10">
        <v>1.0275000000000001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10471</v>
      </c>
      <c r="F451" s="7" t="s">
        <v>380</v>
      </c>
      <c r="G451" s="7" t="s">
        <v>1066</v>
      </c>
      <c r="H451" s="8">
        <v>44270</v>
      </c>
      <c r="I451" s="7">
        <v>30</v>
      </c>
      <c r="J451" s="7" t="s">
        <v>26</v>
      </c>
      <c r="K451" s="7" t="s">
        <v>382</v>
      </c>
      <c r="L451" s="7" t="s">
        <v>383</v>
      </c>
      <c r="M451" s="7">
        <v>3</v>
      </c>
      <c r="N451" s="9">
        <v>51321</v>
      </c>
      <c r="O451" s="7" t="s">
        <v>40</v>
      </c>
      <c r="P451" s="7" t="s">
        <v>30</v>
      </c>
      <c r="Q451" s="7" t="s">
        <v>397</v>
      </c>
      <c r="R451" s="7" t="s">
        <v>223</v>
      </c>
      <c r="S451" s="7" t="s">
        <v>40</v>
      </c>
      <c r="T451" s="10">
        <v>1.0275000000000001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10638</v>
      </c>
      <c r="F452" s="7" t="s">
        <v>477</v>
      </c>
      <c r="G452" s="7" t="s">
        <v>1066</v>
      </c>
      <c r="H452" s="8">
        <v>44270</v>
      </c>
      <c r="I452" s="7">
        <v>30</v>
      </c>
      <c r="J452" s="7" t="s">
        <v>26</v>
      </c>
      <c r="K452" s="7" t="s">
        <v>382</v>
      </c>
      <c r="L452" s="7" t="s">
        <v>383</v>
      </c>
      <c r="M452" s="7">
        <v>3</v>
      </c>
      <c r="N452" s="9">
        <v>27861</v>
      </c>
      <c r="O452" s="7" t="s">
        <v>40</v>
      </c>
      <c r="P452" s="7" t="s">
        <v>30</v>
      </c>
      <c r="Q452" s="7" t="s">
        <v>397</v>
      </c>
      <c r="R452" s="7" t="s">
        <v>223</v>
      </c>
      <c r="S452" s="7" t="s">
        <v>40</v>
      </c>
      <c r="T452" s="10">
        <v>1.0275000000000001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1067</v>
      </c>
      <c r="F453" s="7" t="s">
        <v>1068</v>
      </c>
      <c r="G453" s="7" t="s">
        <v>1069</v>
      </c>
      <c r="H453" s="8">
        <v>44271</v>
      </c>
      <c r="I453" s="7">
        <v>30</v>
      </c>
      <c r="J453" s="7" t="s">
        <v>26</v>
      </c>
      <c r="K453" s="7" t="s">
        <v>1070</v>
      </c>
      <c r="L453" s="7" t="s">
        <v>1071</v>
      </c>
      <c r="M453" s="7">
        <v>1</v>
      </c>
      <c r="N453" s="9">
        <v>12048</v>
      </c>
      <c r="O453" s="7" t="s">
        <v>40</v>
      </c>
      <c r="P453" s="7" t="s">
        <v>30</v>
      </c>
      <c r="Q453" s="7" t="s">
        <v>397</v>
      </c>
      <c r="R453" s="7" t="s">
        <v>32</v>
      </c>
      <c r="S453" s="7" t="s">
        <v>29</v>
      </c>
      <c r="T453" s="10">
        <v>1.0275000000000001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86196</v>
      </c>
      <c r="F454" s="7" t="s">
        <v>1072</v>
      </c>
      <c r="G454" s="7" t="s">
        <v>1073</v>
      </c>
      <c r="H454" s="8">
        <v>44271</v>
      </c>
      <c r="I454" s="7">
        <v>30</v>
      </c>
      <c r="J454" s="7" t="s">
        <v>26</v>
      </c>
      <c r="K454" s="7" t="s">
        <v>654</v>
      </c>
      <c r="L454" s="7" t="s">
        <v>655</v>
      </c>
      <c r="M454" s="7">
        <v>1</v>
      </c>
      <c r="N454" s="9">
        <v>72021</v>
      </c>
      <c r="O454" s="7" t="s">
        <v>40</v>
      </c>
      <c r="P454" s="7" t="s">
        <v>30</v>
      </c>
      <c r="Q454" s="7" t="s">
        <v>397</v>
      </c>
      <c r="R454" s="7" t="s">
        <v>223</v>
      </c>
      <c r="S454" s="7" t="s">
        <v>40</v>
      </c>
      <c r="T454" s="10">
        <v>1.0275000000000001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86162</v>
      </c>
      <c r="F455" s="7" t="s">
        <v>1074</v>
      </c>
      <c r="G455" s="7" t="s">
        <v>1073</v>
      </c>
      <c r="H455" s="8">
        <v>44271</v>
      </c>
      <c r="I455" s="7">
        <v>30</v>
      </c>
      <c r="J455" s="7" t="s">
        <v>26</v>
      </c>
      <c r="K455" s="7" t="s">
        <v>654</v>
      </c>
      <c r="L455" s="7" t="s">
        <v>655</v>
      </c>
      <c r="M455" s="7">
        <v>1</v>
      </c>
      <c r="N455" s="9">
        <v>117629</v>
      </c>
      <c r="O455" s="7" t="s">
        <v>40</v>
      </c>
      <c r="P455" s="7" t="s">
        <v>30</v>
      </c>
      <c r="Q455" s="7" t="s">
        <v>397</v>
      </c>
      <c r="R455" s="7" t="s">
        <v>223</v>
      </c>
      <c r="S455" s="7" t="s">
        <v>40</v>
      </c>
      <c r="T455" s="10">
        <v>1.0275000000000001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802</v>
      </c>
      <c r="F456" s="7" t="s">
        <v>803</v>
      </c>
      <c r="G456" s="7" t="s">
        <v>1075</v>
      </c>
      <c r="H456" s="8">
        <v>44271</v>
      </c>
      <c r="I456" s="7">
        <v>30</v>
      </c>
      <c r="J456" s="7" t="s">
        <v>26</v>
      </c>
      <c r="K456" s="7" t="s">
        <v>1076</v>
      </c>
      <c r="L456" s="7" t="s">
        <v>1077</v>
      </c>
      <c r="M456" s="7">
        <v>1</v>
      </c>
      <c r="N456" s="9">
        <v>45370</v>
      </c>
      <c r="O456" s="7" t="s">
        <v>40</v>
      </c>
      <c r="P456" s="7" t="s">
        <v>30</v>
      </c>
      <c r="Q456" s="7" t="s">
        <v>397</v>
      </c>
      <c r="R456" s="7" t="s">
        <v>32</v>
      </c>
      <c r="S456" s="7" t="s">
        <v>29</v>
      </c>
      <c r="T456" s="10">
        <v>1.0275000000000001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802</v>
      </c>
      <c r="F457" s="7" t="s">
        <v>803</v>
      </c>
      <c r="G457" s="7" t="s">
        <v>1078</v>
      </c>
      <c r="H457" s="8">
        <v>44271</v>
      </c>
      <c r="I457" s="7">
        <v>30</v>
      </c>
      <c r="J457" s="7" t="s">
        <v>26</v>
      </c>
      <c r="K457" s="7" t="s">
        <v>1076</v>
      </c>
      <c r="L457" s="7" t="s">
        <v>1077</v>
      </c>
      <c r="M457" s="7">
        <v>2</v>
      </c>
      <c r="N457" s="9">
        <v>90740</v>
      </c>
      <c r="O457" s="7" t="s">
        <v>40</v>
      </c>
      <c r="P457" s="7" t="s">
        <v>30</v>
      </c>
      <c r="Q457" s="7" t="s">
        <v>397</v>
      </c>
      <c r="R457" s="7" t="s">
        <v>223</v>
      </c>
      <c r="S457" s="7" t="s">
        <v>29</v>
      </c>
      <c r="T457" s="10">
        <v>1.0275000000000001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314</v>
      </c>
      <c r="F458" s="7" t="s">
        <v>169</v>
      </c>
      <c r="G458" s="7" t="s">
        <v>1079</v>
      </c>
      <c r="H458" s="8">
        <v>44271</v>
      </c>
      <c r="I458" s="7">
        <v>30</v>
      </c>
      <c r="J458" s="7" t="s">
        <v>26</v>
      </c>
      <c r="K458" s="7" t="s">
        <v>1080</v>
      </c>
      <c r="L458" s="7" t="s">
        <v>1081</v>
      </c>
      <c r="M458" s="7">
        <v>1</v>
      </c>
      <c r="N458" s="9">
        <v>18182</v>
      </c>
      <c r="O458" s="7" t="s">
        <v>40</v>
      </c>
      <c r="P458" s="7" t="s">
        <v>30</v>
      </c>
      <c r="Q458" s="7" t="s">
        <v>397</v>
      </c>
      <c r="R458" s="7" t="s">
        <v>32</v>
      </c>
      <c r="S458" s="7" t="s">
        <v>40</v>
      </c>
      <c r="T458" s="10">
        <v>1.0275000000000001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1082</v>
      </c>
      <c r="F459" s="7" t="s">
        <v>930</v>
      </c>
      <c r="G459" s="7" t="s">
        <v>1079</v>
      </c>
      <c r="H459" s="8">
        <v>44271</v>
      </c>
      <c r="I459" s="7">
        <v>30</v>
      </c>
      <c r="J459" s="7" t="s">
        <v>26</v>
      </c>
      <c r="K459" s="7" t="s">
        <v>1080</v>
      </c>
      <c r="L459" s="7" t="s">
        <v>1081</v>
      </c>
      <c r="M459" s="7">
        <v>1</v>
      </c>
      <c r="N459" s="9">
        <v>11035</v>
      </c>
      <c r="O459" s="7" t="s">
        <v>40</v>
      </c>
      <c r="P459" s="7" t="s">
        <v>30</v>
      </c>
      <c r="Q459" s="7" t="s">
        <v>397</v>
      </c>
      <c r="R459" s="7" t="s">
        <v>32</v>
      </c>
      <c r="S459" s="7" t="s">
        <v>40</v>
      </c>
      <c r="T459" s="10">
        <v>1.0275000000000001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10625</v>
      </c>
      <c r="F460" s="7" t="s">
        <v>477</v>
      </c>
      <c r="G460" s="7" t="s">
        <v>1079</v>
      </c>
      <c r="H460" s="8">
        <v>44271</v>
      </c>
      <c r="I460" s="7">
        <v>30</v>
      </c>
      <c r="J460" s="7" t="s">
        <v>26</v>
      </c>
      <c r="K460" s="7" t="s">
        <v>1080</v>
      </c>
      <c r="L460" s="7" t="s">
        <v>1081</v>
      </c>
      <c r="M460" s="7">
        <v>1</v>
      </c>
      <c r="N460" s="9">
        <v>14277</v>
      </c>
      <c r="O460" s="7" t="s">
        <v>40</v>
      </c>
      <c r="P460" s="7" t="s">
        <v>30</v>
      </c>
      <c r="Q460" s="7" t="s">
        <v>397</v>
      </c>
      <c r="R460" s="7" t="s">
        <v>32</v>
      </c>
      <c r="S460" s="7" t="s">
        <v>40</v>
      </c>
      <c r="T460" s="10">
        <v>1.0275000000000001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86323</v>
      </c>
      <c r="F461" s="7" t="s">
        <v>1083</v>
      </c>
      <c r="G461" s="7" t="s">
        <v>1079</v>
      </c>
      <c r="H461" s="8">
        <v>44271</v>
      </c>
      <c r="I461" s="7">
        <v>30</v>
      </c>
      <c r="J461" s="7" t="s">
        <v>26</v>
      </c>
      <c r="K461" s="7" t="s">
        <v>1080</v>
      </c>
      <c r="L461" s="7" t="s">
        <v>1081</v>
      </c>
      <c r="M461" s="7">
        <v>1</v>
      </c>
      <c r="N461" s="9">
        <v>14277</v>
      </c>
      <c r="O461" s="7" t="s">
        <v>40</v>
      </c>
      <c r="P461" s="7" t="s">
        <v>30</v>
      </c>
      <c r="Q461" s="7" t="s">
        <v>397</v>
      </c>
      <c r="R461" s="7" t="s">
        <v>32</v>
      </c>
      <c r="S461" s="7" t="s">
        <v>40</v>
      </c>
      <c r="T461" s="10">
        <v>1.0275000000000001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68123</v>
      </c>
      <c r="F462" s="7" t="s">
        <v>78</v>
      </c>
      <c r="G462" s="7" t="s">
        <v>1084</v>
      </c>
      <c r="H462" s="8">
        <v>44271</v>
      </c>
      <c r="I462" s="7">
        <v>30</v>
      </c>
      <c r="J462" s="7" t="s">
        <v>26</v>
      </c>
      <c r="K462" s="7" t="s">
        <v>830</v>
      </c>
      <c r="L462" s="7" t="s">
        <v>831</v>
      </c>
      <c r="M462" s="7">
        <v>1</v>
      </c>
      <c r="N462" s="9">
        <v>15406</v>
      </c>
      <c r="O462" s="7" t="s">
        <v>40</v>
      </c>
      <c r="P462" s="7" t="s">
        <v>30</v>
      </c>
      <c r="Q462" s="7" t="s">
        <v>397</v>
      </c>
      <c r="R462" s="7" t="s">
        <v>32</v>
      </c>
      <c r="S462" s="7" t="s">
        <v>40</v>
      </c>
      <c r="T462" s="10">
        <v>1.0275000000000001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1085</v>
      </c>
      <c r="F463" s="7" t="s">
        <v>1086</v>
      </c>
      <c r="G463" s="7" t="s">
        <v>1084</v>
      </c>
      <c r="H463" s="8">
        <v>44271</v>
      </c>
      <c r="I463" s="7">
        <v>30</v>
      </c>
      <c r="J463" s="7" t="s">
        <v>26</v>
      </c>
      <c r="K463" s="7" t="s">
        <v>830</v>
      </c>
      <c r="L463" s="7" t="s">
        <v>831</v>
      </c>
      <c r="M463" s="7">
        <v>1</v>
      </c>
      <c r="N463" s="9">
        <v>8969</v>
      </c>
      <c r="O463" s="7" t="s">
        <v>40</v>
      </c>
      <c r="P463" s="7" t="s">
        <v>30</v>
      </c>
      <c r="Q463" s="7" t="s">
        <v>397</v>
      </c>
      <c r="R463" s="7" t="s">
        <v>32</v>
      </c>
      <c r="S463" s="7" t="s">
        <v>40</v>
      </c>
      <c r="T463" s="10">
        <v>1.0275000000000001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3582</v>
      </c>
      <c r="F464" s="7" t="s">
        <v>641</v>
      </c>
      <c r="G464" s="7" t="s">
        <v>1087</v>
      </c>
      <c r="H464" s="8">
        <v>44271</v>
      </c>
      <c r="I464" s="7">
        <v>30</v>
      </c>
      <c r="J464" s="7" t="s">
        <v>26</v>
      </c>
      <c r="K464" s="7" t="s">
        <v>419</v>
      </c>
      <c r="L464" s="7" t="s">
        <v>420</v>
      </c>
      <c r="M464" s="7">
        <v>1</v>
      </c>
      <c r="N464" s="9">
        <v>29034</v>
      </c>
      <c r="O464" s="7" t="s">
        <v>74</v>
      </c>
      <c r="P464" s="7" t="s">
        <v>30</v>
      </c>
      <c r="Q464" s="7" t="s">
        <v>397</v>
      </c>
      <c r="R464" s="7" t="s">
        <v>32</v>
      </c>
      <c r="S464" s="7" t="s">
        <v>29</v>
      </c>
      <c r="T464" s="10">
        <v>1.0275000000000001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1088</v>
      </c>
      <c r="F465" s="7" t="s">
        <v>38</v>
      </c>
      <c r="G465" s="7" t="s">
        <v>1089</v>
      </c>
      <c r="H465" s="8">
        <v>44271</v>
      </c>
      <c r="I465" s="7">
        <v>30</v>
      </c>
      <c r="J465" s="7" t="s">
        <v>26</v>
      </c>
      <c r="K465" s="7" t="s">
        <v>444</v>
      </c>
      <c r="L465" s="7" t="s">
        <v>445</v>
      </c>
      <c r="M465" s="7">
        <v>1</v>
      </c>
      <c r="N465" s="9">
        <v>61303</v>
      </c>
      <c r="O465" s="7" t="s">
        <v>40</v>
      </c>
      <c r="P465" s="7" t="s">
        <v>30</v>
      </c>
      <c r="Q465" s="7" t="s">
        <v>397</v>
      </c>
      <c r="R465" s="7" t="s">
        <v>223</v>
      </c>
      <c r="S465" s="7" t="s">
        <v>29</v>
      </c>
      <c r="T465" s="10">
        <v>1.0275000000000001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81087</v>
      </c>
      <c r="F466" s="7" t="s">
        <v>337</v>
      </c>
      <c r="G466" s="7" t="s">
        <v>1090</v>
      </c>
      <c r="H466" s="8">
        <v>44271</v>
      </c>
      <c r="I466" s="7">
        <v>30</v>
      </c>
      <c r="J466" s="7" t="s">
        <v>26</v>
      </c>
      <c r="K466" s="7" t="s">
        <v>339</v>
      </c>
      <c r="L466" s="7" t="s">
        <v>340</v>
      </c>
      <c r="M466" s="7">
        <v>1</v>
      </c>
      <c r="N466" s="9">
        <v>270450</v>
      </c>
      <c r="O466" s="7" t="s">
        <v>40</v>
      </c>
      <c r="P466" s="7" t="s">
        <v>30</v>
      </c>
      <c r="Q466" s="7" t="s">
        <v>397</v>
      </c>
      <c r="R466" s="7" t="s">
        <v>32</v>
      </c>
      <c r="S466" s="7" t="s">
        <v>40</v>
      </c>
      <c r="T466" s="10">
        <v>1.0275000000000001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81146</v>
      </c>
      <c r="F467" s="7" t="s">
        <v>1091</v>
      </c>
      <c r="G467" s="7" t="s">
        <v>1092</v>
      </c>
      <c r="H467" s="8">
        <v>44271</v>
      </c>
      <c r="I467" s="7">
        <v>30</v>
      </c>
      <c r="J467" s="7" t="s">
        <v>26</v>
      </c>
      <c r="K467" s="7" t="s">
        <v>616</v>
      </c>
      <c r="L467" s="7" t="s">
        <v>617</v>
      </c>
      <c r="M467" s="7">
        <v>1</v>
      </c>
      <c r="N467" s="9">
        <v>36613</v>
      </c>
      <c r="O467" s="7" t="s">
        <v>40</v>
      </c>
      <c r="P467" s="7" t="s">
        <v>30</v>
      </c>
      <c r="Q467" s="7" t="s">
        <v>397</v>
      </c>
      <c r="R467" s="7" t="s">
        <v>223</v>
      </c>
      <c r="S467" s="7" t="s">
        <v>40</v>
      </c>
      <c r="T467" s="10">
        <v>1.0275000000000001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81212</v>
      </c>
      <c r="F468" s="7" t="s">
        <v>1093</v>
      </c>
      <c r="G468" s="7" t="s">
        <v>1092</v>
      </c>
      <c r="H468" s="8">
        <v>44271</v>
      </c>
      <c r="I468" s="7">
        <v>30</v>
      </c>
      <c r="J468" s="7" t="s">
        <v>26</v>
      </c>
      <c r="K468" s="7" t="s">
        <v>616</v>
      </c>
      <c r="L468" s="7" t="s">
        <v>617</v>
      </c>
      <c r="M468" s="7">
        <v>1</v>
      </c>
      <c r="N468" s="9">
        <v>29632</v>
      </c>
      <c r="O468" s="7" t="s">
        <v>40</v>
      </c>
      <c r="P468" s="7" t="s">
        <v>30</v>
      </c>
      <c r="Q468" s="7" t="s">
        <v>397</v>
      </c>
      <c r="R468" s="7" t="s">
        <v>223</v>
      </c>
      <c r="S468" s="7" t="s">
        <v>40</v>
      </c>
      <c r="T468" s="10">
        <v>1.0275000000000001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45398</v>
      </c>
      <c r="F469" s="7" t="s">
        <v>1094</v>
      </c>
      <c r="G469" s="7" t="s">
        <v>1095</v>
      </c>
      <c r="H469" s="8">
        <v>44271</v>
      </c>
      <c r="I469" s="7">
        <v>30</v>
      </c>
      <c r="J469" s="7" t="s">
        <v>26</v>
      </c>
      <c r="K469" s="7" t="s">
        <v>1096</v>
      </c>
      <c r="L469" s="7" t="s">
        <v>1097</v>
      </c>
      <c r="M469" s="7">
        <v>1</v>
      </c>
      <c r="N469" s="9">
        <v>9068</v>
      </c>
      <c r="O469" s="7" t="s">
        <v>40</v>
      </c>
      <c r="P469" s="7" t="s">
        <v>30</v>
      </c>
      <c r="Q469" s="7" t="s">
        <v>397</v>
      </c>
      <c r="R469" s="7" t="s">
        <v>32</v>
      </c>
      <c r="S469" s="7" t="s">
        <v>40</v>
      </c>
      <c r="T469" s="10">
        <v>1.0275000000000001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45433</v>
      </c>
      <c r="F470" s="7" t="s">
        <v>1098</v>
      </c>
      <c r="G470" s="7" t="s">
        <v>1095</v>
      </c>
      <c r="H470" s="8">
        <v>44271</v>
      </c>
      <c r="I470" s="7">
        <v>30</v>
      </c>
      <c r="J470" s="7" t="s">
        <v>26</v>
      </c>
      <c r="K470" s="7" t="s">
        <v>1096</v>
      </c>
      <c r="L470" s="7" t="s">
        <v>1097</v>
      </c>
      <c r="M470" s="7">
        <v>1</v>
      </c>
      <c r="N470" s="9">
        <v>10357</v>
      </c>
      <c r="O470" s="7" t="s">
        <v>40</v>
      </c>
      <c r="P470" s="7" t="s">
        <v>30</v>
      </c>
      <c r="Q470" s="7" t="s">
        <v>397</v>
      </c>
      <c r="R470" s="7" t="s">
        <v>32</v>
      </c>
      <c r="S470" s="7" t="s">
        <v>40</v>
      </c>
      <c r="T470" s="10">
        <v>1.0275000000000001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57</v>
      </c>
      <c r="F471" s="7" t="s">
        <v>1099</v>
      </c>
      <c r="G471" s="7" t="s">
        <v>1095</v>
      </c>
      <c r="H471" s="8">
        <v>44271</v>
      </c>
      <c r="I471" s="7">
        <v>30</v>
      </c>
      <c r="J471" s="7" t="s">
        <v>26</v>
      </c>
      <c r="K471" s="7" t="s">
        <v>1096</v>
      </c>
      <c r="L471" s="7" t="s">
        <v>1097</v>
      </c>
      <c r="M471" s="7">
        <v>1</v>
      </c>
      <c r="N471" s="9">
        <v>32345</v>
      </c>
      <c r="O471" s="7" t="s">
        <v>74</v>
      </c>
      <c r="P471" s="7" t="s">
        <v>30</v>
      </c>
      <c r="Q471" s="7" t="s">
        <v>397</v>
      </c>
      <c r="R471" s="7" t="s">
        <v>32</v>
      </c>
      <c r="S471" s="7" t="s">
        <v>29</v>
      </c>
      <c r="T471" s="10">
        <v>1.0275000000000001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10609</v>
      </c>
      <c r="F472" s="7" t="s">
        <v>477</v>
      </c>
      <c r="G472" s="7" t="s">
        <v>1100</v>
      </c>
      <c r="H472" s="8">
        <v>44271</v>
      </c>
      <c r="I472" s="7">
        <v>30</v>
      </c>
      <c r="J472" s="7" t="s">
        <v>26</v>
      </c>
      <c r="K472" s="7" t="s">
        <v>312</v>
      </c>
      <c r="L472" s="7" t="s">
        <v>313</v>
      </c>
      <c r="M472" s="7">
        <v>1</v>
      </c>
      <c r="N472" s="9">
        <v>8546</v>
      </c>
      <c r="O472" s="7" t="s">
        <v>40</v>
      </c>
      <c r="P472" s="7" t="s">
        <v>30</v>
      </c>
      <c r="Q472" s="7" t="s">
        <v>397</v>
      </c>
      <c r="R472" s="7" t="s">
        <v>32</v>
      </c>
      <c r="S472" s="7" t="s">
        <v>40</v>
      </c>
      <c r="T472" s="10">
        <v>1.0275000000000001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10527</v>
      </c>
      <c r="F473" s="7" t="s">
        <v>403</v>
      </c>
      <c r="G473" s="7" t="s">
        <v>1100</v>
      </c>
      <c r="H473" s="8">
        <v>44271</v>
      </c>
      <c r="I473" s="7">
        <v>30</v>
      </c>
      <c r="J473" s="7" t="s">
        <v>26</v>
      </c>
      <c r="K473" s="7" t="s">
        <v>312</v>
      </c>
      <c r="L473" s="7" t="s">
        <v>313</v>
      </c>
      <c r="M473" s="7">
        <v>2</v>
      </c>
      <c r="N473" s="9">
        <v>13748</v>
      </c>
      <c r="O473" s="7" t="s">
        <v>40</v>
      </c>
      <c r="P473" s="7" t="s">
        <v>30</v>
      </c>
      <c r="Q473" s="7" t="s">
        <v>397</v>
      </c>
      <c r="R473" s="7" t="s">
        <v>32</v>
      </c>
      <c r="S473" s="7" t="s">
        <v>40</v>
      </c>
      <c r="T473" s="10">
        <v>1.0275000000000001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10626</v>
      </c>
      <c r="F474" s="7" t="s">
        <v>477</v>
      </c>
      <c r="G474" s="7" t="s">
        <v>1100</v>
      </c>
      <c r="H474" s="8">
        <v>44271</v>
      </c>
      <c r="I474" s="7">
        <v>30</v>
      </c>
      <c r="J474" s="7" t="s">
        <v>26</v>
      </c>
      <c r="K474" s="7" t="s">
        <v>312</v>
      </c>
      <c r="L474" s="7" t="s">
        <v>313</v>
      </c>
      <c r="M474" s="7">
        <v>2</v>
      </c>
      <c r="N474" s="9">
        <v>21832</v>
      </c>
      <c r="O474" s="7" t="s">
        <v>40</v>
      </c>
      <c r="P474" s="7" t="s">
        <v>30</v>
      </c>
      <c r="Q474" s="7" t="s">
        <v>397</v>
      </c>
      <c r="R474" s="7" t="s">
        <v>32</v>
      </c>
      <c r="S474" s="7" t="s">
        <v>40</v>
      </c>
      <c r="T474" s="10">
        <v>1.0275000000000001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10616</v>
      </c>
      <c r="F475" s="7" t="s">
        <v>477</v>
      </c>
      <c r="G475" s="7" t="s">
        <v>1100</v>
      </c>
      <c r="H475" s="8">
        <v>44271</v>
      </c>
      <c r="I475" s="7">
        <v>30</v>
      </c>
      <c r="J475" s="7" t="s">
        <v>26</v>
      </c>
      <c r="K475" s="7" t="s">
        <v>312</v>
      </c>
      <c r="L475" s="7" t="s">
        <v>313</v>
      </c>
      <c r="M475" s="7">
        <v>1</v>
      </c>
      <c r="N475" s="9">
        <v>10513</v>
      </c>
      <c r="O475" s="7" t="s">
        <v>40</v>
      </c>
      <c r="P475" s="7" t="s">
        <v>30</v>
      </c>
      <c r="Q475" s="7" t="s">
        <v>397</v>
      </c>
      <c r="R475" s="7" t="s">
        <v>32</v>
      </c>
      <c r="S475" s="7" t="s">
        <v>40</v>
      </c>
      <c r="T475" s="10">
        <v>1.0275000000000001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10517</v>
      </c>
      <c r="F476" s="7" t="s">
        <v>403</v>
      </c>
      <c r="G476" s="7" t="s">
        <v>1100</v>
      </c>
      <c r="H476" s="8">
        <v>44271</v>
      </c>
      <c r="I476" s="7">
        <v>30</v>
      </c>
      <c r="J476" s="7" t="s">
        <v>26</v>
      </c>
      <c r="K476" s="7" t="s">
        <v>312</v>
      </c>
      <c r="L476" s="7" t="s">
        <v>313</v>
      </c>
      <c r="M476" s="7">
        <v>1</v>
      </c>
      <c r="N476" s="9">
        <v>12613</v>
      </c>
      <c r="O476" s="7" t="s">
        <v>40</v>
      </c>
      <c r="P476" s="7" t="s">
        <v>30</v>
      </c>
      <c r="Q476" s="7" t="s">
        <v>397</v>
      </c>
      <c r="R476" s="7" t="s">
        <v>32</v>
      </c>
      <c r="S476" s="7" t="s">
        <v>40</v>
      </c>
      <c r="T476" s="10">
        <v>1.0275000000000001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3572</v>
      </c>
      <c r="F477" s="7" t="s">
        <v>70</v>
      </c>
      <c r="G477" s="7" t="s">
        <v>1100</v>
      </c>
      <c r="H477" s="8">
        <v>44271</v>
      </c>
      <c r="I477" s="7">
        <v>30</v>
      </c>
      <c r="J477" s="7" t="s">
        <v>26</v>
      </c>
      <c r="K477" s="7" t="s">
        <v>312</v>
      </c>
      <c r="L477" s="7" t="s">
        <v>313</v>
      </c>
      <c r="M477" s="7">
        <v>3</v>
      </c>
      <c r="N477" s="9">
        <v>60480</v>
      </c>
      <c r="O477" s="7" t="s">
        <v>74</v>
      </c>
      <c r="P477" s="7" t="s">
        <v>30</v>
      </c>
      <c r="Q477" s="7" t="s">
        <v>397</v>
      </c>
      <c r="R477" s="7" t="s">
        <v>32</v>
      </c>
      <c r="S477" s="7" t="s">
        <v>29</v>
      </c>
      <c r="T477" s="10">
        <v>1.0275000000000001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60</v>
      </c>
      <c r="F478" s="7" t="s">
        <v>425</v>
      </c>
      <c r="G478" s="7" t="s">
        <v>1100</v>
      </c>
      <c r="H478" s="8">
        <v>44271</v>
      </c>
      <c r="I478" s="7">
        <v>30</v>
      </c>
      <c r="J478" s="7" t="s">
        <v>26</v>
      </c>
      <c r="K478" s="7" t="s">
        <v>312</v>
      </c>
      <c r="L478" s="7" t="s">
        <v>313</v>
      </c>
      <c r="M478" s="7">
        <v>3</v>
      </c>
      <c r="N478" s="9">
        <v>127287</v>
      </c>
      <c r="O478" s="7" t="s">
        <v>74</v>
      </c>
      <c r="P478" s="7" t="s">
        <v>30</v>
      </c>
      <c r="Q478" s="7" t="s">
        <v>397</v>
      </c>
      <c r="R478" s="7" t="s">
        <v>32</v>
      </c>
      <c r="S478" s="7" t="s">
        <v>29</v>
      </c>
      <c r="T478" s="10">
        <v>1.0275000000000001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10512</v>
      </c>
      <c r="F479" s="7" t="s">
        <v>403</v>
      </c>
      <c r="G479" s="7" t="s">
        <v>1101</v>
      </c>
      <c r="H479" s="8">
        <v>44271</v>
      </c>
      <c r="I479" s="7">
        <v>30</v>
      </c>
      <c r="J479" s="7" t="s">
        <v>26</v>
      </c>
      <c r="K479" s="7" t="s">
        <v>312</v>
      </c>
      <c r="L479" s="7" t="s">
        <v>313</v>
      </c>
      <c r="M479" s="7">
        <v>2</v>
      </c>
      <c r="N479" s="9">
        <v>14068</v>
      </c>
      <c r="O479" s="7" t="s">
        <v>40</v>
      </c>
      <c r="P479" s="7" t="s">
        <v>30</v>
      </c>
      <c r="Q479" s="7" t="s">
        <v>397</v>
      </c>
      <c r="R479" s="7" t="s">
        <v>32</v>
      </c>
      <c r="S479" s="7" t="s">
        <v>40</v>
      </c>
      <c r="T479" s="10">
        <v>1.0275000000000001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10629</v>
      </c>
      <c r="F480" s="7" t="s">
        <v>477</v>
      </c>
      <c r="G480" s="7" t="s">
        <v>1101</v>
      </c>
      <c r="H480" s="8">
        <v>44271</v>
      </c>
      <c r="I480" s="7">
        <v>30</v>
      </c>
      <c r="J480" s="7" t="s">
        <v>26</v>
      </c>
      <c r="K480" s="7" t="s">
        <v>312</v>
      </c>
      <c r="L480" s="7" t="s">
        <v>313</v>
      </c>
      <c r="M480" s="7">
        <v>4</v>
      </c>
      <c r="N480" s="9">
        <v>37060</v>
      </c>
      <c r="O480" s="7" t="s">
        <v>40</v>
      </c>
      <c r="P480" s="7" t="s">
        <v>30</v>
      </c>
      <c r="Q480" s="7" t="s">
        <v>397</v>
      </c>
      <c r="R480" s="7" t="s">
        <v>32</v>
      </c>
      <c r="S480" s="7" t="s">
        <v>40</v>
      </c>
      <c r="T480" s="10">
        <v>1.0275000000000001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310</v>
      </c>
      <c r="F481" s="7" t="s">
        <v>135</v>
      </c>
      <c r="G481" s="7" t="s">
        <v>1101</v>
      </c>
      <c r="H481" s="8">
        <v>44271</v>
      </c>
      <c r="I481" s="7">
        <v>30</v>
      </c>
      <c r="J481" s="7" t="s">
        <v>26</v>
      </c>
      <c r="K481" s="7" t="s">
        <v>312</v>
      </c>
      <c r="L481" s="7" t="s">
        <v>313</v>
      </c>
      <c r="M481" s="7">
        <v>2</v>
      </c>
      <c r="N481" s="9">
        <v>11748</v>
      </c>
      <c r="O481" s="7" t="s">
        <v>40</v>
      </c>
      <c r="P481" s="7" t="s">
        <v>30</v>
      </c>
      <c r="Q481" s="7" t="s">
        <v>397</v>
      </c>
      <c r="R481" s="7" t="s">
        <v>32</v>
      </c>
      <c r="S481" s="7" t="s">
        <v>40</v>
      </c>
      <c r="T481" s="10">
        <v>1.0275000000000001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1102</v>
      </c>
      <c r="F482" s="7" t="s">
        <v>1103</v>
      </c>
      <c r="G482" s="7" t="s">
        <v>1104</v>
      </c>
      <c r="H482" s="8">
        <v>44271</v>
      </c>
      <c r="I482" s="7">
        <v>30</v>
      </c>
      <c r="J482" s="7" t="s">
        <v>26</v>
      </c>
      <c r="K482" s="7" t="s">
        <v>312</v>
      </c>
      <c r="L482" s="7" t="s">
        <v>313</v>
      </c>
      <c r="M482" s="7">
        <v>2</v>
      </c>
      <c r="N482" s="9">
        <v>18076</v>
      </c>
      <c r="O482" s="7" t="s">
        <v>40</v>
      </c>
      <c r="P482" s="7" t="s">
        <v>30</v>
      </c>
      <c r="Q482" s="7" t="s">
        <v>397</v>
      </c>
      <c r="R482" s="7" t="s">
        <v>32</v>
      </c>
      <c r="S482" s="7" t="s">
        <v>40</v>
      </c>
      <c r="T482" s="10">
        <v>1.0275000000000001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3572</v>
      </c>
      <c r="F483" s="7" t="s">
        <v>70</v>
      </c>
      <c r="G483" s="7" t="s">
        <v>1105</v>
      </c>
      <c r="H483" s="8">
        <v>44271</v>
      </c>
      <c r="I483" s="7">
        <v>30</v>
      </c>
      <c r="J483" s="7" t="s">
        <v>26</v>
      </c>
      <c r="K483" s="7" t="s">
        <v>1106</v>
      </c>
      <c r="L483" s="7" t="s">
        <v>1107</v>
      </c>
      <c r="M483" s="7">
        <v>1</v>
      </c>
      <c r="N483" s="9">
        <v>19354</v>
      </c>
      <c r="O483" s="7" t="s">
        <v>74</v>
      </c>
      <c r="P483" s="7" t="s">
        <v>30</v>
      </c>
      <c r="Q483" s="7" t="s">
        <v>397</v>
      </c>
      <c r="R483" s="7" t="s">
        <v>32</v>
      </c>
      <c r="S483" s="7" t="s">
        <v>29</v>
      </c>
      <c r="T483" s="10">
        <v>1.0275000000000001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47531</v>
      </c>
      <c r="F484" s="7" t="s">
        <v>1019</v>
      </c>
      <c r="G484" s="7" t="s">
        <v>1108</v>
      </c>
      <c r="H484" s="8">
        <v>44272</v>
      </c>
      <c r="I484" s="7">
        <v>30</v>
      </c>
      <c r="J484" s="7" t="s">
        <v>26</v>
      </c>
      <c r="K484" s="7" t="s">
        <v>1109</v>
      </c>
      <c r="L484" s="7" t="s">
        <v>1110</v>
      </c>
      <c r="M484" s="7">
        <v>2</v>
      </c>
      <c r="N484" s="9">
        <v>285698</v>
      </c>
      <c r="O484" s="7" t="s">
        <v>29</v>
      </c>
      <c r="P484" s="7" t="s">
        <v>30</v>
      </c>
      <c r="Q484" s="7" t="s">
        <v>397</v>
      </c>
      <c r="R484" s="7" t="s">
        <v>32</v>
      </c>
      <c r="S484" s="7" t="s">
        <v>29</v>
      </c>
      <c r="T484" s="10">
        <v>1.0275000000000001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99948</v>
      </c>
      <c r="F485" s="7" t="s">
        <v>1111</v>
      </c>
      <c r="G485" s="7" t="s">
        <v>1112</v>
      </c>
      <c r="H485" s="8">
        <v>44272</v>
      </c>
      <c r="I485" s="7">
        <v>30</v>
      </c>
      <c r="J485" s="7" t="s">
        <v>26</v>
      </c>
      <c r="K485" s="7" t="s">
        <v>303</v>
      </c>
      <c r="L485" s="7" t="s">
        <v>304</v>
      </c>
      <c r="M485" s="7">
        <v>2</v>
      </c>
      <c r="N485" s="9">
        <v>44330</v>
      </c>
      <c r="O485" s="7" t="s">
        <v>40</v>
      </c>
      <c r="P485" s="7" t="s">
        <v>30</v>
      </c>
      <c r="Q485" s="7" t="s">
        <v>397</v>
      </c>
      <c r="R485" s="7" t="s">
        <v>223</v>
      </c>
      <c r="S485" s="7" t="s">
        <v>40</v>
      </c>
      <c r="T485" s="10">
        <v>1.0275000000000001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45602</v>
      </c>
      <c r="F486" s="7" t="s">
        <v>987</v>
      </c>
      <c r="G486" s="7" t="s">
        <v>1113</v>
      </c>
      <c r="H486" s="8">
        <v>44272</v>
      </c>
      <c r="I486" s="7">
        <v>30</v>
      </c>
      <c r="J486" s="7" t="s">
        <v>26</v>
      </c>
      <c r="K486" s="7" t="s">
        <v>1114</v>
      </c>
      <c r="L486" s="7" t="s">
        <v>1115</v>
      </c>
      <c r="M486" s="7">
        <v>4</v>
      </c>
      <c r="N486" s="9">
        <v>319432</v>
      </c>
      <c r="O486" s="7" t="s">
        <v>29</v>
      </c>
      <c r="P486" s="7" t="s">
        <v>30</v>
      </c>
      <c r="Q486" s="7" t="s">
        <v>397</v>
      </c>
      <c r="R486" s="7" t="s">
        <v>32</v>
      </c>
      <c r="S486" s="7" t="s">
        <v>29</v>
      </c>
      <c r="T486" s="10">
        <v>1.0275000000000001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463</v>
      </c>
      <c r="F487" s="7" t="s">
        <v>464</v>
      </c>
      <c r="G487" s="7" t="s">
        <v>1116</v>
      </c>
      <c r="H487" s="8">
        <v>44272</v>
      </c>
      <c r="I487" s="7">
        <v>30</v>
      </c>
      <c r="J487" s="7" t="s">
        <v>26</v>
      </c>
      <c r="K487" s="7" t="s">
        <v>633</v>
      </c>
      <c r="L487" s="7" t="s">
        <v>634</v>
      </c>
      <c r="M487" s="7">
        <v>1</v>
      </c>
      <c r="N487" s="9">
        <v>20160</v>
      </c>
      <c r="O487" s="7" t="s">
        <v>40</v>
      </c>
      <c r="P487" s="7" t="s">
        <v>30</v>
      </c>
      <c r="Q487" s="7" t="s">
        <v>397</v>
      </c>
      <c r="R487" s="7" t="s">
        <v>32</v>
      </c>
      <c r="S487" s="7" t="s">
        <v>29</v>
      </c>
      <c r="T487" s="10">
        <v>1.0275000000000001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1117</v>
      </c>
      <c r="F488" s="7" t="s">
        <v>169</v>
      </c>
      <c r="G488" s="7" t="s">
        <v>1118</v>
      </c>
      <c r="H488" s="8">
        <v>44272</v>
      </c>
      <c r="I488" s="7">
        <v>30</v>
      </c>
      <c r="J488" s="7" t="s">
        <v>26</v>
      </c>
      <c r="K488" s="7" t="s">
        <v>316</v>
      </c>
      <c r="L488" s="7" t="s">
        <v>317</v>
      </c>
      <c r="M488" s="7">
        <v>1</v>
      </c>
      <c r="N488" s="9">
        <v>26698</v>
      </c>
      <c r="O488" s="7" t="s">
        <v>40</v>
      </c>
      <c r="P488" s="7" t="s">
        <v>30</v>
      </c>
      <c r="Q488" s="7" t="s">
        <v>397</v>
      </c>
      <c r="R488" s="7" t="s">
        <v>32</v>
      </c>
      <c r="S488" s="7" t="s">
        <v>40</v>
      </c>
      <c r="T488" s="10">
        <v>1.0275000000000001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344</v>
      </c>
      <c r="F489" s="7" t="s">
        <v>85</v>
      </c>
      <c r="G489" s="7" t="s">
        <v>1118</v>
      </c>
      <c r="H489" s="8">
        <v>44272</v>
      </c>
      <c r="I489" s="7">
        <v>30</v>
      </c>
      <c r="J489" s="7" t="s">
        <v>26</v>
      </c>
      <c r="K489" s="7" t="s">
        <v>316</v>
      </c>
      <c r="L489" s="7" t="s">
        <v>317</v>
      </c>
      <c r="M489" s="7">
        <v>1</v>
      </c>
      <c r="N489" s="9">
        <v>10573</v>
      </c>
      <c r="O489" s="7" t="s">
        <v>40</v>
      </c>
      <c r="P489" s="7" t="s">
        <v>30</v>
      </c>
      <c r="Q489" s="7" t="s">
        <v>397</v>
      </c>
      <c r="R489" s="7" t="s">
        <v>32</v>
      </c>
      <c r="S489" s="7" t="s">
        <v>40</v>
      </c>
      <c r="T489" s="10">
        <v>1.0275000000000001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1119</v>
      </c>
      <c r="F490" s="7" t="s">
        <v>1120</v>
      </c>
      <c r="G490" s="7" t="s">
        <v>1121</v>
      </c>
      <c r="H490" s="8">
        <v>44272</v>
      </c>
      <c r="I490" s="7">
        <v>30</v>
      </c>
      <c r="J490" s="7" t="s">
        <v>26</v>
      </c>
      <c r="K490" s="7" t="s">
        <v>1122</v>
      </c>
      <c r="L490" s="7" t="s">
        <v>1123</v>
      </c>
      <c r="M490" s="7">
        <v>1</v>
      </c>
      <c r="N490" s="9">
        <v>32982</v>
      </c>
      <c r="O490" s="7" t="s">
        <v>40</v>
      </c>
      <c r="P490" s="7" t="s">
        <v>30</v>
      </c>
      <c r="Q490" s="7" t="s">
        <v>397</v>
      </c>
      <c r="R490" s="7" t="s">
        <v>32</v>
      </c>
      <c r="S490" s="7" t="s">
        <v>29</v>
      </c>
      <c r="T490" s="10">
        <v>1.0275000000000001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1124</v>
      </c>
      <c r="F491" s="7" t="s">
        <v>1125</v>
      </c>
      <c r="G491" s="7" t="s">
        <v>1126</v>
      </c>
      <c r="H491" s="8">
        <v>44272</v>
      </c>
      <c r="I491" s="7">
        <v>30</v>
      </c>
      <c r="J491" s="7" t="s">
        <v>26</v>
      </c>
      <c r="K491" s="7" t="s">
        <v>616</v>
      </c>
      <c r="L491" s="7" t="s">
        <v>617</v>
      </c>
      <c r="M491" s="7">
        <v>2</v>
      </c>
      <c r="N491" s="9">
        <v>184858</v>
      </c>
      <c r="O491" s="7" t="s">
        <v>40</v>
      </c>
      <c r="P491" s="7" t="s">
        <v>30</v>
      </c>
      <c r="Q491" s="7" t="s">
        <v>397</v>
      </c>
      <c r="R491" s="7" t="s">
        <v>223</v>
      </c>
      <c r="S491" s="7" t="s">
        <v>29</v>
      </c>
      <c r="T491" s="10">
        <v>1.0275000000000001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1127</v>
      </c>
      <c r="F492" s="7" t="s">
        <v>1128</v>
      </c>
      <c r="G492" s="7" t="s">
        <v>1126</v>
      </c>
      <c r="H492" s="8">
        <v>44272</v>
      </c>
      <c r="I492" s="7">
        <v>30</v>
      </c>
      <c r="J492" s="7" t="s">
        <v>26</v>
      </c>
      <c r="K492" s="7" t="s">
        <v>616</v>
      </c>
      <c r="L492" s="7" t="s">
        <v>617</v>
      </c>
      <c r="M492" s="7">
        <v>2</v>
      </c>
      <c r="N492" s="9">
        <v>25194</v>
      </c>
      <c r="O492" s="7" t="s">
        <v>40</v>
      </c>
      <c r="P492" s="7" t="s">
        <v>30</v>
      </c>
      <c r="Q492" s="7" t="s">
        <v>397</v>
      </c>
      <c r="R492" s="7" t="s">
        <v>223</v>
      </c>
      <c r="S492" s="7" t="s">
        <v>29</v>
      </c>
      <c r="T492" s="10">
        <v>1.0275000000000001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1129</v>
      </c>
      <c r="F493" s="7" t="s">
        <v>1130</v>
      </c>
      <c r="G493" s="7" t="s">
        <v>1131</v>
      </c>
      <c r="H493" s="8">
        <v>44272</v>
      </c>
      <c r="I493" s="7">
        <v>30</v>
      </c>
      <c r="J493" s="7" t="s">
        <v>26</v>
      </c>
      <c r="K493" s="7" t="s">
        <v>1132</v>
      </c>
      <c r="L493" s="7" t="s">
        <v>1133</v>
      </c>
      <c r="M493" s="7">
        <v>1</v>
      </c>
      <c r="N493" s="9">
        <v>21191</v>
      </c>
      <c r="O493" s="7" t="s">
        <v>40</v>
      </c>
      <c r="P493" s="7" t="s">
        <v>30</v>
      </c>
      <c r="Q493" s="7" t="s">
        <v>397</v>
      </c>
      <c r="R493" s="7" t="s">
        <v>32</v>
      </c>
      <c r="S493" s="7" t="s">
        <v>40</v>
      </c>
      <c r="T493" s="10">
        <v>1.0275000000000001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1134</v>
      </c>
      <c r="F494" s="7" t="s">
        <v>1135</v>
      </c>
      <c r="G494" s="7" t="s">
        <v>1136</v>
      </c>
      <c r="H494" s="8">
        <v>44272</v>
      </c>
      <c r="I494" s="7">
        <v>30</v>
      </c>
      <c r="J494" s="7" t="s">
        <v>26</v>
      </c>
      <c r="K494" s="7" t="s">
        <v>419</v>
      </c>
      <c r="L494" s="7" t="s">
        <v>420</v>
      </c>
      <c r="M494" s="7">
        <v>1</v>
      </c>
      <c r="N494" s="9">
        <v>126042</v>
      </c>
      <c r="O494" s="7" t="s">
        <v>40</v>
      </c>
      <c r="P494" s="7" t="s">
        <v>30</v>
      </c>
      <c r="Q494" s="7" t="s">
        <v>397</v>
      </c>
      <c r="R494" s="7" t="s">
        <v>32</v>
      </c>
      <c r="S494" s="7" t="s">
        <v>29</v>
      </c>
      <c r="T494" s="10">
        <v>1.0275000000000001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27015</v>
      </c>
      <c r="F495" s="7" t="s">
        <v>169</v>
      </c>
      <c r="G495" s="7" t="s">
        <v>1137</v>
      </c>
      <c r="H495" s="8">
        <v>44272</v>
      </c>
      <c r="I495" s="7">
        <v>30</v>
      </c>
      <c r="J495" s="7" t="s">
        <v>26</v>
      </c>
      <c r="K495" s="7" t="s">
        <v>1138</v>
      </c>
      <c r="L495" s="7" t="s">
        <v>1139</v>
      </c>
      <c r="M495" s="7">
        <v>2</v>
      </c>
      <c r="N495" s="9">
        <v>55886</v>
      </c>
      <c r="O495" s="7" t="s">
        <v>40</v>
      </c>
      <c r="P495" s="7" t="s">
        <v>30</v>
      </c>
      <c r="Q495" s="7" t="s">
        <v>397</v>
      </c>
      <c r="R495" s="7" t="s">
        <v>32</v>
      </c>
      <c r="S495" s="7" t="s">
        <v>40</v>
      </c>
      <c r="T495" s="10">
        <v>1.0275000000000001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10639</v>
      </c>
      <c r="F496" s="7" t="s">
        <v>477</v>
      </c>
      <c r="G496" s="7" t="s">
        <v>1137</v>
      </c>
      <c r="H496" s="8">
        <v>44272</v>
      </c>
      <c r="I496" s="7">
        <v>30</v>
      </c>
      <c r="J496" s="7" t="s">
        <v>26</v>
      </c>
      <c r="K496" s="7" t="s">
        <v>1138</v>
      </c>
      <c r="L496" s="7" t="s">
        <v>1139</v>
      </c>
      <c r="M496" s="7">
        <v>2</v>
      </c>
      <c r="N496" s="9">
        <v>10068</v>
      </c>
      <c r="O496" s="7" t="s">
        <v>40</v>
      </c>
      <c r="P496" s="7" t="s">
        <v>30</v>
      </c>
      <c r="Q496" s="7" t="s">
        <v>397</v>
      </c>
      <c r="R496" s="7" t="s">
        <v>32</v>
      </c>
      <c r="S496" s="7" t="s">
        <v>40</v>
      </c>
      <c r="T496" s="10">
        <v>1.0275000000000001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10543</v>
      </c>
      <c r="F497" s="7" t="s">
        <v>1140</v>
      </c>
      <c r="G497" s="7" t="s">
        <v>1137</v>
      </c>
      <c r="H497" s="8">
        <v>44272</v>
      </c>
      <c r="I497" s="7">
        <v>30</v>
      </c>
      <c r="J497" s="7" t="s">
        <v>26</v>
      </c>
      <c r="K497" s="7" t="s">
        <v>1138</v>
      </c>
      <c r="L497" s="7" t="s">
        <v>1139</v>
      </c>
      <c r="M497" s="7">
        <v>1</v>
      </c>
      <c r="N497" s="9">
        <v>6964</v>
      </c>
      <c r="O497" s="7" t="s">
        <v>40</v>
      </c>
      <c r="P497" s="7" t="s">
        <v>30</v>
      </c>
      <c r="Q497" s="7" t="s">
        <v>397</v>
      </c>
      <c r="R497" s="7" t="s">
        <v>32</v>
      </c>
      <c r="S497" s="7" t="s">
        <v>40</v>
      </c>
      <c r="T497" s="10">
        <v>1.0275000000000001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27173</v>
      </c>
      <c r="F498" s="7" t="s">
        <v>85</v>
      </c>
      <c r="G498" s="7" t="s">
        <v>1137</v>
      </c>
      <c r="H498" s="8">
        <v>44272</v>
      </c>
      <c r="I498" s="7">
        <v>30</v>
      </c>
      <c r="J498" s="7" t="s">
        <v>26</v>
      </c>
      <c r="K498" s="7" t="s">
        <v>1138</v>
      </c>
      <c r="L498" s="7" t="s">
        <v>1139</v>
      </c>
      <c r="M498" s="7">
        <v>2</v>
      </c>
      <c r="N498" s="9">
        <v>12252</v>
      </c>
      <c r="O498" s="7" t="s">
        <v>40</v>
      </c>
      <c r="P498" s="7" t="s">
        <v>30</v>
      </c>
      <c r="Q498" s="7" t="s">
        <v>397</v>
      </c>
      <c r="R498" s="7" t="s">
        <v>32</v>
      </c>
      <c r="S498" s="7" t="s">
        <v>40</v>
      </c>
      <c r="T498" s="10">
        <v>1.0275000000000001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3200</v>
      </c>
      <c r="F499" s="7" t="s">
        <v>121</v>
      </c>
      <c r="G499" s="7" t="s">
        <v>1137</v>
      </c>
      <c r="H499" s="8">
        <v>44272</v>
      </c>
      <c r="I499" s="7">
        <v>30</v>
      </c>
      <c r="J499" s="7" t="s">
        <v>26</v>
      </c>
      <c r="K499" s="7" t="s">
        <v>1138</v>
      </c>
      <c r="L499" s="7" t="s">
        <v>1139</v>
      </c>
      <c r="M499" s="7">
        <v>2</v>
      </c>
      <c r="N499" s="9">
        <v>73932</v>
      </c>
      <c r="O499" s="7" t="s">
        <v>74</v>
      </c>
      <c r="P499" s="7" t="s">
        <v>30</v>
      </c>
      <c r="Q499" s="7" t="s">
        <v>397</v>
      </c>
      <c r="R499" s="7" t="s">
        <v>32</v>
      </c>
      <c r="S499" s="7" t="s">
        <v>29</v>
      </c>
      <c r="T499" s="10">
        <v>1.0275000000000001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86323</v>
      </c>
      <c r="F500" s="7" t="s">
        <v>1083</v>
      </c>
      <c r="G500" s="7" t="s">
        <v>1137</v>
      </c>
      <c r="H500" s="8">
        <v>44272</v>
      </c>
      <c r="I500" s="7">
        <v>30</v>
      </c>
      <c r="J500" s="7" t="s">
        <v>26</v>
      </c>
      <c r="K500" s="7" t="s">
        <v>1138</v>
      </c>
      <c r="L500" s="7" t="s">
        <v>1139</v>
      </c>
      <c r="M500" s="7">
        <v>1</v>
      </c>
      <c r="N500" s="9">
        <v>14277</v>
      </c>
      <c r="O500" s="7" t="s">
        <v>40</v>
      </c>
      <c r="P500" s="7" t="s">
        <v>30</v>
      </c>
      <c r="Q500" s="7" t="s">
        <v>397</v>
      </c>
      <c r="R500" s="7" t="s">
        <v>32</v>
      </c>
      <c r="S500" s="7" t="s">
        <v>40</v>
      </c>
      <c r="T500" s="10">
        <v>1.0275000000000001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1127</v>
      </c>
      <c r="F501" s="7" t="s">
        <v>1128</v>
      </c>
      <c r="G501" s="7" t="s">
        <v>1141</v>
      </c>
      <c r="H501" s="8">
        <v>44272</v>
      </c>
      <c r="I501" s="7">
        <v>30</v>
      </c>
      <c r="J501" s="7" t="s">
        <v>26</v>
      </c>
      <c r="K501" s="7" t="s">
        <v>1142</v>
      </c>
      <c r="L501" s="7" t="s">
        <v>1143</v>
      </c>
      <c r="M501" s="7">
        <v>2</v>
      </c>
      <c r="N501" s="9">
        <v>25194</v>
      </c>
      <c r="O501" s="7" t="s">
        <v>40</v>
      </c>
      <c r="P501" s="7" t="s">
        <v>30</v>
      </c>
      <c r="Q501" s="7" t="s">
        <v>397</v>
      </c>
      <c r="R501" s="7" t="s">
        <v>32</v>
      </c>
      <c r="S501" s="7" t="s">
        <v>29</v>
      </c>
      <c r="T501" s="10">
        <v>1.0275000000000001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1144</v>
      </c>
      <c r="F502" s="7" t="s">
        <v>1145</v>
      </c>
      <c r="G502" s="7" t="s">
        <v>1141</v>
      </c>
      <c r="H502" s="8">
        <v>44272</v>
      </c>
      <c r="I502" s="7">
        <v>30</v>
      </c>
      <c r="J502" s="7" t="s">
        <v>26</v>
      </c>
      <c r="K502" s="7" t="s">
        <v>1142</v>
      </c>
      <c r="L502" s="7" t="s">
        <v>1143</v>
      </c>
      <c r="M502" s="7">
        <v>5</v>
      </c>
      <c r="N502" s="9">
        <v>12565</v>
      </c>
      <c r="O502" s="7" t="s">
        <v>40</v>
      </c>
      <c r="P502" s="7" t="s">
        <v>30</v>
      </c>
      <c r="Q502" s="7" t="s">
        <v>397</v>
      </c>
      <c r="R502" s="7" t="s">
        <v>32</v>
      </c>
      <c r="S502" s="7" t="s">
        <v>29</v>
      </c>
      <c r="T502" s="10">
        <v>1.0275000000000001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81363</v>
      </c>
      <c r="F503" s="7" t="s">
        <v>1146</v>
      </c>
      <c r="G503" s="7" t="s">
        <v>1147</v>
      </c>
      <c r="H503" s="8">
        <v>44272</v>
      </c>
      <c r="I503" s="7">
        <v>30</v>
      </c>
      <c r="J503" s="7" t="s">
        <v>26</v>
      </c>
      <c r="K503" s="7" t="s">
        <v>161</v>
      </c>
      <c r="L503" s="7" t="s">
        <v>162</v>
      </c>
      <c r="M503" s="7">
        <v>1</v>
      </c>
      <c r="N503" s="9">
        <v>6714</v>
      </c>
      <c r="O503" s="7" t="s">
        <v>40</v>
      </c>
      <c r="P503" s="7" t="s">
        <v>30</v>
      </c>
      <c r="Q503" s="7" t="s">
        <v>397</v>
      </c>
      <c r="R503" s="7" t="s">
        <v>32</v>
      </c>
      <c r="S503" s="7" t="s">
        <v>40</v>
      </c>
      <c r="T503" s="10">
        <v>1.0275000000000001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81146</v>
      </c>
      <c r="F504" s="7" t="s">
        <v>1091</v>
      </c>
      <c r="G504" s="7" t="s">
        <v>1148</v>
      </c>
      <c r="H504" s="8">
        <v>44272</v>
      </c>
      <c r="I504" s="7">
        <v>30</v>
      </c>
      <c r="J504" s="7" t="s">
        <v>26</v>
      </c>
      <c r="K504" s="7" t="s">
        <v>616</v>
      </c>
      <c r="L504" s="7" t="s">
        <v>617</v>
      </c>
      <c r="M504" s="7">
        <v>1</v>
      </c>
      <c r="N504" s="9">
        <v>36613</v>
      </c>
      <c r="O504" s="7" t="s">
        <v>40</v>
      </c>
      <c r="P504" s="7" t="s">
        <v>30</v>
      </c>
      <c r="Q504" s="7" t="s">
        <v>397</v>
      </c>
      <c r="R504" s="7" t="s">
        <v>223</v>
      </c>
      <c r="S504" s="7" t="s">
        <v>40</v>
      </c>
      <c r="T504" s="10">
        <v>1.0275000000000001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81212</v>
      </c>
      <c r="F505" s="7" t="s">
        <v>1093</v>
      </c>
      <c r="G505" s="7" t="s">
        <v>1148</v>
      </c>
      <c r="H505" s="8">
        <v>44272</v>
      </c>
      <c r="I505" s="7">
        <v>30</v>
      </c>
      <c r="J505" s="7" t="s">
        <v>26</v>
      </c>
      <c r="K505" s="7" t="s">
        <v>616</v>
      </c>
      <c r="L505" s="7" t="s">
        <v>617</v>
      </c>
      <c r="M505" s="7">
        <v>1</v>
      </c>
      <c r="N505" s="9">
        <v>29632</v>
      </c>
      <c r="O505" s="7" t="s">
        <v>40</v>
      </c>
      <c r="P505" s="7" t="s">
        <v>30</v>
      </c>
      <c r="Q505" s="7" t="s">
        <v>397</v>
      </c>
      <c r="R505" s="7" t="s">
        <v>223</v>
      </c>
      <c r="S505" s="7" t="s">
        <v>40</v>
      </c>
      <c r="T505" s="10">
        <v>1.0275000000000001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1149</v>
      </c>
      <c r="F506" s="7" t="s">
        <v>1150</v>
      </c>
      <c r="G506" s="7" t="s">
        <v>1148</v>
      </c>
      <c r="H506" s="8">
        <v>44272</v>
      </c>
      <c r="I506" s="7">
        <v>30</v>
      </c>
      <c r="J506" s="7" t="s">
        <v>26</v>
      </c>
      <c r="K506" s="7" t="s">
        <v>616</v>
      </c>
      <c r="L506" s="7" t="s">
        <v>617</v>
      </c>
      <c r="M506" s="7">
        <v>1</v>
      </c>
      <c r="N506" s="9">
        <v>85164</v>
      </c>
      <c r="O506" s="7" t="s">
        <v>40</v>
      </c>
      <c r="P506" s="7" t="s">
        <v>30</v>
      </c>
      <c r="Q506" s="7" t="s">
        <v>397</v>
      </c>
      <c r="R506" s="7" t="s">
        <v>223</v>
      </c>
      <c r="S506" s="7" t="s">
        <v>40</v>
      </c>
      <c r="T506" s="10">
        <v>1.0275000000000001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1151</v>
      </c>
      <c r="F507" s="7" t="s">
        <v>1152</v>
      </c>
      <c r="G507" s="7" t="s">
        <v>1148</v>
      </c>
      <c r="H507" s="8">
        <v>44272</v>
      </c>
      <c r="I507" s="7">
        <v>30</v>
      </c>
      <c r="J507" s="7" t="s">
        <v>26</v>
      </c>
      <c r="K507" s="7" t="s">
        <v>616</v>
      </c>
      <c r="L507" s="7" t="s">
        <v>617</v>
      </c>
      <c r="M507" s="7">
        <v>1</v>
      </c>
      <c r="N507" s="9">
        <v>74965</v>
      </c>
      <c r="O507" s="7" t="s">
        <v>40</v>
      </c>
      <c r="P507" s="7" t="s">
        <v>30</v>
      </c>
      <c r="Q507" s="7" t="s">
        <v>397</v>
      </c>
      <c r="R507" s="7" t="s">
        <v>223</v>
      </c>
      <c r="S507" s="7" t="s">
        <v>29</v>
      </c>
      <c r="T507" s="10">
        <v>1.0275000000000001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370</v>
      </c>
      <c r="F508" s="7" t="s">
        <v>371</v>
      </c>
      <c r="G508" s="7" t="s">
        <v>1153</v>
      </c>
      <c r="H508" s="8">
        <v>44272</v>
      </c>
      <c r="I508" s="7">
        <v>30</v>
      </c>
      <c r="J508" s="7" t="s">
        <v>26</v>
      </c>
      <c r="K508" s="7" t="s">
        <v>312</v>
      </c>
      <c r="L508" s="7" t="s">
        <v>313</v>
      </c>
      <c r="M508" s="7">
        <v>1</v>
      </c>
      <c r="N508" s="9">
        <v>32126</v>
      </c>
      <c r="O508" s="7" t="s">
        <v>40</v>
      </c>
      <c r="P508" s="7" t="s">
        <v>30</v>
      </c>
      <c r="Q508" s="7" t="s">
        <v>397</v>
      </c>
      <c r="R508" s="7" t="s">
        <v>32</v>
      </c>
      <c r="S508" s="7" t="s">
        <v>40</v>
      </c>
      <c r="T508" s="10">
        <v>1.0275000000000001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1154</v>
      </c>
      <c r="F509" s="7" t="s">
        <v>1155</v>
      </c>
      <c r="G509" s="7" t="s">
        <v>1156</v>
      </c>
      <c r="H509" s="8">
        <v>44272</v>
      </c>
      <c r="I509" s="7">
        <v>30</v>
      </c>
      <c r="J509" s="7" t="s">
        <v>26</v>
      </c>
      <c r="K509" s="7" t="s">
        <v>1157</v>
      </c>
      <c r="L509" s="7" t="s">
        <v>1158</v>
      </c>
      <c r="M509" s="7">
        <v>1</v>
      </c>
      <c r="N509" s="9">
        <v>7721</v>
      </c>
      <c r="O509" s="7" t="s">
        <v>40</v>
      </c>
      <c r="P509" s="7" t="s">
        <v>30</v>
      </c>
      <c r="Q509" s="7" t="s">
        <v>397</v>
      </c>
      <c r="R509" s="7" t="s">
        <v>32</v>
      </c>
      <c r="S509" s="7" t="s">
        <v>29</v>
      </c>
      <c r="T509" s="10">
        <v>1.0275000000000001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37</v>
      </c>
      <c r="F510" s="7" t="s">
        <v>38</v>
      </c>
      <c r="G510" s="7" t="s">
        <v>1159</v>
      </c>
      <c r="H510" s="8">
        <v>44272</v>
      </c>
      <c r="I510" s="7">
        <v>30</v>
      </c>
      <c r="J510" s="7" t="s">
        <v>26</v>
      </c>
      <c r="K510" s="7" t="s">
        <v>1160</v>
      </c>
      <c r="L510" s="7" t="s">
        <v>1161</v>
      </c>
      <c r="M510" s="7">
        <v>1</v>
      </c>
      <c r="N510" s="9">
        <v>62580</v>
      </c>
      <c r="O510" s="7" t="s">
        <v>40</v>
      </c>
      <c r="P510" s="7" t="s">
        <v>30</v>
      </c>
      <c r="Q510" s="7" t="s">
        <v>397</v>
      </c>
      <c r="R510" s="7" t="s">
        <v>223</v>
      </c>
      <c r="S510" s="7" t="s">
        <v>29</v>
      </c>
      <c r="T510" s="10">
        <v>1.0275000000000001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1088</v>
      </c>
      <c r="F511" s="7" t="s">
        <v>38</v>
      </c>
      <c r="G511" s="7" t="s">
        <v>1159</v>
      </c>
      <c r="H511" s="8">
        <v>44272</v>
      </c>
      <c r="I511" s="7">
        <v>30</v>
      </c>
      <c r="J511" s="7" t="s">
        <v>26</v>
      </c>
      <c r="K511" s="7" t="s">
        <v>1160</v>
      </c>
      <c r="L511" s="7" t="s">
        <v>1161</v>
      </c>
      <c r="M511" s="7">
        <v>1</v>
      </c>
      <c r="N511" s="9">
        <v>62580</v>
      </c>
      <c r="O511" s="7" t="s">
        <v>40</v>
      </c>
      <c r="P511" s="7" t="s">
        <v>30</v>
      </c>
      <c r="Q511" s="7" t="s">
        <v>397</v>
      </c>
      <c r="R511" s="7" t="s">
        <v>223</v>
      </c>
      <c r="S511" s="7" t="s">
        <v>29</v>
      </c>
      <c r="T511" s="10">
        <v>1.0275000000000001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33224</v>
      </c>
      <c r="F512" s="7" t="s">
        <v>1162</v>
      </c>
      <c r="G512" s="7" t="s">
        <v>1163</v>
      </c>
      <c r="H512" s="8">
        <v>44272</v>
      </c>
      <c r="I512" s="7">
        <v>30</v>
      </c>
      <c r="J512" s="7" t="s">
        <v>26</v>
      </c>
      <c r="K512" s="7" t="s">
        <v>1053</v>
      </c>
      <c r="L512" s="7" t="s">
        <v>1054</v>
      </c>
      <c r="M512" s="7">
        <v>1</v>
      </c>
      <c r="N512" s="9">
        <v>24943</v>
      </c>
      <c r="O512" s="7" t="s">
        <v>40</v>
      </c>
      <c r="P512" s="7" t="s">
        <v>30</v>
      </c>
      <c r="Q512" s="7" t="s">
        <v>397</v>
      </c>
      <c r="R512" s="7" t="s">
        <v>32</v>
      </c>
      <c r="S512" s="7" t="s">
        <v>40</v>
      </c>
      <c r="T512" s="10">
        <v>1.0275000000000001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10425</v>
      </c>
      <c r="F513" s="7" t="s">
        <v>380</v>
      </c>
      <c r="G513" s="7" t="s">
        <v>1164</v>
      </c>
      <c r="H513" s="8">
        <v>44272</v>
      </c>
      <c r="I513" s="7">
        <v>30</v>
      </c>
      <c r="J513" s="7" t="s">
        <v>26</v>
      </c>
      <c r="K513" s="7" t="s">
        <v>325</v>
      </c>
      <c r="L513" s="7" t="s">
        <v>326</v>
      </c>
      <c r="M513" s="7">
        <v>1</v>
      </c>
      <c r="N513" s="9">
        <v>16011</v>
      </c>
      <c r="O513" s="7" t="s">
        <v>40</v>
      </c>
      <c r="P513" s="7" t="s">
        <v>30</v>
      </c>
      <c r="Q513" s="7" t="s">
        <v>397</v>
      </c>
      <c r="R513" s="7" t="s">
        <v>32</v>
      </c>
      <c r="S513" s="7" t="s">
        <v>40</v>
      </c>
      <c r="T513" s="10">
        <v>1.0275000000000001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10543</v>
      </c>
      <c r="F514" s="7" t="s">
        <v>1140</v>
      </c>
      <c r="G514" s="7" t="s">
        <v>1164</v>
      </c>
      <c r="H514" s="8">
        <v>44272</v>
      </c>
      <c r="I514" s="7">
        <v>30</v>
      </c>
      <c r="J514" s="7" t="s">
        <v>26</v>
      </c>
      <c r="K514" s="7" t="s">
        <v>325</v>
      </c>
      <c r="L514" s="7" t="s">
        <v>326</v>
      </c>
      <c r="M514" s="7">
        <v>1</v>
      </c>
      <c r="N514" s="9">
        <v>7374</v>
      </c>
      <c r="O514" s="7" t="s">
        <v>40</v>
      </c>
      <c r="P514" s="7" t="s">
        <v>30</v>
      </c>
      <c r="Q514" s="7" t="s">
        <v>397</v>
      </c>
      <c r="R514" s="7" t="s">
        <v>32</v>
      </c>
      <c r="S514" s="7" t="s">
        <v>40</v>
      </c>
      <c r="T514" s="10">
        <v>1.0275000000000001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10790</v>
      </c>
      <c r="F515" s="7" t="s">
        <v>323</v>
      </c>
      <c r="G515" s="7" t="s">
        <v>1164</v>
      </c>
      <c r="H515" s="8">
        <v>44272</v>
      </c>
      <c r="I515" s="7">
        <v>30</v>
      </c>
      <c r="J515" s="7" t="s">
        <v>26</v>
      </c>
      <c r="K515" s="7" t="s">
        <v>325</v>
      </c>
      <c r="L515" s="7" t="s">
        <v>326</v>
      </c>
      <c r="M515" s="7">
        <v>1</v>
      </c>
      <c r="N515" s="9">
        <v>8562</v>
      </c>
      <c r="O515" s="7" t="s">
        <v>40</v>
      </c>
      <c r="P515" s="7" t="s">
        <v>30</v>
      </c>
      <c r="Q515" s="7" t="s">
        <v>397</v>
      </c>
      <c r="R515" s="7" t="s">
        <v>32</v>
      </c>
      <c r="S515" s="7" t="s">
        <v>40</v>
      </c>
      <c r="T515" s="10">
        <v>1.0275000000000001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60</v>
      </c>
      <c r="F516" s="7" t="s">
        <v>425</v>
      </c>
      <c r="G516" s="7" t="s">
        <v>1165</v>
      </c>
      <c r="H516" s="8">
        <v>44273</v>
      </c>
      <c r="I516" s="7">
        <v>30</v>
      </c>
      <c r="J516" s="7" t="s">
        <v>26</v>
      </c>
      <c r="K516" s="7" t="s">
        <v>1166</v>
      </c>
      <c r="L516" s="7" t="s">
        <v>1167</v>
      </c>
      <c r="M516" s="7">
        <v>1</v>
      </c>
      <c r="N516" s="9">
        <v>42429</v>
      </c>
      <c r="O516" s="7" t="s">
        <v>74</v>
      </c>
      <c r="P516" s="7" t="s">
        <v>30</v>
      </c>
      <c r="Q516" s="7" t="s">
        <v>397</v>
      </c>
      <c r="R516" s="7" t="s">
        <v>32</v>
      </c>
      <c r="S516" s="7" t="s">
        <v>29</v>
      </c>
      <c r="T516" s="10">
        <v>1.0275000000000001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10637</v>
      </c>
      <c r="F517" s="7" t="s">
        <v>477</v>
      </c>
      <c r="G517" s="7" t="s">
        <v>1168</v>
      </c>
      <c r="H517" s="8">
        <v>44273</v>
      </c>
      <c r="I517" s="7">
        <v>30</v>
      </c>
      <c r="J517" s="7" t="s">
        <v>26</v>
      </c>
      <c r="K517" s="7" t="s">
        <v>1169</v>
      </c>
      <c r="L517" s="7" t="s">
        <v>1170</v>
      </c>
      <c r="M517" s="7">
        <v>1</v>
      </c>
      <c r="N517" s="9">
        <v>11405</v>
      </c>
      <c r="O517" s="7" t="s">
        <v>40</v>
      </c>
      <c r="P517" s="7" t="s">
        <v>30</v>
      </c>
      <c r="Q517" s="7" t="s">
        <v>397</v>
      </c>
      <c r="R517" s="7" t="s">
        <v>32</v>
      </c>
      <c r="S517" s="7" t="s">
        <v>40</v>
      </c>
      <c r="T517" s="10">
        <v>1.0275000000000001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10544</v>
      </c>
      <c r="F518" s="7" t="s">
        <v>403</v>
      </c>
      <c r="G518" s="7" t="s">
        <v>1168</v>
      </c>
      <c r="H518" s="8">
        <v>44273</v>
      </c>
      <c r="I518" s="7">
        <v>30</v>
      </c>
      <c r="J518" s="7" t="s">
        <v>26</v>
      </c>
      <c r="K518" s="7" t="s">
        <v>1169</v>
      </c>
      <c r="L518" s="7" t="s">
        <v>1170</v>
      </c>
      <c r="M518" s="7">
        <v>1</v>
      </c>
      <c r="N518" s="9">
        <v>9235</v>
      </c>
      <c r="O518" s="7" t="s">
        <v>40</v>
      </c>
      <c r="P518" s="7" t="s">
        <v>30</v>
      </c>
      <c r="Q518" s="7" t="s">
        <v>397</v>
      </c>
      <c r="R518" s="7" t="s">
        <v>32</v>
      </c>
      <c r="S518" s="7" t="s">
        <v>40</v>
      </c>
      <c r="T518" s="10">
        <v>1.0275000000000001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10594</v>
      </c>
      <c r="F519" s="7" t="s">
        <v>508</v>
      </c>
      <c r="G519" s="7" t="s">
        <v>1168</v>
      </c>
      <c r="H519" s="8">
        <v>44273</v>
      </c>
      <c r="I519" s="7">
        <v>30</v>
      </c>
      <c r="J519" s="7" t="s">
        <v>26</v>
      </c>
      <c r="K519" s="7" t="s">
        <v>1169</v>
      </c>
      <c r="L519" s="7" t="s">
        <v>1170</v>
      </c>
      <c r="M519" s="7">
        <v>1</v>
      </c>
      <c r="N519" s="9">
        <v>13636</v>
      </c>
      <c r="O519" s="7" t="s">
        <v>40</v>
      </c>
      <c r="P519" s="7" t="s">
        <v>30</v>
      </c>
      <c r="Q519" s="7" t="s">
        <v>397</v>
      </c>
      <c r="R519" s="7" t="s">
        <v>32</v>
      </c>
      <c r="S519" s="7" t="s">
        <v>40</v>
      </c>
      <c r="T519" s="10">
        <v>1.0275000000000001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45622</v>
      </c>
      <c r="F520" s="7" t="s">
        <v>1171</v>
      </c>
      <c r="G520" s="7" t="s">
        <v>1168</v>
      </c>
      <c r="H520" s="8">
        <v>44273</v>
      </c>
      <c r="I520" s="7">
        <v>30</v>
      </c>
      <c r="J520" s="7" t="s">
        <v>26</v>
      </c>
      <c r="K520" s="7" t="s">
        <v>1169</v>
      </c>
      <c r="L520" s="7" t="s">
        <v>1170</v>
      </c>
      <c r="M520" s="7">
        <v>2</v>
      </c>
      <c r="N520" s="9">
        <v>435614</v>
      </c>
      <c r="O520" s="7" t="s">
        <v>29</v>
      </c>
      <c r="P520" s="7" t="s">
        <v>30</v>
      </c>
      <c r="Q520" s="7" t="s">
        <v>397</v>
      </c>
      <c r="R520" s="7" t="s">
        <v>32</v>
      </c>
      <c r="S520" s="7" t="s">
        <v>29</v>
      </c>
      <c r="T520" s="10">
        <v>1.0275000000000001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61040</v>
      </c>
      <c r="F521" s="7" t="s">
        <v>1172</v>
      </c>
      <c r="G521" s="7" t="s">
        <v>1173</v>
      </c>
      <c r="H521" s="8">
        <v>44273</v>
      </c>
      <c r="I521" s="7">
        <v>30</v>
      </c>
      <c r="J521" s="7" t="s">
        <v>26</v>
      </c>
      <c r="K521" s="7" t="s">
        <v>303</v>
      </c>
      <c r="L521" s="7" t="s">
        <v>304</v>
      </c>
      <c r="M521" s="7">
        <v>2</v>
      </c>
      <c r="N521" s="9">
        <v>1588</v>
      </c>
      <c r="O521" s="7" t="s">
        <v>40</v>
      </c>
      <c r="P521" s="7" t="s">
        <v>30</v>
      </c>
      <c r="Q521" s="7" t="s">
        <v>397</v>
      </c>
      <c r="R521" s="7" t="s">
        <v>223</v>
      </c>
      <c r="S521" s="7" t="s">
        <v>40</v>
      </c>
      <c r="T521" s="10">
        <v>1.0275000000000001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4310</v>
      </c>
      <c r="F522" s="7" t="s">
        <v>1174</v>
      </c>
      <c r="G522" s="7" t="s">
        <v>1175</v>
      </c>
      <c r="H522" s="8">
        <v>44273</v>
      </c>
      <c r="I522" s="7">
        <v>30</v>
      </c>
      <c r="J522" s="7" t="s">
        <v>26</v>
      </c>
      <c r="K522" s="7" t="s">
        <v>1176</v>
      </c>
      <c r="L522" s="7" t="s">
        <v>1177</v>
      </c>
      <c r="M522" s="7">
        <v>1</v>
      </c>
      <c r="N522" s="9">
        <v>58815</v>
      </c>
      <c r="O522" s="7" t="s">
        <v>74</v>
      </c>
      <c r="P522" s="7" t="s">
        <v>30</v>
      </c>
      <c r="Q522" s="7" t="s">
        <v>397</v>
      </c>
      <c r="R522" s="7" t="s">
        <v>32</v>
      </c>
      <c r="S522" s="7" t="s">
        <v>29</v>
      </c>
      <c r="T522" s="10">
        <v>1.0275000000000001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27150</v>
      </c>
      <c r="F523" s="7" t="s">
        <v>135</v>
      </c>
      <c r="G523" s="7" t="s">
        <v>1175</v>
      </c>
      <c r="H523" s="8">
        <v>44273</v>
      </c>
      <c r="I523" s="7">
        <v>30</v>
      </c>
      <c r="J523" s="7" t="s">
        <v>26</v>
      </c>
      <c r="K523" s="7" t="s">
        <v>1176</v>
      </c>
      <c r="L523" s="7" t="s">
        <v>1177</v>
      </c>
      <c r="M523" s="7">
        <v>1</v>
      </c>
      <c r="N523" s="9">
        <v>2639</v>
      </c>
      <c r="O523" s="7" t="s">
        <v>40</v>
      </c>
      <c r="P523" s="7" t="s">
        <v>30</v>
      </c>
      <c r="Q523" s="7" t="s">
        <v>397</v>
      </c>
      <c r="R523" s="7" t="s">
        <v>32</v>
      </c>
      <c r="S523" s="7" t="s">
        <v>40</v>
      </c>
      <c r="T523" s="10">
        <v>1.0275000000000001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27132</v>
      </c>
      <c r="F524" s="7" t="s">
        <v>169</v>
      </c>
      <c r="G524" s="7" t="s">
        <v>1175</v>
      </c>
      <c r="H524" s="8">
        <v>44273</v>
      </c>
      <c r="I524" s="7">
        <v>30</v>
      </c>
      <c r="J524" s="7" t="s">
        <v>26</v>
      </c>
      <c r="K524" s="7" t="s">
        <v>1176</v>
      </c>
      <c r="L524" s="7" t="s">
        <v>1177</v>
      </c>
      <c r="M524" s="7">
        <v>1</v>
      </c>
      <c r="N524" s="9">
        <v>10076</v>
      </c>
      <c r="O524" s="7" t="s">
        <v>40</v>
      </c>
      <c r="P524" s="7" t="s">
        <v>30</v>
      </c>
      <c r="Q524" s="7" t="s">
        <v>397</v>
      </c>
      <c r="R524" s="7" t="s">
        <v>32</v>
      </c>
      <c r="S524" s="7" t="s">
        <v>40</v>
      </c>
      <c r="T524" s="10">
        <v>1.0275000000000001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1332</v>
      </c>
      <c r="F525" s="7" t="s">
        <v>1178</v>
      </c>
      <c r="G525" s="7" t="s">
        <v>1175</v>
      </c>
      <c r="H525" s="8">
        <v>44273</v>
      </c>
      <c r="I525" s="7">
        <v>30</v>
      </c>
      <c r="J525" s="7" t="s">
        <v>26</v>
      </c>
      <c r="K525" s="7" t="s">
        <v>1176</v>
      </c>
      <c r="L525" s="7" t="s">
        <v>1177</v>
      </c>
      <c r="M525" s="7">
        <v>1</v>
      </c>
      <c r="N525" s="9">
        <v>4613</v>
      </c>
      <c r="O525" s="7" t="s">
        <v>74</v>
      </c>
      <c r="P525" s="7" t="s">
        <v>30</v>
      </c>
      <c r="Q525" s="7" t="s">
        <v>397</v>
      </c>
      <c r="R525" s="7" t="s">
        <v>32</v>
      </c>
      <c r="S525" s="7" t="s">
        <v>29</v>
      </c>
      <c r="T525" s="10">
        <v>1.0275000000000001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59</v>
      </c>
      <c r="F526" s="7" t="s">
        <v>561</v>
      </c>
      <c r="G526" s="7" t="s">
        <v>1179</v>
      </c>
      <c r="H526" s="8">
        <v>44273</v>
      </c>
      <c r="I526" s="7">
        <v>30</v>
      </c>
      <c r="J526" s="7" t="s">
        <v>26</v>
      </c>
      <c r="K526" s="7" t="s">
        <v>616</v>
      </c>
      <c r="L526" s="7" t="s">
        <v>617</v>
      </c>
      <c r="M526" s="7">
        <v>3</v>
      </c>
      <c r="N526" s="9">
        <v>76866</v>
      </c>
      <c r="O526" s="7" t="s">
        <v>74</v>
      </c>
      <c r="P526" s="7" t="s">
        <v>30</v>
      </c>
      <c r="Q526" s="7" t="s">
        <v>397</v>
      </c>
      <c r="R526" s="7" t="s">
        <v>223</v>
      </c>
      <c r="S526" s="7" t="s">
        <v>29</v>
      </c>
      <c r="T526" s="10">
        <v>1.0275000000000001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27261</v>
      </c>
      <c r="F527" s="7" t="s">
        <v>1180</v>
      </c>
      <c r="G527" s="7" t="s">
        <v>1181</v>
      </c>
      <c r="H527" s="8">
        <v>44273</v>
      </c>
      <c r="I527" s="7">
        <v>30</v>
      </c>
      <c r="J527" s="7" t="s">
        <v>26</v>
      </c>
      <c r="K527" s="7" t="s">
        <v>1182</v>
      </c>
      <c r="L527" s="7" t="s">
        <v>1183</v>
      </c>
      <c r="M527" s="7">
        <v>1</v>
      </c>
      <c r="N527" s="9">
        <v>14008</v>
      </c>
      <c r="O527" s="7" t="s">
        <v>40</v>
      </c>
      <c r="P527" s="7" t="s">
        <v>30</v>
      </c>
      <c r="Q527" s="7" t="s">
        <v>397</v>
      </c>
      <c r="R527" s="7" t="s">
        <v>32</v>
      </c>
      <c r="S527" s="7" t="s">
        <v>40</v>
      </c>
      <c r="T527" s="10">
        <v>1.0275000000000001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1184</v>
      </c>
      <c r="F528" s="7" t="s">
        <v>1185</v>
      </c>
      <c r="G528" s="7" t="s">
        <v>1186</v>
      </c>
      <c r="H528" s="8">
        <v>44273</v>
      </c>
      <c r="I528" s="7">
        <v>30</v>
      </c>
      <c r="J528" s="7" t="s">
        <v>26</v>
      </c>
      <c r="K528" s="7" t="s">
        <v>1132</v>
      </c>
      <c r="L528" s="7" t="s">
        <v>1133</v>
      </c>
      <c r="M528" s="7">
        <v>1</v>
      </c>
      <c r="N528" s="9">
        <v>9893</v>
      </c>
      <c r="O528" s="7" t="s">
        <v>40</v>
      </c>
      <c r="P528" s="7" t="s">
        <v>30</v>
      </c>
      <c r="Q528" s="7" t="s">
        <v>397</v>
      </c>
      <c r="R528" s="7" t="s">
        <v>32</v>
      </c>
      <c r="S528" s="7" t="s">
        <v>40</v>
      </c>
      <c r="T528" s="10">
        <v>1.0275000000000001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1187</v>
      </c>
      <c r="F529" s="7" t="s">
        <v>1188</v>
      </c>
      <c r="G529" s="7" t="s">
        <v>1189</v>
      </c>
      <c r="H529" s="8">
        <v>44273</v>
      </c>
      <c r="I529" s="7">
        <v>30</v>
      </c>
      <c r="J529" s="7" t="s">
        <v>26</v>
      </c>
      <c r="K529" s="7" t="s">
        <v>616</v>
      </c>
      <c r="L529" s="7" t="s">
        <v>617</v>
      </c>
      <c r="M529" s="7">
        <v>1</v>
      </c>
      <c r="N529" s="9">
        <v>260993</v>
      </c>
      <c r="O529" s="7" t="s">
        <v>40</v>
      </c>
      <c r="P529" s="7" t="s">
        <v>30</v>
      </c>
      <c r="Q529" s="7" t="s">
        <v>397</v>
      </c>
      <c r="R529" s="7" t="s">
        <v>223</v>
      </c>
      <c r="S529" s="7" t="s">
        <v>40</v>
      </c>
      <c r="T529" s="10">
        <v>1.0275000000000001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1190</v>
      </c>
      <c r="F530" s="7" t="s">
        <v>1191</v>
      </c>
      <c r="G530" s="7" t="s">
        <v>1192</v>
      </c>
      <c r="H530" s="8">
        <v>44273</v>
      </c>
      <c r="I530" s="7">
        <v>30</v>
      </c>
      <c r="J530" s="7" t="s">
        <v>26</v>
      </c>
      <c r="K530" s="7" t="s">
        <v>1193</v>
      </c>
      <c r="L530" s="7" t="s">
        <v>1194</v>
      </c>
      <c r="M530" s="7">
        <v>2</v>
      </c>
      <c r="N530" s="9">
        <v>8236</v>
      </c>
      <c r="O530" s="7" t="s">
        <v>40</v>
      </c>
      <c r="P530" s="7" t="s">
        <v>30</v>
      </c>
      <c r="Q530" s="7" t="s">
        <v>397</v>
      </c>
      <c r="R530" s="7" t="s">
        <v>32</v>
      </c>
      <c r="S530" s="7" t="s">
        <v>29</v>
      </c>
      <c r="T530" s="10">
        <v>1.0275000000000001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57</v>
      </c>
      <c r="F531" s="7" t="s">
        <v>1099</v>
      </c>
      <c r="G531" s="7" t="s">
        <v>1195</v>
      </c>
      <c r="H531" s="8">
        <v>44273</v>
      </c>
      <c r="I531" s="7">
        <v>30</v>
      </c>
      <c r="J531" s="7" t="s">
        <v>26</v>
      </c>
      <c r="K531" s="7" t="s">
        <v>1196</v>
      </c>
      <c r="L531" s="7" t="s">
        <v>1197</v>
      </c>
      <c r="M531" s="7">
        <v>2</v>
      </c>
      <c r="N531" s="9">
        <v>64690</v>
      </c>
      <c r="O531" s="7" t="s">
        <v>74</v>
      </c>
      <c r="P531" s="7" t="s">
        <v>30</v>
      </c>
      <c r="Q531" s="7" t="s">
        <v>397</v>
      </c>
      <c r="R531" s="7" t="s">
        <v>32</v>
      </c>
      <c r="S531" s="7" t="s">
        <v>29</v>
      </c>
      <c r="T531" s="10">
        <v>1.0275000000000001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3572</v>
      </c>
      <c r="F532" s="7" t="s">
        <v>70</v>
      </c>
      <c r="G532" s="7" t="s">
        <v>1195</v>
      </c>
      <c r="H532" s="8">
        <v>44273</v>
      </c>
      <c r="I532" s="7">
        <v>30</v>
      </c>
      <c r="J532" s="7" t="s">
        <v>26</v>
      </c>
      <c r="K532" s="7" t="s">
        <v>1196</v>
      </c>
      <c r="L532" s="7" t="s">
        <v>1197</v>
      </c>
      <c r="M532" s="7">
        <v>1</v>
      </c>
      <c r="N532" s="9">
        <v>20160</v>
      </c>
      <c r="O532" s="7" t="s">
        <v>74</v>
      </c>
      <c r="P532" s="7" t="s">
        <v>30</v>
      </c>
      <c r="Q532" s="7" t="s">
        <v>397</v>
      </c>
      <c r="R532" s="7" t="s">
        <v>32</v>
      </c>
      <c r="S532" s="7" t="s">
        <v>29</v>
      </c>
      <c r="T532" s="10">
        <v>1.0275000000000001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47571</v>
      </c>
      <c r="F533" s="7" t="s">
        <v>1198</v>
      </c>
      <c r="G533" s="7" t="s">
        <v>1199</v>
      </c>
      <c r="H533" s="8">
        <v>44273</v>
      </c>
      <c r="I533" s="7">
        <v>30</v>
      </c>
      <c r="J533" s="7" t="s">
        <v>26</v>
      </c>
      <c r="K533" s="7" t="s">
        <v>1200</v>
      </c>
      <c r="L533" s="7" t="s">
        <v>1201</v>
      </c>
      <c r="M533" s="7">
        <v>2</v>
      </c>
      <c r="N533" s="9">
        <v>201666</v>
      </c>
      <c r="O533" s="7" t="s">
        <v>29</v>
      </c>
      <c r="P533" s="7" t="s">
        <v>30</v>
      </c>
      <c r="Q533" s="7" t="s">
        <v>397</v>
      </c>
      <c r="R533" s="7" t="s">
        <v>32</v>
      </c>
      <c r="S533" s="7" t="s">
        <v>29</v>
      </c>
      <c r="T533" s="10">
        <v>1.0275000000000001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51277</v>
      </c>
      <c r="F534" s="7" t="s">
        <v>293</v>
      </c>
      <c r="G534" s="7" t="s">
        <v>1202</v>
      </c>
      <c r="H534" s="8">
        <v>44273</v>
      </c>
      <c r="I534" s="7">
        <v>30</v>
      </c>
      <c r="J534" s="7" t="s">
        <v>26</v>
      </c>
      <c r="K534" s="7" t="s">
        <v>633</v>
      </c>
      <c r="L534" s="7" t="s">
        <v>634</v>
      </c>
      <c r="M534" s="7">
        <v>1</v>
      </c>
      <c r="N534" s="9">
        <v>121270</v>
      </c>
      <c r="O534" s="7" t="s">
        <v>29</v>
      </c>
      <c r="P534" s="7" t="s">
        <v>30</v>
      </c>
      <c r="Q534" s="7" t="s">
        <v>397</v>
      </c>
      <c r="R534" s="7" t="s">
        <v>223</v>
      </c>
      <c r="S534" s="7" t="s">
        <v>29</v>
      </c>
      <c r="T534" s="10">
        <v>1.0275000000000001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1203</v>
      </c>
      <c r="F535" s="7" t="s">
        <v>1204</v>
      </c>
      <c r="G535" s="7" t="s">
        <v>1205</v>
      </c>
      <c r="H535" s="8">
        <v>44273</v>
      </c>
      <c r="I535" s="7">
        <v>30</v>
      </c>
      <c r="J535" s="7" t="s">
        <v>26</v>
      </c>
      <c r="K535" s="7" t="s">
        <v>1206</v>
      </c>
      <c r="L535" s="7" t="s">
        <v>1207</v>
      </c>
      <c r="M535" s="7">
        <v>1</v>
      </c>
      <c r="N535" s="9">
        <v>2437</v>
      </c>
      <c r="O535" s="7" t="s">
        <v>40</v>
      </c>
      <c r="P535" s="7" t="s">
        <v>30</v>
      </c>
      <c r="Q535" s="7" t="s">
        <v>397</v>
      </c>
      <c r="R535" s="7" t="s">
        <v>32</v>
      </c>
      <c r="S535" s="7" t="s">
        <v>29</v>
      </c>
      <c r="T535" s="10">
        <v>1.0275000000000001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50657</v>
      </c>
      <c r="F536" s="7" t="s">
        <v>1208</v>
      </c>
      <c r="G536" s="7" t="s">
        <v>1209</v>
      </c>
      <c r="H536" s="8">
        <v>44273</v>
      </c>
      <c r="I536" s="7">
        <v>30</v>
      </c>
      <c r="J536" s="7" t="s">
        <v>26</v>
      </c>
      <c r="K536" s="7" t="s">
        <v>1114</v>
      </c>
      <c r="L536" s="7" t="s">
        <v>1115</v>
      </c>
      <c r="M536" s="7">
        <v>4</v>
      </c>
      <c r="N536" s="9">
        <v>521312</v>
      </c>
      <c r="O536" s="7" t="s">
        <v>29</v>
      </c>
      <c r="P536" s="7" t="s">
        <v>30</v>
      </c>
      <c r="Q536" s="7" t="s">
        <v>397</v>
      </c>
      <c r="R536" s="7" t="s">
        <v>32</v>
      </c>
      <c r="S536" s="7" t="s">
        <v>29</v>
      </c>
      <c r="T536" s="10">
        <v>1.0275000000000001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6110</v>
      </c>
      <c r="F537" s="7" t="s">
        <v>366</v>
      </c>
      <c r="G537" s="7" t="s">
        <v>1210</v>
      </c>
      <c r="H537" s="8">
        <v>44274</v>
      </c>
      <c r="I537" s="7">
        <v>30</v>
      </c>
      <c r="J537" s="7" t="s">
        <v>26</v>
      </c>
      <c r="K537" s="7" t="s">
        <v>368</v>
      </c>
      <c r="L537" s="7" t="s">
        <v>369</v>
      </c>
      <c r="M537" s="7">
        <v>4</v>
      </c>
      <c r="N537" s="9">
        <v>4572</v>
      </c>
      <c r="O537" s="7" t="s">
        <v>40</v>
      </c>
      <c r="P537" s="7" t="s">
        <v>30</v>
      </c>
      <c r="Q537" s="7" t="s">
        <v>397</v>
      </c>
      <c r="R537" s="7" t="s">
        <v>32</v>
      </c>
      <c r="S537" s="7" t="s">
        <v>40</v>
      </c>
      <c r="T537" s="10">
        <v>1.0275000000000001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12083</v>
      </c>
      <c r="F538" s="7" t="s">
        <v>1211</v>
      </c>
      <c r="G538" s="7" t="s">
        <v>1212</v>
      </c>
      <c r="H538" s="8">
        <v>44274</v>
      </c>
      <c r="I538" s="7">
        <v>30</v>
      </c>
      <c r="J538" s="7" t="s">
        <v>26</v>
      </c>
      <c r="K538" s="7" t="s">
        <v>1213</v>
      </c>
      <c r="L538" s="7" t="s">
        <v>1214</v>
      </c>
      <c r="M538" s="7">
        <v>1</v>
      </c>
      <c r="N538" s="9">
        <v>20171</v>
      </c>
      <c r="O538" s="7" t="s">
        <v>40</v>
      </c>
      <c r="P538" s="7" t="s">
        <v>30</v>
      </c>
      <c r="Q538" s="7" t="s">
        <v>397</v>
      </c>
      <c r="R538" s="7" t="s">
        <v>32</v>
      </c>
      <c r="S538" s="7" t="s">
        <v>40</v>
      </c>
      <c r="T538" s="10">
        <v>1.0275000000000001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463</v>
      </c>
      <c r="F539" s="7" t="s">
        <v>464</v>
      </c>
      <c r="G539" s="7" t="s">
        <v>1215</v>
      </c>
      <c r="H539" s="8">
        <v>44274</v>
      </c>
      <c r="I539" s="7">
        <v>30</v>
      </c>
      <c r="J539" s="7" t="s">
        <v>26</v>
      </c>
      <c r="K539" s="7" t="s">
        <v>633</v>
      </c>
      <c r="L539" s="7" t="s">
        <v>634</v>
      </c>
      <c r="M539" s="7">
        <v>1</v>
      </c>
      <c r="N539" s="9">
        <v>20160</v>
      </c>
      <c r="O539" s="7" t="s">
        <v>40</v>
      </c>
      <c r="P539" s="7" t="s">
        <v>30</v>
      </c>
      <c r="Q539" s="7" t="s">
        <v>397</v>
      </c>
      <c r="R539" s="7" t="s">
        <v>32</v>
      </c>
      <c r="S539" s="7" t="s">
        <v>29</v>
      </c>
      <c r="T539" s="10">
        <v>1.0275000000000001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1127</v>
      </c>
      <c r="F540" s="7" t="s">
        <v>1128</v>
      </c>
      <c r="G540" s="7" t="s">
        <v>1216</v>
      </c>
      <c r="H540" s="8">
        <v>44274</v>
      </c>
      <c r="I540" s="7">
        <v>30</v>
      </c>
      <c r="J540" s="7" t="s">
        <v>26</v>
      </c>
      <c r="K540" s="7" t="s">
        <v>900</v>
      </c>
      <c r="L540" s="7" t="s">
        <v>901</v>
      </c>
      <c r="M540" s="7">
        <v>1</v>
      </c>
      <c r="N540" s="9">
        <v>12597</v>
      </c>
      <c r="O540" s="7" t="s">
        <v>40</v>
      </c>
      <c r="P540" s="7" t="s">
        <v>30</v>
      </c>
      <c r="Q540" s="7" t="s">
        <v>397</v>
      </c>
      <c r="R540" s="7" t="s">
        <v>223</v>
      </c>
      <c r="S540" s="7" t="s">
        <v>29</v>
      </c>
      <c r="T540" s="10">
        <v>1.0275000000000001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1127</v>
      </c>
      <c r="F541" s="7" t="s">
        <v>1128</v>
      </c>
      <c r="G541" s="7" t="s">
        <v>1217</v>
      </c>
      <c r="H541" s="8">
        <v>44274</v>
      </c>
      <c r="I541" s="7">
        <v>30</v>
      </c>
      <c r="J541" s="7" t="s">
        <v>26</v>
      </c>
      <c r="K541" s="7" t="s">
        <v>900</v>
      </c>
      <c r="L541" s="7" t="s">
        <v>901</v>
      </c>
      <c r="M541" s="7">
        <v>1</v>
      </c>
      <c r="N541" s="9">
        <v>12597</v>
      </c>
      <c r="O541" s="7" t="s">
        <v>40</v>
      </c>
      <c r="P541" s="7" t="s">
        <v>30</v>
      </c>
      <c r="Q541" s="7" t="s">
        <v>397</v>
      </c>
      <c r="R541" s="7" t="s">
        <v>223</v>
      </c>
      <c r="S541" s="7" t="s">
        <v>29</v>
      </c>
      <c r="T541" s="10">
        <v>1.0275000000000001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1046</v>
      </c>
      <c r="F542" s="7" t="s">
        <v>1047</v>
      </c>
      <c r="G542" s="7" t="s">
        <v>1217</v>
      </c>
      <c r="H542" s="8">
        <v>44274</v>
      </c>
      <c r="I542" s="7">
        <v>30</v>
      </c>
      <c r="J542" s="7" t="s">
        <v>26</v>
      </c>
      <c r="K542" s="7" t="s">
        <v>900</v>
      </c>
      <c r="L542" s="7" t="s">
        <v>901</v>
      </c>
      <c r="M542" s="7">
        <v>1</v>
      </c>
      <c r="N542" s="9">
        <v>8024</v>
      </c>
      <c r="O542" s="7" t="s">
        <v>40</v>
      </c>
      <c r="P542" s="7" t="s">
        <v>30</v>
      </c>
      <c r="Q542" s="7" t="s">
        <v>397</v>
      </c>
      <c r="R542" s="7" t="s">
        <v>223</v>
      </c>
      <c r="S542" s="7" t="s">
        <v>29</v>
      </c>
      <c r="T542" s="10">
        <v>1.0275000000000001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1218</v>
      </c>
      <c r="F543" s="7" t="s">
        <v>1219</v>
      </c>
      <c r="G543" s="7" t="s">
        <v>1220</v>
      </c>
      <c r="H543" s="8">
        <v>44274</v>
      </c>
      <c r="I543" s="7">
        <v>30</v>
      </c>
      <c r="J543" s="7" t="s">
        <v>26</v>
      </c>
      <c r="K543" s="7" t="s">
        <v>1221</v>
      </c>
      <c r="L543" s="7" t="s">
        <v>1222</v>
      </c>
      <c r="M543" s="7">
        <v>1</v>
      </c>
      <c r="N543" s="9">
        <v>243689</v>
      </c>
      <c r="O543" s="7" t="s">
        <v>40</v>
      </c>
      <c r="P543" s="7" t="s">
        <v>30</v>
      </c>
      <c r="Q543" s="7" t="s">
        <v>397</v>
      </c>
      <c r="R543" s="7" t="s">
        <v>223</v>
      </c>
      <c r="S543" s="7" t="s">
        <v>40</v>
      </c>
      <c r="T543" s="10">
        <v>1.0275000000000001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3572</v>
      </c>
      <c r="F544" s="7" t="s">
        <v>70</v>
      </c>
      <c r="G544" s="7" t="s">
        <v>1223</v>
      </c>
      <c r="H544" s="8">
        <v>44274</v>
      </c>
      <c r="I544" s="7">
        <v>30</v>
      </c>
      <c r="J544" s="7" t="s">
        <v>26</v>
      </c>
      <c r="K544" s="7" t="s">
        <v>1224</v>
      </c>
      <c r="L544" s="7" t="s">
        <v>1225</v>
      </c>
      <c r="M544" s="7">
        <v>1</v>
      </c>
      <c r="N544" s="9">
        <v>19354</v>
      </c>
      <c r="O544" s="7" t="s">
        <v>74</v>
      </c>
      <c r="P544" s="7" t="s">
        <v>30</v>
      </c>
      <c r="Q544" s="7" t="s">
        <v>397</v>
      </c>
      <c r="R544" s="7" t="s">
        <v>223</v>
      </c>
      <c r="S544" s="7" t="s">
        <v>29</v>
      </c>
      <c r="T544" s="10">
        <v>1.0275000000000001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1226</v>
      </c>
      <c r="F545" s="7" t="s">
        <v>1227</v>
      </c>
      <c r="G545" s="7" t="s">
        <v>1223</v>
      </c>
      <c r="H545" s="8">
        <v>44274</v>
      </c>
      <c r="I545" s="7">
        <v>30</v>
      </c>
      <c r="J545" s="7" t="s">
        <v>26</v>
      </c>
      <c r="K545" s="7" t="s">
        <v>1224</v>
      </c>
      <c r="L545" s="7" t="s">
        <v>1225</v>
      </c>
      <c r="M545" s="7">
        <v>2</v>
      </c>
      <c r="N545" s="9">
        <v>43698</v>
      </c>
      <c r="O545" s="7" t="s">
        <v>40</v>
      </c>
      <c r="P545" s="7" t="s">
        <v>30</v>
      </c>
      <c r="Q545" s="7" t="s">
        <v>397</v>
      </c>
      <c r="R545" s="7" t="s">
        <v>223</v>
      </c>
      <c r="S545" s="7" t="s">
        <v>29</v>
      </c>
      <c r="T545" s="10">
        <v>1.0275000000000001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45616</v>
      </c>
      <c r="F546" s="7" t="s">
        <v>24</v>
      </c>
      <c r="G546" s="7" t="s">
        <v>1228</v>
      </c>
      <c r="H546" s="8">
        <v>44274</v>
      </c>
      <c r="I546" s="7">
        <v>30</v>
      </c>
      <c r="J546" s="7" t="s">
        <v>26</v>
      </c>
      <c r="K546" s="7" t="s">
        <v>779</v>
      </c>
      <c r="L546" s="7" t="s">
        <v>780</v>
      </c>
      <c r="M546" s="7">
        <v>2</v>
      </c>
      <c r="N546" s="9">
        <v>139478</v>
      </c>
      <c r="O546" s="7" t="s">
        <v>29</v>
      </c>
      <c r="P546" s="7" t="s">
        <v>30</v>
      </c>
      <c r="Q546" s="7" t="s">
        <v>397</v>
      </c>
      <c r="R546" s="7" t="s">
        <v>32</v>
      </c>
      <c r="S546" s="7" t="s">
        <v>29</v>
      </c>
      <c r="T546" s="10">
        <v>1.0275000000000001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1229</v>
      </c>
      <c r="F547" s="7" t="s">
        <v>1230</v>
      </c>
      <c r="G547" s="7" t="s">
        <v>1231</v>
      </c>
      <c r="H547" s="8">
        <v>44274</v>
      </c>
      <c r="I547" s="7">
        <v>30</v>
      </c>
      <c r="J547" s="7" t="s">
        <v>26</v>
      </c>
      <c r="K547" s="7" t="s">
        <v>1221</v>
      </c>
      <c r="L547" s="7" t="s">
        <v>1222</v>
      </c>
      <c r="M547" s="7">
        <v>1</v>
      </c>
      <c r="N547" s="9">
        <v>15073</v>
      </c>
      <c r="O547" s="7" t="s">
        <v>40</v>
      </c>
      <c r="P547" s="7" t="s">
        <v>30</v>
      </c>
      <c r="Q547" s="7" t="s">
        <v>397</v>
      </c>
      <c r="R547" s="7" t="s">
        <v>223</v>
      </c>
      <c r="S547" s="7" t="s">
        <v>40</v>
      </c>
      <c r="T547" s="10">
        <v>1.0275000000000001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1232</v>
      </c>
      <c r="F548" s="7" t="s">
        <v>1233</v>
      </c>
      <c r="G548" s="7" t="s">
        <v>1234</v>
      </c>
      <c r="H548" s="8">
        <v>44274</v>
      </c>
      <c r="I548" s="7">
        <v>30</v>
      </c>
      <c r="J548" s="7" t="s">
        <v>26</v>
      </c>
      <c r="K548" s="7" t="s">
        <v>720</v>
      </c>
      <c r="L548" s="7" t="s">
        <v>721</v>
      </c>
      <c r="M548" s="7">
        <v>1</v>
      </c>
      <c r="N548" s="9">
        <v>13531</v>
      </c>
      <c r="O548" s="7" t="s">
        <v>40</v>
      </c>
      <c r="P548" s="7" t="s">
        <v>30</v>
      </c>
      <c r="Q548" s="7" t="s">
        <v>397</v>
      </c>
      <c r="R548" s="7" t="s">
        <v>223</v>
      </c>
      <c r="S548" s="7" t="s">
        <v>40</v>
      </c>
      <c r="T548" s="10">
        <v>1.0275000000000001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60</v>
      </c>
      <c r="F549" s="7" t="s">
        <v>425</v>
      </c>
      <c r="G549" s="7" t="s">
        <v>1235</v>
      </c>
      <c r="H549" s="8">
        <v>44274</v>
      </c>
      <c r="I549" s="7">
        <v>30</v>
      </c>
      <c r="J549" s="7" t="s">
        <v>26</v>
      </c>
      <c r="K549" s="7" t="s">
        <v>1236</v>
      </c>
      <c r="L549" s="7" t="s">
        <v>1237</v>
      </c>
      <c r="M549" s="7">
        <v>1</v>
      </c>
      <c r="N549" s="9">
        <v>42429</v>
      </c>
      <c r="O549" s="7" t="s">
        <v>74</v>
      </c>
      <c r="P549" s="7" t="s">
        <v>30</v>
      </c>
      <c r="Q549" s="7" t="s">
        <v>397</v>
      </c>
      <c r="R549" s="7" t="s">
        <v>32</v>
      </c>
      <c r="S549" s="7" t="s">
        <v>29</v>
      </c>
      <c r="T549" s="10">
        <v>1.0275000000000001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77</v>
      </c>
      <c r="F550" s="7" t="s">
        <v>373</v>
      </c>
      <c r="G550" s="7" t="s">
        <v>1235</v>
      </c>
      <c r="H550" s="8">
        <v>44274</v>
      </c>
      <c r="I550" s="7">
        <v>30</v>
      </c>
      <c r="J550" s="7" t="s">
        <v>26</v>
      </c>
      <c r="K550" s="7" t="s">
        <v>1236</v>
      </c>
      <c r="L550" s="7" t="s">
        <v>1237</v>
      </c>
      <c r="M550" s="7">
        <v>1</v>
      </c>
      <c r="N550" s="9">
        <v>41941</v>
      </c>
      <c r="O550" s="7" t="s">
        <v>74</v>
      </c>
      <c r="P550" s="7" t="s">
        <v>30</v>
      </c>
      <c r="Q550" s="7" t="s">
        <v>397</v>
      </c>
      <c r="R550" s="7" t="s">
        <v>32</v>
      </c>
      <c r="S550" s="7" t="s">
        <v>29</v>
      </c>
      <c r="T550" s="10">
        <v>1.0275000000000001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60728</v>
      </c>
      <c r="F551" s="7" t="s">
        <v>1238</v>
      </c>
      <c r="G551" s="7" t="s">
        <v>1239</v>
      </c>
      <c r="H551" s="8">
        <v>44274</v>
      </c>
      <c r="I551" s="7">
        <v>30</v>
      </c>
      <c r="J551" s="7" t="s">
        <v>26</v>
      </c>
      <c r="K551" s="7" t="s">
        <v>1224</v>
      </c>
      <c r="L551" s="7" t="s">
        <v>1225</v>
      </c>
      <c r="M551" s="7">
        <v>1</v>
      </c>
      <c r="N551" s="9">
        <v>61700</v>
      </c>
      <c r="O551" s="7" t="s">
        <v>40</v>
      </c>
      <c r="P551" s="7" t="s">
        <v>30</v>
      </c>
      <c r="Q551" s="7" t="s">
        <v>397</v>
      </c>
      <c r="R551" s="7" t="s">
        <v>223</v>
      </c>
      <c r="S551" s="7" t="s">
        <v>40</v>
      </c>
      <c r="T551" s="10">
        <v>1.0275000000000001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90122</v>
      </c>
      <c r="F552" s="7" t="s">
        <v>1240</v>
      </c>
      <c r="G552" s="7" t="s">
        <v>1241</v>
      </c>
      <c r="H552" s="8">
        <v>44274</v>
      </c>
      <c r="I552" s="7">
        <v>30</v>
      </c>
      <c r="J552" s="7" t="s">
        <v>26</v>
      </c>
      <c r="K552" s="7" t="s">
        <v>779</v>
      </c>
      <c r="L552" s="7" t="s">
        <v>780</v>
      </c>
      <c r="M552" s="7">
        <v>3</v>
      </c>
      <c r="N552" s="9">
        <v>98295</v>
      </c>
      <c r="O552" s="7" t="s">
        <v>40</v>
      </c>
      <c r="P552" s="7" t="s">
        <v>30</v>
      </c>
      <c r="Q552" s="7" t="s">
        <v>397</v>
      </c>
      <c r="R552" s="7" t="s">
        <v>223</v>
      </c>
      <c r="S552" s="7" t="s">
        <v>40</v>
      </c>
      <c r="T552" s="10">
        <v>1.0275000000000001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33008</v>
      </c>
      <c r="F553" s="7" t="s">
        <v>1242</v>
      </c>
      <c r="G553" s="7" t="s">
        <v>1243</v>
      </c>
      <c r="H553" s="8">
        <v>44274</v>
      </c>
      <c r="I553" s="7">
        <v>30</v>
      </c>
      <c r="J553" s="7" t="s">
        <v>26</v>
      </c>
      <c r="K553" s="7" t="s">
        <v>1244</v>
      </c>
      <c r="L553" s="7" t="s">
        <v>1245</v>
      </c>
      <c r="M553" s="7">
        <v>2</v>
      </c>
      <c r="N553" s="9">
        <v>21040</v>
      </c>
      <c r="O553" s="7" t="s">
        <v>40</v>
      </c>
      <c r="P553" s="7" t="s">
        <v>30</v>
      </c>
      <c r="Q553" s="7" t="s">
        <v>397</v>
      </c>
      <c r="R553" s="7" t="s">
        <v>32</v>
      </c>
      <c r="S553" s="7" t="s">
        <v>40</v>
      </c>
      <c r="T553" s="10">
        <v>1.0275000000000001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25301</v>
      </c>
      <c r="F554" s="7" t="s">
        <v>1246</v>
      </c>
      <c r="G554" s="7" t="s">
        <v>1243</v>
      </c>
      <c r="H554" s="8">
        <v>44274</v>
      </c>
      <c r="I554" s="7">
        <v>30</v>
      </c>
      <c r="J554" s="7" t="s">
        <v>26</v>
      </c>
      <c r="K554" s="7" t="s">
        <v>1244</v>
      </c>
      <c r="L554" s="7" t="s">
        <v>1245</v>
      </c>
      <c r="M554" s="7">
        <v>1</v>
      </c>
      <c r="N554" s="9">
        <v>18802</v>
      </c>
      <c r="O554" s="7" t="s">
        <v>40</v>
      </c>
      <c r="P554" s="7" t="s">
        <v>30</v>
      </c>
      <c r="Q554" s="7" t="s">
        <v>397</v>
      </c>
      <c r="R554" s="7" t="s">
        <v>32</v>
      </c>
      <c r="S554" s="7" t="s">
        <v>40</v>
      </c>
      <c r="T554" s="10">
        <v>1.0275000000000001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25302</v>
      </c>
      <c r="F555" s="7" t="s">
        <v>453</v>
      </c>
      <c r="G555" s="7" t="s">
        <v>1243</v>
      </c>
      <c r="H555" s="8">
        <v>44274</v>
      </c>
      <c r="I555" s="7">
        <v>30</v>
      </c>
      <c r="J555" s="7" t="s">
        <v>26</v>
      </c>
      <c r="K555" s="7" t="s">
        <v>1244</v>
      </c>
      <c r="L555" s="7" t="s">
        <v>1245</v>
      </c>
      <c r="M555" s="7">
        <v>1</v>
      </c>
      <c r="N555" s="9">
        <v>18522</v>
      </c>
      <c r="O555" s="7" t="s">
        <v>40</v>
      </c>
      <c r="P555" s="7" t="s">
        <v>30</v>
      </c>
      <c r="Q555" s="7" t="s">
        <v>397</v>
      </c>
      <c r="R555" s="7" t="s">
        <v>32</v>
      </c>
      <c r="S555" s="7" t="s">
        <v>40</v>
      </c>
      <c r="T555" s="10">
        <v>1.0275000000000001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57</v>
      </c>
      <c r="F556" s="7" t="s">
        <v>1099</v>
      </c>
      <c r="G556" s="7" t="s">
        <v>1243</v>
      </c>
      <c r="H556" s="8">
        <v>44274</v>
      </c>
      <c r="I556" s="7">
        <v>30</v>
      </c>
      <c r="J556" s="7" t="s">
        <v>26</v>
      </c>
      <c r="K556" s="7" t="s">
        <v>1244</v>
      </c>
      <c r="L556" s="7" t="s">
        <v>1245</v>
      </c>
      <c r="M556" s="7">
        <v>2</v>
      </c>
      <c r="N556" s="9">
        <v>64690</v>
      </c>
      <c r="O556" s="7" t="s">
        <v>74</v>
      </c>
      <c r="P556" s="7" t="s">
        <v>30</v>
      </c>
      <c r="Q556" s="7" t="s">
        <v>397</v>
      </c>
      <c r="R556" s="7" t="s">
        <v>32</v>
      </c>
      <c r="S556" s="7" t="s">
        <v>29</v>
      </c>
      <c r="T556" s="10">
        <v>1.0275000000000001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1247</v>
      </c>
      <c r="F557" s="7" t="s">
        <v>1248</v>
      </c>
      <c r="G557" s="7" t="s">
        <v>1243</v>
      </c>
      <c r="H557" s="8">
        <v>44274</v>
      </c>
      <c r="I557" s="7">
        <v>30</v>
      </c>
      <c r="J557" s="7" t="s">
        <v>26</v>
      </c>
      <c r="K557" s="7" t="s">
        <v>1244</v>
      </c>
      <c r="L557" s="7" t="s">
        <v>1245</v>
      </c>
      <c r="M557" s="7">
        <v>6</v>
      </c>
      <c r="N557" s="9">
        <v>28092</v>
      </c>
      <c r="O557" s="7" t="s">
        <v>40</v>
      </c>
      <c r="P557" s="7" t="s">
        <v>30</v>
      </c>
      <c r="Q557" s="7" t="s">
        <v>397</v>
      </c>
      <c r="R557" s="7" t="s">
        <v>32</v>
      </c>
      <c r="S557" s="7" t="s">
        <v>29</v>
      </c>
      <c r="T557" s="10">
        <v>1.0275000000000001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1249</v>
      </c>
      <c r="F558" s="7" t="s">
        <v>1250</v>
      </c>
      <c r="G558" s="7" t="s">
        <v>1243</v>
      </c>
      <c r="H558" s="8">
        <v>44274</v>
      </c>
      <c r="I558" s="7">
        <v>30</v>
      </c>
      <c r="J558" s="7" t="s">
        <v>26</v>
      </c>
      <c r="K558" s="7" t="s">
        <v>1244</v>
      </c>
      <c r="L558" s="7" t="s">
        <v>1245</v>
      </c>
      <c r="M558" s="7">
        <v>2</v>
      </c>
      <c r="N558" s="9">
        <v>6706</v>
      </c>
      <c r="O558" s="7" t="s">
        <v>40</v>
      </c>
      <c r="P558" s="7" t="s">
        <v>30</v>
      </c>
      <c r="Q558" s="7" t="s">
        <v>397</v>
      </c>
      <c r="R558" s="7" t="s">
        <v>32</v>
      </c>
      <c r="S558" s="7" t="s">
        <v>29</v>
      </c>
      <c r="T558" s="10">
        <v>1.0275000000000001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1203</v>
      </c>
      <c r="F559" s="7" t="s">
        <v>1204</v>
      </c>
      <c r="G559" s="7" t="s">
        <v>1243</v>
      </c>
      <c r="H559" s="8">
        <v>44274</v>
      </c>
      <c r="I559" s="7">
        <v>30</v>
      </c>
      <c r="J559" s="7" t="s">
        <v>26</v>
      </c>
      <c r="K559" s="7" t="s">
        <v>1244</v>
      </c>
      <c r="L559" s="7" t="s">
        <v>1245</v>
      </c>
      <c r="M559" s="7">
        <v>2</v>
      </c>
      <c r="N559" s="9">
        <v>4874</v>
      </c>
      <c r="O559" s="7" t="s">
        <v>40</v>
      </c>
      <c r="P559" s="7" t="s">
        <v>30</v>
      </c>
      <c r="Q559" s="7" t="s">
        <v>397</v>
      </c>
      <c r="R559" s="7" t="s">
        <v>32</v>
      </c>
      <c r="S559" s="7" t="s">
        <v>29</v>
      </c>
      <c r="T559" s="10">
        <v>1.0275000000000001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1251</v>
      </c>
      <c r="F560" s="7" t="s">
        <v>135</v>
      </c>
      <c r="G560" s="7" t="s">
        <v>1252</v>
      </c>
      <c r="H560" s="8">
        <v>44274</v>
      </c>
      <c r="I560" s="7">
        <v>30</v>
      </c>
      <c r="J560" s="7" t="s">
        <v>26</v>
      </c>
      <c r="K560" s="7" t="s">
        <v>1253</v>
      </c>
      <c r="L560" s="7" t="s">
        <v>1254</v>
      </c>
      <c r="M560" s="7">
        <v>1</v>
      </c>
      <c r="N560" s="9">
        <v>4318</v>
      </c>
      <c r="O560" s="7" t="s">
        <v>40</v>
      </c>
      <c r="P560" s="7" t="s">
        <v>30</v>
      </c>
      <c r="Q560" s="7" t="s">
        <v>397</v>
      </c>
      <c r="R560" s="7" t="s">
        <v>32</v>
      </c>
      <c r="S560" s="7" t="s">
        <v>40</v>
      </c>
      <c r="T560" s="10">
        <v>1.0275000000000001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1027</v>
      </c>
      <c r="F561" s="7" t="s">
        <v>136</v>
      </c>
      <c r="G561" s="7" t="s">
        <v>1252</v>
      </c>
      <c r="H561" s="8">
        <v>44274</v>
      </c>
      <c r="I561" s="7">
        <v>30</v>
      </c>
      <c r="J561" s="7" t="s">
        <v>26</v>
      </c>
      <c r="K561" s="7" t="s">
        <v>1253</v>
      </c>
      <c r="L561" s="7" t="s">
        <v>1254</v>
      </c>
      <c r="M561" s="7">
        <v>2</v>
      </c>
      <c r="N561" s="9">
        <v>4946</v>
      </c>
      <c r="O561" s="7" t="s">
        <v>40</v>
      </c>
      <c r="P561" s="7" t="s">
        <v>30</v>
      </c>
      <c r="Q561" s="7" t="s">
        <v>397</v>
      </c>
      <c r="R561" s="7" t="s">
        <v>32</v>
      </c>
      <c r="S561" s="7" t="s">
        <v>40</v>
      </c>
      <c r="T561" s="10">
        <v>1.0275000000000001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80100</v>
      </c>
      <c r="F562" s="7" t="s">
        <v>1255</v>
      </c>
      <c r="G562" s="7" t="s">
        <v>1252</v>
      </c>
      <c r="H562" s="8">
        <v>44274</v>
      </c>
      <c r="I562" s="7">
        <v>30</v>
      </c>
      <c r="J562" s="7" t="s">
        <v>26</v>
      </c>
      <c r="K562" s="7" t="s">
        <v>1253</v>
      </c>
      <c r="L562" s="7" t="s">
        <v>1254</v>
      </c>
      <c r="M562" s="7">
        <v>2</v>
      </c>
      <c r="N562" s="9">
        <v>3796</v>
      </c>
      <c r="O562" s="7" t="s">
        <v>40</v>
      </c>
      <c r="P562" s="7" t="s">
        <v>30</v>
      </c>
      <c r="Q562" s="7" t="s">
        <v>397</v>
      </c>
      <c r="R562" s="7" t="s">
        <v>32</v>
      </c>
      <c r="S562" s="7" t="s">
        <v>40</v>
      </c>
      <c r="T562" s="10">
        <v>1.0275000000000001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3200</v>
      </c>
      <c r="F563" s="7" t="s">
        <v>121</v>
      </c>
      <c r="G563" s="7" t="s">
        <v>1256</v>
      </c>
      <c r="H563" s="8">
        <v>44274</v>
      </c>
      <c r="I563" s="7">
        <v>30</v>
      </c>
      <c r="J563" s="7" t="s">
        <v>26</v>
      </c>
      <c r="K563" s="7" t="s">
        <v>1257</v>
      </c>
      <c r="L563" s="7" t="s">
        <v>1258</v>
      </c>
      <c r="M563" s="7">
        <v>4</v>
      </c>
      <c r="N563" s="9">
        <v>147864</v>
      </c>
      <c r="O563" s="7" t="s">
        <v>74</v>
      </c>
      <c r="P563" s="7" t="s">
        <v>30</v>
      </c>
      <c r="Q563" s="7" t="s">
        <v>397</v>
      </c>
      <c r="R563" s="7" t="s">
        <v>32</v>
      </c>
      <c r="S563" s="7" t="s">
        <v>29</v>
      </c>
      <c r="T563" s="10">
        <v>1.0275000000000001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59</v>
      </c>
      <c r="F564" s="7" t="s">
        <v>561</v>
      </c>
      <c r="G564" s="7" t="s">
        <v>1256</v>
      </c>
      <c r="H564" s="8">
        <v>44274</v>
      </c>
      <c r="I564" s="7">
        <v>30</v>
      </c>
      <c r="J564" s="7" t="s">
        <v>26</v>
      </c>
      <c r="K564" s="7" t="s">
        <v>1257</v>
      </c>
      <c r="L564" s="7" t="s">
        <v>1258</v>
      </c>
      <c r="M564" s="7">
        <v>4</v>
      </c>
      <c r="N564" s="9">
        <v>102488</v>
      </c>
      <c r="O564" s="7" t="s">
        <v>74</v>
      </c>
      <c r="P564" s="7" t="s">
        <v>30</v>
      </c>
      <c r="Q564" s="7" t="s">
        <v>397</v>
      </c>
      <c r="R564" s="7" t="s">
        <v>32</v>
      </c>
      <c r="S564" s="7" t="s">
        <v>29</v>
      </c>
      <c r="T564" s="10">
        <v>1.0275000000000001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4199</v>
      </c>
      <c r="F565" s="7" t="s">
        <v>893</v>
      </c>
      <c r="G565" s="7" t="s">
        <v>1256</v>
      </c>
      <c r="H565" s="8">
        <v>44274</v>
      </c>
      <c r="I565" s="7">
        <v>30</v>
      </c>
      <c r="J565" s="7" t="s">
        <v>26</v>
      </c>
      <c r="K565" s="7" t="s">
        <v>1257</v>
      </c>
      <c r="L565" s="7" t="s">
        <v>1258</v>
      </c>
      <c r="M565" s="7">
        <v>2</v>
      </c>
      <c r="N565" s="9">
        <v>66134</v>
      </c>
      <c r="O565" s="7" t="s">
        <v>74</v>
      </c>
      <c r="P565" s="7" t="s">
        <v>30</v>
      </c>
      <c r="Q565" s="7" t="s">
        <v>397</v>
      </c>
      <c r="R565" s="7" t="s">
        <v>32</v>
      </c>
      <c r="S565" s="7" t="s">
        <v>29</v>
      </c>
      <c r="T565" s="10">
        <v>1.0275000000000001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1259</v>
      </c>
      <c r="F566" s="7" t="s">
        <v>1260</v>
      </c>
      <c r="G566" s="7" t="s">
        <v>1261</v>
      </c>
      <c r="H566" s="8">
        <v>44274</v>
      </c>
      <c r="I566" s="7">
        <v>30</v>
      </c>
      <c r="J566" s="7" t="s">
        <v>26</v>
      </c>
      <c r="K566" s="7" t="s">
        <v>633</v>
      </c>
      <c r="L566" s="7" t="s">
        <v>634</v>
      </c>
      <c r="M566" s="7">
        <v>1</v>
      </c>
      <c r="N566" s="9">
        <v>71029</v>
      </c>
      <c r="O566" s="7" t="s">
        <v>40</v>
      </c>
      <c r="P566" s="7" t="s">
        <v>30</v>
      </c>
      <c r="Q566" s="7" t="s">
        <v>397</v>
      </c>
      <c r="R566" s="7" t="s">
        <v>32</v>
      </c>
      <c r="S566" s="7" t="s">
        <v>40</v>
      </c>
      <c r="T566" s="10">
        <v>1.0275000000000001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25342</v>
      </c>
      <c r="F567" s="7" t="s">
        <v>1262</v>
      </c>
      <c r="G567" s="7" t="s">
        <v>1263</v>
      </c>
      <c r="H567" s="8">
        <v>44275</v>
      </c>
      <c r="I567" s="7">
        <v>30</v>
      </c>
      <c r="J567" s="7" t="s">
        <v>26</v>
      </c>
      <c r="K567" s="7" t="s">
        <v>1244</v>
      </c>
      <c r="L567" s="7" t="s">
        <v>1245</v>
      </c>
      <c r="M567" s="7">
        <v>1</v>
      </c>
      <c r="N567" s="9">
        <v>9311</v>
      </c>
      <c r="O567" s="7" t="s">
        <v>40</v>
      </c>
      <c r="P567" s="7" t="s">
        <v>30</v>
      </c>
      <c r="Q567" s="7" t="s">
        <v>397</v>
      </c>
      <c r="R567" s="7" t="s">
        <v>32</v>
      </c>
      <c r="S567" s="7" t="s">
        <v>40</v>
      </c>
      <c r="T567" s="10">
        <v>1.0275000000000001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1264</v>
      </c>
      <c r="F568" s="7" t="s">
        <v>1265</v>
      </c>
      <c r="G568" s="7" t="s">
        <v>1263</v>
      </c>
      <c r="H568" s="8">
        <v>44275</v>
      </c>
      <c r="I568" s="7">
        <v>30</v>
      </c>
      <c r="J568" s="7" t="s">
        <v>26</v>
      </c>
      <c r="K568" s="7" t="s">
        <v>1244</v>
      </c>
      <c r="L568" s="7" t="s">
        <v>1245</v>
      </c>
      <c r="M568" s="7">
        <v>2</v>
      </c>
      <c r="N568" s="9">
        <v>12638</v>
      </c>
      <c r="O568" s="7" t="s">
        <v>40</v>
      </c>
      <c r="P568" s="7" t="s">
        <v>30</v>
      </c>
      <c r="Q568" s="7" t="s">
        <v>397</v>
      </c>
      <c r="R568" s="7" t="s">
        <v>32</v>
      </c>
      <c r="S568" s="7" t="s">
        <v>40</v>
      </c>
      <c r="T568" s="10">
        <v>1.0275000000000001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1266</v>
      </c>
      <c r="F569" s="7" t="s">
        <v>1267</v>
      </c>
      <c r="G569" s="7" t="s">
        <v>1268</v>
      </c>
      <c r="H569" s="8">
        <v>44275</v>
      </c>
      <c r="I569" s="7">
        <v>30</v>
      </c>
      <c r="J569" s="7" t="s">
        <v>26</v>
      </c>
      <c r="K569" s="7" t="s">
        <v>633</v>
      </c>
      <c r="L569" s="7" t="s">
        <v>634</v>
      </c>
      <c r="M569" s="7">
        <v>1</v>
      </c>
      <c r="N569" s="9">
        <v>44614</v>
      </c>
      <c r="O569" s="7" t="s">
        <v>40</v>
      </c>
      <c r="P569" s="7" t="s">
        <v>30</v>
      </c>
      <c r="Q569" s="7" t="s">
        <v>397</v>
      </c>
      <c r="R569" s="7" t="s">
        <v>223</v>
      </c>
      <c r="S569" s="7" t="s">
        <v>40</v>
      </c>
      <c r="T569" s="10">
        <v>1.0275000000000001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50656</v>
      </c>
      <c r="F570" s="7" t="s">
        <v>1269</v>
      </c>
      <c r="G570" s="7" t="s">
        <v>1270</v>
      </c>
      <c r="H570" s="8">
        <v>44275</v>
      </c>
      <c r="I570" s="7">
        <v>30</v>
      </c>
      <c r="J570" s="7" t="s">
        <v>26</v>
      </c>
      <c r="K570" s="7" t="s">
        <v>1257</v>
      </c>
      <c r="L570" s="7" t="s">
        <v>1258</v>
      </c>
      <c r="M570" s="7">
        <v>2</v>
      </c>
      <c r="N570" s="9">
        <v>364924</v>
      </c>
      <c r="O570" s="7" t="s">
        <v>29</v>
      </c>
      <c r="P570" s="7" t="s">
        <v>30</v>
      </c>
      <c r="Q570" s="7" t="s">
        <v>397</v>
      </c>
      <c r="R570" s="7" t="s">
        <v>223</v>
      </c>
      <c r="S570" s="7" t="s">
        <v>29</v>
      </c>
      <c r="T570" s="10">
        <v>1.0275000000000001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463</v>
      </c>
      <c r="F571" s="7" t="s">
        <v>464</v>
      </c>
      <c r="G571" s="7" t="s">
        <v>1271</v>
      </c>
      <c r="H571" s="8">
        <v>44275</v>
      </c>
      <c r="I571" s="7">
        <v>30</v>
      </c>
      <c r="J571" s="7" t="s">
        <v>26</v>
      </c>
      <c r="K571" s="7" t="s">
        <v>506</v>
      </c>
      <c r="L571" s="7" t="s">
        <v>507</v>
      </c>
      <c r="M571" s="7">
        <v>4</v>
      </c>
      <c r="N571" s="9">
        <v>80640</v>
      </c>
      <c r="O571" s="7" t="s">
        <v>40</v>
      </c>
      <c r="P571" s="7" t="s">
        <v>30</v>
      </c>
      <c r="Q571" s="7" t="s">
        <v>397</v>
      </c>
      <c r="R571" s="7" t="s">
        <v>223</v>
      </c>
      <c r="S571" s="7" t="s">
        <v>29</v>
      </c>
      <c r="T571" s="10">
        <v>1.0275000000000001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1002</v>
      </c>
      <c r="F572" s="7" t="s">
        <v>1003</v>
      </c>
      <c r="G572" s="7" t="s">
        <v>1272</v>
      </c>
      <c r="H572" s="8">
        <v>44275</v>
      </c>
      <c r="I572" s="7">
        <v>30</v>
      </c>
      <c r="J572" s="7" t="s">
        <v>26</v>
      </c>
      <c r="K572" s="7" t="s">
        <v>514</v>
      </c>
      <c r="L572" s="7" t="s">
        <v>515</v>
      </c>
      <c r="M572" s="7">
        <v>1</v>
      </c>
      <c r="N572" s="9">
        <v>56462</v>
      </c>
      <c r="O572" s="7" t="s">
        <v>40</v>
      </c>
      <c r="P572" s="7" t="s">
        <v>30</v>
      </c>
      <c r="Q572" s="7" t="s">
        <v>397</v>
      </c>
      <c r="R572" s="7" t="s">
        <v>223</v>
      </c>
      <c r="S572" s="7" t="s">
        <v>29</v>
      </c>
      <c r="T572" s="10">
        <v>1.0275000000000001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1203</v>
      </c>
      <c r="F573" s="7" t="s">
        <v>1204</v>
      </c>
      <c r="G573" s="7" t="s">
        <v>1272</v>
      </c>
      <c r="H573" s="8">
        <v>44275</v>
      </c>
      <c r="I573" s="7">
        <v>30</v>
      </c>
      <c r="J573" s="7" t="s">
        <v>26</v>
      </c>
      <c r="K573" s="7" t="s">
        <v>514</v>
      </c>
      <c r="L573" s="7" t="s">
        <v>515</v>
      </c>
      <c r="M573" s="7">
        <v>4</v>
      </c>
      <c r="N573" s="9">
        <v>9748</v>
      </c>
      <c r="O573" s="7" t="s">
        <v>40</v>
      </c>
      <c r="P573" s="7" t="s">
        <v>30</v>
      </c>
      <c r="Q573" s="7" t="s">
        <v>397</v>
      </c>
      <c r="R573" s="7" t="s">
        <v>223</v>
      </c>
      <c r="S573" s="7" t="s">
        <v>29</v>
      </c>
      <c r="T573" s="10">
        <v>1.0275000000000001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208</v>
      </c>
      <c r="F574" s="7" t="s">
        <v>512</v>
      </c>
      <c r="G574" s="7" t="s">
        <v>1273</v>
      </c>
      <c r="H574" s="8">
        <v>44275</v>
      </c>
      <c r="I574" s="7">
        <v>30</v>
      </c>
      <c r="J574" s="7" t="s">
        <v>26</v>
      </c>
      <c r="K574" s="7" t="s">
        <v>386</v>
      </c>
      <c r="L574" s="7" t="s">
        <v>387</v>
      </c>
      <c r="M574" s="7">
        <v>1</v>
      </c>
      <c r="N574" s="9">
        <v>100025</v>
      </c>
      <c r="O574" s="7" t="s">
        <v>74</v>
      </c>
      <c r="P574" s="7" t="s">
        <v>30</v>
      </c>
      <c r="Q574" s="7" t="s">
        <v>397</v>
      </c>
      <c r="R574" s="7" t="s">
        <v>223</v>
      </c>
      <c r="S574" s="7" t="s">
        <v>29</v>
      </c>
      <c r="T574" s="10">
        <v>1.0275000000000001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27015</v>
      </c>
      <c r="F575" s="7" t="s">
        <v>169</v>
      </c>
      <c r="G575" s="7" t="s">
        <v>1274</v>
      </c>
      <c r="H575" s="8">
        <v>44275</v>
      </c>
      <c r="I575" s="7">
        <v>30</v>
      </c>
      <c r="J575" s="7" t="s">
        <v>26</v>
      </c>
      <c r="K575" s="7" t="s">
        <v>1021</v>
      </c>
      <c r="L575" s="7" t="s">
        <v>1022</v>
      </c>
      <c r="M575" s="7">
        <v>1</v>
      </c>
      <c r="N575" s="9">
        <v>27943</v>
      </c>
      <c r="O575" s="7" t="s">
        <v>40</v>
      </c>
      <c r="P575" s="7" t="s">
        <v>30</v>
      </c>
      <c r="Q575" s="7" t="s">
        <v>397</v>
      </c>
      <c r="R575" s="7" t="s">
        <v>32</v>
      </c>
      <c r="S575" s="7" t="s">
        <v>40</v>
      </c>
      <c r="T575" s="10">
        <v>1.0275000000000001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85365</v>
      </c>
      <c r="F576" s="7" t="s">
        <v>807</v>
      </c>
      <c r="G576" s="7" t="s">
        <v>1275</v>
      </c>
      <c r="H576" s="8">
        <v>44275</v>
      </c>
      <c r="I576" s="7">
        <v>30</v>
      </c>
      <c r="J576" s="7" t="s">
        <v>26</v>
      </c>
      <c r="K576" s="7" t="s">
        <v>1021</v>
      </c>
      <c r="L576" s="7" t="s">
        <v>1022</v>
      </c>
      <c r="M576" s="7">
        <v>1</v>
      </c>
      <c r="N576" s="9">
        <v>22681</v>
      </c>
      <c r="O576" s="7" t="s">
        <v>40</v>
      </c>
      <c r="P576" s="7" t="s">
        <v>30</v>
      </c>
      <c r="Q576" s="7" t="s">
        <v>397</v>
      </c>
      <c r="R576" s="7" t="s">
        <v>32</v>
      </c>
      <c r="S576" s="7" t="s">
        <v>40</v>
      </c>
      <c r="T576" s="10">
        <v>1.0275000000000001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75122</v>
      </c>
      <c r="F577" s="7" t="s">
        <v>1276</v>
      </c>
      <c r="G577" s="7" t="s">
        <v>1277</v>
      </c>
      <c r="H577" s="8">
        <v>44275</v>
      </c>
      <c r="I577" s="7">
        <v>30</v>
      </c>
      <c r="J577" s="7" t="s">
        <v>26</v>
      </c>
      <c r="K577" s="7" t="s">
        <v>386</v>
      </c>
      <c r="L577" s="7" t="s">
        <v>387</v>
      </c>
      <c r="M577" s="7">
        <v>2</v>
      </c>
      <c r="N577" s="9">
        <v>1798</v>
      </c>
      <c r="O577" s="7" t="s">
        <v>40</v>
      </c>
      <c r="P577" s="7" t="s">
        <v>30</v>
      </c>
      <c r="Q577" s="7" t="s">
        <v>397</v>
      </c>
      <c r="R577" s="7" t="s">
        <v>223</v>
      </c>
      <c r="S577" s="7" t="s">
        <v>40</v>
      </c>
      <c r="T577" s="10">
        <v>1.0275000000000001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47412</v>
      </c>
      <c r="F578" s="7" t="s">
        <v>1278</v>
      </c>
      <c r="G578" s="7" t="s">
        <v>1279</v>
      </c>
      <c r="H578" s="8">
        <v>44275</v>
      </c>
      <c r="I578" s="7">
        <v>30</v>
      </c>
      <c r="J578" s="7" t="s">
        <v>26</v>
      </c>
      <c r="K578" s="7" t="s">
        <v>1280</v>
      </c>
      <c r="L578" s="7" t="s">
        <v>1281</v>
      </c>
      <c r="M578" s="7">
        <v>2</v>
      </c>
      <c r="N578" s="9">
        <v>497630</v>
      </c>
      <c r="O578" s="7" t="s">
        <v>29</v>
      </c>
      <c r="P578" s="7" t="s">
        <v>30</v>
      </c>
      <c r="Q578" s="7" t="s">
        <v>397</v>
      </c>
      <c r="R578" s="7" t="s">
        <v>223</v>
      </c>
      <c r="S578" s="7" t="s">
        <v>29</v>
      </c>
      <c r="T578" s="10">
        <v>1.0275000000000001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1282</v>
      </c>
      <c r="F579" s="7" t="s">
        <v>1283</v>
      </c>
      <c r="G579" s="7" t="s">
        <v>1284</v>
      </c>
      <c r="H579" s="8">
        <v>44277</v>
      </c>
      <c r="I579" s="7">
        <v>30</v>
      </c>
      <c r="J579" s="7" t="s">
        <v>26</v>
      </c>
      <c r="K579" s="7" t="s">
        <v>1285</v>
      </c>
      <c r="L579" s="7" t="s">
        <v>1286</v>
      </c>
      <c r="M579" s="7">
        <v>3</v>
      </c>
      <c r="N579" s="9">
        <v>30228</v>
      </c>
      <c r="O579" s="7" t="s">
        <v>40</v>
      </c>
      <c r="P579" s="7" t="s">
        <v>30</v>
      </c>
      <c r="Q579" s="7" t="s">
        <v>397</v>
      </c>
      <c r="R579" s="7" t="s">
        <v>32</v>
      </c>
      <c r="S579" s="7" t="s">
        <v>40</v>
      </c>
      <c r="T579" s="10">
        <v>1.0275000000000001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59</v>
      </c>
      <c r="F580" s="7" t="s">
        <v>561</v>
      </c>
      <c r="G580" s="7" t="s">
        <v>1284</v>
      </c>
      <c r="H580" s="8">
        <v>44277</v>
      </c>
      <c r="I580" s="7">
        <v>30</v>
      </c>
      <c r="J580" s="7" t="s">
        <v>26</v>
      </c>
      <c r="K580" s="7" t="s">
        <v>1285</v>
      </c>
      <c r="L580" s="7" t="s">
        <v>1286</v>
      </c>
      <c r="M580" s="7">
        <v>2</v>
      </c>
      <c r="N580" s="9">
        <v>51244</v>
      </c>
      <c r="O580" s="7" t="s">
        <v>74</v>
      </c>
      <c r="P580" s="7" t="s">
        <v>30</v>
      </c>
      <c r="Q580" s="7" t="s">
        <v>397</v>
      </c>
      <c r="R580" s="7" t="s">
        <v>32</v>
      </c>
      <c r="S580" s="7" t="s">
        <v>29</v>
      </c>
      <c r="T580" s="10">
        <v>1.0275000000000001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3200</v>
      </c>
      <c r="F581" s="7" t="s">
        <v>121</v>
      </c>
      <c r="G581" s="7" t="s">
        <v>1284</v>
      </c>
      <c r="H581" s="8">
        <v>44277</v>
      </c>
      <c r="I581" s="7">
        <v>30</v>
      </c>
      <c r="J581" s="7" t="s">
        <v>26</v>
      </c>
      <c r="K581" s="7" t="s">
        <v>1285</v>
      </c>
      <c r="L581" s="7" t="s">
        <v>1286</v>
      </c>
      <c r="M581" s="7">
        <v>1</v>
      </c>
      <c r="N581" s="9">
        <v>36966</v>
      </c>
      <c r="O581" s="7" t="s">
        <v>74</v>
      </c>
      <c r="P581" s="7" t="s">
        <v>30</v>
      </c>
      <c r="Q581" s="7" t="s">
        <v>397</v>
      </c>
      <c r="R581" s="7" t="s">
        <v>32</v>
      </c>
      <c r="S581" s="7" t="s">
        <v>29</v>
      </c>
      <c r="T581" s="10">
        <v>1.0275000000000001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463</v>
      </c>
      <c r="F582" s="7" t="s">
        <v>464</v>
      </c>
      <c r="G582" s="7" t="s">
        <v>1287</v>
      </c>
      <c r="H582" s="8">
        <v>44277</v>
      </c>
      <c r="I582" s="7">
        <v>30</v>
      </c>
      <c r="J582" s="7" t="s">
        <v>26</v>
      </c>
      <c r="K582" s="7" t="s">
        <v>720</v>
      </c>
      <c r="L582" s="7" t="s">
        <v>721</v>
      </c>
      <c r="M582" s="7">
        <v>2</v>
      </c>
      <c r="N582" s="9">
        <v>40320</v>
      </c>
      <c r="O582" s="7" t="s">
        <v>40</v>
      </c>
      <c r="P582" s="7" t="s">
        <v>30</v>
      </c>
      <c r="Q582" s="7" t="s">
        <v>397</v>
      </c>
      <c r="R582" s="7" t="s">
        <v>223</v>
      </c>
      <c r="S582" s="7" t="s">
        <v>29</v>
      </c>
      <c r="T582" s="10">
        <v>1.0275000000000001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45616</v>
      </c>
      <c r="F583" s="7" t="s">
        <v>24</v>
      </c>
      <c r="G583" s="7" t="s">
        <v>1288</v>
      </c>
      <c r="H583" s="8">
        <v>44277</v>
      </c>
      <c r="I583" s="7">
        <v>30</v>
      </c>
      <c r="J583" s="7" t="s">
        <v>26</v>
      </c>
      <c r="K583" s="7" t="s">
        <v>1289</v>
      </c>
      <c r="L583" s="7" t="s">
        <v>1290</v>
      </c>
      <c r="M583" s="7">
        <v>2</v>
      </c>
      <c r="N583" s="9">
        <v>139478</v>
      </c>
      <c r="O583" s="7" t="s">
        <v>29</v>
      </c>
      <c r="P583" s="7" t="s">
        <v>30</v>
      </c>
      <c r="Q583" s="7" t="s">
        <v>397</v>
      </c>
      <c r="R583" s="7" t="s">
        <v>32</v>
      </c>
      <c r="S583" s="7" t="s">
        <v>29</v>
      </c>
      <c r="T583" s="10">
        <v>1.0275000000000001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3200</v>
      </c>
      <c r="F584" s="7" t="s">
        <v>121</v>
      </c>
      <c r="G584" s="7" t="s">
        <v>1291</v>
      </c>
      <c r="H584" s="8">
        <v>44277</v>
      </c>
      <c r="I584" s="7">
        <v>30</v>
      </c>
      <c r="J584" s="7" t="s">
        <v>26</v>
      </c>
      <c r="K584" s="7" t="s">
        <v>590</v>
      </c>
      <c r="L584" s="7" t="s">
        <v>591</v>
      </c>
      <c r="M584" s="7">
        <v>1</v>
      </c>
      <c r="N584" s="9">
        <v>36966</v>
      </c>
      <c r="O584" s="7" t="s">
        <v>74</v>
      </c>
      <c r="P584" s="7" t="s">
        <v>30</v>
      </c>
      <c r="Q584" s="7" t="s">
        <v>397</v>
      </c>
      <c r="R584" s="7" t="s">
        <v>32</v>
      </c>
      <c r="S584" s="7" t="s">
        <v>29</v>
      </c>
      <c r="T584" s="10">
        <v>1.0275000000000001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86162</v>
      </c>
      <c r="F585" s="7" t="s">
        <v>1074</v>
      </c>
      <c r="G585" s="7" t="s">
        <v>1292</v>
      </c>
      <c r="H585" s="8">
        <v>44277</v>
      </c>
      <c r="I585" s="7">
        <v>30</v>
      </c>
      <c r="J585" s="7" t="s">
        <v>26</v>
      </c>
      <c r="K585" s="7" t="s">
        <v>654</v>
      </c>
      <c r="L585" s="7" t="s">
        <v>655</v>
      </c>
      <c r="M585" s="7">
        <v>1</v>
      </c>
      <c r="N585" s="9">
        <v>117629</v>
      </c>
      <c r="O585" s="7" t="s">
        <v>40</v>
      </c>
      <c r="P585" s="7" t="s">
        <v>30</v>
      </c>
      <c r="Q585" s="7" t="s">
        <v>397</v>
      </c>
      <c r="R585" s="7" t="s">
        <v>223</v>
      </c>
      <c r="S585" s="7" t="s">
        <v>40</v>
      </c>
      <c r="T585" s="10">
        <v>1.0275000000000001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27225</v>
      </c>
      <c r="F586" s="7" t="s">
        <v>169</v>
      </c>
      <c r="G586" s="7" t="s">
        <v>1293</v>
      </c>
      <c r="H586" s="8">
        <v>44277</v>
      </c>
      <c r="I586" s="7">
        <v>30</v>
      </c>
      <c r="J586" s="7" t="s">
        <v>26</v>
      </c>
      <c r="K586" s="7" t="s">
        <v>391</v>
      </c>
      <c r="L586" s="7" t="s">
        <v>392</v>
      </c>
      <c r="M586" s="7">
        <v>2</v>
      </c>
      <c r="N586" s="9">
        <v>53092</v>
      </c>
      <c r="O586" s="7" t="s">
        <v>40</v>
      </c>
      <c r="P586" s="7" t="s">
        <v>30</v>
      </c>
      <c r="Q586" s="7" t="s">
        <v>397</v>
      </c>
      <c r="R586" s="7" t="s">
        <v>32</v>
      </c>
      <c r="S586" s="7" t="s">
        <v>40</v>
      </c>
      <c r="T586" s="10">
        <v>1.0275000000000001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45616</v>
      </c>
      <c r="F587" s="7" t="s">
        <v>24</v>
      </c>
      <c r="G587" s="7" t="s">
        <v>1294</v>
      </c>
      <c r="H587" s="8">
        <v>44277</v>
      </c>
      <c r="I587" s="7">
        <v>30</v>
      </c>
      <c r="J587" s="7" t="s">
        <v>26</v>
      </c>
      <c r="K587" s="7" t="s">
        <v>1295</v>
      </c>
      <c r="L587" s="7" t="s">
        <v>1296</v>
      </c>
      <c r="M587" s="7">
        <v>2</v>
      </c>
      <c r="N587" s="9">
        <v>139478</v>
      </c>
      <c r="O587" s="7" t="s">
        <v>29</v>
      </c>
      <c r="P587" s="7" t="s">
        <v>30</v>
      </c>
      <c r="Q587" s="7" t="s">
        <v>397</v>
      </c>
      <c r="R587" s="7" t="s">
        <v>32</v>
      </c>
      <c r="S587" s="7" t="s">
        <v>29</v>
      </c>
      <c r="T587" s="10">
        <v>1.0275000000000001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27125</v>
      </c>
      <c r="F588" s="7" t="s">
        <v>169</v>
      </c>
      <c r="G588" s="7" t="s">
        <v>1297</v>
      </c>
      <c r="H588" s="8">
        <v>44277</v>
      </c>
      <c r="I588" s="7">
        <v>30</v>
      </c>
      <c r="J588" s="7" t="s">
        <v>26</v>
      </c>
      <c r="K588" s="7" t="s">
        <v>355</v>
      </c>
      <c r="L588" s="7" t="s">
        <v>356</v>
      </c>
      <c r="M588" s="7">
        <v>5</v>
      </c>
      <c r="N588" s="9">
        <v>88850</v>
      </c>
      <c r="O588" s="7" t="s">
        <v>40</v>
      </c>
      <c r="P588" s="7" t="s">
        <v>30</v>
      </c>
      <c r="Q588" s="7" t="s">
        <v>397</v>
      </c>
      <c r="R588" s="7" t="s">
        <v>32</v>
      </c>
      <c r="S588" s="7" t="s">
        <v>40</v>
      </c>
      <c r="T588" s="10">
        <v>1.0275000000000001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47073</v>
      </c>
      <c r="F589" s="7" t="s">
        <v>1298</v>
      </c>
      <c r="G589" s="7" t="s">
        <v>1297</v>
      </c>
      <c r="H589" s="8">
        <v>44277</v>
      </c>
      <c r="I589" s="7">
        <v>30</v>
      </c>
      <c r="J589" s="7" t="s">
        <v>26</v>
      </c>
      <c r="K589" s="7" t="s">
        <v>355</v>
      </c>
      <c r="L589" s="7" t="s">
        <v>356</v>
      </c>
      <c r="M589" s="7">
        <v>2</v>
      </c>
      <c r="N589" s="9">
        <v>1294</v>
      </c>
      <c r="O589" s="7" t="s">
        <v>40</v>
      </c>
      <c r="P589" s="7" t="s">
        <v>30</v>
      </c>
      <c r="Q589" s="7" t="s">
        <v>397</v>
      </c>
      <c r="R589" s="7" t="s">
        <v>32</v>
      </c>
      <c r="S589" s="7" t="s">
        <v>40</v>
      </c>
      <c r="T589" s="10">
        <v>1.0275000000000001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6123</v>
      </c>
      <c r="F590" s="7" t="s">
        <v>1299</v>
      </c>
      <c r="G590" s="7" t="s">
        <v>1300</v>
      </c>
      <c r="H590" s="8">
        <v>44277</v>
      </c>
      <c r="I590" s="7">
        <v>30</v>
      </c>
      <c r="J590" s="7" t="s">
        <v>26</v>
      </c>
      <c r="K590" s="7" t="s">
        <v>391</v>
      </c>
      <c r="L590" s="7" t="s">
        <v>392</v>
      </c>
      <c r="M590" s="7">
        <v>4</v>
      </c>
      <c r="N590" s="9">
        <v>22780</v>
      </c>
      <c r="O590" s="7" t="s">
        <v>40</v>
      </c>
      <c r="P590" s="7" t="s">
        <v>30</v>
      </c>
      <c r="Q590" s="7" t="s">
        <v>397</v>
      </c>
      <c r="R590" s="7" t="s">
        <v>223</v>
      </c>
      <c r="S590" s="7" t="s">
        <v>40</v>
      </c>
      <c r="T590" s="10">
        <v>1.0275000000000001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40271</v>
      </c>
      <c r="F591" s="7" t="s">
        <v>1301</v>
      </c>
      <c r="G591" s="7" t="s">
        <v>1302</v>
      </c>
      <c r="H591" s="8">
        <v>44277</v>
      </c>
      <c r="I591" s="7">
        <v>30</v>
      </c>
      <c r="J591" s="7" t="s">
        <v>26</v>
      </c>
      <c r="K591" s="7" t="s">
        <v>1080</v>
      </c>
      <c r="L591" s="7" t="s">
        <v>1081</v>
      </c>
      <c r="M591" s="7">
        <v>2</v>
      </c>
      <c r="N591" s="9">
        <v>636656</v>
      </c>
      <c r="O591" s="7" t="s">
        <v>29</v>
      </c>
      <c r="P591" s="7" t="s">
        <v>30</v>
      </c>
      <c r="Q591" s="7" t="s">
        <v>397</v>
      </c>
      <c r="R591" s="7" t="s">
        <v>32</v>
      </c>
      <c r="S591" s="7" t="s">
        <v>29</v>
      </c>
      <c r="T591" s="10">
        <v>1.0275000000000001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20269</v>
      </c>
      <c r="F592" s="7" t="s">
        <v>1303</v>
      </c>
      <c r="G592" s="7" t="s">
        <v>1304</v>
      </c>
      <c r="H592" s="8">
        <v>44277</v>
      </c>
      <c r="I592" s="7">
        <v>30</v>
      </c>
      <c r="J592" s="7" t="s">
        <v>26</v>
      </c>
      <c r="K592" s="7" t="s">
        <v>1224</v>
      </c>
      <c r="L592" s="7" t="s">
        <v>1225</v>
      </c>
      <c r="M592" s="7">
        <v>1</v>
      </c>
      <c r="N592" s="9">
        <v>3731</v>
      </c>
      <c r="O592" s="7" t="s">
        <v>40</v>
      </c>
      <c r="P592" s="7" t="s">
        <v>30</v>
      </c>
      <c r="Q592" s="7" t="s">
        <v>397</v>
      </c>
      <c r="R592" s="7" t="s">
        <v>223</v>
      </c>
      <c r="S592" s="7" t="s">
        <v>40</v>
      </c>
      <c r="T592" s="10">
        <v>1.0275000000000001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503</v>
      </c>
      <c r="F593" s="7" t="s">
        <v>504</v>
      </c>
      <c r="G593" s="7" t="s">
        <v>1305</v>
      </c>
      <c r="H593" s="8">
        <v>44277</v>
      </c>
      <c r="I593" s="7">
        <v>30</v>
      </c>
      <c r="J593" s="7" t="s">
        <v>26</v>
      </c>
      <c r="K593" s="7" t="s">
        <v>506</v>
      </c>
      <c r="L593" s="7" t="s">
        <v>507</v>
      </c>
      <c r="M593" s="7">
        <v>3</v>
      </c>
      <c r="N593" s="9">
        <v>39630</v>
      </c>
      <c r="O593" s="7" t="s">
        <v>40</v>
      </c>
      <c r="P593" s="7" t="s">
        <v>30</v>
      </c>
      <c r="Q593" s="7" t="s">
        <v>397</v>
      </c>
      <c r="R593" s="7" t="s">
        <v>223</v>
      </c>
      <c r="S593" s="7" t="s">
        <v>40</v>
      </c>
      <c r="T593" s="10">
        <v>1.0275000000000001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45602</v>
      </c>
      <c r="F594" s="7" t="s">
        <v>987</v>
      </c>
      <c r="G594" s="7" t="s">
        <v>1306</v>
      </c>
      <c r="H594" s="8">
        <v>44278</v>
      </c>
      <c r="I594" s="7">
        <v>30</v>
      </c>
      <c r="J594" s="7" t="s">
        <v>26</v>
      </c>
      <c r="K594" s="7" t="s">
        <v>1307</v>
      </c>
      <c r="L594" s="7" t="s">
        <v>1308</v>
      </c>
      <c r="M594" s="7">
        <v>4</v>
      </c>
      <c r="N594" s="9">
        <v>325604</v>
      </c>
      <c r="O594" s="7" t="s">
        <v>29</v>
      </c>
      <c r="P594" s="7" t="s">
        <v>30</v>
      </c>
      <c r="Q594" s="7" t="s">
        <v>397</v>
      </c>
      <c r="R594" s="7" t="s">
        <v>32</v>
      </c>
      <c r="S594" s="7" t="s">
        <v>29</v>
      </c>
      <c r="T594" s="10">
        <v>1.0275000000000001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86196</v>
      </c>
      <c r="F595" s="7" t="s">
        <v>1072</v>
      </c>
      <c r="G595" s="7" t="s">
        <v>1309</v>
      </c>
      <c r="H595" s="8">
        <v>44278</v>
      </c>
      <c r="I595" s="7">
        <v>30</v>
      </c>
      <c r="J595" s="7" t="s">
        <v>26</v>
      </c>
      <c r="K595" s="7" t="s">
        <v>616</v>
      </c>
      <c r="L595" s="7" t="s">
        <v>617</v>
      </c>
      <c r="M595" s="7">
        <v>1</v>
      </c>
      <c r="N595" s="9">
        <v>76258</v>
      </c>
      <c r="O595" s="7" t="s">
        <v>40</v>
      </c>
      <c r="P595" s="7" t="s">
        <v>30</v>
      </c>
      <c r="Q595" s="7" t="s">
        <v>397</v>
      </c>
      <c r="R595" s="7" t="s">
        <v>223</v>
      </c>
      <c r="S595" s="7" t="s">
        <v>40</v>
      </c>
      <c r="T595" s="10">
        <v>1.0275000000000001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1310</v>
      </c>
      <c r="F596" s="7" t="s">
        <v>1311</v>
      </c>
      <c r="G596" s="7" t="s">
        <v>1309</v>
      </c>
      <c r="H596" s="8">
        <v>44278</v>
      </c>
      <c r="I596" s="7">
        <v>30</v>
      </c>
      <c r="J596" s="7" t="s">
        <v>26</v>
      </c>
      <c r="K596" s="7" t="s">
        <v>616</v>
      </c>
      <c r="L596" s="7" t="s">
        <v>617</v>
      </c>
      <c r="M596" s="7">
        <v>1</v>
      </c>
      <c r="N596" s="9">
        <v>50412</v>
      </c>
      <c r="O596" s="7" t="s">
        <v>40</v>
      </c>
      <c r="P596" s="7" t="s">
        <v>30</v>
      </c>
      <c r="Q596" s="7" t="s">
        <v>397</v>
      </c>
      <c r="R596" s="7" t="s">
        <v>223</v>
      </c>
      <c r="S596" s="7" t="s">
        <v>29</v>
      </c>
      <c r="T596" s="10">
        <v>1.0275000000000001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3828</v>
      </c>
      <c r="F597" s="7" t="s">
        <v>1312</v>
      </c>
      <c r="G597" s="7" t="s">
        <v>1313</v>
      </c>
      <c r="H597" s="8">
        <v>44278</v>
      </c>
      <c r="I597" s="7">
        <v>30</v>
      </c>
      <c r="J597" s="7" t="s">
        <v>26</v>
      </c>
      <c r="K597" s="7" t="s">
        <v>1221</v>
      </c>
      <c r="L597" s="7" t="s">
        <v>1222</v>
      </c>
      <c r="M597" s="7">
        <v>1</v>
      </c>
      <c r="N597" s="9">
        <v>39521</v>
      </c>
      <c r="O597" s="7" t="s">
        <v>74</v>
      </c>
      <c r="P597" s="7" t="s">
        <v>30</v>
      </c>
      <c r="Q597" s="7" t="s">
        <v>397</v>
      </c>
      <c r="R597" s="7" t="s">
        <v>223</v>
      </c>
      <c r="S597" s="7" t="s">
        <v>29</v>
      </c>
      <c r="T597" s="10">
        <v>1.0275000000000001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1314</v>
      </c>
      <c r="F598" s="7" t="s">
        <v>135</v>
      </c>
      <c r="G598" s="7" t="s">
        <v>1313</v>
      </c>
      <c r="H598" s="8">
        <v>44278</v>
      </c>
      <c r="I598" s="7">
        <v>30</v>
      </c>
      <c r="J598" s="7" t="s">
        <v>26</v>
      </c>
      <c r="K598" s="7" t="s">
        <v>1221</v>
      </c>
      <c r="L598" s="7" t="s">
        <v>1222</v>
      </c>
      <c r="M598" s="7">
        <v>3</v>
      </c>
      <c r="N598" s="9">
        <v>14067</v>
      </c>
      <c r="O598" s="7" t="s">
        <v>40</v>
      </c>
      <c r="P598" s="7" t="s">
        <v>30</v>
      </c>
      <c r="Q598" s="7" t="s">
        <v>397</v>
      </c>
      <c r="R598" s="7" t="s">
        <v>223</v>
      </c>
      <c r="S598" s="7" t="s">
        <v>40</v>
      </c>
      <c r="T598" s="10">
        <v>1.0275000000000001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51470</v>
      </c>
      <c r="F599" s="7" t="s">
        <v>1315</v>
      </c>
      <c r="G599" s="7" t="s">
        <v>1316</v>
      </c>
      <c r="H599" s="8">
        <v>44278</v>
      </c>
      <c r="I599" s="7">
        <v>30</v>
      </c>
      <c r="J599" s="7" t="s">
        <v>26</v>
      </c>
      <c r="K599" s="7" t="s">
        <v>1317</v>
      </c>
      <c r="L599" s="7" t="s">
        <v>1318</v>
      </c>
      <c r="M599" s="7">
        <v>2</v>
      </c>
      <c r="N599" s="9">
        <v>529228</v>
      </c>
      <c r="O599" s="7" t="s">
        <v>29</v>
      </c>
      <c r="P599" s="7" t="s">
        <v>30</v>
      </c>
      <c r="Q599" s="7" t="s">
        <v>397</v>
      </c>
      <c r="R599" s="7" t="s">
        <v>32</v>
      </c>
      <c r="S599" s="7" t="s">
        <v>29</v>
      </c>
      <c r="T599" s="10">
        <v>1.0275000000000001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45469</v>
      </c>
      <c r="F600" s="7" t="s">
        <v>1319</v>
      </c>
      <c r="G600" s="7" t="s">
        <v>1320</v>
      </c>
      <c r="H600" s="8">
        <v>44278</v>
      </c>
      <c r="I600" s="7">
        <v>30</v>
      </c>
      <c r="J600" s="7" t="s">
        <v>26</v>
      </c>
      <c r="K600" s="7" t="s">
        <v>1321</v>
      </c>
      <c r="L600" s="7" t="s">
        <v>1322</v>
      </c>
      <c r="M600" s="7">
        <v>1</v>
      </c>
      <c r="N600" s="9">
        <v>59240</v>
      </c>
      <c r="O600" s="7" t="s">
        <v>40</v>
      </c>
      <c r="P600" s="7" t="s">
        <v>30</v>
      </c>
      <c r="Q600" s="7" t="s">
        <v>397</v>
      </c>
      <c r="R600" s="7" t="s">
        <v>223</v>
      </c>
      <c r="S600" s="7" t="s">
        <v>40</v>
      </c>
      <c r="T600" s="10">
        <v>1.0275000000000001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1323</v>
      </c>
      <c r="F601" s="7" t="s">
        <v>1324</v>
      </c>
      <c r="G601" s="7" t="s">
        <v>1325</v>
      </c>
      <c r="H601" s="8">
        <v>44278</v>
      </c>
      <c r="I601" s="7">
        <v>30</v>
      </c>
      <c r="J601" s="7" t="s">
        <v>26</v>
      </c>
      <c r="K601" s="7" t="s">
        <v>1132</v>
      </c>
      <c r="L601" s="7" t="s">
        <v>1133</v>
      </c>
      <c r="M601" s="7">
        <v>1</v>
      </c>
      <c r="N601" s="9">
        <v>7578</v>
      </c>
      <c r="O601" s="7" t="s">
        <v>40</v>
      </c>
      <c r="P601" s="7" t="s">
        <v>30</v>
      </c>
      <c r="Q601" s="7" t="s">
        <v>397</v>
      </c>
      <c r="R601" s="7" t="s">
        <v>32</v>
      </c>
      <c r="S601" s="7" t="s">
        <v>40</v>
      </c>
      <c r="T601" s="10">
        <v>1.0275000000000001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44513</v>
      </c>
      <c r="F602" s="7" t="s">
        <v>1326</v>
      </c>
      <c r="G602" s="7" t="s">
        <v>1327</v>
      </c>
      <c r="H602" s="8">
        <v>44278</v>
      </c>
      <c r="I602" s="7">
        <v>30</v>
      </c>
      <c r="J602" s="7" t="s">
        <v>26</v>
      </c>
      <c r="K602" s="7" t="s">
        <v>590</v>
      </c>
      <c r="L602" s="7" t="s">
        <v>591</v>
      </c>
      <c r="M602" s="7">
        <v>1</v>
      </c>
      <c r="N602" s="9">
        <v>108211</v>
      </c>
      <c r="O602" s="7" t="s">
        <v>29</v>
      </c>
      <c r="P602" s="7" t="s">
        <v>30</v>
      </c>
      <c r="Q602" s="7" t="s">
        <v>397</v>
      </c>
      <c r="R602" s="7" t="s">
        <v>32</v>
      </c>
      <c r="S602" s="7" t="s">
        <v>29</v>
      </c>
      <c r="T602" s="10">
        <v>1.0275000000000001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47571</v>
      </c>
      <c r="F603" s="7" t="s">
        <v>1198</v>
      </c>
      <c r="G603" s="7" t="s">
        <v>1328</v>
      </c>
      <c r="H603" s="8">
        <v>44278</v>
      </c>
      <c r="I603" s="7">
        <v>30</v>
      </c>
      <c r="J603" s="7" t="s">
        <v>26</v>
      </c>
      <c r="K603" s="7" t="s">
        <v>1329</v>
      </c>
      <c r="L603" s="7" t="s">
        <v>1330</v>
      </c>
      <c r="M603" s="7">
        <v>2</v>
      </c>
      <c r="N603" s="9">
        <v>197464</v>
      </c>
      <c r="O603" s="7" t="s">
        <v>29</v>
      </c>
      <c r="P603" s="7" t="s">
        <v>30</v>
      </c>
      <c r="Q603" s="7" t="s">
        <v>397</v>
      </c>
      <c r="R603" s="7" t="s">
        <v>32</v>
      </c>
      <c r="S603" s="7" t="s">
        <v>29</v>
      </c>
      <c r="T603" s="10">
        <v>1.0275000000000001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1331</v>
      </c>
      <c r="F604" s="7" t="s">
        <v>1332</v>
      </c>
      <c r="G604" s="7" t="s">
        <v>1333</v>
      </c>
      <c r="H604" s="8">
        <v>44278</v>
      </c>
      <c r="I604" s="7">
        <v>30</v>
      </c>
      <c r="J604" s="7" t="s">
        <v>26</v>
      </c>
      <c r="K604" s="7" t="s">
        <v>1334</v>
      </c>
      <c r="L604" s="7" t="s">
        <v>1335</v>
      </c>
      <c r="M604" s="7">
        <v>1</v>
      </c>
      <c r="N604" s="9">
        <v>25795</v>
      </c>
      <c r="O604" s="7" t="s">
        <v>40</v>
      </c>
      <c r="P604" s="7" t="s">
        <v>30</v>
      </c>
      <c r="Q604" s="7" t="s">
        <v>397</v>
      </c>
      <c r="R604" s="7" t="s">
        <v>32</v>
      </c>
      <c r="S604" s="7" t="s">
        <v>40</v>
      </c>
      <c r="T604" s="10">
        <v>1.0275000000000001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80007</v>
      </c>
      <c r="F605" s="7" t="s">
        <v>430</v>
      </c>
      <c r="G605" s="7" t="s">
        <v>1336</v>
      </c>
      <c r="H605" s="8">
        <v>44278</v>
      </c>
      <c r="I605" s="7">
        <v>30</v>
      </c>
      <c r="J605" s="7" t="s">
        <v>26</v>
      </c>
      <c r="K605" s="7" t="s">
        <v>1337</v>
      </c>
      <c r="L605" s="7" t="s">
        <v>1338</v>
      </c>
      <c r="M605" s="7">
        <v>1</v>
      </c>
      <c r="N605" s="9">
        <v>5874</v>
      </c>
      <c r="O605" s="7" t="s">
        <v>40</v>
      </c>
      <c r="P605" s="7" t="s">
        <v>30</v>
      </c>
      <c r="Q605" s="7" t="s">
        <v>397</v>
      </c>
      <c r="R605" s="7" t="s">
        <v>32</v>
      </c>
      <c r="S605" s="7" t="s">
        <v>40</v>
      </c>
      <c r="T605" s="10">
        <v>1.0275000000000001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3572</v>
      </c>
      <c r="F606" s="7" t="s">
        <v>70</v>
      </c>
      <c r="G606" s="7" t="s">
        <v>1339</v>
      </c>
      <c r="H606" s="8">
        <v>44278</v>
      </c>
      <c r="I606" s="7">
        <v>30</v>
      </c>
      <c r="J606" s="7" t="s">
        <v>26</v>
      </c>
      <c r="K606" s="7" t="s">
        <v>364</v>
      </c>
      <c r="L606" s="7" t="s">
        <v>365</v>
      </c>
      <c r="M606" s="7">
        <v>2</v>
      </c>
      <c r="N606" s="9">
        <v>38708</v>
      </c>
      <c r="O606" s="7" t="s">
        <v>74</v>
      </c>
      <c r="P606" s="7" t="s">
        <v>30</v>
      </c>
      <c r="Q606" s="7" t="s">
        <v>397</v>
      </c>
      <c r="R606" s="7" t="s">
        <v>32</v>
      </c>
      <c r="S606" s="7" t="s">
        <v>29</v>
      </c>
      <c r="T606" s="10">
        <v>1.0275000000000001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47531</v>
      </c>
      <c r="F607" s="7" t="s">
        <v>1019</v>
      </c>
      <c r="G607" s="7" t="s">
        <v>1339</v>
      </c>
      <c r="H607" s="8">
        <v>44278</v>
      </c>
      <c r="I607" s="7">
        <v>30</v>
      </c>
      <c r="J607" s="7" t="s">
        <v>26</v>
      </c>
      <c r="K607" s="7" t="s">
        <v>364</v>
      </c>
      <c r="L607" s="7" t="s">
        <v>365</v>
      </c>
      <c r="M607" s="7">
        <v>2</v>
      </c>
      <c r="N607" s="9">
        <v>285698</v>
      </c>
      <c r="O607" s="7" t="s">
        <v>29</v>
      </c>
      <c r="P607" s="7" t="s">
        <v>30</v>
      </c>
      <c r="Q607" s="7" t="s">
        <v>397</v>
      </c>
      <c r="R607" s="7" t="s">
        <v>32</v>
      </c>
      <c r="S607" s="7" t="s">
        <v>29</v>
      </c>
      <c r="T607" s="10">
        <v>1.0275000000000001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47575</v>
      </c>
      <c r="F608" s="7" t="s">
        <v>1340</v>
      </c>
      <c r="G608" s="7" t="s">
        <v>1339</v>
      </c>
      <c r="H608" s="8">
        <v>44278</v>
      </c>
      <c r="I608" s="7">
        <v>30</v>
      </c>
      <c r="J608" s="7" t="s">
        <v>26</v>
      </c>
      <c r="K608" s="7" t="s">
        <v>364</v>
      </c>
      <c r="L608" s="7" t="s">
        <v>365</v>
      </c>
      <c r="M608" s="7">
        <v>2</v>
      </c>
      <c r="N608" s="9">
        <v>489732</v>
      </c>
      <c r="O608" s="7" t="s">
        <v>29</v>
      </c>
      <c r="P608" s="7" t="s">
        <v>30</v>
      </c>
      <c r="Q608" s="7" t="s">
        <v>397</v>
      </c>
      <c r="R608" s="7" t="s">
        <v>32</v>
      </c>
      <c r="S608" s="7" t="s">
        <v>29</v>
      </c>
      <c r="T608" s="10">
        <v>1.0275000000000001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81</v>
      </c>
      <c r="F609" s="7" t="s">
        <v>1341</v>
      </c>
      <c r="G609" s="7" t="s">
        <v>1342</v>
      </c>
      <c r="H609" s="8">
        <v>44278</v>
      </c>
      <c r="I609" s="7">
        <v>30</v>
      </c>
      <c r="J609" s="7" t="s">
        <v>26</v>
      </c>
      <c r="K609" s="7" t="s">
        <v>1206</v>
      </c>
      <c r="L609" s="7" t="s">
        <v>1207</v>
      </c>
      <c r="M609" s="7">
        <v>1</v>
      </c>
      <c r="N609" s="9">
        <v>378144</v>
      </c>
      <c r="O609" s="7" t="s">
        <v>74</v>
      </c>
      <c r="P609" s="7" t="s">
        <v>30</v>
      </c>
      <c r="Q609" s="7" t="s">
        <v>397</v>
      </c>
      <c r="R609" s="7" t="s">
        <v>32</v>
      </c>
      <c r="S609" s="7" t="s">
        <v>29</v>
      </c>
      <c r="T609" s="10">
        <v>1.0275000000000001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>
        <v>3125</v>
      </c>
      <c r="F610" s="7" t="s">
        <v>1343</v>
      </c>
      <c r="G610" s="7" t="s">
        <v>1344</v>
      </c>
      <c r="H610" s="8">
        <v>44278</v>
      </c>
      <c r="I610" s="7">
        <v>30</v>
      </c>
      <c r="J610" s="7" t="s">
        <v>26</v>
      </c>
      <c r="K610" s="7" t="s">
        <v>364</v>
      </c>
      <c r="L610" s="7" t="s">
        <v>365</v>
      </c>
      <c r="M610" s="7">
        <v>10</v>
      </c>
      <c r="N610" s="9">
        <v>3110</v>
      </c>
      <c r="O610" s="7" t="s">
        <v>40</v>
      </c>
      <c r="P610" s="7" t="s">
        <v>30</v>
      </c>
      <c r="Q610" s="7" t="s">
        <v>397</v>
      </c>
      <c r="R610" s="7" t="s">
        <v>32</v>
      </c>
      <c r="S610" s="7" t="s">
        <v>40</v>
      </c>
      <c r="T610" s="10">
        <v>1.0275000000000001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 t="s">
        <v>503</v>
      </c>
      <c r="F611" s="7" t="s">
        <v>504</v>
      </c>
      <c r="G611" s="7" t="s">
        <v>1345</v>
      </c>
      <c r="H611" s="8">
        <v>44278</v>
      </c>
      <c r="I611" s="7">
        <v>30</v>
      </c>
      <c r="J611" s="7" t="s">
        <v>26</v>
      </c>
      <c r="K611" s="7" t="s">
        <v>506</v>
      </c>
      <c r="L611" s="7" t="s">
        <v>507</v>
      </c>
      <c r="M611" s="7">
        <v>1</v>
      </c>
      <c r="N611" s="9">
        <v>12550</v>
      </c>
      <c r="O611" s="7" t="s">
        <v>40</v>
      </c>
      <c r="P611" s="7" t="s">
        <v>30</v>
      </c>
      <c r="Q611" s="7" t="s">
        <v>397</v>
      </c>
      <c r="R611" s="7" t="s">
        <v>223</v>
      </c>
      <c r="S611" s="7" t="s">
        <v>40</v>
      </c>
      <c r="T611" s="10">
        <v>1.0275000000000001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 t="s">
        <v>361</v>
      </c>
      <c r="F612" s="7" t="s">
        <v>362</v>
      </c>
      <c r="G612" s="7" t="s">
        <v>1346</v>
      </c>
      <c r="H612" s="8">
        <v>44278</v>
      </c>
      <c r="I612" s="7">
        <v>30</v>
      </c>
      <c r="J612" s="7" t="s">
        <v>26</v>
      </c>
      <c r="K612" s="7" t="s">
        <v>364</v>
      </c>
      <c r="L612" s="7" t="s">
        <v>365</v>
      </c>
      <c r="M612" s="7">
        <v>1</v>
      </c>
      <c r="N612" s="9">
        <v>4908</v>
      </c>
      <c r="O612" s="7" t="s">
        <v>40</v>
      </c>
      <c r="P612" s="7" t="s">
        <v>30</v>
      </c>
      <c r="Q612" s="7" t="s">
        <v>397</v>
      </c>
      <c r="R612" s="7" t="s">
        <v>32</v>
      </c>
      <c r="S612" s="7" t="s">
        <v>40</v>
      </c>
      <c r="T612" s="10">
        <v>1.0275000000000001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 t="s">
        <v>1347</v>
      </c>
      <c r="F613" s="7" t="s">
        <v>1348</v>
      </c>
      <c r="G613" s="7" t="s">
        <v>1349</v>
      </c>
      <c r="H613" s="8">
        <v>44278</v>
      </c>
      <c r="I613" s="7">
        <v>30</v>
      </c>
      <c r="J613" s="7" t="s">
        <v>26</v>
      </c>
      <c r="K613" s="7" t="s">
        <v>633</v>
      </c>
      <c r="L613" s="7" t="s">
        <v>634</v>
      </c>
      <c r="M613" s="7">
        <v>10</v>
      </c>
      <c r="N613" s="9">
        <v>30110</v>
      </c>
      <c r="O613" s="7" t="s">
        <v>40</v>
      </c>
      <c r="P613" s="7" t="s">
        <v>30</v>
      </c>
      <c r="Q613" s="7" t="s">
        <v>397</v>
      </c>
      <c r="R613" s="7" t="s">
        <v>32</v>
      </c>
      <c r="S613" s="7" t="s">
        <v>40</v>
      </c>
      <c r="T613" s="10">
        <v>1.0275000000000001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 t="s">
        <v>1350</v>
      </c>
      <c r="F614" s="7" t="s">
        <v>1351</v>
      </c>
      <c r="G614" s="7" t="s">
        <v>1349</v>
      </c>
      <c r="H614" s="8">
        <v>44278</v>
      </c>
      <c r="I614" s="7">
        <v>30</v>
      </c>
      <c r="J614" s="7" t="s">
        <v>26</v>
      </c>
      <c r="K614" s="7" t="s">
        <v>633</v>
      </c>
      <c r="L614" s="7" t="s">
        <v>634</v>
      </c>
      <c r="M614" s="7">
        <v>2</v>
      </c>
      <c r="N614" s="9">
        <v>61262</v>
      </c>
      <c r="O614" s="7" t="s">
        <v>40</v>
      </c>
      <c r="P614" s="7" t="s">
        <v>30</v>
      </c>
      <c r="Q614" s="7" t="s">
        <v>397</v>
      </c>
      <c r="R614" s="7" t="s">
        <v>32</v>
      </c>
      <c r="S614" s="7" t="s">
        <v>40</v>
      </c>
      <c r="T614" s="10">
        <v>1.0275000000000001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 t="s">
        <v>1352</v>
      </c>
      <c r="F615" s="7" t="s">
        <v>1353</v>
      </c>
      <c r="G615" s="7" t="s">
        <v>1354</v>
      </c>
      <c r="H615" s="8">
        <v>44278</v>
      </c>
      <c r="I615" s="7">
        <v>30</v>
      </c>
      <c r="J615" s="7" t="s">
        <v>26</v>
      </c>
      <c r="K615" s="7" t="s">
        <v>1355</v>
      </c>
      <c r="L615" s="7" t="s">
        <v>1356</v>
      </c>
      <c r="M615" s="7">
        <v>2</v>
      </c>
      <c r="N615" s="9">
        <v>10104</v>
      </c>
      <c r="O615" s="7" t="s">
        <v>40</v>
      </c>
      <c r="P615" s="7" t="s">
        <v>30</v>
      </c>
      <c r="Q615" s="7" t="s">
        <v>397</v>
      </c>
      <c r="R615" s="7" t="s">
        <v>223</v>
      </c>
      <c r="S615" s="7" t="s">
        <v>40</v>
      </c>
      <c r="T615" s="10">
        <v>1.0275000000000001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 t="s">
        <v>1357</v>
      </c>
      <c r="F616" s="7" t="s">
        <v>1358</v>
      </c>
      <c r="G616" s="7" t="s">
        <v>1359</v>
      </c>
      <c r="H616" s="8">
        <v>44278</v>
      </c>
      <c r="I616" s="7">
        <v>30</v>
      </c>
      <c r="J616" s="7" t="s">
        <v>26</v>
      </c>
      <c r="K616" s="7" t="s">
        <v>316</v>
      </c>
      <c r="L616" s="7" t="s">
        <v>317</v>
      </c>
      <c r="M616" s="7">
        <v>1</v>
      </c>
      <c r="N616" s="9">
        <v>18340</v>
      </c>
      <c r="O616" s="7" t="s">
        <v>40</v>
      </c>
      <c r="P616" s="7" t="s">
        <v>30</v>
      </c>
      <c r="Q616" s="7" t="s">
        <v>397</v>
      </c>
      <c r="R616" s="7" t="s">
        <v>32</v>
      </c>
      <c r="S616" s="7" t="s">
        <v>29</v>
      </c>
      <c r="T616" s="10">
        <v>1.0275000000000001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 t="s">
        <v>348</v>
      </c>
      <c r="F617" s="7" t="s">
        <v>349</v>
      </c>
      <c r="G617" s="7" t="s">
        <v>1359</v>
      </c>
      <c r="H617" s="8">
        <v>44278</v>
      </c>
      <c r="I617" s="7">
        <v>30</v>
      </c>
      <c r="J617" s="7" t="s">
        <v>26</v>
      </c>
      <c r="K617" s="7" t="s">
        <v>316</v>
      </c>
      <c r="L617" s="7" t="s">
        <v>317</v>
      </c>
      <c r="M617" s="7">
        <v>1</v>
      </c>
      <c r="N617" s="9">
        <v>72189</v>
      </c>
      <c r="O617" s="7" t="s">
        <v>40</v>
      </c>
      <c r="P617" s="7" t="s">
        <v>30</v>
      </c>
      <c r="Q617" s="7" t="s">
        <v>397</v>
      </c>
      <c r="R617" s="7" t="s">
        <v>32</v>
      </c>
      <c r="S617" s="7" t="s">
        <v>40</v>
      </c>
      <c r="T617" s="10">
        <v>1.0275000000000001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 t="s">
        <v>1360</v>
      </c>
      <c r="F618" s="7" t="s">
        <v>1361</v>
      </c>
      <c r="G618" s="7" t="s">
        <v>1362</v>
      </c>
      <c r="H618" s="8">
        <v>44279</v>
      </c>
      <c r="I618" s="7">
        <v>30</v>
      </c>
      <c r="J618" s="7" t="s">
        <v>26</v>
      </c>
      <c r="K618" s="7" t="s">
        <v>1363</v>
      </c>
      <c r="L618" s="7" t="s">
        <v>1364</v>
      </c>
      <c r="M618" s="7">
        <v>1</v>
      </c>
      <c r="N618" s="9">
        <v>594000</v>
      </c>
      <c r="O618" s="7" t="s">
        <v>40</v>
      </c>
      <c r="P618" s="7" t="s">
        <v>30</v>
      </c>
      <c r="Q618" s="7" t="s">
        <v>397</v>
      </c>
      <c r="R618" s="7" t="s">
        <v>32</v>
      </c>
      <c r="S618" s="7" t="s">
        <v>40</v>
      </c>
      <c r="T618" s="10">
        <v>1.0275000000000001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>
        <v>4310</v>
      </c>
      <c r="F619" s="7" t="s">
        <v>1174</v>
      </c>
      <c r="G619" s="7" t="s">
        <v>1365</v>
      </c>
      <c r="H619" s="8">
        <v>44280</v>
      </c>
      <c r="I619" s="7">
        <v>30</v>
      </c>
      <c r="J619" s="7" t="s">
        <v>26</v>
      </c>
      <c r="K619" s="7" t="s">
        <v>1366</v>
      </c>
      <c r="L619" s="7" t="s">
        <v>1367</v>
      </c>
      <c r="M619" s="7">
        <v>2</v>
      </c>
      <c r="N619" s="9">
        <v>117630</v>
      </c>
      <c r="O619" s="7" t="s">
        <v>74</v>
      </c>
      <c r="P619" s="7" t="s">
        <v>30</v>
      </c>
      <c r="Q619" s="7" t="s">
        <v>397</v>
      </c>
      <c r="R619" s="7" t="s">
        <v>32</v>
      </c>
      <c r="S619" s="7" t="s">
        <v>29</v>
      </c>
      <c r="T619" s="10">
        <v>1.0275000000000001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>
        <v>10642</v>
      </c>
      <c r="F620" s="7" t="s">
        <v>477</v>
      </c>
      <c r="G620" s="7" t="s">
        <v>1365</v>
      </c>
      <c r="H620" s="8">
        <v>44280</v>
      </c>
      <c r="I620" s="7">
        <v>30</v>
      </c>
      <c r="J620" s="7" t="s">
        <v>26</v>
      </c>
      <c r="K620" s="7" t="s">
        <v>1366</v>
      </c>
      <c r="L620" s="7" t="s">
        <v>1367</v>
      </c>
      <c r="M620" s="7">
        <v>1</v>
      </c>
      <c r="N620" s="9">
        <v>7555</v>
      </c>
      <c r="O620" s="7" t="s">
        <v>40</v>
      </c>
      <c r="P620" s="7" t="s">
        <v>30</v>
      </c>
      <c r="Q620" s="7" t="s">
        <v>397</v>
      </c>
      <c r="R620" s="7" t="s">
        <v>32</v>
      </c>
      <c r="S620" s="7" t="s">
        <v>40</v>
      </c>
      <c r="T620" s="10">
        <v>1.0275000000000001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 t="s">
        <v>1368</v>
      </c>
      <c r="F621" s="7" t="s">
        <v>214</v>
      </c>
      <c r="G621" s="7" t="s">
        <v>1365</v>
      </c>
      <c r="H621" s="8">
        <v>44280</v>
      </c>
      <c r="I621" s="7">
        <v>30</v>
      </c>
      <c r="J621" s="7" t="s">
        <v>26</v>
      </c>
      <c r="K621" s="7" t="s">
        <v>1366</v>
      </c>
      <c r="L621" s="7" t="s">
        <v>1367</v>
      </c>
      <c r="M621" s="7">
        <v>1</v>
      </c>
      <c r="N621" s="9">
        <v>16798</v>
      </c>
      <c r="O621" s="7" t="s">
        <v>40</v>
      </c>
      <c r="P621" s="7" t="s">
        <v>30</v>
      </c>
      <c r="Q621" s="7" t="s">
        <v>397</v>
      </c>
      <c r="R621" s="7" t="s">
        <v>32</v>
      </c>
      <c r="S621" s="7" t="s">
        <v>40</v>
      </c>
      <c r="T621" s="10">
        <v>1.0275000000000001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 t="s">
        <v>1369</v>
      </c>
      <c r="F622" s="7" t="s">
        <v>1370</v>
      </c>
      <c r="G622" s="7" t="s">
        <v>1365</v>
      </c>
      <c r="H622" s="8">
        <v>44280</v>
      </c>
      <c r="I622" s="7">
        <v>30</v>
      </c>
      <c r="J622" s="7" t="s">
        <v>26</v>
      </c>
      <c r="K622" s="7" t="s">
        <v>1366</v>
      </c>
      <c r="L622" s="7" t="s">
        <v>1367</v>
      </c>
      <c r="M622" s="7">
        <v>1</v>
      </c>
      <c r="N622" s="9">
        <v>21000</v>
      </c>
      <c r="O622" s="7" t="s">
        <v>40</v>
      </c>
      <c r="P622" s="7" t="s">
        <v>30</v>
      </c>
      <c r="Q622" s="7" t="s">
        <v>397</v>
      </c>
      <c r="R622" s="7" t="s">
        <v>32</v>
      </c>
      <c r="S622" s="7" t="s">
        <v>40</v>
      </c>
      <c r="T622" s="10">
        <v>1.0275000000000001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>
        <v>86162</v>
      </c>
      <c r="F623" s="7" t="s">
        <v>1074</v>
      </c>
      <c r="G623" s="7" t="s">
        <v>1371</v>
      </c>
      <c r="H623" s="8">
        <v>44280</v>
      </c>
      <c r="I623" s="7">
        <v>30</v>
      </c>
      <c r="J623" s="7" t="s">
        <v>26</v>
      </c>
      <c r="K623" s="7" t="s">
        <v>355</v>
      </c>
      <c r="L623" s="7" t="s">
        <v>356</v>
      </c>
      <c r="M623" s="7">
        <v>1</v>
      </c>
      <c r="N623" s="9">
        <v>121781</v>
      </c>
      <c r="O623" s="7" t="s">
        <v>40</v>
      </c>
      <c r="P623" s="7" t="s">
        <v>30</v>
      </c>
      <c r="Q623" s="7" t="s">
        <v>397</v>
      </c>
      <c r="R623" s="7" t="s">
        <v>32</v>
      </c>
      <c r="S623" s="7" t="s">
        <v>40</v>
      </c>
      <c r="T623" s="10">
        <v>1.0275000000000001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>
        <v>10831</v>
      </c>
      <c r="F624" s="7" t="s">
        <v>1372</v>
      </c>
      <c r="G624" s="7" t="s">
        <v>1373</v>
      </c>
      <c r="H624" s="8">
        <v>44280</v>
      </c>
      <c r="I624" s="7">
        <v>30</v>
      </c>
      <c r="J624" s="7" t="s">
        <v>26</v>
      </c>
      <c r="K624" s="7" t="s">
        <v>382</v>
      </c>
      <c r="L624" s="7" t="s">
        <v>383</v>
      </c>
      <c r="M624" s="7">
        <v>1</v>
      </c>
      <c r="N624" s="9">
        <v>12664</v>
      </c>
      <c r="O624" s="7" t="s">
        <v>40</v>
      </c>
      <c r="P624" s="7" t="s">
        <v>30</v>
      </c>
      <c r="Q624" s="7" t="s">
        <v>397</v>
      </c>
      <c r="R624" s="7" t="s">
        <v>223</v>
      </c>
      <c r="S624" s="7" t="s">
        <v>40</v>
      </c>
      <c r="T624" s="10">
        <v>1.0275000000000001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>
        <v>27277</v>
      </c>
      <c r="F625" s="7" t="s">
        <v>1374</v>
      </c>
      <c r="G625" s="7" t="s">
        <v>1373</v>
      </c>
      <c r="H625" s="8">
        <v>44280</v>
      </c>
      <c r="I625" s="7">
        <v>30</v>
      </c>
      <c r="J625" s="7" t="s">
        <v>26</v>
      </c>
      <c r="K625" s="7" t="s">
        <v>382</v>
      </c>
      <c r="L625" s="7" t="s">
        <v>383</v>
      </c>
      <c r="M625" s="7">
        <v>1</v>
      </c>
      <c r="N625" s="9">
        <v>8395</v>
      </c>
      <c r="O625" s="7" t="s">
        <v>40</v>
      </c>
      <c r="P625" s="7" t="s">
        <v>30</v>
      </c>
      <c r="Q625" s="7" t="s">
        <v>397</v>
      </c>
      <c r="R625" s="7" t="s">
        <v>223</v>
      </c>
      <c r="S625" s="7" t="s">
        <v>40</v>
      </c>
      <c r="T625" s="10">
        <v>1.0275000000000001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>
        <v>10475</v>
      </c>
      <c r="F626" s="7" t="s">
        <v>380</v>
      </c>
      <c r="G626" s="7" t="s">
        <v>1373</v>
      </c>
      <c r="H626" s="8">
        <v>44280</v>
      </c>
      <c r="I626" s="7">
        <v>30</v>
      </c>
      <c r="J626" s="7" t="s">
        <v>26</v>
      </c>
      <c r="K626" s="7" t="s">
        <v>382</v>
      </c>
      <c r="L626" s="7" t="s">
        <v>383</v>
      </c>
      <c r="M626" s="7">
        <v>1</v>
      </c>
      <c r="N626" s="9">
        <v>24815</v>
      </c>
      <c r="O626" s="7" t="s">
        <v>40</v>
      </c>
      <c r="P626" s="7" t="s">
        <v>30</v>
      </c>
      <c r="Q626" s="7" t="s">
        <v>397</v>
      </c>
      <c r="R626" s="7" t="s">
        <v>223</v>
      </c>
      <c r="S626" s="7" t="s">
        <v>40</v>
      </c>
      <c r="T626" s="10">
        <v>1.0275000000000001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>
        <v>7114</v>
      </c>
      <c r="F627" s="7" t="s">
        <v>351</v>
      </c>
      <c r="G627" s="7" t="s">
        <v>1375</v>
      </c>
      <c r="H627" s="8">
        <v>44280</v>
      </c>
      <c r="I627" s="7">
        <v>30</v>
      </c>
      <c r="J627" s="7" t="s">
        <v>26</v>
      </c>
      <c r="K627" s="7" t="s">
        <v>241</v>
      </c>
      <c r="L627" s="7" t="s">
        <v>242</v>
      </c>
      <c r="M627" s="7">
        <v>3</v>
      </c>
      <c r="N627" s="9">
        <v>53160</v>
      </c>
      <c r="O627" s="7" t="s">
        <v>40</v>
      </c>
      <c r="P627" s="7" t="s">
        <v>30</v>
      </c>
      <c r="Q627" s="7" t="s">
        <v>397</v>
      </c>
      <c r="R627" s="7" t="s">
        <v>32</v>
      </c>
      <c r="S627" s="7" t="s">
        <v>40</v>
      </c>
      <c r="T627" s="10">
        <v>1.0275000000000001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 t="s">
        <v>463</v>
      </c>
      <c r="F628" s="7" t="s">
        <v>464</v>
      </c>
      <c r="G628" s="7" t="s">
        <v>1375</v>
      </c>
      <c r="H628" s="8">
        <v>44280</v>
      </c>
      <c r="I628" s="7">
        <v>30</v>
      </c>
      <c r="J628" s="7" t="s">
        <v>26</v>
      </c>
      <c r="K628" s="7" t="s">
        <v>241</v>
      </c>
      <c r="L628" s="7" t="s">
        <v>242</v>
      </c>
      <c r="M628" s="7">
        <v>2</v>
      </c>
      <c r="N628" s="9">
        <v>40320</v>
      </c>
      <c r="O628" s="7" t="s">
        <v>40</v>
      </c>
      <c r="P628" s="7" t="s">
        <v>30</v>
      </c>
      <c r="Q628" s="7" t="s">
        <v>397</v>
      </c>
      <c r="R628" s="7" t="s">
        <v>32</v>
      </c>
      <c r="S628" s="7" t="s">
        <v>29</v>
      </c>
      <c r="T628" s="10">
        <v>1.0275000000000001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>
        <v>3572</v>
      </c>
      <c r="F629" s="7" t="s">
        <v>70</v>
      </c>
      <c r="G629" s="7" t="s">
        <v>1376</v>
      </c>
      <c r="H629" s="8">
        <v>44280</v>
      </c>
      <c r="I629" s="7">
        <v>30</v>
      </c>
      <c r="J629" s="7" t="s">
        <v>26</v>
      </c>
      <c r="K629" s="7" t="s">
        <v>391</v>
      </c>
      <c r="L629" s="7" t="s">
        <v>392</v>
      </c>
      <c r="M629" s="7">
        <v>2</v>
      </c>
      <c r="N629" s="9">
        <v>38708</v>
      </c>
      <c r="O629" s="7" t="s">
        <v>74</v>
      </c>
      <c r="P629" s="7" t="s">
        <v>30</v>
      </c>
      <c r="Q629" s="7" t="s">
        <v>397</v>
      </c>
      <c r="R629" s="7" t="s">
        <v>32</v>
      </c>
      <c r="S629" s="7" t="s">
        <v>29</v>
      </c>
      <c r="T629" s="10">
        <v>1.0275000000000001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>
        <v>27263</v>
      </c>
      <c r="F630" s="7" t="s">
        <v>1377</v>
      </c>
      <c r="G630" s="7" t="s">
        <v>1378</v>
      </c>
      <c r="H630" s="8">
        <v>44280</v>
      </c>
      <c r="I630" s="7">
        <v>30</v>
      </c>
      <c r="J630" s="7" t="s">
        <v>26</v>
      </c>
      <c r="K630" s="7" t="s">
        <v>382</v>
      </c>
      <c r="L630" s="7" t="s">
        <v>383</v>
      </c>
      <c r="M630" s="7">
        <v>1</v>
      </c>
      <c r="N630" s="9">
        <v>16767</v>
      </c>
      <c r="O630" s="7" t="s">
        <v>40</v>
      </c>
      <c r="P630" s="7" t="s">
        <v>30</v>
      </c>
      <c r="Q630" s="7" t="s">
        <v>397</v>
      </c>
      <c r="R630" s="7" t="s">
        <v>223</v>
      </c>
      <c r="S630" s="7" t="s">
        <v>40</v>
      </c>
      <c r="T630" s="10">
        <v>1.0275000000000001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>
        <v>27263</v>
      </c>
      <c r="F631" s="7" t="s">
        <v>1377</v>
      </c>
      <c r="G631" s="7" t="s">
        <v>1379</v>
      </c>
      <c r="H631" s="8">
        <v>44280</v>
      </c>
      <c r="I631" s="7">
        <v>30</v>
      </c>
      <c r="J631" s="7" t="s">
        <v>26</v>
      </c>
      <c r="K631" s="7" t="s">
        <v>382</v>
      </c>
      <c r="L631" s="7" t="s">
        <v>383</v>
      </c>
      <c r="M631" s="7">
        <v>2</v>
      </c>
      <c r="N631" s="9">
        <v>33534</v>
      </c>
      <c r="O631" s="7" t="s">
        <v>40</v>
      </c>
      <c r="P631" s="7" t="s">
        <v>30</v>
      </c>
      <c r="Q631" s="7" t="s">
        <v>397</v>
      </c>
      <c r="R631" s="7" t="s">
        <v>223</v>
      </c>
      <c r="S631" s="7" t="s">
        <v>40</v>
      </c>
      <c r="T631" s="10">
        <v>1.0275000000000001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>
        <v>25252</v>
      </c>
      <c r="F632" s="7" t="s">
        <v>1380</v>
      </c>
      <c r="G632" s="7" t="s">
        <v>1381</v>
      </c>
      <c r="H632" s="8">
        <v>44280</v>
      </c>
      <c r="I632" s="7">
        <v>30</v>
      </c>
      <c r="J632" s="7" t="s">
        <v>26</v>
      </c>
      <c r="K632" s="7" t="s">
        <v>1382</v>
      </c>
      <c r="L632" s="7" t="s">
        <v>1383</v>
      </c>
      <c r="M632" s="7">
        <v>4</v>
      </c>
      <c r="N632" s="9">
        <v>38540</v>
      </c>
      <c r="O632" s="7" t="s">
        <v>40</v>
      </c>
      <c r="P632" s="7" t="s">
        <v>30</v>
      </c>
      <c r="Q632" s="7" t="s">
        <v>397</v>
      </c>
      <c r="R632" s="7" t="s">
        <v>223</v>
      </c>
      <c r="S632" s="7" t="s">
        <v>40</v>
      </c>
      <c r="T632" s="10">
        <v>1.0275000000000001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>
        <v>7114</v>
      </c>
      <c r="F633" s="7" t="s">
        <v>351</v>
      </c>
      <c r="G633" s="7" t="s">
        <v>1384</v>
      </c>
      <c r="H633" s="8">
        <v>44280</v>
      </c>
      <c r="I633" s="7">
        <v>30</v>
      </c>
      <c r="J633" s="7" t="s">
        <v>26</v>
      </c>
      <c r="K633" s="7" t="s">
        <v>241</v>
      </c>
      <c r="L633" s="7" t="s">
        <v>242</v>
      </c>
      <c r="M633" s="7">
        <v>3</v>
      </c>
      <c r="N633" s="9">
        <v>53160</v>
      </c>
      <c r="O633" s="7" t="s">
        <v>40</v>
      </c>
      <c r="P633" s="7" t="s">
        <v>30</v>
      </c>
      <c r="Q633" s="7" t="s">
        <v>397</v>
      </c>
      <c r="R633" s="7" t="s">
        <v>32</v>
      </c>
      <c r="S633" s="7" t="s">
        <v>40</v>
      </c>
      <c r="T633" s="10">
        <v>1.0275000000000001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>
        <v>10475</v>
      </c>
      <c r="F634" s="7" t="s">
        <v>380</v>
      </c>
      <c r="G634" s="7" t="s">
        <v>1385</v>
      </c>
      <c r="H634" s="8">
        <v>44280</v>
      </c>
      <c r="I634" s="7">
        <v>30</v>
      </c>
      <c r="J634" s="7" t="s">
        <v>26</v>
      </c>
      <c r="K634" s="7" t="s">
        <v>382</v>
      </c>
      <c r="L634" s="7" t="s">
        <v>383</v>
      </c>
      <c r="M634" s="7">
        <v>1</v>
      </c>
      <c r="N634" s="9">
        <v>24815</v>
      </c>
      <c r="O634" s="7" t="s">
        <v>40</v>
      </c>
      <c r="P634" s="7" t="s">
        <v>30</v>
      </c>
      <c r="Q634" s="7" t="s">
        <v>397</v>
      </c>
      <c r="R634" s="7" t="s">
        <v>223</v>
      </c>
      <c r="S634" s="7" t="s">
        <v>40</v>
      </c>
      <c r="T634" s="10">
        <v>1.0275000000000001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>
        <v>10831</v>
      </c>
      <c r="F635" s="7" t="s">
        <v>1372</v>
      </c>
      <c r="G635" s="7" t="s">
        <v>1385</v>
      </c>
      <c r="H635" s="8">
        <v>44280</v>
      </c>
      <c r="I635" s="7">
        <v>30</v>
      </c>
      <c r="J635" s="7" t="s">
        <v>26</v>
      </c>
      <c r="K635" s="7" t="s">
        <v>382</v>
      </c>
      <c r="L635" s="7" t="s">
        <v>383</v>
      </c>
      <c r="M635" s="7">
        <v>2</v>
      </c>
      <c r="N635" s="9">
        <v>25328</v>
      </c>
      <c r="O635" s="7" t="s">
        <v>40</v>
      </c>
      <c r="P635" s="7" t="s">
        <v>30</v>
      </c>
      <c r="Q635" s="7" t="s">
        <v>397</v>
      </c>
      <c r="R635" s="7" t="s">
        <v>223</v>
      </c>
      <c r="S635" s="7" t="s">
        <v>40</v>
      </c>
      <c r="T635" s="10">
        <v>1.0275000000000001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 t="s">
        <v>1386</v>
      </c>
      <c r="F636" s="7" t="s">
        <v>1387</v>
      </c>
      <c r="G636" s="7" t="s">
        <v>1388</v>
      </c>
      <c r="H636" s="8">
        <v>44280</v>
      </c>
      <c r="I636" s="7">
        <v>30</v>
      </c>
      <c r="J636" s="7" t="s">
        <v>26</v>
      </c>
      <c r="K636" s="7" t="s">
        <v>1389</v>
      </c>
      <c r="L636" s="7" t="s">
        <v>1390</v>
      </c>
      <c r="M636" s="7">
        <v>2</v>
      </c>
      <c r="N636" s="9">
        <v>112924</v>
      </c>
      <c r="O636" s="7" t="s">
        <v>40</v>
      </c>
      <c r="P636" s="7" t="s">
        <v>30</v>
      </c>
      <c r="Q636" s="7" t="s">
        <v>397</v>
      </c>
      <c r="R636" s="7" t="s">
        <v>32</v>
      </c>
      <c r="S636" s="7" t="s">
        <v>29</v>
      </c>
      <c r="T636" s="10">
        <v>1.0275000000000001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>
        <v>90032</v>
      </c>
      <c r="F637" s="7" t="s">
        <v>91</v>
      </c>
      <c r="G637" s="7" t="s">
        <v>1391</v>
      </c>
      <c r="H637" s="8">
        <v>44280</v>
      </c>
      <c r="I637" s="7">
        <v>30</v>
      </c>
      <c r="J637" s="7" t="s">
        <v>26</v>
      </c>
      <c r="K637" s="7" t="s">
        <v>957</v>
      </c>
      <c r="L637" s="7" t="s">
        <v>958</v>
      </c>
      <c r="M637" s="7">
        <v>1</v>
      </c>
      <c r="N637" s="9">
        <v>17296</v>
      </c>
      <c r="O637" s="7" t="s">
        <v>40</v>
      </c>
      <c r="P637" s="7" t="s">
        <v>30</v>
      </c>
      <c r="Q637" s="7" t="s">
        <v>397</v>
      </c>
      <c r="R637" s="7" t="s">
        <v>32</v>
      </c>
      <c r="S637" s="7" t="s">
        <v>40</v>
      </c>
      <c r="T637" s="10">
        <v>1.0275000000000001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>
        <v>88022</v>
      </c>
      <c r="F638" s="7" t="s">
        <v>66</v>
      </c>
      <c r="G638" s="7" t="s">
        <v>1391</v>
      </c>
      <c r="H638" s="8">
        <v>44280</v>
      </c>
      <c r="I638" s="7">
        <v>30</v>
      </c>
      <c r="J638" s="7" t="s">
        <v>26</v>
      </c>
      <c r="K638" s="7" t="s">
        <v>957</v>
      </c>
      <c r="L638" s="7" t="s">
        <v>958</v>
      </c>
      <c r="M638" s="7">
        <v>1</v>
      </c>
      <c r="N638" s="9">
        <v>2504</v>
      </c>
      <c r="O638" s="7" t="s">
        <v>40</v>
      </c>
      <c r="P638" s="7" t="s">
        <v>30</v>
      </c>
      <c r="Q638" s="7" t="s">
        <v>397</v>
      </c>
      <c r="R638" s="7" t="s">
        <v>32</v>
      </c>
      <c r="S638" s="7" t="s">
        <v>40</v>
      </c>
      <c r="T638" s="10">
        <v>1.0275000000000001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3042</v>
      </c>
      <c r="F639" s="7" t="s">
        <v>1392</v>
      </c>
      <c r="G639" s="7" t="s">
        <v>1393</v>
      </c>
      <c r="H639" s="8">
        <v>44280</v>
      </c>
      <c r="I639" s="7">
        <v>30</v>
      </c>
      <c r="J639" s="7" t="s">
        <v>26</v>
      </c>
      <c r="K639" s="7" t="s">
        <v>633</v>
      </c>
      <c r="L639" s="7" t="s">
        <v>634</v>
      </c>
      <c r="M639" s="7">
        <v>4</v>
      </c>
      <c r="N639" s="9">
        <v>7260</v>
      </c>
      <c r="O639" s="7" t="s">
        <v>40</v>
      </c>
      <c r="P639" s="7" t="s">
        <v>30</v>
      </c>
      <c r="Q639" s="7" t="s">
        <v>397</v>
      </c>
      <c r="R639" s="7" t="s">
        <v>223</v>
      </c>
      <c r="S639" s="7" t="s">
        <v>40</v>
      </c>
      <c r="T639" s="10">
        <v>1.0275000000000001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>
        <v>59</v>
      </c>
      <c r="F640" s="7" t="s">
        <v>561</v>
      </c>
      <c r="G640" s="7" t="s">
        <v>1394</v>
      </c>
      <c r="H640" s="8">
        <v>44280</v>
      </c>
      <c r="I640" s="7">
        <v>30</v>
      </c>
      <c r="J640" s="7" t="s">
        <v>26</v>
      </c>
      <c r="K640" s="7" t="s">
        <v>241</v>
      </c>
      <c r="L640" s="7" t="s">
        <v>242</v>
      </c>
      <c r="M640" s="7">
        <v>2</v>
      </c>
      <c r="N640" s="9">
        <v>51244</v>
      </c>
      <c r="O640" s="7" t="s">
        <v>74</v>
      </c>
      <c r="P640" s="7" t="s">
        <v>30</v>
      </c>
      <c r="Q640" s="7" t="s">
        <v>397</v>
      </c>
      <c r="R640" s="7" t="s">
        <v>32</v>
      </c>
      <c r="S640" s="7" t="s">
        <v>29</v>
      </c>
      <c r="T640" s="10">
        <v>1.0275000000000001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27071</v>
      </c>
      <c r="F641" s="7" t="s">
        <v>169</v>
      </c>
      <c r="G641" s="7" t="s">
        <v>1395</v>
      </c>
      <c r="H641" s="8">
        <v>44280</v>
      </c>
      <c r="I641" s="7">
        <v>30</v>
      </c>
      <c r="J641" s="7" t="s">
        <v>26</v>
      </c>
      <c r="K641" s="7" t="s">
        <v>335</v>
      </c>
      <c r="L641" s="7" t="s">
        <v>336</v>
      </c>
      <c r="M641" s="7">
        <v>1</v>
      </c>
      <c r="N641" s="9">
        <v>33455</v>
      </c>
      <c r="O641" s="7" t="s">
        <v>40</v>
      </c>
      <c r="P641" s="7" t="s">
        <v>30</v>
      </c>
      <c r="Q641" s="7" t="s">
        <v>397</v>
      </c>
      <c r="R641" s="7" t="s">
        <v>32</v>
      </c>
      <c r="S641" s="7" t="s">
        <v>40</v>
      </c>
      <c r="T641" s="10">
        <v>1.0275000000000001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>
        <v>1332</v>
      </c>
      <c r="F642" s="7" t="s">
        <v>1178</v>
      </c>
      <c r="G642" s="7" t="s">
        <v>1395</v>
      </c>
      <c r="H642" s="8">
        <v>44280</v>
      </c>
      <c r="I642" s="7">
        <v>30</v>
      </c>
      <c r="J642" s="7" t="s">
        <v>26</v>
      </c>
      <c r="K642" s="7" t="s">
        <v>335</v>
      </c>
      <c r="L642" s="7" t="s">
        <v>336</v>
      </c>
      <c r="M642" s="7">
        <v>1</v>
      </c>
      <c r="N642" s="9">
        <v>4613</v>
      </c>
      <c r="O642" s="7" t="s">
        <v>74</v>
      </c>
      <c r="P642" s="7" t="s">
        <v>30</v>
      </c>
      <c r="Q642" s="7" t="s">
        <v>397</v>
      </c>
      <c r="R642" s="7" t="s">
        <v>32</v>
      </c>
      <c r="S642" s="7" t="s">
        <v>29</v>
      </c>
      <c r="T642" s="10">
        <v>1.0275000000000001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 t="s">
        <v>1350</v>
      </c>
      <c r="F643" s="7" t="s">
        <v>1351</v>
      </c>
      <c r="G643" s="7" t="s">
        <v>1396</v>
      </c>
      <c r="H643" s="8">
        <v>44280</v>
      </c>
      <c r="I643" s="7">
        <v>30</v>
      </c>
      <c r="J643" s="7" t="s">
        <v>26</v>
      </c>
      <c r="K643" s="7" t="s">
        <v>633</v>
      </c>
      <c r="L643" s="7" t="s">
        <v>634</v>
      </c>
      <c r="M643" s="7">
        <v>2</v>
      </c>
      <c r="N643" s="9">
        <v>61262</v>
      </c>
      <c r="O643" s="7" t="s">
        <v>40</v>
      </c>
      <c r="P643" s="7" t="s">
        <v>30</v>
      </c>
      <c r="Q643" s="7" t="s">
        <v>397</v>
      </c>
      <c r="R643" s="7" t="s">
        <v>223</v>
      </c>
      <c r="S643" s="7" t="s">
        <v>40</v>
      </c>
      <c r="T643" s="10">
        <v>1.0275000000000001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>
        <v>27122</v>
      </c>
      <c r="F644" s="7" t="s">
        <v>135</v>
      </c>
      <c r="G644" s="7" t="s">
        <v>1397</v>
      </c>
      <c r="H644" s="8">
        <v>44281</v>
      </c>
      <c r="I644" s="7">
        <v>30</v>
      </c>
      <c r="J644" s="7" t="s">
        <v>26</v>
      </c>
      <c r="K644" s="7" t="s">
        <v>444</v>
      </c>
      <c r="L644" s="7" t="s">
        <v>445</v>
      </c>
      <c r="M644" s="7">
        <v>1</v>
      </c>
      <c r="N644" s="9">
        <v>3320</v>
      </c>
      <c r="O644" s="7" t="s">
        <v>40</v>
      </c>
      <c r="P644" s="7" t="s">
        <v>30</v>
      </c>
      <c r="Q644" s="7" t="s">
        <v>397</v>
      </c>
      <c r="R644" s="7" t="s">
        <v>223</v>
      </c>
      <c r="S644" s="7" t="s">
        <v>40</v>
      </c>
      <c r="T644" s="10">
        <v>1.0275000000000001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>
        <v>27137</v>
      </c>
      <c r="F645" s="7" t="s">
        <v>136</v>
      </c>
      <c r="G645" s="7" t="s">
        <v>1397</v>
      </c>
      <c r="H645" s="8">
        <v>44281</v>
      </c>
      <c r="I645" s="7">
        <v>30</v>
      </c>
      <c r="J645" s="7" t="s">
        <v>26</v>
      </c>
      <c r="K645" s="7" t="s">
        <v>444</v>
      </c>
      <c r="L645" s="7" t="s">
        <v>445</v>
      </c>
      <c r="M645" s="7">
        <v>6</v>
      </c>
      <c r="N645" s="9">
        <v>9120</v>
      </c>
      <c r="O645" s="7" t="s">
        <v>40</v>
      </c>
      <c r="P645" s="7" t="s">
        <v>30</v>
      </c>
      <c r="Q645" s="7" t="s">
        <v>397</v>
      </c>
      <c r="R645" s="7" t="s">
        <v>223</v>
      </c>
      <c r="S645" s="7" t="s">
        <v>40</v>
      </c>
      <c r="T645" s="10">
        <v>1.0275000000000001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>
        <v>27138</v>
      </c>
      <c r="F646" s="7" t="s">
        <v>136</v>
      </c>
      <c r="G646" s="7" t="s">
        <v>1397</v>
      </c>
      <c r="H646" s="8">
        <v>44281</v>
      </c>
      <c r="I646" s="7">
        <v>30</v>
      </c>
      <c r="J646" s="7" t="s">
        <v>26</v>
      </c>
      <c r="K646" s="7" t="s">
        <v>444</v>
      </c>
      <c r="L646" s="7" t="s">
        <v>445</v>
      </c>
      <c r="M646" s="7">
        <v>5</v>
      </c>
      <c r="N646" s="9">
        <v>9265</v>
      </c>
      <c r="O646" s="7" t="s">
        <v>40</v>
      </c>
      <c r="P646" s="7" t="s">
        <v>30</v>
      </c>
      <c r="Q646" s="7" t="s">
        <v>397</v>
      </c>
      <c r="R646" s="7" t="s">
        <v>223</v>
      </c>
      <c r="S646" s="7" t="s">
        <v>40</v>
      </c>
      <c r="T646" s="10">
        <v>1.0275000000000001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>
        <v>10550</v>
      </c>
      <c r="F647" s="7" t="s">
        <v>403</v>
      </c>
      <c r="G647" s="7" t="s">
        <v>1397</v>
      </c>
      <c r="H647" s="8">
        <v>44281</v>
      </c>
      <c r="I647" s="7">
        <v>30</v>
      </c>
      <c r="J647" s="7" t="s">
        <v>26</v>
      </c>
      <c r="K647" s="7" t="s">
        <v>444</v>
      </c>
      <c r="L647" s="7" t="s">
        <v>445</v>
      </c>
      <c r="M647" s="7">
        <v>1</v>
      </c>
      <c r="N647" s="9">
        <v>6269</v>
      </c>
      <c r="O647" s="7" t="s">
        <v>40</v>
      </c>
      <c r="P647" s="7" t="s">
        <v>30</v>
      </c>
      <c r="Q647" s="7" t="s">
        <v>397</v>
      </c>
      <c r="R647" s="7" t="s">
        <v>223</v>
      </c>
      <c r="S647" s="7" t="s">
        <v>40</v>
      </c>
      <c r="T647" s="10">
        <v>1.0275000000000001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>
        <v>24042</v>
      </c>
      <c r="F648" s="7" t="s">
        <v>1398</v>
      </c>
      <c r="G648" s="7" t="s">
        <v>1397</v>
      </c>
      <c r="H648" s="8">
        <v>44281</v>
      </c>
      <c r="I648" s="7">
        <v>30</v>
      </c>
      <c r="J648" s="7" t="s">
        <v>26</v>
      </c>
      <c r="K648" s="7" t="s">
        <v>444</v>
      </c>
      <c r="L648" s="7" t="s">
        <v>445</v>
      </c>
      <c r="M648" s="7">
        <v>1</v>
      </c>
      <c r="N648" s="9">
        <v>14378</v>
      </c>
      <c r="O648" s="7" t="s">
        <v>40</v>
      </c>
      <c r="P648" s="7" t="s">
        <v>30</v>
      </c>
      <c r="Q648" s="7" t="s">
        <v>397</v>
      </c>
      <c r="R648" s="7" t="s">
        <v>223</v>
      </c>
      <c r="S648" s="7" t="s">
        <v>40</v>
      </c>
      <c r="T648" s="10">
        <v>1.0275000000000001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41076</v>
      </c>
      <c r="F649" s="7" t="s">
        <v>250</v>
      </c>
      <c r="G649" s="7" t="s">
        <v>1397</v>
      </c>
      <c r="H649" s="8">
        <v>44281</v>
      </c>
      <c r="I649" s="7">
        <v>30</v>
      </c>
      <c r="J649" s="7" t="s">
        <v>26</v>
      </c>
      <c r="K649" s="7" t="s">
        <v>444</v>
      </c>
      <c r="L649" s="7" t="s">
        <v>445</v>
      </c>
      <c r="M649" s="7">
        <v>1</v>
      </c>
      <c r="N649" s="9">
        <v>45711</v>
      </c>
      <c r="O649" s="7" t="s">
        <v>40</v>
      </c>
      <c r="P649" s="7" t="s">
        <v>30</v>
      </c>
      <c r="Q649" s="7" t="s">
        <v>397</v>
      </c>
      <c r="R649" s="7" t="s">
        <v>223</v>
      </c>
      <c r="S649" s="7" t="s">
        <v>40</v>
      </c>
      <c r="T649" s="10">
        <v>1.0275000000000001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>
        <v>41073</v>
      </c>
      <c r="F650" s="7" t="s">
        <v>248</v>
      </c>
      <c r="G650" s="7" t="s">
        <v>1397</v>
      </c>
      <c r="H650" s="8">
        <v>44281</v>
      </c>
      <c r="I650" s="7">
        <v>30</v>
      </c>
      <c r="J650" s="7" t="s">
        <v>26</v>
      </c>
      <c r="K650" s="7" t="s">
        <v>444</v>
      </c>
      <c r="L650" s="7" t="s">
        <v>445</v>
      </c>
      <c r="M650" s="7">
        <v>1</v>
      </c>
      <c r="N650" s="9">
        <v>11756</v>
      </c>
      <c r="O650" s="7" t="s">
        <v>40</v>
      </c>
      <c r="P650" s="7" t="s">
        <v>30</v>
      </c>
      <c r="Q650" s="7" t="s">
        <v>397</v>
      </c>
      <c r="R650" s="7" t="s">
        <v>223</v>
      </c>
      <c r="S650" s="7" t="s">
        <v>40</v>
      </c>
      <c r="T650" s="10">
        <v>1.0275000000000001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>
        <v>1504</v>
      </c>
      <c r="F651" s="7" t="s">
        <v>953</v>
      </c>
      <c r="G651" s="7" t="s">
        <v>1397</v>
      </c>
      <c r="H651" s="8">
        <v>44281</v>
      </c>
      <c r="I651" s="7">
        <v>30</v>
      </c>
      <c r="J651" s="7" t="s">
        <v>26</v>
      </c>
      <c r="K651" s="7" t="s">
        <v>444</v>
      </c>
      <c r="L651" s="7" t="s">
        <v>445</v>
      </c>
      <c r="M651" s="7">
        <v>1</v>
      </c>
      <c r="N651" s="9">
        <v>3824</v>
      </c>
      <c r="O651" s="7" t="s">
        <v>40</v>
      </c>
      <c r="P651" s="7" t="s">
        <v>30</v>
      </c>
      <c r="Q651" s="7" t="s">
        <v>397</v>
      </c>
      <c r="R651" s="7" t="s">
        <v>223</v>
      </c>
      <c r="S651" s="7" t="s">
        <v>40</v>
      </c>
      <c r="T651" s="10">
        <v>1.0275000000000001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>
        <v>24119</v>
      </c>
      <c r="F652" s="7" t="s">
        <v>243</v>
      </c>
      <c r="G652" s="7" t="s">
        <v>1399</v>
      </c>
      <c r="H652" s="8">
        <v>44281</v>
      </c>
      <c r="I652" s="7">
        <v>30</v>
      </c>
      <c r="J652" s="7" t="s">
        <v>26</v>
      </c>
      <c r="K652" s="7" t="s">
        <v>1400</v>
      </c>
      <c r="L652" s="7" t="s">
        <v>1401</v>
      </c>
      <c r="M652" s="7">
        <v>12</v>
      </c>
      <c r="N652" s="9">
        <v>8448</v>
      </c>
      <c r="O652" s="7" t="s">
        <v>40</v>
      </c>
      <c r="P652" s="7" t="s">
        <v>30</v>
      </c>
      <c r="Q652" s="7" t="s">
        <v>397</v>
      </c>
      <c r="R652" s="7" t="s">
        <v>32</v>
      </c>
      <c r="S652" s="7" t="s">
        <v>40</v>
      </c>
      <c r="T652" s="10">
        <v>1.0275000000000001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>
        <v>1136</v>
      </c>
      <c r="F653" s="7" t="s">
        <v>1402</v>
      </c>
      <c r="G653" s="7" t="s">
        <v>1403</v>
      </c>
      <c r="H653" s="8">
        <v>44281</v>
      </c>
      <c r="I653" s="7">
        <v>30</v>
      </c>
      <c r="J653" s="7" t="s">
        <v>26</v>
      </c>
      <c r="K653" s="7" t="s">
        <v>444</v>
      </c>
      <c r="L653" s="7" t="s">
        <v>445</v>
      </c>
      <c r="M653" s="7">
        <v>4</v>
      </c>
      <c r="N653" s="9">
        <v>60472</v>
      </c>
      <c r="O653" s="7" t="s">
        <v>40</v>
      </c>
      <c r="P653" s="7" t="s">
        <v>30</v>
      </c>
      <c r="Q653" s="7" t="s">
        <v>397</v>
      </c>
      <c r="R653" s="7" t="s">
        <v>223</v>
      </c>
      <c r="S653" s="7" t="s">
        <v>40</v>
      </c>
      <c r="T653" s="10">
        <v>1.0275000000000001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4242</v>
      </c>
      <c r="F654" s="7" t="s">
        <v>1404</v>
      </c>
      <c r="G654" s="7" t="s">
        <v>1405</v>
      </c>
      <c r="H654" s="8">
        <v>44281</v>
      </c>
      <c r="I654" s="7">
        <v>30</v>
      </c>
      <c r="J654" s="7" t="s">
        <v>26</v>
      </c>
      <c r="K654" s="7" t="s">
        <v>1060</v>
      </c>
      <c r="L654" s="7" t="s">
        <v>1061</v>
      </c>
      <c r="M654" s="7">
        <v>1</v>
      </c>
      <c r="N654" s="9">
        <v>27303</v>
      </c>
      <c r="O654" s="7" t="s">
        <v>74</v>
      </c>
      <c r="P654" s="7" t="s">
        <v>30</v>
      </c>
      <c r="Q654" s="7" t="s">
        <v>397</v>
      </c>
      <c r="R654" s="7" t="s">
        <v>32</v>
      </c>
      <c r="S654" s="7" t="s">
        <v>29</v>
      </c>
      <c r="T654" s="10">
        <v>1.0275000000000001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3200</v>
      </c>
      <c r="F655" s="7" t="s">
        <v>121</v>
      </c>
      <c r="G655" s="7" t="s">
        <v>1405</v>
      </c>
      <c r="H655" s="8">
        <v>44281</v>
      </c>
      <c r="I655" s="7">
        <v>30</v>
      </c>
      <c r="J655" s="7" t="s">
        <v>26</v>
      </c>
      <c r="K655" s="7" t="s">
        <v>1060</v>
      </c>
      <c r="L655" s="7" t="s">
        <v>1061</v>
      </c>
      <c r="M655" s="7">
        <v>1</v>
      </c>
      <c r="N655" s="9">
        <v>36966</v>
      </c>
      <c r="O655" s="7" t="s">
        <v>74</v>
      </c>
      <c r="P655" s="7" t="s">
        <v>30</v>
      </c>
      <c r="Q655" s="7" t="s">
        <v>397</v>
      </c>
      <c r="R655" s="7" t="s">
        <v>32</v>
      </c>
      <c r="S655" s="7" t="s">
        <v>29</v>
      </c>
      <c r="T655" s="10">
        <v>1.0275000000000001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10642</v>
      </c>
      <c r="F656" s="7" t="s">
        <v>477</v>
      </c>
      <c r="G656" s="7" t="s">
        <v>1406</v>
      </c>
      <c r="H656" s="8">
        <v>44281</v>
      </c>
      <c r="I656" s="7">
        <v>30</v>
      </c>
      <c r="J656" s="7" t="s">
        <v>26</v>
      </c>
      <c r="K656" s="7" t="s">
        <v>1407</v>
      </c>
      <c r="L656" s="7" t="s">
        <v>1408</v>
      </c>
      <c r="M656" s="7">
        <v>1</v>
      </c>
      <c r="N656" s="9">
        <v>7555</v>
      </c>
      <c r="O656" s="7" t="s">
        <v>40</v>
      </c>
      <c r="P656" s="7" t="s">
        <v>30</v>
      </c>
      <c r="Q656" s="7" t="s">
        <v>397</v>
      </c>
      <c r="R656" s="7" t="s">
        <v>32</v>
      </c>
      <c r="S656" s="7" t="s">
        <v>40</v>
      </c>
      <c r="T656" s="10">
        <v>1.0275000000000001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10544</v>
      </c>
      <c r="F657" s="7" t="s">
        <v>403</v>
      </c>
      <c r="G657" s="7" t="s">
        <v>1406</v>
      </c>
      <c r="H657" s="8">
        <v>44281</v>
      </c>
      <c r="I657" s="7">
        <v>30</v>
      </c>
      <c r="J657" s="7" t="s">
        <v>26</v>
      </c>
      <c r="K657" s="7" t="s">
        <v>1407</v>
      </c>
      <c r="L657" s="7" t="s">
        <v>1408</v>
      </c>
      <c r="M657" s="7">
        <v>1</v>
      </c>
      <c r="N657" s="9">
        <v>9235</v>
      </c>
      <c r="O657" s="7" t="s">
        <v>40</v>
      </c>
      <c r="P657" s="7" t="s">
        <v>30</v>
      </c>
      <c r="Q657" s="7" t="s">
        <v>397</v>
      </c>
      <c r="R657" s="7" t="s">
        <v>32</v>
      </c>
      <c r="S657" s="7" t="s">
        <v>40</v>
      </c>
      <c r="T657" s="10">
        <v>1.0275000000000001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>
        <v>27225</v>
      </c>
      <c r="F658" s="7" t="s">
        <v>169</v>
      </c>
      <c r="G658" s="7" t="s">
        <v>1406</v>
      </c>
      <c r="H658" s="8">
        <v>44281</v>
      </c>
      <c r="I658" s="7">
        <v>30</v>
      </c>
      <c r="J658" s="7" t="s">
        <v>26</v>
      </c>
      <c r="K658" s="7" t="s">
        <v>1407</v>
      </c>
      <c r="L658" s="7" t="s">
        <v>1408</v>
      </c>
      <c r="M658" s="7">
        <v>1</v>
      </c>
      <c r="N658" s="9">
        <v>26546</v>
      </c>
      <c r="O658" s="7" t="s">
        <v>40</v>
      </c>
      <c r="P658" s="7" t="s">
        <v>30</v>
      </c>
      <c r="Q658" s="7" t="s">
        <v>397</v>
      </c>
      <c r="R658" s="7" t="s">
        <v>32</v>
      </c>
      <c r="S658" s="7" t="s">
        <v>40</v>
      </c>
      <c r="T658" s="10">
        <v>1.0275000000000001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>
        <v>10594</v>
      </c>
      <c r="F659" s="7" t="s">
        <v>508</v>
      </c>
      <c r="G659" s="7" t="s">
        <v>1406</v>
      </c>
      <c r="H659" s="8">
        <v>44281</v>
      </c>
      <c r="I659" s="7">
        <v>30</v>
      </c>
      <c r="J659" s="7" t="s">
        <v>26</v>
      </c>
      <c r="K659" s="7" t="s">
        <v>1407</v>
      </c>
      <c r="L659" s="7" t="s">
        <v>1408</v>
      </c>
      <c r="M659" s="7">
        <v>1</v>
      </c>
      <c r="N659" s="9">
        <v>13636</v>
      </c>
      <c r="O659" s="7" t="s">
        <v>40</v>
      </c>
      <c r="P659" s="7" t="s">
        <v>30</v>
      </c>
      <c r="Q659" s="7" t="s">
        <v>397</v>
      </c>
      <c r="R659" s="7" t="s">
        <v>32</v>
      </c>
      <c r="S659" s="7" t="s">
        <v>40</v>
      </c>
      <c r="T659" s="10">
        <v>1.0275000000000001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>
        <v>27225</v>
      </c>
      <c r="F660" s="7" t="s">
        <v>169</v>
      </c>
      <c r="G660" s="7" t="s">
        <v>1409</v>
      </c>
      <c r="H660" s="8">
        <v>44281</v>
      </c>
      <c r="I660" s="7">
        <v>30</v>
      </c>
      <c r="J660" s="7" t="s">
        <v>26</v>
      </c>
      <c r="K660" s="7" t="s">
        <v>1407</v>
      </c>
      <c r="L660" s="7" t="s">
        <v>1408</v>
      </c>
      <c r="M660" s="7">
        <v>1</v>
      </c>
      <c r="N660" s="9">
        <v>26546</v>
      </c>
      <c r="O660" s="7" t="s">
        <v>40</v>
      </c>
      <c r="P660" s="7" t="s">
        <v>30</v>
      </c>
      <c r="Q660" s="7" t="s">
        <v>397</v>
      </c>
      <c r="R660" s="7" t="s">
        <v>32</v>
      </c>
      <c r="S660" s="7" t="s">
        <v>40</v>
      </c>
      <c r="T660" s="10">
        <v>1.0275000000000001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>
        <v>47271</v>
      </c>
      <c r="F661" s="7" t="s">
        <v>1410</v>
      </c>
      <c r="G661" s="7" t="s">
        <v>1411</v>
      </c>
      <c r="H661" s="8">
        <v>44281</v>
      </c>
      <c r="I661" s="7">
        <v>30</v>
      </c>
      <c r="J661" s="7" t="s">
        <v>26</v>
      </c>
      <c r="K661" s="7" t="s">
        <v>1412</v>
      </c>
      <c r="L661" s="7" t="s">
        <v>1413</v>
      </c>
      <c r="M661" s="7">
        <v>4</v>
      </c>
      <c r="N661" s="9">
        <v>875264</v>
      </c>
      <c r="O661" s="7" t="s">
        <v>29</v>
      </c>
      <c r="P661" s="7" t="s">
        <v>30</v>
      </c>
      <c r="Q661" s="7" t="s">
        <v>397</v>
      </c>
      <c r="R661" s="7" t="s">
        <v>223</v>
      </c>
      <c r="S661" s="7" t="s">
        <v>29</v>
      </c>
      <c r="T661" s="10">
        <v>1.0275000000000001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>
        <v>85240</v>
      </c>
      <c r="F662" s="7" t="s">
        <v>1414</v>
      </c>
      <c r="G662" s="7" t="s">
        <v>1415</v>
      </c>
      <c r="H662" s="8">
        <v>44281</v>
      </c>
      <c r="I662" s="7">
        <v>30</v>
      </c>
      <c r="J662" s="7" t="s">
        <v>26</v>
      </c>
      <c r="K662" s="7" t="s">
        <v>199</v>
      </c>
      <c r="L662" s="7" t="s">
        <v>200</v>
      </c>
      <c r="M662" s="7">
        <v>1</v>
      </c>
      <c r="N662" s="9">
        <v>3630</v>
      </c>
      <c r="O662" s="7" t="s">
        <v>40</v>
      </c>
      <c r="P662" s="7" t="s">
        <v>30</v>
      </c>
      <c r="Q662" s="7" t="s">
        <v>397</v>
      </c>
      <c r="R662" s="7" t="s">
        <v>32</v>
      </c>
      <c r="S662" s="7" t="s">
        <v>40</v>
      </c>
      <c r="T662" s="10">
        <v>1.0275000000000001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>
        <v>60</v>
      </c>
      <c r="F663" s="7" t="s">
        <v>425</v>
      </c>
      <c r="G663" s="7" t="s">
        <v>1416</v>
      </c>
      <c r="H663" s="8">
        <v>44281</v>
      </c>
      <c r="I663" s="7">
        <v>30</v>
      </c>
      <c r="J663" s="7" t="s">
        <v>26</v>
      </c>
      <c r="K663" s="7" t="s">
        <v>1407</v>
      </c>
      <c r="L663" s="7" t="s">
        <v>1408</v>
      </c>
      <c r="M663" s="7">
        <v>2</v>
      </c>
      <c r="N663" s="9">
        <v>84858</v>
      </c>
      <c r="O663" s="7" t="s">
        <v>74</v>
      </c>
      <c r="P663" s="7" t="s">
        <v>30</v>
      </c>
      <c r="Q663" s="7" t="s">
        <v>397</v>
      </c>
      <c r="R663" s="7" t="s">
        <v>32</v>
      </c>
      <c r="S663" s="7" t="s">
        <v>29</v>
      </c>
      <c r="T663" s="10">
        <v>1.0275000000000001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>
        <v>27150</v>
      </c>
      <c r="F664" s="7" t="s">
        <v>135</v>
      </c>
      <c r="G664" s="7" t="s">
        <v>1417</v>
      </c>
      <c r="H664" s="8">
        <v>44281</v>
      </c>
      <c r="I664" s="7">
        <v>30</v>
      </c>
      <c r="J664" s="7" t="s">
        <v>26</v>
      </c>
      <c r="K664" s="7" t="s">
        <v>335</v>
      </c>
      <c r="L664" s="7" t="s">
        <v>336</v>
      </c>
      <c r="M664" s="7">
        <v>2</v>
      </c>
      <c r="N664" s="9">
        <v>5278</v>
      </c>
      <c r="O664" s="7" t="s">
        <v>40</v>
      </c>
      <c r="P664" s="7" t="s">
        <v>30</v>
      </c>
      <c r="Q664" s="7" t="s">
        <v>397</v>
      </c>
      <c r="R664" s="7" t="s">
        <v>32</v>
      </c>
      <c r="S664" s="7" t="s">
        <v>40</v>
      </c>
      <c r="T664" s="10">
        <v>1.0275000000000001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>
        <v>27217</v>
      </c>
      <c r="F665" s="7" t="s">
        <v>136</v>
      </c>
      <c r="G665" s="7" t="s">
        <v>1417</v>
      </c>
      <c r="H665" s="8">
        <v>44281</v>
      </c>
      <c r="I665" s="7">
        <v>30</v>
      </c>
      <c r="J665" s="7" t="s">
        <v>26</v>
      </c>
      <c r="K665" s="7" t="s">
        <v>335</v>
      </c>
      <c r="L665" s="7" t="s">
        <v>336</v>
      </c>
      <c r="M665" s="7">
        <v>2</v>
      </c>
      <c r="N665" s="9">
        <v>8386</v>
      </c>
      <c r="O665" s="7" t="s">
        <v>40</v>
      </c>
      <c r="P665" s="7" t="s">
        <v>30</v>
      </c>
      <c r="Q665" s="7" t="s">
        <v>397</v>
      </c>
      <c r="R665" s="7" t="s">
        <v>32</v>
      </c>
      <c r="S665" s="7" t="s">
        <v>40</v>
      </c>
      <c r="T665" s="10">
        <v>1.0275000000000001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>
        <v>4310</v>
      </c>
      <c r="F666" s="7" t="s">
        <v>1174</v>
      </c>
      <c r="G666" s="7" t="s">
        <v>1417</v>
      </c>
      <c r="H666" s="8">
        <v>44281</v>
      </c>
      <c r="I666" s="7">
        <v>30</v>
      </c>
      <c r="J666" s="7" t="s">
        <v>26</v>
      </c>
      <c r="K666" s="7" t="s">
        <v>335</v>
      </c>
      <c r="L666" s="7" t="s">
        <v>336</v>
      </c>
      <c r="M666" s="7">
        <v>3</v>
      </c>
      <c r="N666" s="9">
        <v>176445</v>
      </c>
      <c r="O666" s="7" t="s">
        <v>74</v>
      </c>
      <c r="P666" s="7" t="s">
        <v>30</v>
      </c>
      <c r="Q666" s="7" t="s">
        <v>397</v>
      </c>
      <c r="R666" s="7" t="s">
        <v>32</v>
      </c>
      <c r="S666" s="7" t="s">
        <v>29</v>
      </c>
      <c r="T666" s="10">
        <v>1.0275000000000001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>
        <v>40271</v>
      </c>
      <c r="F667" s="7" t="s">
        <v>1301</v>
      </c>
      <c r="G667" s="7" t="s">
        <v>1418</v>
      </c>
      <c r="H667" s="8">
        <v>44281</v>
      </c>
      <c r="I667" s="7">
        <v>30</v>
      </c>
      <c r="J667" s="7" t="s">
        <v>26</v>
      </c>
      <c r="K667" s="7" t="s">
        <v>1419</v>
      </c>
      <c r="L667" s="7" t="s">
        <v>1420</v>
      </c>
      <c r="M667" s="7">
        <v>2</v>
      </c>
      <c r="N667" s="9">
        <v>623110</v>
      </c>
      <c r="O667" s="7" t="s">
        <v>29</v>
      </c>
      <c r="P667" s="7" t="s">
        <v>30</v>
      </c>
      <c r="Q667" s="7" t="s">
        <v>397</v>
      </c>
      <c r="R667" s="7" t="s">
        <v>223</v>
      </c>
      <c r="S667" s="7" t="s">
        <v>29</v>
      </c>
      <c r="T667" s="10">
        <v>1.0275000000000001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24394</v>
      </c>
      <c r="F668" s="7" t="s">
        <v>1421</v>
      </c>
      <c r="G668" s="7" t="s">
        <v>1422</v>
      </c>
      <c r="H668" s="8">
        <v>44281</v>
      </c>
      <c r="I668" s="7">
        <v>30</v>
      </c>
      <c r="J668" s="7" t="s">
        <v>26</v>
      </c>
      <c r="K668" s="7" t="s">
        <v>858</v>
      </c>
      <c r="L668" s="7" t="s">
        <v>859</v>
      </c>
      <c r="M668" s="7">
        <v>1</v>
      </c>
      <c r="N668" s="9">
        <v>87126</v>
      </c>
      <c r="O668" s="7" t="s">
        <v>40</v>
      </c>
      <c r="P668" s="7" t="s">
        <v>30</v>
      </c>
      <c r="Q668" s="7" t="s">
        <v>397</v>
      </c>
      <c r="R668" s="7" t="s">
        <v>223</v>
      </c>
      <c r="S668" s="7" t="s">
        <v>40</v>
      </c>
      <c r="T668" s="10">
        <v>1.0275000000000001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 t="s">
        <v>1423</v>
      </c>
      <c r="F669" s="7" t="s">
        <v>1424</v>
      </c>
      <c r="G669" s="7" t="s">
        <v>1422</v>
      </c>
      <c r="H669" s="8">
        <v>44281</v>
      </c>
      <c r="I669" s="7">
        <v>30</v>
      </c>
      <c r="J669" s="7" t="s">
        <v>26</v>
      </c>
      <c r="K669" s="7" t="s">
        <v>858</v>
      </c>
      <c r="L669" s="7" t="s">
        <v>859</v>
      </c>
      <c r="M669" s="7">
        <v>1</v>
      </c>
      <c r="N669" s="9">
        <v>16662</v>
      </c>
      <c r="O669" s="7" t="s">
        <v>40</v>
      </c>
      <c r="P669" s="7" t="s">
        <v>30</v>
      </c>
      <c r="Q669" s="7" t="s">
        <v>397</v>
      </c>
      <c r="R669" s="7" t="s">
        <v>223</v>
      </c>
      <c r="S669" s="7" t="s">
        <v>40</v>
      </c>
      <c r="T669" s="10">
        <v>1.0275000000000001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>
        <v>41073</v>
      </c>
      <c r="F670" s="7" t="s">
        <v>248</v>
      </c>
      <c r="G670" s="7" t="s">
        <v>1422</v>
      </c>
      <c r="H670" s="8">
        <v>44281</v>
      </c>
      <c r="I670" s="7">
        <v>30</v>
      </c>
      <c r="J670" s="7" t="s">
        <v>26</v>
      </c>
      <c r="K670" s="7" t="s">
        <v>858</v>
      </c>
      <c r="L670" s="7" t="s">
        <v>859</v>
      </c>
      <c r="M670" s="7">
        <v>1</v>
      </c>
      <c r="N670" s="9">
        <v>11756</v>
      </c>
      <c r="O670" s="7" t="s">
        <v>40</v>
      </c>
      <c r="P670" s="7" t="s">
        <v>30</v>
      </c>
      <c r="Q670" s="7" t="s">
        <v>397</v>
      </c>
      <c r="R670" s="7" t="s">
        <v>223</v>
      </c>
      <c r="S670" s="7" t="s">
        <v>40</v>
      </c>
      <c r="T670" s="10">
        <v>1.0275000000000001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>
        <v>87003</v>
      </c>
      <c r="F671" s="7" t="s">
        <v>1425</v>
      </c>
      <c r="G671" s="7" t="s">
        <v>1422</v>
      </c>
      <c r="H671" s="8">
        <v>44281</v>
      </c>
      <c r="I671" s="7">
        <v>30</v>
      </c>
      <c r="J671" s="7" t="s">
        <v>26</v>
      </c>
      <c r="K671" s="7" t="s">
        <v>858</v>
      </c>
      <c r="L671" s="7" t="s">
        <v>859</v>
      </c>
      <c r="M671" s="7">
        <v>2</v>
      </c>
      <c r="N671" s="9">
        <v>12222</v>
      </c>
      <c r="O671" s="7" t="s">
        <v>40</v>
      </c>
      <c r="P671" s="7" t="s">
        <v>30</v>
      </c>
      <c r="Q671" s="7" t="s">
        <v>397</v>
      </c>
      <c r="R671" s="7" t="s">
        <v>223</v>
      </c>
      <c r="S671" s="7" t="s">
        <v>40</v>
      </c>
      <c r="T671" s="10">
        <v>1.0275000000000001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>
        <v>29224</v>
      </c>
      <c r="F672" s="7" t="s">
        <v>1426</v>
      </c>
      <c r="G672" s="7" t="s">
        <v>1422</v>
      </c>
      <c r="H672" s="8">
        <v>44281</v>
      </c>
      <c r="I672" s="7">
        <v>30</v>
      </c>
      <c r="J672" s="7" t="s">
        <v>26</v>
      </c>
      <c r="K672" s="7" t="s">
        <v>858</v>
      </c>
      <c r="L672" s="7" t="s">
        <v>859</v>
      </c>
      <c r="M672" s="7">
        <v>5</v>
      </c>
      <c r="N672" s="9">
        <v>8170</v>
      </c>
      <c r="O672" s="7" t="s">
        <v>40</v>
      </c>
      <c r="P672" s="7" t="s">
        <v>30</v>
      </c>
      <c r="Q672" s="7" t="s">
        <v>397</v>
      </c>
      <c r="R672" s="7" t="s">
        <v>223</v>
      </c>
      <c r="S672" s="7" t="s">
        <v>40</v>
      </c>
      <c r="T672" s="10">
        <v>1.0275000000000001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 t="s">
        <v>1427</v>
      </c>
      <c r="F673" s="7" t="s">
        <v>1428</v>
      </c>
      <c r="G673" s="7" t="s">
        <v>1422</v>
      </c>
      <c r="H673" s="8">
        <v>44281</v>
      </c>
      <c r="I673" s="7">
        <v>30</v>
      </c>
      <c r="J673" s="7" t="s">
        <v>26</v>
      </c>
      <c r="K673" s="7" t="s">
        <v>858</v>
      </c>
      <c r="L673" s="7" t="s">
        <v>859</v>
      </c>
      <c r="M673" s="7">
        <v>1</v>
      </c>
      <c r="N673" s="9">
        <v>7253</v>
      </c>
      <c r="O673" s="7" t="s">
        <v>40</v>
      </c>
      <c r="P673" s="7" t="s">
        <v>30</v>
      </c>
      <c r="Q673" s="7" t="s">
        <v>397</v>
      </c>
      <c r="R673" s="7" t="s">
        <v>223</v>
      </c>
      <c r="S673" s="7" t="s">
        <v>40</v>
      </c>
      <c r="T673" s="10">
        <v>1.0275000000000001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>
        <v>27120</v>
      </c>
      <c r="F674" s="7" t="s">
        <v>135</v>
      </c>
      <c r="G674" s="7" t="s">
        <v>1422</v>
      </c>
      <c r="H674" s="8">
        <v>44281</v>
      </c>
      <c r="I674" s="7">
        <v>30</v>
      </c>
      <c r="J674" s="7" t="s">
        <v>26</v>
      </c>
      <c r="K674" s="7" t="s">
        <v>858</v>
      </c>
      <c r="L674" s="7" t="s">
        <v>859</v>
      </c>
      <c r="M674" s="7">
        <v>1</v>
      </c>
      <c r="N674" s="9">
        <v>4038</v>
      </c>
      <c r="O674" s="7" t="s">
        <v>40</v>
      </c>
      <c r="P674" s="7" t="s">
        <v>30</v>
      </c>
      <c r="Q674" s="7" t="s">
        <v>397</v>
      </c>
      <c r="R674" s="7" t="s">
        <v>223</v>
      </c>
      <c r="S674" s="7" t="s">
        <v>40</v>
      </c>
      <c r="T674" s="10">
        <v>1.0275000000000001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 t="s">
        <v>314</v>
      </c>
      <c r="F675" s="7" t="s">
        <v>169</v>
      </c>
      <c r="G675" s="7" t="s">
        <v>1422</v>
      </c>
      <c r="H675" s="8">
        <v>44281</v>
      </c>
      <c r="I675" s="7">
        <v>30</v>
      </c>
      <c r="J675" s="7" t="s">
        <v>26</v>
      </c>
      <c r="K675" s="7" t="s">
        <v>858</v>
      </c>
      <c r="L675" s="7" t="s">
        <v>859</v>
      </c>
      <c r="M675" s="7">
        <v>1</v>
      </c>
      <c r="N675" s="9">
        <v>18182</v>
      </c>
      <c r="O675" s="7" t="s">
        <v>40</v>
      </c>
      <c r="P675" s="7" t="s">
        <v>30</v>
      </c>
      <c r="Q675" s="7" t="s">
        <v>397</v>
      </c>
      <c r="R675" s="7" t="s">
        <v>223</v>
      </c>
      <c r="S675" s="7" t="s">
        <v>40</v>
      </c>
      <c r="T675" s="10">
        <v>1.0275000000000001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>
        <v>27124</v>
      </c>
      <c r="F676" s="7" t="s">
        <v>169</v>
      </c>
      <c r="G676" s="7" t="s">
        <v>1422</v>
      </c>
      <c r="H676" s="8">
        <v>44281</v>
      </c>
      <c r="I676" s="7">
        <v>30</v>
      </c>
      <c r="J676" s="7" t="s">
        <v>26</v>
      </c>
      <c r="K676" s="7" t="s">
        <v>858</v>
      </c>
      <c r="L676" s="7" t="s">
        <v>859</v>
      </c>
      <c r="M676" s="7">
        <v>1</v>
      </c>
      <c r="N676" s="9">
        <v>11231</v>
      </c>
      <c r="O676" s="7" t="s">
        <v>40</v>
      </c>
      <c r="P676" s="7" t="s">
        <v>30</v>
      </c>
      <c r="Q676" s="7" t="s">
        <v>397</v>
      </c>
      <c r="R676" s="7" t="s">
        <v>223</v>
      </c>
      <c r="S676" s="7" t="s">
        <v>40</v>
      </c>
      <c r="T676" s="10">
        <v>1.0275000000000001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 t="s">
        <v>1134</v>
      </c>
      <c r="F677" s="7" t="s">
        <v>1135</v>
      </c>
      <c r="G677" s="7" t="s">
        <v>1422</v>
      </c>
      <c r="H677" s="8">
        <v>44281</v>
      </c>
      <c r="I677" s="7">
        <v>30</v>
      </c>
      <c r="J677" s="7" t="s">
        <v>26</v>
      </c>
      <c r="K677" s="7" t="s">
        <v>858</v>
      </c>
      <c r="L677" s="7" t="s">
        <v>859</v>
      </c>
      <c r="M677" s="7">
        <v>1</v>
      </c>
      <c r="N677" s="9">
        <v>126042</v>
      </c>
      <c r="O677" s="7" t="s">
        <v>40</v>
      </c>
      <c r="P677" s="7" t="s">
        <v>30</v>
      </c>
      <c r="Q677" s="7" t="s">
        <v>397</v>
      </c>
      <c r="R677" s="7" t="s">
        <v>223</v>
      </c>
      <c r="S677" s="7" t="s">
        <v>29</v>
      </c>
      <c r="T677" s="10">
        <v>1.0275000000000001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4276</v>
      </c>
      <c r="F678" s="7" t="s">
        <v>592</v>
      </c>
      <c r="G678" s="7" t="s">
        <v>1422</v>
      </c>
      <c r="H678" s="8">
        <v>44281</v>
      </c>
      <c r="I678" s="7">
        <v>30</v>
      </c>
      <c r="J678" s="7" t="s">
        <v>26</v>
      </c>
      <c r="K678" s="7" t="s">
        <v>858</v>
      </c>
      <c r="L678" s="7" t="s">
        <v>859</v>
      </c>
      <c r="M678" s="7">
        <v>1</v>
      </c>
      <c r="N678" s="9">
        <v>35487</v>
      </c>
      <c r="O678" s="7" t="s">
        <v>74</v>
      </c>
      <c r="P678" s="7" t="s">
        <v>30</v>
      </c>
      <c r="Q678" s="7" t="s">
        <v>397</v>
      </c>
      <c r="R678" s="7" t="s">
        <v>223</v>
      </c>
      <c r="S678" s="7" t="s">
        <v>29</v>
      </c>
      <c r="T678" s="10">
        <v>1.0275000000000001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>
        <v>1504</v>
      </c>
      <c r="F679" s="7" t="s">
        <v>953</v>
      </c>
      <c r="G679" s="7" t="s">
        <v>1422</v>
      </c>
      <c r="H679" s="8">
        <v>44281</v>
      </c>
      <c r="I679" s="7">
        <v>30</v>
      </c>
      <c r="J679" s="7" t="s">
        <v>26</v>
      </c>
      <c r="K679" s="7" t="s">
        <v>858</v>
      </c>
      <c r="L679" s="7" t="s">
        <v>859</v>
      </c>
      <c r="M679" s="7">
        <v>1</v>
      </c>
      <c r="N679" s="9">
        <v>3442</v>
      </c>
      <c r="O679" s="7" t="s">
        <v>40</v>
      </c>
      <c r="P679" s="7" t="s">
        <v>30</v>
      </c>
      <c r="Q679" s="7" t="s">
        <v>397</v>
      </c>
      <c r="R679" s="7" t="s">
        <v>223</v>
      </c>
      <c r="S679" s="7" t="s">
        <v>40</v>
      </c>
      <c r="T679" s="10">
        <v>1.0275000000000001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>
        <v>3200</v>
      </c>
      <c r="F680" s="7" t="s">
        <v>121</v>
      </c>
      <c r="G680" s="7" t="s">
        <v>1422</v>
      </c>
      <c r="H680" s="8">
        <v>44281</v>
      </c>
      <c r="I680" s="7">
        <v>30</v>
      </c>
      <c r="J680" s="7" t="s">
        <v>26</v>
      </c>
      <c r="K680" s="7" t="s">
        <v>858</v>
      </c>
      <c r="L680" s="7" t="s">
        <v>859</v>
      </c>
      <c r="M680" s="7">
        <v>1</v>
      </c>
      <c r="N680" s="9">
        <v>36966</v>
      </c>
      <c r="O680" s="7" t="s">
        <v>74</v>
      </c>
      <c r="P680" s="7" t="s">
        <v>30</v>
      </c>
      <c r="Q680" s="7" t="s">
        <v>397</v>
      </c>
      <c r="R680" s="7" t="s">
        <v>223</v>
      </c>
      <c r="S680" s="7" t="s">
        <v>29</v>
      </c>
      <c r="T680" s="10">
        <v>1.0275000000000001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>
        <v>3572</v>
      </c>
      <c r="F681" s="7" t="s">
        <v>70</v>
      </c>
      <c r="G681" s="7" t="s">
        <v>1429</v>
      </c>
      <c r="H681" s="8">
        <v>44281</v>
      </c>
      <c r="I681" s="7">
        <v>30</v>
      </c>
      <c r="J681" s="7" t="s">
        <v>26</v>
      </c>
      <c r="K681" s="7" t="s">
        <v>1430</v>
      </c>
      <c r="L681" s="7" t="s">
        <v>1431</v>
      </c>
      <c r="M681" s="7">
        <v>2</v>
      </c>
      <c r="N681" s="9">
        <v>39514</v>
      </c>
      <c r="O681" s="7" t="s">
        <v>74</v>
      </c>
      <c r="P681" s="7" t="s">
        <v>30</v>
      </c>
      <c r="Q681" s="7" t="s">
        <v>397</v>
      </c>
      <c r="R681" s="7" t="s">
        <v>32</v>
      </c>
      <c r="S681" s="7" t="s">
        <v>29</v>
      </c>
      <c r="T681" s="10">
        <v>1.0275000000000001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>
        <v>1504</v>
      </c>
      <c r="F682" s="7" t="s">
        <v>953</v>
      </c>
      <c r="G682" s="7" t="s">
        <v>1429</v>
      </c>
      <c r="H682" s="8">
        <v>44281</v>
      </c>
      <c r="I682" s="7">
        <v>30</v>
      </c>
      <c r="J682" s="7" t="s">
        <v>26</v>
      </c>
      <c r="K682" s="7" t="s">
        <v>1430</v>
      </c>
      <c r="L682" s="7" t="s">
        <v>1431</v>
      </c>
      <c r="M682" s="7">
        <v>2</v>
      </c>
      <c r="N682" s="9">
        <v>6884</v>
      </c>
      <c r="O682" s="7" t="s">
        <v>40</v>
      </c>
      <c r="P682" s="7" t="s">
        <v>30</v>
      </c>
      <c r="Q682" s="7" t="s">
        <v>397</v>
      </c>
      <c r="R682" s="7" t="s">
        <v>32</v>
      </c>
      <c r="S682" s="7" t="s">
        <v>40</v>
      </c>
      <c r="T682" s="10">
        <v>1.0275000000000001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>
        <v>47534</v>
      </c>
      <c r="F683" s="7" t="s">
        <v>1432</v>
      </c>
      <c r="G683" s="7" t="s">
        <v>1433</v>
      </c>
      <c r="H683" s="8">
        <v>44281</v>
      </c>
      <c r="I683" s="7">
        <v>30</v>
      </c>
      <c r="J683" s="7" t="s">
        <v>26</v>
      </c>
      <c r="K683" s="7" t="s">
        <v>378</v>
      </c>
      <c r="L683" s="7" t="s">
        <v>379</v>
      </c>
      <c r="M683" s="7">
        <v>1</v>
      </c>
      <c r="N683" s="9">
        <v>264614</v>
      </c>
      <c r="O683" s="7" t="s">
        <v>29</v>
      </c>
      <c r="P683" s="7" t="s">
        <v>30</v>
      </c>
      <c r="Q683" s="7" t="s">
        <v>397</v>
      </c>
      <c r="R683" s="7" t="s">
        <v>223</v>
      </c>
      <c r="S683" s="7" t="s">
        <v>29</v>
      </c>
      <c r="T683" s="10">
        <v>1.0275000000000001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>
        <v>1122</v>
      </c>
      <c r="F684" s="7" t="s">
        <v>1434</v>
      </c>
      <c r="G684" s="7" t="s">
        <v>1435</v>
      </c>
      <c r="H684" s="8">
        <v>44284</v>
      </c>
      <c r="I684" s="7">
        <v>30</v>
      </c>
      <c r="J684" s="7" t="s">
        <v>26</v>
      </c>
      <c r="K684" s="7" t="s">
        <v>858</v>
      </c>
      <c r="L684" s="7" t="s">
        <v>859</v>
      </c>
      <c r="M684" s="7">
        <v>6</v>
      </c>
      <c r="N684" s="9">
        <v>104358</v>
      </c>
      <c r="O684" s="7" t="s">
        <v>40</v>
      </c>
      <c r="P684" s="7" t="s">
        <v>30</v>
      </c>
      <c r="Q684" s="7" t="s">
        <v>397</v>
      </c>
      <c r="R684" s="7" t="s">
        <v>223</v>
      </c>
      <c r="S684" s="7" t="s">
        <v>40</v>
      </c>
      <c r="T684" s="10">
        <v>1.0275000000000001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>
        <v>5073</v>
      </c>
      <c r="F685" s="7" t="s">
        <v>1436</v>
      </c>
      <c r="G685" s="7" t="s">
        <v>1435</v>
      </c>
      <c r="H685" s="8">
        <v>44284</v>
      </c>
      <c r="I685" s="7">
        <v>30</v>
      </c>
      <c r="J685" s="7" t="s">
        <v>26</v>
      </c>
      <c r="K685" s="7" t="s">
        <v>858</v>
      </c>
      <c r="L685" s="7" t="s">
        <v>859</v>
      </c>
      <c r="M685" s="7">
        <v>1</v>
      </c>
      <c r="N685" s="9">
        <v>151252</v>
      </c>
      <c r="O685" s="7" t="s">
        <v>40</v>
      </c>
      <c r="P685" s="7" t="s">
        <v>30</v>
      </c>
      <c r="Q685" s="7" t="s">
        <v>397</v>
      </c>
      <c r="R685" s="7" t="s">
        <v>223</v>
      </c>
      <c r="S685" s="7" t="s">
        <v>40</v>
      </c>
      <c r="T685" s="10">
        <v>1.0275000000000001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>
        <v>27137</v>
      </c>
      <c r="F686" s="7" t="s">
        <v>136</v>
      </c>
      <c r="G686" s="7" t="s">
        <v>1435</v>
      </c>
      <c r="H686" s="8">
        <v>44284</v>
      </c>
      <c r="I686" s="7">
        <v>30</v>
      </c>
      <c r="J686" s="7" t="s">
        <v>26</v>
      </c>
      <c r="K686" s="7" t="s">
        <v>858</v>
      </c>
      <c r="L686" s="7" t="s">
        <v>859</v>
      </c>
      <c r="M686" s="7">
        <v>1</v>
      </c>
      <c r="N686" s="9">
        <v>1436</v>
      </c>
      <c r="O686" s="7" t="s">
        <v>40</v>
      </c>
      <c r="P686" s="7" t="s">
        <v>30</v>
      </c>
      <c r="Q686" s="7" t="s">
        <v>397</v>
      </c>
      <c r="R686" s="7" t="s">
        <v>223</v>
      </c>
      <c r="S686" s="7" t="s">
        <v>40</v>
      </c>
      <c r="T686" s="10">
        <v>1.0275000000000001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>
        <v>27138</v>
      </c>
      <c r="F687" s="7" t="s">
        <v>136</v>
      </c>
      <c r="G687" s="7" t="s">
        <v>1435</v>
      </c>
      <c r="H687" s="8">
        <v>44284</v>
      </c>
      <c r="I687" s="7">
        <v>30</v>
      </c>
      <c r="J687" s="7" t="s">
        <v>26</v>
      </c>
      <c r="K687" s="7" t="s">
        <v>858</v>
      </c>
      <c r="L687" s="7" t="s">
        <v>859</v>
      </c>
      <c r="M687" s="7">
        <v>1</v>
      </c>
      <c r="N687" s="9">
        <v>1750</v>
      </c>
      <c r="O687" s="7" t="s">
        <v>40</v>
      </c>
      <c r="P687" s="7" t="s">
        <v>30</v>
      </c>
      <c r="Q687" s="7" t="s">
        <v>397</v>
      </c>
      <c r="R687" s="7" t="s">
        <v>223</v>
      </c>
      <c r="S687" s="7" t="s">
        <v>40</v>
      </c>
      <c r="T687" s="10">
        <v>1.0275000000000001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>
        <v>29224</v>
      </c>
      <c r="F688" s="7" t="s">
        <v>1426</v>
      </c>
      <c r="G688" s="7" t="s">
        <v>1435</v>
      </c>
      <c r="H688" s="8">
        <v>44284</v>
      </c>
      <c r="I688" s="7">
        <v>30</v>
      </c>
      <c r="J688" s="7" t="s">
        <v>26</v>
      </c>
      <c r="K688" s="7" t="s">
        <v>858</v>
      </c>
      <c r="L688" s="7" t="s">
        <v>859</v>
      </c>
      <c r="M688" s="7">
        <v>1</v>
      </c>
      <c r="N688" s="9">
        <v>1634</v>
      </c>
      <c r="O688" s="7" t="s">
        <v>40</v>
      </c>
      <c r="P688" s="7" t="s">
        <v>30</v>
      </c>
      <c r="Q688" s="7" t="s">
        <v>397</v>
      </c>
      <c r="R688" s="7" t="s">
        <v>223</v>
      </c>
      <c r="S688" s="7" t="s">
        <v>40</v>
      </c>
      <c r="T688" s="10">
        <v>1.0275000000000001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>
        <v>30001</v>
      </c>
      <c r="F689" s="7" t="s">
        <v>1437</v>
      </c>
      <c r="G689" s="7" t="s">
        <v>1435</v>
      </c>
      <c r="H689" s="8">
        <v>44284</v>
      </c>
      <c r="I689" s="7">
        <v>30</v>
      </c>
      <c r="J689" s="7" t="s">
        <v>26</v>
      </c>
      <c r="K689" s="7" t="s">
        <v>858</v>
      </c>
      <c r="L689" s="7" t="s">
        <v>859</v>
      </c>
      <c r="M689" s="7">
        <v>6</v>
      </c>
      <c r="N689" s="9">
        <v>10542</v>
      </c>
      <c r="O689" s="7" t="s">
        <v>40</v>
      </c>
      <c r="P689" s="7" t="s">
        <v>30</v>
      </c>
      <c r="Q689" s="7" t="s">
        <v>397</v>
      </c>
      <c r="R689" s="7" t="s">
        <v>223</v>
      </c>
      <c r="S689" s="7" t="s">
        <v>40</v>
      </c>
      <c r="T689" s="10">
        <v>1.0275000000000001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>
        <v>71016</v>
      </c>
      <c r="F690" s="7" t="s">
        <v>1438</v>
      </c>
      <c r="G690" s="7" t="s">
        <v>1435</v>
      </c>
      <c r="H690" s="8">
        <v>44284</v>
      </c>
      <c r="I690" s="7">
        <v>30</v>
      </c>
      <c r="J690" s="7" t="s">
        <v>26</v>
      </c>
      <c r="K690" s="7" t="s">
        <v>858</v>
      </c>
      <c r="L690" s="7" t="s">
        <v>859</v>
      </c>
      <c r="M690" s="7">
        <v>6</v>
      </c>
      <c r="N690" s="9">
        <v>5274</v>
      </c>
      <c r="O690" s="7" t="s">
        <v>40</v>
      </c>
      <c r="P690" s="7" t="s">
        <v>30</v>
      </c>
      <c r="Q690" s="7" t="s">
        <v>397</v>
      </c>
      <c r="R690" s="7" t="s">
        <v>223</v>
      </c>
      <c r="S690" s="7" t="s">
        <v>40</v>
      </c>
      <c r="T690" s="10">
        <v>1.0275000000000001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>
        <v>87120</v>
      </c>
      <c r="F691" s="7" t="s">
        <v>1439</v>
      </c>
      <c r="G691" s="7" t="s">
        <v>1435</v>
      </c>
      <c r="H691" s="8">
        <v>44284</v>
      </c>
      <c r="I691" s="7">
        <v>30</v>
      </c>
      <c r="J691" s="7" t="s">
        <v>26</v>
      </c>
      <c r="K691" s="7" t="s">
        <v>858</v>
      </c>
      <c r="L691" s="7" t="s">
        <v>859</v>
      </c>
      <c r="M691" s="7">
        <v>6</v>
      </c>
      <c r="N691" s="9">
        <v>22242</v>
      </c>
      <c r="O691" s="7" t="s">
        <v>40</v>
      </c>
      <c r="P691" s="7" t="s">
        <v>30</v>
      </c>
      <c r="Q691" s="7" t="s">
        <v>397</v>
      </c>
      <c r="R691" s="7" t="s">
        <v>223</v>
      </c>
      <c r="S691" s="7" t="s">
        <v>40</v>
      </c>
      <c r="T691" s="10">
        <v>1.0275000000000001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>
        <v>87125</v>
      </c>
      <c r="F692" s="7" t="s">
        <v>500</v>
      </c>
      <c r="G692" s="7" t="s">
        <v>1435</v>
      </c>
      <c r="H692" s="8">
        <v>44284</v>
      </c>
      <c r="I692" s="7">
        <v>30</v>
      </c>
      <c r="J692" s="7" t="s">
        <v>26</v>
      </c>
      <c r="K692" s="7" t="s">
        <v>858</v>
      </c>
      <c r="L692" s="7" t="s">
        <v>859</v>
      </c>
      <c r="M692" s="7">
        <v>1</v>
      </c>
      <c r="N692" s="9">
        <v>5279</v>
      </c>
      <c r="O692" s="7" t="s">
        <v>40</v>
      </c>
      <c r="P692" s="7" t="s">
        <v>30</v>
      </c>
      <c r="Q692" s="7" t="s">
        <v>397</v>
      </c>
      <c r="R692" s="7" t="s">
        <v>223</v>
      </c>
      <c r="S692" s="7" t="s">
        <v>40</v>
      </c>
      <c r="T692" s="10">
        <v>1.0275000000000001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>
        <v>36022</v>
      </c>
      <c r="F693" s="7" t="s">
        <v>1440</v>
      </c>
      <c r="G693" s="7" t="s">
        <v>1441</v>
      </c>
      <c r="H693" s="8">
        <v>44284</v>
      </c>
      <c r="I693" s="7">
        <v>30</v>
      </c>
      <c r="J693" s="7" t="s">
        <v>26</v>
      </c>
      <c r="K693" s="7" t="s">
        <v>1442</v>
      </c>
      <c r="L693" s="7" t="s">
        <v>1443</v>
      </c>
      <c r="M693" s="7">
        <v>2</v>
      </c>
      <c r="N693" s="9">
        <v>72252</v>
      </c>
      <c r="O693" s="7" t="s">
        <v>29</v>
      </c>
      <c r="P693" s="7" t="s">
        <v>30</v>
      </c>
      <c r="Q693" s="7" t="s">
        <v>397</v>
      </c>
      <c r="R693" s="7" t="s">
        <v>32</v>
      </c>
      <c r="S693" s="7" t="s">
        <v>29</v>
      </c>
      <c r="T693" s="10">
        <v>1.0275000000000001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>
        <v>45616</v>
      </c>
      <c r="F694" s="7" t="s">
        <v>24</v>
      </c>
      <c r="G694" s="7" t="s">
        <v>1441</v>
      </c>
      <c r="H694" s="8">
        <v>44284</v>
      </c>
      <c r="I694" s="7">
        <v>30</v>
      </c>
      <c r="J694" s="7" t="s">
        <v>26</v>
      </c>
      <c r="K694" s="7" t="s">
        <v>1442</v>
      </c>
      <c r="L694" s="7" t="s">
        <v>1443</v>
      </c>
      <c r="M694" s="7">
        <v>2</v>
      </c>
      <c r="N694" s="9">
        <v>139478</v>
      </c>
      <c r="O694" s="7" t="s">
        <v>29</v>
      </c>
      <c r="P694" s="7" t="s">
        <v>30</v>
      </c>
      <c r="Q694" s="7" t="s">
        <v>397</v>
      </c>
      <c r="R694" s="7" t="s">
        <v>32</v>
      </c>
      <c r="S694" s="7" t="s">
        <v>29</v>
      </c>
      <c r="T694" s="10">
        <v>1.0275000000000001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>
        <v>2051</v>
      </c>
      <c r="F695" s="7" t="s">
        <v>1444</v>
      </c>
      <c r="G695" s="7" t="s">
        <v>1441</v>
      </c>
      <c r="H695" s="8">
        <v>44284</v>
      </c>
      <c r="I695" s="7">
        <v>30</v>
      </c>
      <c r="J695" s="7" t="s">
        <v>26</v>
      </c>
      <c r="K695" s="7" t="s">
        <v>1442</v>
      </c>
      <c r="L695" s="7" t="s">
        <v>1443</v>
      </c>
      <c r="M695" s="7">
        <v>2</v>
      </c>
      <c r="N695" s="9">
        <v>33400</v>
      </c>
      <c r="O695" s="7" t="s">
        <v>40</v>
      </c>
      <c r="P695" s="7" t="s">
        <v>30</v>
      </c>
      <c r="Q695" s="7" t="s">
        <v>397</v>
      </c>
      <c r="R695" s="7" t="s">
        <v>32</v>
      </c>
      <c r="S695" s="7" t="s">
        <v>40</v>
      </c>
      <c r="T695" s="10">
        <v>1.0275000000000001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>
        <v>27122</v>
      </c>
      <c r="F696" s="7" t="s">
        <v>135</v>
      </c>
      <c r="G696" s="7" t="s">
        <v>1441</v>
      </c>
      <c r="H696" s="8">
        <v>44284</v>
      </c>
      <c r="I696" s="7">
        <v>30</v>
      </c>
      <c r="J696" s="7" t="s">
        <v>26</v>
      </c>
      <c r="K696" s="7" t="s">
        <v>1442</v>
      </c>
      <c r="L696" s="7" t="s">
        <v>1443</v>
      </c>
      <c r="M696" s="7">
        <v>2</v>
      </c>
      <c r="N696" s="9">
        <v>6640</v>
      </c>
      <c r="O696" s="7" t="s">
        <v>40</v>
      </c>
      <c r="P696" s="7" t="s">
        <v>30</v>
      </c>
      <c r="Q696" s="7" t="s">
        <v>397</v>
      </c>
      <c r="R696" s="7" t="s">
        <v>32</v>
      </c>
      <c r="S696" s="7" t="s">
        <v>40</v>
      </c>
      <c r="T696" s="10">
        <v>1.0275000000000001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>
        <v>27142</v>
      </c>
      <c r="F697" s="7" t="s">
        <v>1031</v>
      </c>
      <c r="G697" s="7" t="s">
        <v>1441</v>
      </c>
      <c r="H697" s="8">
        <v>44284</v>
      </c>
      <c r="I697" s="7">
        <v>30</v>
      </c>
      <c r="J697" s="7" t="s">
        <v>26</v>
      </c>
      <c r="K697" s="7" t="s">
        <v>1442</v>
      </c>
      <c r="L697" s="7" t="s">
        <v>1443</v>
      </c>
      <c r="M697" s="7">
        <v>2</v>
      </c>
      <c r="N697" s="9">
        <v>18392</v>
      </c>
      <c r="O697" s="7" t="s">
        <v>40</v>
      </c>
      <c r="P697" s="7" t="s">
        <v>30</v>
      </c>
      <c r="Q697" s="7" t="s">
        <v>397</v>
      </c>
      <c r="R697" s="7" t="s">
        <v>32</v>
      </c>
      <c r="S697" s="7" t="s">
        <v>40</v>
      </c>
      <c r="T697" s="10">
        <v>1.0275000000000001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>
        <v>27118</v>
      </c>
      <c r="F698" s="7" t="s">
        <v>135</v>
      </c>
      <c r="G698" s="7" t="s">
        <v>1441</v>
      </c>
      <c r="H698" s="8">
        <v>44284</v>
      </c>
      <c r="I698" s="7">
        <v>30</v>
      </c>
      <c r="J698" s="7" t="s">
        <v>26</v>
      </c>
      <c r="K698" s="7" t="s">
        <v>1442</v>
      </c>
      <c r="L698" s="7" t="s">
        <v>1443</v>
      </c>
      <c r="M698" s="7">
        <v>1</v>
      </c>
      <c r="N698" s="9">
        <v>5546</v>
      </c>
      <c r="O698" s="7" t="s">
        <v>40</v>
      </c>
      <c r="P698" s="7" t="s">
        <v>30</v>
      </c>
      <c r="Q698" s="7" t="s">
        <v>397</v>
      </c>
      <c r="R698" s="7" t="s">
        <v>32</v>
      </c>
      <c r="S698" s="7" t="s">
        <v>40</v>
      </c>
      <c r="T698" s="10">
        <v>1.0275000000000001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>
        <v>75</v>
      </c>
      <c r="F699" s="7" t="s">
        <v>393</v>
      </c>
      <c r="G699" s="7" t="s">
        <v>1441</v>
      </c>
      <c r="H699" s="8">
        <v>44284</v>
      </c>
      <c r="I699" s="7">
        <v>30</v>
      </c>
      <c r="J699" s="7" t="s">
        <v>26</v>
      </c>
      <c r="K699" s="7" t="s">
        <v>1442</v>
      </c>
      <c r="L699" s="7" t="s">
        <v>1443</v>
      </c>
      <c r="M699" s="7">
        <v>1</v>
      </c>
      <c r="N699" s="9">
        <v>33756</v>
      </c>
      <c r="O699" s="7" t="s">
        <v>74</v>
      </c>
      <c r="P699" s="7" t="s">
        <v>30</v>
      </c>
      <c r="Q699" s="7" t="s">
        <v>397</v>
      </c>
      <c r="R699" s="7" t="s">
        <v>32</v>
      </c>
      <c r="S699" s="7" t="s">
        <v>29</v>
      </c>
      <c r="T699" s="10">
        <v>1.0275000000000001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>
        <v>88022</v>
      </c>
      <c r="F700" s="7" t="s">
        <v>66</v>
      </c>
      <c r="G700" s="7" t="s">
        <v>1445</v>
      </c>
      <c r="H700" s="8">
        <v>44284</v>
      </c>
      <c r="I700" s="7">
        <v>30</v>
      </c>
      <c r="J700" s="7" t="s">
        <v>26</v>
      </c>
      <c r="K700" s="7" t="s">
        <v>444</v>
      </c>
      <c r="L700" s="7" t="s">
        <v>445</v>
      </c>
      <c r="M700" s="7">
        <v>3</v>
      </c>
      <c r="N700" s="9">
        <v>7512</v>
      </c>
      <c r="O700" s="7" t="s">
        <v>40</v>
      </c>
      <c r="P700" s="7" t="s">
        <v>30</v>
      </c>
      <c r="Q700" s="7" t="s">
        <v>397</v>
      </c>
      <c r="R700" s="7" t="s">
        <v>223</v>
      </c>
      <c r="S700" s="7" t="s">
        <v>40</v>
      </c>
      <c r="T700" s="10">
        <v>1.0275000000000001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>
        <v>1504</v>
      </c>
      <c r="F701" s="7" t="s">
        <v>953</v>
      </c>
      <c r="G701" s="7" t="s">
        <v>1445</v>
      </c>
      <c r="H701" s="8">
        <v>44284</v>
      </c>
      <c r="I701" s="7">
        <v>30</v>
      </c>
      <c r="J701" s="7" t="s">
        <v>26</v>
      </c>
      <c r="K701" s="7" t="s">
        <v>444</v>
      </c>
      <c r="L701" s="7" t="s">
        <v>445</v>
      </c>
      <c r="M701" s="7">
        <v>1</v>
      </c>
      <c r="N701" s="9">
        <v>3748</v>
      </c>
      <c r="O701" s="7" t="s">
        <v>40</v>
      </c>
      <c r="P701" s="7" t="s">
        <v>30</v>
      </c>
      <c r="Q701" s="7" t="s">
        <v>397</v>
      </c>
      <c r="R701" s="7" t="s">
        <v>223</v>
      </c>
      <c r="S701" s="7" t="s">
        <v>40</v>
      </c>
      <c r="T701" s="10">
        <v>1.0275000000000001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>
        <v>90032</v>
      </c>
      <c r="F702" s="7" t="s">
        <v>91</v>
      </c>
      <c r="G702" s="7" t="s">
        <v>1445</v>
      </c>
      <c r="H702" s="8">
        <v>44284</v>
      </c>
      <c r="I702" s="7">
        <v>30</v>
      </c>
      <c r="J702" s="7" t="s">
        <v>26</v>
      </c>
      <c r="K702" s="7" t="s">
        <v>444</v>
      </c>
      <c r="L702" s="7" t="s">
        <v>445</v>
      </c>
      <c r="M702" s="7">
        <v>1</v>
      </c>
      <c r="N702" s="9">
        <v>17296</v>
      </c>
      <c r="O702" s="7" t="s">
        <v>40</v>
      </c>
      <c r="P702" s="7" t="s">
        <v>30</v>
      </c>
      <c r="Q702" s="7" t="s">
        <v>397</v>
      </c>
      <c r="R702" s="7" t="s">
        <v>223</v>
      </c>
      <c r="S702" s="7" t="s">
        <v>40</v>
      </c>
      <c r="T702" s="10">
        <v>1.0275000000000001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>
        <v>99087</v>
      </c>
      <c r="F703" s="7" t="s">
        <v>1446</v>
      </c>
      <c r="G703" s="7" t="s">
        <v>1447</v>
      </c>
      <c r="H703" s="8">
        <v>44284</v>
      </c>
      <c r="I703" s="7">
        <v>30</v>
      </c>
      <c r="J703" s="7" t="s">
        <v>26</v>
      </c>
      <c r="K703" s="7" t="s">
        <v>378</v>
      </c>
      <c r="L703" s="7" t="s">
        <v>379</v>
      </c>
      <c r="M703" s="7">
        <v>1</v>
      </c>
      <c r="N703" s="9">
        <v>43291</v>
      </c>
      <c r="O703" s="7" t="s">
        <v>40</v>
      </c>
      <c r="P703" s="7" t="s">
        <v>30</v>
      </c>
      <c r="Q703" s="7" t="s">
        <v>397</v>
      </c>
      <c r="R703" s="7" t="s">
        <v>223</v>
      </c>
      <c r="S703" s="7" t="s">
        <v>40</v>
      </c>
      <c r="T703" s="10">
        <v>1.0275000000000001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>
        <v>40271</v>
      </c>
      <c r="F704" s="7" t="s">
        <v>1301</v>
      </c>
      <c r="G704" s="7" t="s">
        <v>1448</v>
      </c>
      <c r="H704" s="8">
        <v>44284</v>
      </c>
      <c r="I704" s="7">
        <v>30</v>
      </c>
      <c r="J704" s="7" t="s">
        <v>26</v>
      </c>
      <c r="K704" s="7" t="s">
        <v>1449</v>
      </c>
      <c r="L704" s="7" t="s">
        <v>1450</v>
      </c>
      <c r="M704" s="7">
        <v>2</v>
      </c>
      <c r="N704" s="9">
        <v>623110</v>
      </c>
      <c r="O704" s="7" t="s">
        <v>29</v>
      </c>
      <c r="P704" s="7" t="s">
        <v>30</v>
      </c>
      <c r="Q704" s="7" t="s">
        <v>397</v>
      </c>
      <c r="R704" s="7" t="s">
        <v>223</v>
      </c>
      <c r="S704" s="7" t="s">
        <v>29</v>
      </c>
      <c r="T704" s="10">
        <v>1.0275000000000001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 t="s">
        <v>110</v>
      </c>
      <c r="F705" s="7" t="s">
        <v>111</v>
      </c>
      <c r="G705" s="7" t="s">
        <v>1451</v>
      </c>
      <c r="H705" s="8">
        <v>44284</v>
      </c>
      <c r="I705" s="7">
        <v>30</v>
      </c>
      <c r="J705" s="7" t="s">
        <v>26</v>
      </c>
      <c r="K705" s="7" t="s">
        <v>1452</v>
      </c>
      <c r="L705" s="7" t="s">
        <v>1453</v>
      </c>
      <c r="M705" s="7">
        <v>22</v>
      </c>
      <c r="N705" s="9">
        <v>140316</v>
      </c>
      <c r="O705" s="7" t="s">
        <v>40</v>
      </c>
      <c r="P705" s="7" t="s">
        <v>30</v>
      </c>
      <c r="Q705" s="7" t="s">
        <v>397</v>
      </c>
      <c r="R705" s="7" t="s">
        <v>32</v>
      </c>
      <c r="S705" s="7" t="s">
        <v>29</v>
      </c>
      <c r="T705" s="10">
        <v>1.0275000000000001</v>
      </c>
    </row>
    <row r="706" spans="1:20" x14ac:dyDescent="0.3">
      <c r="A706" s="6" t="s">
        <v>20</v>
      </c>
      <c r="B706" s="7" t="s">
        <v>21</v>
      </c>
      <c r="C706" s="7" t="s">
        <v>22</v>
      </c>
      <c r="D706" s="7" t="s">
        <v>23</v>
      </c>
      <c r="E706" s="7">
        <v>50612</v>
      </c>
      <c r="F706" s="7" t="s">
        <v>1454</v>
      </c>
      <c r="G706" s="7" t="s">
        <v>1455</v>
      </c>
      <c r="H706" s="8">
        <v>44284</v>
      </c>
      <c r="I706" s="7">
        <v>30</v>
      </c>
      <c r="J706" s="7" t="s">
        <v>26</v>
      </c>
      <c r="K706" s="7" t="s">
        <v>616</v>
      </c>
      <c r="L706" s="7" t="s">
        <v>617</v>
      </c>
      <c r="M706" s="7">
        <v>1</v>
      </c>
      <c r="N706" s="9">
        <v>143588</v>
      </c>
      <c r="O706" s="7" t="s">
        <v>29</v>
      </c>
      <c r="P706" s="7" t="s">
        <v>30</v>
      </c>
      <c r="Q706" s="7" t="s">
        <v>397</v>
      </c>
      <c r="R706" s="7" t="s">
        <v>223</v>
      </c>
      <c r="S706" s="7" t="s">
        <v>29</v>
      </c>
      <c r="T706" s="10">
        <v>1.0275000000000001</v>
      </c>
    </row>
    <row r="707" spans="1:20" x14ac:dyDescent="0.3">
      <c r="A707" s="6" t="s">
        <v>20</v>
      </c>
      <c r="B707" s="7" t="s">
        <v>21</v>
      </c>
      <c r="C707" s="7" t="s">
        <v>22</v>
      </c>
      <c r="D707" s="7" t="s">
        <v>23</v>
      </c>
      <c r="E707" s="7" t="s">
        <v>469</v>
      </c>
      <c r="F707" s="7" t="s">
        <v>470</v>
      </c>
      <c r="G707" s="7" t="s">
        <v>1456</v>
      </c>
      <c r="H707" s="8">
        <v>44284</v>
      </c>
      <c r="I707" s="7">
        <v>30</v>
      </c>
      <c r="J707" s="7" t="s">
        <v>26</v>
      </c>
      <c r="K707" s="7" t="s">
        <v>1457</v>
      </c>
      <c r="L707" s="7" t="s">
        <v>1458</v>
      </c>
      <c r="M707" s="7">
        <v>1</v>
      </c>
      <c r="N707" s="9">
        <v>84025</v>
      </c>
      <c r="O707" s="7" t="s">
        <v>40</v>
      </c>
      <c r="P707" s="7" t="s">
        <v>30</v>
      </c>
      <c r="Q707" s="7" t="s">
        <v>397</v>
      </c>
      <c r="R707" s="7" t="s">
        <v>32</v>
      </c>
      <c r="S707" s="7" t="s">
        <v>29</v>
      </c>
      <c r="T707" s="10">
        <v>1.0275000000000001</v>
      </c>
    </row>
    <row r="708" spans="1:20" x14ac:dyDescent="0.3">
      <c r="A708" s="6" t="s">
        <v>20</v>
      </c>
      <c r="B708" s="7" t="s">
        <v>21</v>
      </c>
      <c r="C708" s="7" t="s">
        <v>22</v>
      </c>
      <c r="D708" s="7" t="s">
        <v>23</v>
      </c>
      <c r="E708" s="7" t="s">
        <v>305</v>
      </c>
      <c r="F708" s="7" t="s">
        <v>306</v>
      </c>
      <c r="G708" s="7" t="s">
        <v>1459</v>
      </c>
      <c r="H708" s="8">
        <v>44284</v>
      </c>
      <c r="I708" s="7">
        <v>30</v>
      </c>
      <c r="J708" s="7" t="s">
        <v>26</v>
      </c>
      <c r="K708" s="7" t="s">
        <v>616</v>
      </c>
      <c r="L708" s="7" t="s">
        <v>617</v>
      </c>
      <c r="M708" s="7">
        <v>2</v>
      </c>
      <c r="N708" s="9">
        <v>17440</v>
      </c>
      <c r="O708" s="7" t="s">
        <v>40</v>
      </c>
      <c r="P708" s="7" t="s">
        <v>30</v>
      </c>
      <c r="Q708" s="7" t="s">
        <v>397</v>
      </c>
      <c r="R708" s="7" t="s">
        <v>223</v>
      </c>
      <c r="S708" s="7" t="s">
        <v>29</v>
      </c>
      <c r="T708" s="10">
        <v>1.0275000000000001</v>
      </c>
    </row>
    <row r="709" spans="1:20" x14ac:dyDescent="0.3">
      <c r="A709" s="6" t="s">
        <v>20</v>
      </c>
      <c r="B709" s="7" t="s">
        <v>21</v>
      </c>
      <c r="C709" s="7" t="s">
        <v>22</v>
      </c>
      <c r="D709" s="7" t="s">
        <v>23</v>
      </c>
      <c r="E709" s="7" t="s">
        <v>1046</v>
      </c>
      <c r="F709" s="7" t="s">
        <v>1047</v>
      </c>
      <c r="G709" s="7" t="s">
        <v>1459</v>
      </c>
      <c r="H709" s="8">
        <v>44284</v>
      </c>
      <c r="I709" s="7">
        <v>30</v>
      </c>
      <c r="J709" s="7" t="s">
        <v>26</v>
      </c>
      <c r="K709" s="7" t="s">
        <v>616</v>
      </c>
      <c r="L709" s="7" t="s">
        <v>617</v>
      </c>
      <c r="M709" s="7">
        <v>2</v>
      </c>
      <c r="N709" s="9">
        <v>16048</v>
      </c>
      <c r="O709" s="7" t="s">
        <v>40</v>
      </c>
      <c r="P709" s="7" t="s">
        <v>30</v>
      </c>
      <c r="Q709" s="7" t="s">
        <v>397</v>
      </c>
      <c r="R709" s="7" t="s">
        <v>223</v>
      </c>
      <c r="S709" s="7" t="s">
        <v>29</v>
      </c>
      <c r="T709" s="10">
        <v>1.0275000000000001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>
        <v>50612</v>
      </c>
      <c r="F710" s="7" t="s">
        <v>1454</v>
      </c>
      <c r="G710" s="7" t="s">
        <v>1460</v>
      </c>
      <c r="H710" s="8">
        <v>44284</v>
      </c>
      <c r="I710" s="7">
        <v>30</v>
      </c>
      <c r="J710" s="7" t="s">
        <v>26</v>
      </c>
      <c r="K710" s="7" t="s">
        <v>616</v>
      </c>
      <c r="L710" s="7" t="s">
        <v>617</v>
      </c>
      <c r="M710" s="7">
        <v>1</v>
      </c>
      <c r="N710" s="9">
        <v>143588</v>
      </c>
      <c r="O710" s="7" t="s">
        <v>29</v>
      </c>
      <c r="P710" s="7" t="s">
        <v>30</v>
      </c>
      <c r="Q710" s="7" t="s">
        <v>397</v>
      </c>
      <c r="R710" s="7" t="s">
        <v>223</v>
      </c>
      <c r="S710" s="7" t="s">
        <v>29</v>
      </c>
      <c r="T710" s="10">
        <v>1.0275000000000001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 t="s">
        <v>1461</v>
      </c>
      <c r="F711" s="7" t="s">
        <v>1462</v>
      </c>
      <c r="G711" s="7" t="s">
        <v>1463</v>
      </c>
      <c r="H711" s="8">
        <v>44284</v>
      </c>
      <c r="I711" s="7">
        <v>30</v>
      </c>
      <c r="J711" s="7" t="s">
        <v>26</v>
      </c>
      <c r="K711" s="7" t="s">
        <v>1464</v>
      </c>
      <c r="L711" s="7" t="s">
        <v>1465</v>
      </c>
      <c r="M711" s="7">
        <v>1</v>
      </c>
      <c r="N711" s="9">
        <v>170206</v>
      </c>
      <c r="O711" s="7" t="s">
        <v>40</v>
      </c>
      <c r="P711" s="7" t="s">
        <v>30</v>
      </c>
      <c r="Q711" s="7" t="s">
        <v>397</v>
      </c>
      <c r="R711" s="7" t="s">
        <v>32</v>
      </c>
      <c r="S711" s="7" t="s">
        <v>40</v>
      </c>
      <c r="T711" s="10">
        <v>1.0275000000000001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 t="s">
        <v>463</v>
      </c>
      <c r="F712" s="7" t="s">
        <v>464</v>
      </c>
      <c r="G712" s="7" t="s">
        <v>1463</v>
      </c>
      <c r="H712" s="8">
        <v>44284</v>
      </c>
      <c r="I712" s="7">
        <v>30</v>
      </c>
      <c r="J712" s="7" t="s">
        <v>26</v>
      </c>
      <c r="K712" s="7" t="s">
        <v>1464</v>
      </c>
      <c r="L712" s="7" t="s">
        <v>1465</v>
      </c>
      <c r="M712" s="7">
        <v>2</v>
      </c>
      <c r="N712" s="9">
        <v>40320</v>
      </c>
      <c r="O712" s="7" t="s">
        <v>40</v>
      </c>
      <c r="P712" s="7" t="s">
        <v>30</v>
      </c>
      <c r="Q712" s="7" t="s">
        <v>397</v>
      </c>
      <c r="R712" s="7" t="s">
        <v>32</v>
      </c>
      <c r="S712" s="7" t="s">
        <v>29</v>
      </c>
      <c r="T712" s="10">
        <v>1.0275000000000001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>
        <v>99088</v>
      </c>
      <c r="F713" s="7" t="s">
        <v>868</v>
      </c>
      <c r="G713" s="7" t="s">
        <v>1466</v>
      </c>
      <c r="H713" s="8">
        <v>44284</v>
      </c>
      <c r="I713" s="7">
        <v>30</v>
      </c>
      <c r="J713" s="7" t="s">
        <v>26</v>
      </c>
      <c r="K713" s="7" t="s">
        <v>378</v>
      </c>
      <c r="L713" s="7" t="s">
        <v>379</v>
      </c>
      <c r="M713" s="7">
        <v>1</v>
      </c>
      <c r="N713" s="9">
        <v>47382</v>
      </c>
      <c r="O713" s="7" t="s">
        <v>40</v>
      </c>
      <c r="P713" s="7" t="s">
        <v>30</v>
      </c>
      <c r="Q713" s="7" t="s">
        <v>397</v>
      </c>
      <c r="R713" s="7" t="s">
        <v>223</v>
      </c>
      <c r="S713" s="7" t="s">
        <v>40</v>
      </c>
      <c r="T713" s="10">
        <v>1.0275000000000001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 t="s">
        <v>375</v>
      </c>
      <c r="F714" s="7" t="s">
        <v>376</v>
      </c>
      <c r="G714" s="7" t="s">
        <v>1466</v>
      </c>
      <c r="H714" s="8">
        <v>44284</v>
      </c>
      <c r="I714" s="7">
        <v>30</v>
      </c>
      <c r="J714" s="7" t="s">
        <v>26</v>
      </c>
      <c r="K714" s="7" t="s">
        <v>378</v>
      </c>
      <c r="L714" s="7" t="s">
        <v>379</v>
      </c>
      <c r="M714" s="7">
        <v>1</v>
      </c>
      <c r="N714" s="9">
        <v>27280</v>
      </c>
      <c r="O714" s="7" t="s">
        <v>40</v>
      </c>
      <c r="P714" s="7" t="s">
        <v>30</v>
      </c>
      <c r="Q714" s="7" t="s">
        <v>397</v>
      </c>
      <c r="R714" s="7" t="s">
        <v>223</v>
      </c>
      <c r="S714" s="7" t="s">
        <v>40</v>
      </c>
      <c r="T714" s="10">
        <v>1.0275000000000001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>
        <v>5047</v>
      </c>
      <c r="F715" s="7" t="s">
        <v>1467</v>
      </c>
      <c r="G715" s="7" t="s">
        <v>1468</v>
      </c>
      <c r="H715" s="8">
        <v>44284</v>
      </c>
      <c r="I715" s="7">
        <v>30</v>
      </c>
      <c r="J715" s="7" t="s">
        <v>26</v>
      </c>
      <c r="K715" s="7" t="s">
        <v>444</v>
      </c>
      <c r="L715" s="7" t="s">
        <v>445</v>
      </c>
      <c r="M715" s="7">
        <v>1</v>
      </c>
      <c r="N715" s="9">
        <v>56760</v>
      </c>
      <c r="O715" s="7" t="s">
        <v>40</v>
      </c>
      <c r="P715" s="7" t="s">
        <v>30</v>
      </c>
      <c r="Q715" s="7" t="s">
        <v>397</v>
      </c>
      <c r="R715" s="7" t="s">
        <v>223</v>
      </c>
      <c r="S715" s="7" t="s">
        <v>40</v>
      </c>
      <c r="T715" s="10">
        <v>1.0275000000000001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 t="s">
        <v>1386</v>
      </c>
      <c r="F716" s="7" t="s">
        <v>1387</v>
      </c>
      <c r="G716" s="7" t="s">
        <v>1469</v>
      </c>
      <c r="H716" s="8">
        <v>44284</v>
      </c>
      <c r="I716" s="7">
        <v>30</v>
      </c>
      <c r="J716" s="7" t="s">
        <v>26</v>
      </c>
      <c r="K716" s="7" t="s">
        <v>1470</v>
      </c>
      <c r="L716" s="7" t="s">
        <v>1471</v>
      </c>
      <c r="M716" s="7">
        <v>1</v>
      </c>
      <c r="N716" s="9">
        <v>56462</v>
      </c>
      <c r="O716" s="7" t="s">
        <v>40</v>
      </c>
      <c r="P716" s="7" t="s">
        <v>30</v>
      </c>
      <c r="Q716" s="7" t="s">
        <v>397</v>
      </c>
      <c r="R716" s="7" t="s">
        <v>32</v>
      </c>
      <c r="S716" s="7" t="s">
        <v>29</v>
      </c>
      <c r="T716" s="10">
        <v>1.0275000000000001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>
        <v>14108</v>
      </c>
      <c r="F717" s="7" t="s">
        <v>1472</v>
      </c>
      <c r="G717" s="7" t="s">
        <v>1473</v>
      </c>
      <c r="H717" s="8">
        <v>44284</v>
      </c>
      <c r="I717" s="7">
        <v>30</v>
      </c>
      <c r="J717" s="7" t="s">
        <v>26</v>
      </c>
      <c r="K717" s="7" t="s">
        <v>1474</v>
      </c>
      <c r="L717" s="7" t="s">
        <v>1475</v>
      </c>
      <c r="M717" s="7">
        <v>1</v>
      </c>
      <c r="N717" s="9">
        <v>7630</v>
      </c>
      <c r="O717" s="7" t="s">
        <v>40</v>
      </c>
      <c r="P717" s="7" t="s">
        <v>30</v>
      </c>
      <c r="Q717" s="7" t="s">
        <v>397</v>
      </c>
      <c r="R717" s="7" t="s">
        <v>223</v>
      </c>
      <c r="S717" s="7" t="s">
        <v>40</v>
      </c>
      <c r="T717" s="10">
        <v>1.0275000000000001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>
        <v>27152</v>
      </c>
      <c r="F718" s="7" t="s">
        <v>136</v>
      </c>
      <c r="G718" s="7" t="s">
        <v>1476</v>
      </c>
      <c r="H718" s="8">
        <v>44284</v>
      </c>
      <c r="I718" s="7">
        <v>30</v>
      </c>
      <c r="J718" s="7" t="s">
        <v>26</v>
      </c>
      <c r="K718" s="7" t="s">
        <v>287</v>
      </c>
      <c r="L718" s="7" t="s">
        <v>288</v>
      </c>
      <c r="M718" s="7">
        <v>1</v>
      </c>
      <c r="N718" s="9">
        <v>11286</v>
      </c>
      <c r="O718" s="7" t="s">
        <v>40</v>
      </c>
      <c r="P718" s="7" t="s">
        <v>30</v>
      </c>
      <c r="Q718" s="7" t="s">
        <v>397</v>
      </c>
      <c r="R718" s="7" t="s">
        <v>32</v>
      </c>
      <c r="S718" s="7" t="s">
        <v>40</v>
      </c>
      <c r="T718" s="10">
        <v>1.0275000000000001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>
        <v>27173</v>
      </c>
      <c r="F719" s="7" t="s">
        <v>85</v>
      </c>
      <c r="G719" s="7" t="s">
        <v>1476</v>
      </c>
      <c r="H719" s="8">
        <v>44284</v>
      </c>
      <c r="I719" s="7">
        <v>30</v>
      </c>
      <c r="J719" s="7" t="s">
        <v>26</v>
      </c>
      <c r="K719" s="7" t="s">
        <v>287</v>
      </c>
      <c r="L719" s="7" t="s">
        <v>288</v>
      </c>
      <c r="M719" s="7">
        <v>1</v>
      </c>
      <c r="N719" s="9">
        <v>6126</v>
      </c>
      <c r="O719" s="7" t="s">
        <v>40</v>
      </c>
      <c r="P719" s="7" t="s">
        <v>30</v>
      </c>
      <c r="Q719" s="7" t="s">
        <v>397</v>
      </c>
      <c r="R719" s="7" t="s">
        <v>32</v>
      </c>
      <c r="S719" s="7" t="s">
        <v>40</v>
      </c>
      <c r="T719" s="10">
        <v>1.0275000000000001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>
        <v>4248</v>
      </c>
      <c r="F720" s="7" t="s">
        <v>652</v>
      </c>
      <c r="G720" s="7" t="s">
        <v>1477</v>
      </c>
      <c r="H720" s="8">
        <v>44284</v>
      </c>
      <c r="I720" s="7">
        <v>30</v>
      </c>
      <c r="J720" s="7" t="s">
        <v>26</v>
      </c>
      <c r="K720" s="7" t="s">
        <v>386</v>
      </c>
      <c r="L720" s="7" t="s">
        <v>387</v>
      </c>
      <c r="M720" s="7">
        <v>1</v>
      </c>
      <c r="N720" s="9">
        <v>335035</v>
      </c>
      <c r="O720" s="7" t="s">
        <v>74</v>
      </c>
      <c r="P720" s="7" t="s">
        <v>30</v>
      </c>
      <c r="Q720" s="7" t="s">
        <v>397</v>
      </c>
      <c r="R720" s="7" t="s">
        <v>223</v>
      </c>
      <c r="S720" s="7" t="s">
        <v>29</v>
      </c>
      <c r="T720" s="10">
        <v>1.0275000000000001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 t="s">
        <v>1386</v>
      </c>
      <c r="F721" s="7" t="s">
        <v>1387</v>
      </c>
      <c r="G721" s="7" t="s">
        <v>1478</v>
      </c>
      <c r="H721" s="8">
        <v>44284</v>
      </c>
      <c r="I721" s="7">
        <v>30</v>
      </c>
      <c r="J721" s="7" t="s">
        <v>26</v>
      </c>
      <c r="K721" s="7" t="s">
        <v>1479</v>
      </c>
      <c r="L721" s="7" t="s">
        <v>1480</v>
      </c>
      <c r="M721" s="7">
        <v>2</v>
      </c>
      <c r="N721" s="9">
        <v>112924</v>
      </c>
      <c r="O721" s="7" t="s">
        <v>40</v>
      </c>
      <c r="P721" s="7" t="s">
        <v>30</v>
      </c>
      <c r="Q721" s="7" t="s">
        <v>397</v>
      </c>
      <c r="R721" s="7" t="s">
        <v>32</v>
      </c>
      <c r="S721" s="7" t="s">
        <v>29</v>
      </c>
      <c r="T721" s="10">
        <v>1.0275000000000001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>
        <v>17158</v>
      </c>
      <c r="F722" s="7" t="s">
        <v>274</v>
      </c>
      <c r="G722" s="7" t="s">
        <v>1481</v>
      </c>
      <c r="H722" s="8">
        <v>44284</v>
      </c>
      <c r="I722" s="7">
        <v>30</v>
      </c>
      <c r="J722" s="7" t="s">
        <v>26</v>
      </c>
      <c r="K722" s="7" t="s">
        <v>1482</v>
      </c>
      <c r="L722" s="7" t="s">
        <v>1483</v>
      </c>
      <c r="M722" s="7">
        <v>1</v>
      </c>
      <c r="N722" s="9">
        <v>118479</v>
      </c>
      <c r="O722" s="7" t="s">
        <v>40</v>
      </c>
      <c r="P722" s="7" t="s">
        <v>30</v>
      </c>
      <c r="Q722" s="7" t="s">
        <v>397</v>
      </c>
      <c r="R722" s="7" t="s">
        <v>32</v>
      </c>
      <c r="S722" s="7" t="s">
        <v>40</v>
      </c>
      <c r="T722" s="10">
        <v>1.0275000000000001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>
        <v>53189</v>
      </c>
      <c r="F723" s="7" t="s">
        <v>1484</v>
      </c>
      <c r="G723" s="7" t="s">
        <v>1481</v>
      </c>
      <c r="H723" s="8">
        <v>44284</v>
      </c>
      <c r="I723" s="7">
        <v>30</v>
      </c>
      <c r="J723" s="7" t="s">
        <v>26</v>
      </c>
      <c r="K723" s="7" t="s">
        <v>1482</v>
      </c>
      <c r="L723" s="7" t="s">
        <v>1483</v>
      </c>
      <c r="M723" s="7">
        <v>1</v>
      </c>
      <c r="N723" s="9">
        <v>117639</v>
      </c>
      <c r="O723" s="7" t="s">
        <v>40</v>
      </c>
      <c r="P723" s="7" t="s">
        <v>30</v>
      </c>
      <c r="Q723" s="7" t="s">
        <v>397</v>
      </c>
      <c r="R723" s="7" t="s">
        <v>32</v>
      </c>
      <c r="S723" s="7" t="s">
        <v>40</v>
      </c>
      <c r="T723" s="10">
        <v>1.0275000000000001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 t="s">
        <v>1310</v>
      </c>
      <c r="F724" s="7" t="s">
        <v>1311</v>
      </c>
      <c r="G724" s="7" t="s">
        <v>1485</v>
      </c>
      <c r="H724" s="8">
        <v>44284</v>
      </c>
      <c r="I724" s="7">
        <v>30</v>
      </c>
      <c r="J724" s="7" t="s">
        <v>26</v>
      </c>
      <c r="K724" s="7" t="s">
        <v>1486</v>
      </c>
      <c r="L724" s="7" t="s">
        <v>1487</v>
      </c>
      <c r="M724" s="7">
        <v>1</v>
      </c>
      <c r="N724" s="9">
        <v>50412</v>
      </c>
      <c r="O724" s="7" t="s">
        <v>40</v>
      </c>
      <c r="P724" s="7" t="s">
        <v>30</v>
      </c>
      <c r="Q724" s="7" t="s">
        <v>397</v>
      </c>
      <c r="R724" s="7" t="s">
        <v>32</v>
      </c>
      <c r="S724" s="7" t="s">
        <v>29</v>
      </c>
      <c r="T724" s="10">
        <v>1.0275000000000001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 t="s">
        <v>784</v>
      </c>
      <c r="F725" s="7" t="s">
        <v>785</v>
      </c>
      <c r="G725" s="7" t="s">
        <v>1485</v>
      </c>
      <c r="H725" s="8">
        <v>44284</v>
      </c>
      <c r="I725" s="7">
        <v>30</v>
      </c>
      <c r="J725" s="7" t="s">
        <v>26</v>
      </c>
      <c r="K725" s="7" t="s">
        <v>1486</v>
      </c>
      <c r="L725" s="7" t="s">
        <v>1487</v>
      </c>
      <c r="M725" s="7">
        <v>2</v>
      </c>
      <c r="N725" s="9">
        <v>11748</v>
      </c>
      <c r="O725" s="7" t="s">
        <v>40</v>
      </c>
      <c r="P725" s="7" t="s">
        <v>30</v>
      </c>
      <c r="Q725" s="7" t="s">
        <v>397</v>
      </c>
      <c r="R725" s="7" t="s">
        <v>32</v>
      </c>
      <c r="S725" s="7" t="s">
        <v>29</v>
      </c>
      <c r="T725" s="10">
        <v>1.0275000000000001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 t="s">
        <v>786</v>
      </c>
      <c r="F726" s="7" t="s">
        <v>787</v>
      </c>
      <c r="G726" s="7" t="s">
        <v>1485</v>
      </c>
      <c r="H726" s="8">
        <v>44284</v>
      </c>
      <c r="I726" s="7">
        <v>30</v>
      </c>
      <c r="J726" s="7" t="s">
        <v>26</v>
      </c>
      <c r="K726" s="7" t="s">
        <v>1486</v>
      </c>
      <c r="L726" s="7" t="s">
        <v>1487</v>
      </c>
      <c r="M726" s="7">
        <v>2</v>
      </c>
      <c r="N726" s="9">
        <v>11748</v>
      </c>
      <c r="O726" s="7" t="s">
        <v>40</v>
      </c>
      <c r="P726" s="7" t="s">
        <v>30</v>
      </c>
      <c r="Q726" s="7" t="s">
        <v>397</v>
      </c>
      <c r="R726" s="7" t="s">
        <v>32</v>
      </c>
      <c r="S726" s="7" t="s">
        <v>29</v>
      </c>
      <c r="T726" s="10">
        <v>1.0275000000000001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 t="s">
        <v>808</v>
      </c>
      <c r="F727" s="7" t="s">
        <v>809</v>
      </c>
      <c r="G727" s="7" t="s">
        <v>1485</v>
      </c>
      <c r="H727" s="8">
        <v>44284</v>
      </c>
      <c r="I727" s="7">
        <v>30</v>
      </c>
      <c r="J727" s="7" t="s">
        <v>26</v>
      </c>
      <c r="K727" s="7" t="s">
        <v>1486</v>
      </c>
      <c r="L727" s="7" t="s">
        <v>1487</v>
      </c>
      <c r="M727" s="7">
        <v>4</v>
      </c>
      <c r="N727" s="9">
        <v>23496</v>
      </c>
      <c r="O727" s="7" t="s">
        <v>40</v>
      </c>
      <c r="P727" s="7" t="s">
        <v>30</v>
      </c>
      <c r="Q727" s="7" t="s">
        <v>397</v>
      </c>
      <c r="R727" s="7" t="s">
        <v>32</v>
      </c>
      <c r="S727" s="7" t="s">
        <v>29</v>
      </c>
      <c r="T727" s="10">
        <v>1.0275000000000001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>
        <v>43012</v>
      </c>
      <c r="F728" s="7" t="s">
        <v>1488</v>
      </c>
      <c r="G728" s="7" t="s">
        <v>1489</v>
      </c>
      <c r="H728" s="8">
        <v>44284</v>
      </c>
      <c r="I728" s="7">
        <v>30</v>
      </c>
      <c r="J728" s="7" t="s">
        <v>26</v>
      </c>
      <c r="K728" s="7" t="s">
        <v>1490</v>
      </c>
      <c r="L728" s="7" t="s">
        <v>1491</v>
      </c>
      <c r="M728" s="7">
        <v>1</v>
      </c>
      <c r="N728" s="9">
        <v>8176</v>
      </c>
      <c r="O728" s="7" t="s">
        <v>40</v>
      </c>
      <c r="P728" s="7" t="s">
        <v>30</v>
      </c>
      <c r="Q728" s="7" t="s">
        <v>397</v>
      </c>
      <c r="R728" s="7" t="s">
        <v>32</v>
      </c>
      <c r="S728" s="7" t="s">
        <v>40</v>
      </c>
      <c r="T728" s="10">
        <v>1.0275000000000001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>
        <v>76123</v>
      </c>
      <c r="F729" s="7" t="s">
        <v>1492</v>
      </c>
      <c r="G729" s="7" t="s">
        <v>1489</v>
      </c>
      <c r="H729" s="8">
        <v>44284</v>
      </c>
      <c r="I729" s="7">
        <v>30</v>
      </c>
      <c r="J729" s="7" t="s">
        <v>26</v>
      </c>
      <c r="K729" s="7" t="s">
        <v>1490</v>
      </c>
      <c r="L729" s="7" t="s">
        <v>1491</v>
      </c>
      <c r="M729" s="7">
        <v>1</v>
      </c>
      <c r="N729" s="9">
        <v>22496</v>
      </c>
      <c r="O729" s="7" t="s">
        <v>40</v>
      </c>
      <c r="P729" s="7" t="s">
        <v>30</v>
      </c>
      <c r="Q729" s="7" t="s">
        <v>397</v>
      </c>
      <c r="R729" s="7" t="s">
        <v>32</v>
      </c>
      <c r="S729" s="7" t="s">
        <v>40</v>
      </c>
      <c r="T729" s="10">
        <v>1.0275000000000001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>
        <v>47531</v>
      </c>
      <c r="F730" s="7" t="s">
        <v>1019</v>
      </c>
      <c r="G730" s="7" t="s">
        <v>1493</v>
      </c>
      <c r="H730" s="8">
        <v>44284</v>
      </c>
      <c r="I730" s="7">
        <v>30</v>
      </c>
      <c r="J730" s="7" t="s">
        <v>26</v>
      </c>
      <c r="K730" s="7" t="s">
        <v>644</v>
      </c>
      <c r="L730" s="7" t="s">
        <v>645</v>
      </c>
      <c r="M730" s="7">
        <v>2</v>
      </c>
      <c r="N730" s="9">
        <v>285698</v>
      </c>
      <c r="O730" s="7" t="s">
        <v>29</v>
      </c>
      <c r="P730" s="7" t="s">
        <v>30</v>
      </c>
      <c r="Q730" s="7" t="s">
        <v>397</v>
      </c>
      <c r="R730" s="7" t="s">
        <v>32</v>
      </c>
      <c r="S730" s="7" t="s">
        <v>29</v>
      </c>
      <c r="T730" s="10">
        <v>1.0275000000000001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>
        <v>60</v>
      </c>
      <c r="F731" s="7" t="s">
        <v>425</v>
      </c>
      <c r="G731" s="7" t="s">
        <v>1493</v>
      </c>
      <c r="H731" s="8">
        <v>44284</v>
      </c>
      <c r="I731" s="7">
        <v>30</v>
      </c>
      <c r="J731" s="7" t="s">
        <v>26</v>
      </c>
      <c r="K731" s="7" t="s">
        <v>644</v>
      </c>
      <c r="L731" s="7" t="s">
        <v>645</v>
      </c>
      <c r="M731" s="7">
        <v>2</v>
      </c>
      <c r="N731" s="9">
        <v>84858</v>
      </c>
      <c r="O731" s="7" t="s">
        <v>74</v>
      </c>
      <c r="P731" s="7" t="s">
        <v>30</v>
      </c>
      <c r="Q731" s="7" t="s">
        <v>397</v>
      </c>
      <c r="R731" s="7" t="s">
        <v>32</v>
      </c>
      <c r="S731" s="7" t="s">
        <v>29</v>
      </c>
      <c r="T731" s="10">
        <v>1.0275000000000001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>
        <v>24346</v>
      </c>
      <c r="F732" s="7" t="s">
        <v>1494</v>
      </c>
      <c r="G732" s="7" t="s">
        <v>1495</v>
      </c>
      <c r="H732" s="8">
        <v>44284</v>
      </c>
      <c r="I732" s="7">
        <v>30</v>
      </c>
      <c r="J732" s="7" t="s">
        <v>26</v>
      </c>
      <c r="K732" s="7" t="s">
        <v>1482</v>
      </c>
      <c r="L732" s="7" t="s">
        <v>1483</v>
      </c>
      <c r="M732" s="7">
        <v>1</v>
      </c>
      <c r="N732" s="9">
        <v>135227</v>
      </c>
      <c r="O732" s="7" t="s">
        <v>40</v>
      </c>
      <c r="P732" s="7" t="s">
        <v>30</v>
      </c>
      <c r="Q732" s="7" t="s">
        <v>397</v>
      </c>
      <c r="R732" s="7" t="s">
        <v>32</v>
      </c>
      <c r="S732" s="7" t="s">
        <v>40</v>
      </c>
      <c r="T732" s="10">
        <v>1.0275000000000001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>
        <v>3123</v>
      </c>
      <c r="F733" s="7" t="s">
        <v>1496</v>
      </c>
      <c r="G733" s="7" t="s">
        <v>1497</v>
      </c>
      <c r="H733" s="8">
        <v>44284</v>
      </c>
      <c r="I733" s="7">
        <v>30</v>
      </c>
      <c r="J733" s="7" t="s">
        <v>26</v>
      </c>
      <c r="K733" s="7" t="s">
        <v>1317</v>
      </c>
      <c r="L733" s="7" t="s">
        <v>1318</v>
      </c>
      <c r="M733" s="7">
        <v>10</v>
      </c>
      <c r="N733" s="9">
        <v>1760</v>
      </c>
      <c r="O733" s="7" t="s">
        <v>40</v>
      </c>
      <c r="P733" s="7" t="s">
        <v>30</v>
      </c>
      <c r="Q733" s="7" t="s">
        <v>397</v>
      </c>
      <c r="R733" s="7" t="s">
        <v>223</v>
      </c>
      <c r="S733" s="7" t="s">
        <v>40</v>
      </c>
      <c r="T733" s="10">
        <v>1.0275000000000001</v>
      </c>
    </row>
    <row r="734" spans="1:20" x14ac:dyDescent="0.3">
      <c r="A734" s="6" t="s">
        <v>20</v>
      </c>
      <c r="B734" s="7" t="s">
        <v>21</v>
      </c>
      <c r="C734" s="7" t="s">
        <v>22</v>
      </c>
      <c r="D734" s="7" t="s">
        <v>23</v>
      </c>
      <c r="E734" s="7">
        <v>3404</v>
      </c>
      <c r="F734" s="7" t="s">
        <v>1498</v>
      </c>
      <c r="G734" s="7" t="s">
        <v>1497</v>
      </c>
      <c r="H734" s="8">
        <v>44284</v>
      </c>
      <c r="I734" s="7">
        <v>30</v>
      </c>
      <c r="J734" s="7" t="s">
        <v>26</v>
      </c>
      <c r="K734" s="7" t="s">
        <v>1317</v>
      </c>
      <c r="L734" s="7" t="s">
        <v>1318</v>
      </c>
      <c r="M734" s="7">
        <v>10</v>
      </c>
      <c r="N734" s="9">
        <v>5380</v>
      </c>
      <c r="O734" s="7" t="s">
        <v>40</v>
      </c>
      <c r="P734" s="7" t="s">
        <v>30</v>
      </c>
      <c r="Q734" s="7" t="s">
        <v>397</v>
      </c>
      <c r="R734" s="7" t="s">
        <v>223</v>
      </c>
      <c r="S734" s="7" t="s">
        <v>40</v>
      </c>
      <c r="T734" s="10">
        <v>1.0275000000000001</v>
      </c>
    </row>
    <row r="735" spans="1:20" x14ac:dyDescent="0.3">
      <c r="A735" s="6" t="s">
        <v>20</v>
      </c>
      <c r="B735" s="7" t="s">
        <v>21</v>
      </c>
      <c r="C735" s="7" t="s">
        <v>22</v>
      </c>
      <c r="D735" s="7" t="s">
        <v>23</v>
      </c>
      <c r="E735" s="7" t="s">
        <v>1499</v>
      </c>
      <c r="F735" s="7" t="s">
        <v>1500</v>
      </c>
      <c r="G735" s="7" t="s">
        <v>1497</v>
      </c>
      <c r="H735" s="8">
        <v>44284</v>
      </c>
      <c r="I735" s="7">
        <v>30</v>
      </c>
      <c r="J735" s="7" t="s">
        <v>26</v>
      </c>
      <c r="K735" s="7" t="s">
        <v>1317</v>
      </c>
      <c r="L735" s="7" t="s">
        <v>1318</v>
      </c>
      <c r="M735" s="7">
        <v>1</v>
      </c>
      <c r="N735" s="9">
        <v>71842</v>
      </c>
      <c r="O735" s="7" t="s">
        <v>40</v>
      </c>
      <c r="P735" s="7" t="s">
        <v>30</v>
      </c>
      <c r="Q735" s="7" t="s">
        <v>397</v>
      </c>
      <c r="R735" s="7" t="s">
        <v>223</v>
      </c>
      <c r="S735" s="7" t="s">
        <v>40</v>
      </c>
      <c r="T735" s="10">
        <v>1.0275000000000001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 t="s">
        <v>1501</v>
      </c>
      <c r="F736" s="7" t="s">
        <v>1502</v>
      </c>
      <c r="G736" s="7" t="s">
        <v>1497</v>
      </c>
      <c r="H736" s="8">
        <v>44284</v>
      </c>
      <c r="I736" s="7">
        <v>30</v>
      </c>
      <c r="J736" s="7" t="s">
        <v>26</v>
      </c>
      <c r="K736" s="7" t="s">
        <v>1317</v>
      </c>
      <c r="L736" s="7" t="s">
        <v>1318</v>
      </c>
      <c r="M736" s="7">
        <v>1</v>
      </c>
      <c r="N736" s="9">
        <v>5551</v>
      </c>
      <c r="O736" s="7" t="s">
        <v>40</v>
      </c>
      <c r="P736" s="7" t="s">
        <v>30</v>
      </c>
      <c r="Q736" s="7" t="s">
        <v>397</v>
      </c>
      <c r="R736" s="7" t="s">
        <v>223</v>
      </c>
      <c r="S736" s="7" t="s">
        <v>40</v>
      </c>
      <c r="T736" s="10">
        <v>1.0275000000000001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 t="s">
        <v>1503</v>
      </c>
      <c r="F737" s="7" t="s">
        <v>1504</v>
      </c>
      <c r="G737" s="7" t="s">
        <v>1497</v>
      </c>
      <c r="H737" s="8">
        <v>44284</v>
      </c>
      <c r="I737" s="7">
        <v>30</v>
      </c>
      <c r="J737" s="7" t="s">
        <v>26</v>
      </c>
      <c r="K737" s="7" t="s">
        <v>1317</v>
      </c>
      <c r="L737" s="7" t="s">
        <v>1318</v>
      </c>
      <c r="M737" s="7">
        <v>1</v>
      </c>
      <c r="N737" s="9">
        <v>5567</v>
      </c>
      <c r="O737" s="7" t="s">
        <v>40</v>
      </c>
      <c r="P737" s="7" t="s">
        <v>30</v>
      </c>
      <c r="Q737" s="7" t="s">
        <v>397</v>
      </c>
      <c r="R737" s="7" t="s">
        <v>223</v>
      </c>
      <c r="S737" s="7" t="s">
        <v>40</v>
      </c>
      <c r="T737" s="10">
        <v>1.0275000000000001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>
        <v>73044</v>
      </c>
      <c r="F738" s="7" t="s">
        <v>1505</v>
      </c>
      <c r="G738" s="7" t="s">
        <v>1506</v>
      </c>
      <c r="H738" s="8">
        <v>44284</v>
      </c>
      <c r="I738" s="7">
        <v>30</v>
      </c>
      <c r="J738" s="7" t="s">
        <v>26</v>
      </c>
      <c r="K738" s="7" t="s">
        <v>858</v>
      </c>
      <c r="L738" s="7" t="s">
        <v>859</v>
      </c>
      <c r="M738" s="7">
        <v>6</v>
      </c>
      <c r="N738" s="9">
        <v>4242</v>
      </c>
      <c r="O738" s="7" t="s">
        <v>40</v>
      </c>
      <c r="P738" s="7" t="s">
        <v>30</v>
      </c>
      <c r="Q738" s="7" t="s">
        <v>397</v>
      </c>
      <c r="R738" s="7" t="s">
        <v>32</v>
      </c>
      <c r="S738" s="7" t="s">
        <v>40</v>
      </c>
      <c r="T738" s="10">
        <v>1.0275000000000001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 t="s">
        <v>784</v>
      </c>
      <c r="F739" s="7" t="s">
        <v>785</v>
      </c>
      <c r="G739" s="7" t="s">
        <v>1507</v>
      </c>
      <c r="H739" s="8">
        <v>44284</v>
      </c>
      <c r="I739" s="7">
        <v>30</v>
      </c>
      <c r="J739" s="7" t="s">
        <v>26</v>
      </c>
      <c r="K739" s="7" t="s">
        <v>486</v>
      </c>
      <c r="L739" s="7" t="s">
        <v>487</v>
      </c>
      <c r="M739" s="7">
        <v>2</v>
      </c>
      <c r="N739" s="9">
        <v>11748</v>
      </c>
      <c r="O739" s="7" t="s">
        <v>40</v>
      </c>
      <c r="P739" s="7" t="s">
        <v>30</v>
      </c>
      <c r="Q739" s="7" t="s">
        <v>397</v>
      </c>
      <c r="R739" s="7" t="s">
        <v>32</v>
      </c>
      <c r="S739" s="7" t="s">
        <v>29</v>
      </c>
      <c r="T739" s="10">
        <v>1.0275000000000001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 t="s">
        <v>1134</v>
      </c>
      <c r="F740" s="7" t="s">
        <v>1135</v>
      </c>
      <c r="G740" s="7" t="s">
        <v>1507</v>
      </c>
      <c r="H740" s="8">
        <v>44284</v>
      </c>
      <c r="I740" s="7">
        <v>30</v>
      </c>
      <c r="J740" s="7" t="s">
        <v>26</v>
      </c>
      <c r="K740" s="7" t="s">
        <v>486</v>
      </c>
      <c r="L740" s="7" t="s">
        <v>487</v>
      </c>
      <c r="M740" s="7">
        <v>2</v>
      </c>
      <c r="N740" s="9">
        <v>252084</v>
      </c>
      <c r="O740" s="7" t="s">
        <v>40</v>
      </c>
      <c r="P740" s="7" t="s">
        <v>30</v>
      </c>
      <c r="Q740" s="7" t="s">
        <v>397</v>
      </c>
      <c r="R740" s="7" t="s">
        <v>32</v>
      </c>
      <c r="S740" s="7" t="s">
        <v>29</v>
      </c>
      <c r="T740" s="10">
        <v>1.0275000000000001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>
        <v>4198</v>
      </c>
      <c r="F741" s="7" t="s">
        <v>1508</v>
      </c>
      <c r="G741" s="7" t="s">
        <v>1509</v>
      </c>
      <c r="H741" s="8">
        <v>44284</v>
      </c>
      <c r="I741" s="7">
        <v>30</v>
      </c>
      <c r="J741" s="7" t="s">
        <v>26</v>
      </c>
      <c r="K741" s="7" t="s">
        <v>1196</v>
      </c>
      <c r="L741" s="7" t="s">
        <v>1197</v>
      </c>
      <c r="M741" s="7">
        <v>1</v>
      </c>
      <c r="N741" s="9">
        <v>42748</v>
      </c>
      <c r="O741" s="7" t="s">
        <v>74</v>
      </c>
      <c r="P741" s="7" t="s">
        <v>30</v>
      </c>
      <c r="Q741" s="7" t="s">
        <v>397</v>
      </c>
      <c r="R741" s="7" t="s">
        <v>32</v>
      </c>
      <c r="S741" s="7" t="s">
        <v>29</v>
      </c>
      <c r="T741" s="10">
        <v>1.0275000000000001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 t="s">
        <v>1510</v>
      </c>
      <c r="F742" s="7" t="s">
        <v>1511</v>
      </c>
      <c r="G742" s="7" t="s">
        <v>1512</v>
      </c>
      <c r="H742" s="8">
        <v>44285</v>
      </c>
      <c r="I742" s="7">
        <v>30</v>
      </c>
      <c r="J742" s="7" t="s">
        <v>26</v>
      </c>
      <c r="K742" s="7" t="s">
        <v>720</v>
      </c>
      <c r="L742" s="7" t="s">
        <v>721</v>
      </c>
      <c r="M742" s="7">
        <v>1</v>
      </c>
      <c r="N742" s="9">
        <v>5017</v>
      </c>
      <c r="O742" s="7" t="s">
        <v>40</v>
      </c>
      <c r="P742" s="7" t="s">
        <v>30</v>
      </c>
      <c r="Q742" s="7" t="s">
        <v>397</v>
      </c>
      <c r="R742" s="7" t="s">
        <v>223</v>
      </c>
      <c r="S742" s="7" t="s">
        <v>40</v>
      </c>
      <c r="T742" s="10">
        <v>1.0275000000000001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 t="s">
        <v>1513</v>
      </c>
      <c r="F743" s="7" t="s">
        <v>1514</v>
      </c>
      <c r="G743" s="7" t="s">
        <v>1515</v>
      </c>
      <c r="H743" s="8">
        <v>44285</v>
      </c>
      <c r="I743" s="7">
        <v>30</v>
      </c>
      <c r="J743" s="7" t="s">
        <v>26</v>
      </c>
      <c r="K743" s="7" t="s">
        <v>312</v>
      </c>
      <c r="L743" s="7" t="s">
        <v>313</v>
      </c>
      <c r="M743" s="7">
        <v>1</v>
      </c>
      <c r="N743" s="9">
        <v>33738</v>
      </c>
      <c r="O743" s="7" t="s">
        <v>40</v>
      </c>
      <c r="P743" s="7" t="s">
        <v>30</v>
      </c>
      <c r="Q743" s="7" t="s">
        <v>397</v>
      </c>
      <c r="R743" s="7" t="s">
        <v>32</v>
      </c>
      <c r="S743" s="7" t="s">
        <v>29</v>
      </c>
      <c r="T743" s="10">
        <v>1.0275000000000001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>
        <v>10574</v>
      </c>
      <c r="F744" s="7" t="s">
        <v>401</v>
      </c>
      <c r="G744" s="7" t="s">
        <v>1515</v>
      </c>
      <c r="H744" s="8">
        <v>44285</v>
      </c>
      <c r="I744" s="7">
        <v>30</v>
      </c>
      <c r="J744" s="7" t="s">
        <v>26</v>
      </c>
      <c r="K744" s="7" t="s">
        <v>312</v>
      </c>
      <c r="L744" s="7" t="s">
        <v>313</v>
      </c>
      <c r="M744" s="7">
        <v>1</v>
      </c>
      <c r="N744" s="9">
        <v>14226</v>
      </c>
      <c r="O744" s="7" t="s">
        <v>40</v>
      </c>
      <c r="P744" s="7" t="s">
        <v>30</v>
      </c>
      <c r="Q744" s="7" t="s">
        <v>397</v>
      </c>
      <c r="R744" s="7" t="s">
        <v>32</v>
      </c>
      <c r="S744" s="7" t="s">
        <v>40</v>
      </c>
      <c r="T744" s="10">
        <v>1.0275000000000001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>
        <v>36021</v>
      </c>
      <c r="F745" s="7" t="s">
        <v>559</v>
      </c>
      <c r="G745" s="7" t="s">
        <v>1515</v>
      </c>
      <c r="H745" s="8">
        <v>44285</v>
      </c>
      <c r="I745" s="7">
        <v>30</v>
      </c>
      <c r="J745" s="7" t="s">
        <v>26</v>
      </c>
      <c r="K745" s="7" t="s">
        <v>312</v>
      </c>
      <c r="L745" s="7" t="s">
        <v>313</v>
      </c>
      <c r="M745" s="7">
        <v>1</v>
      </c>
      <c r="N745" s="9">
        <v>44529</v>
      </c>
      <c r="O745" s="7" t="s">
        <v>29</v>
      </c>
      <c r="P745" s="7" t="s">
        <v>30</v>
      </c>
      <c r="Q745" s="7" t="s">
        <v>397</v>
      </c>
      <c r="R745" s="7" t="s">
        <v>32</v>
      </c>
      <c r="S745" s="7" t="s">
        <v>29</v>
      </c>
      <c r="T745" s="10">
        <v>1.0275000000000001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>
        <v>77</v>
      </c>
      <c r="F746" s="7" t="s">
        <v>373</v>
      </c>
      <c r="G746" s="7" t="s">
        <v>1516</v>
      </c>
      <c r="H746" s="8">
        <v>44285</v>
      </c>
      <c r="I746" s="7">
        <v>30</v>
      </c>
      <c r="J746" s="7" t="s">
        <v>26</v>
      </c>
      <c r="K746" s="7" t="s">
        <v>312</v>
      </c>
      <c r="L746" s="7" t="s">
        <v>313</v>
      </c>
      <c r="M746" s="7">
        <v>1</v>
      </c>
      <c r="N746" s="9">
        <v>41941</v>
      </c>
      <c r="O746" s="7" t="s">
        <v>74</v>
      </c>
      <c r="P746" s="7" t="s">
        <v>30</v>
      </c>
      <c r="Q746" s="7" t="s">
        <v>397</v>
      </c>
      <c r="R746" s="7" t="s">
        <v>32</v>
      </c>
      <c r="S746" s="7" t="s">
        <v>29</v>
      </c>
      <c r="T746" s="10">
        <v>1.0275000000000001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>
        <v>13557</v>
      </c>
      <c r="F747" s="7" t="s">
        <v>137</v>
      </c>
      <c r="G747" s="7" t="s">
        <v>1517</v>
      </c>
      <c r="H747" s="8">
        <v>44285</v>
      </c>
      <c r="I747" s="7">
        <v>30</v>
      </c>
      <c r="J747" s="7" t="s">
        <v>26</v>
      </c>
      <c r="K747" s="7" t="s">
        <v>382</v>
      </c>
      <c r="L747" s="7" t="s">
        <v>383</v>
      </c>
      <c r="M747" s="7">
        <v>1</v>
      </c>
      <c r="N747" s="9">
        <v>21000</v>
      </c>
      <c r="O747" s="7" t="s">
        <v>40</v>
      </c>
      <c r="P747" s="7" t="s">
        <v>30</v>
      </c>
      <c r="Q747" s="7" t="s">
        <v>397</v>
      </c>
      <c r="R747" s="7" t="s">
        <v>223</v>
      </c>
      <c r="S747" s="7" t="s">
        <v>40</v>
      </c>
      <c r="T747" s="10">
        <v>1.0275000000000001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>
        <v>10543</v>
      </c>
      <c r="F748" s="7" t="s">
        <v>1140</v>
      </c>
      <c r="G748" s="7" t="s">
        <v>1517</v>
      </c>
      <c r="H748" s="8">
        <v>44285</v>
      </c>
      <c r="I748" s="7">
        <v>30</v>
      </c>
      <c r="J748" s="7" t="s">
        <v>26</v>
      </c>
      <c r="K748" s="7" t="s">
        <v>382</v>
      </c>
      <c r="L748" s="7" t="s">
        <v>383</v>
      </c>
      <c r="M748" s="7">
        <v>3</v>
      </c>
      <c r="N748" s="9">
        <v>22122</v>
      </c>
      <c r="O748" s="7" t="s">
        <v>40</v>
      </c>
      <c r="P748" s="7" t="s">
        <v>30</v>
      </c>
      <c r="Q748" s="7" t="s">
        <v>397</v>
      </c>
      <c r="R748" s="7" t="s">
        <v>223</v>
      </c>
      <c r="S748" s="7" t="s">
        <v>40</v>
      </c>
      <c r="T748" s="10">
        <v>1.0275000000000001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>
        <v>10639</v>
      </c>
      <c r="F749" s="7" t="s">
        <v>477</v>
      </c>
      <c r="G749" s="7" t="s">
        <v>1517</v>
      </c>
      <c r="H749" s="8">
        <v>44285</v>
      </c>
      <c r="I749" s="7">
        <v>30</v>
      </c>
      <c r="J749" s="7" t="s">
        <v>26</v>
      </c>
      <c r="K749" s="7" t="s">
        <v>382</v>
      </c>
      <c r="L749" s="7" t="s">
        <v>383</v>
      </c>
      <c r="M749" s="7">
        <v>3</v>
      </c>
      <c r="N749" s="9">
        <v>15102</v>
      </c>
      <c r="O749" s="7" t="s">
        <v>40</v>
      </c>
      <c r="P749" s="7" t="s">
        <v>30</v>
      </c>
      <c r="Q749" s="7" t="s">
        <v>397</v>
      </c>
      <c r="R749" s="7" t="s">
        <v>223</v>
      </c>
      <c r="S749" s="7" t="s">
        <v>40</v>
      </c>
      <c r="T749" s="10">
        <v>1.0275000000000001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>
        <v>10548</v>
      </c>
      <c r="F750" s="7" t="s">
        <v>508</v>
      </c>
      <c r="G750" s="7" t="s">
        <v>1517</v>
      </c>
      <c r="H750" s="8">
        <v>44285</v>
      </c>
      <c r="I750" s="7">
        <v>30</v>
      </c>
      <c r="J750" s="7" t="s">
        <v>26</v>
      </c>
      <c r="K750" s="7" t="s">
        <v>382</v>
      </c>
      <c r="L750" s="7" t="s">
        <v>383</v>
      </c>
      <c r="M750" s="7">
        <v>2</v>
      </c>
      <c r="N750" s="9">
        <v>28104</v>
      </c>
      <c r="O750" s="7" t="s">
        <v>40</v>
      </c>
      <c r="P750" s="7" t="s">
        <v>30</v>
      </c>
      <c r="Q750" s="7" t="s">
        <v>397</v>
      </c>
      <c r="R750" s="7" t="s">
        <v>223</v>
      </c>
      <c r="S750" s="7" t="s">
        <v>40</v>
      </c>
      <c r="T750" s="10">
        <v>1.0275000000000001</v>
      </c>
    </row>
    <row r="751" spans="1:20" x14ac:dyDescent="0.3">
      <c r="A751" s="6" t="s">
        <v>20</v>
      </c>
      <c r="B751" s="7" t="s">
        <v>21</v>
      </c>
      <c r="C751" s="7" t="s">
        <v>22</v>
      </c>
      <c r="D751" s="7" t="s">
        <v>23</v>
      </c>
      <c r="E751" s="7">
        <v>27173</v>
      </c>
      <c r="F751" s="7" t="s">
        <v>85</v>
      </c>
      <c r="G751" s="7" t="s">
        <v>1517</v>
      </c>
      <c r="H751" s="8">
        <v>44285</v>
      </c>
      <c r="I751" s="7">
        <v>30</v>
      </c>
      <c r="J751" s="7" t="s">
        <v>26</v>
      </c>
      <c r="K751" s="7" t="s">
        <v>382</v>
      </c>
      <c r="L751" s="7" t="s">
        <v>383</v>
      </c>
      <c r="M751" s="7">
        <v>1</v>
      </c>
      <c r="N751" s="9">
        <v>6126</v>
      </c>
      <c r="O751" s="7" t="s">
        <v>40</v>
      </c>
      <c r="P751" s="7" t="s">
        <v>30</v>
      </c>
      <c r="Q751" s="7" t="s">
        <v>397</v>
      </c>
      <c r="R751" s="7" t="s">
        <v>223</v>
      </c>
      <c r="S751" s="7" t="s">
        <v>40</v>
      </c>
      <c r="T751" s="10">
        <v>1.0275000000000001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 t="s">
        <v>314</v>
      </c>
      <c r="F752" s="7" t="s">
        <v>169</v>
      </c>
      <c r="G752" s="7" t="s">
        <v>1517</v>
      </c>
      <c r="H752" s="8">
        <v>44285</v>
      </c>
      <c r="I752" s="7">
        <v>30</v>
      </c>
      <c r="J752" s="7" t="s">
        <v>26</v>
      </c>
      <c r="K752" s="7" t="s">
        <v>382</v>
      </c>
      <c r="L752" s="7" t="s">
        <v>383</v>
      </c>
      <c r="M752" s="7">
        <v>3</v>
      </c>
      <c r="N752" s="9">
        <v>54546</v>
      </c>
      <c r="O752" s="7" t="s">
        <v>40</v>
      </c>
      <c r="P752" s="7" t="s">
        <v>30</v>
      </c>
      <c r="Q752" s="7" t="s">
        <v>397</v>
      </c>
      <c r="R752" s="7" t="s">
        <v>223</v>
      </c>
      <c r="S752" s="7" t="s">
        <v>40</v>
      </c>
      <c r="T752" s="10">
        <v>1.0275000000000001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>
        <v>4242</v>
      </c>
      <c r="F753" s="7" t="s">
        <v>1404</v>
      </c>
      <c r="G753" s="7" t="s">
        <v>1518</v>
      </c>
      <c r="H753" s="8">
        <v>44285</v>
      </c>
      <c r="I753" s="7">
        <v>30</v>
      </c>
      <c r="J753" s="7" t="s">
        <v>26</v>
      </c>
      <c r="K753" s="7" t="s">
        <v>1519</v>
      </c>
      <c r="L753" s="7" t="s">
        <v>1520</v>
      </c>
      <c r="M753" s="7">
        <v>1</v>
      </c>
      <c r="N753" s="9">
        <v>27303</v>
      </c>
      <c r="O753" s="7" t="s">
        <v>74</v>
      </c>
      <c r="P753" s="7" t="s">
        <v>30</v>
      </c>
      <c r="Q753" s="7" t="s">
        <v>397</v>
      </c>
      <c r="R753" s="7" t="s">
        <v>32</v>
      </c>
      <c r="S753" s="7" t="s">
        <v>29</v>
      </c>
      <c r="T753" s="10">
        <v>1.0275000000000001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>
        <v>4276</v>
      </c>
      <c r="F754" s="7" t="s">
        <v>592</v>
      </c>
      <c r="G754" s="7" t="s">
        <v>1521</v>
      </c>
      <c r="H754" s="8">
        <v>44285</v>
      </c>
      <c r="I754" s="7">
        <v>30</v>
      </c>
      <c r="J754" s="7" t="s">
        <v>26</v>
      </c>
      <c r="K754" s="7" t="s">
        <v>312</v>
      </c>
      <c r="L754" s="7" t="s">
        <v>313</v>
      </c>
      <c r="M754" s="7">
        <v>1</v>
      </c>
      <c r="N754" s="9">
        <v>36966</v>
      </c>
      <c r="O754" s="7" t="s">
        <v>74</v>
      </c>
      <c r="P754" s="7" t="s">
        <v>30</v>
      </c>
      <c r="Q754" s="7" t="s">
        <v>397</v>
      </c>
      <c r="R754" s="7" t="s">
        <v>32</v>
      </c>
      <c r="S754" s="7" t="s">
        <v>29</v>
      </c>
      <c r="T754" s="10">
        <v>1.0275000000000001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 t="s">
        <v>1082</v>
      </c>
      <c r="F755" s="7" t="s">
        <v>930</v>
      </c>
      <c r="G755" s="7" t="s">
        <v>1522</v>
      </c>
      <c r="H755" s="8">
        <v>44285</v>
      </c>
      <c r="I755" s="7">
        <v>30</v>
      </c>
      <c r="J755" s="7" t="s">
        <v>26</v>
      </c>
      <c r="K755" s="7" t="s">
        <v>382</v>
      </c>
      <c r="L755" s="7" t="s">
        <v>383</v>
      </c>
      <c r="M755" s="7">
        <v>2</v>
      </c>
      <c r="N755" s="9">
        <v>22070</v>
      </c>
      <c r="O755" s="7" t="s">
        <v>40</v>
      </c>
      <c r="P755" s="7" t="s">
        <v>30</v>
      </c>
      <c r="Q755" s="7" t="s">
        <v>397</v>
      </c>
      <c r="R755" s="7" t="s">
        <v>223</v>
      </c>
      <c r="S755" s="7" t="s">
        <v>40</v>
      </c>
      <c r="T755" s="10">
        <v>1.0275000000000001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>
        <v>3572</v>
      </c>
      <c r="F756" s="7" t="s">
        <v>70</v>
      </c>
      <c r="G756" s="7" t="s">
        <v>1523</v>
      </c>
      <c r="H756" s="8">
        <v>44285</v>
      </c>
      <c r="I756" s="7">
        <v>30</v>
      </c>
      <c r="J756" s="7" t="s">
        <v>26</v>
      </c>
      <c r="K756" s="7" t="s">
        <v>1224</v>
      </c>
      <c r="L756" s="7" t="s">
        <v>1225</v>
      </c>
      <c r="M756" s="7">
        <v>1</v>
      </c>
      <c r="N756" s="9">
        <v>19354</v>
      </c>
      <c r="O756" s="7" t="s">
        <v>74</v>
      </c>
      <c r="P756" s="7" t="s">
        <v>30</v>
      </c>
      <c r="Q756" s="7" t="s">
        <v>397</v>
      </c>
      <c r="R756" s="7" t="s">
        <v>223</v>
      </c>
      <c r="S756" s="7" t="s">
        <v>29</v>
      </c>
      <c r="T756" s="10">
        <v>1.0275000000000001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>
        <v>51377</v>
      </c>
      <c r="F757" s="7" t="s">
        <v>1524</v>
      </c>
      <c r="G757" s="7" t="s">
        <v>1525</v>
      </c>
      <c r="H757" s="8">
        <v>44285</v>
      </c>
      <c r="I757" s="7">
        <v>30</v>
      </c>
      <c r="J757" s="7" t="s">
        <v>26</v>
      </c>
      <c r="K757" s="7" t="s">
        <v>995</v>
      </c>
      <c r="L757" s="7" t="s">
        <v>996</v>
      </c>
      <c r="M757" s="7">
        <v>4</v>
      </c>
      <c r="N757" s="9">
        <v>410724</v>
      </c>
      <c r="O757" s="7" t="s">
        <v>29</v>
      </c>
      <c r="P757" s="7" t="s">
        <v>30</v>
      </c>
      <c r="Q757" s="7" t="s">
        <v>397</v>
      </c>
      <c r="R757" s="7" t="s">
        <v>223</v>
      </c>
      <c r="S757" s="7" t="s">
        <v>29</v>
      </c>
      <c r="T757" s="10">
        <v>1.0275000000000001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>
        <v>87125</v>
      </c>
      <c r="F758" s="7" t="s">
        <v>500</v>
      </c>
      <c r="G758" s="7" t="s">
        <v>1526</v>
      </c>
      <c r="H758" s="8">
        <v>44285</v>
      </c>
      <c r="I758" s="7">
        <v>30</v>
      </c>
      <c r="J758" s="7" t="s">
        <v>26</v>
      </c>
      <c r="K758" s="7" t="s">
        <v>858</v>
      </c>
      <c r="L758" s="7" t="s">
        <v>859</v>
      </c>
      <c r="M758" s="7">
        <v>2</v>
      </c>
      <c r="N758" s="9">
        <v>10558</v>
      </c>
      <c r="O758" s="7" t="s">
        <v>40</v>
      </c>
      <c r="P758" s="7" t="s">
        <v>30</v>
      </c>
      <c r="Q758" s="7" t="s">
        <v>397</v>
      </c>
      <c r="R758" s="7" t="s">
        <v>32</v>
      </c>
      <c r="S758" s="7" t="s">
        <v>40</v>
      </c>
      <c r="T758" s="10">
        <v>1.0275000000000001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>
        <v>87125</v>
      </c>
      <c r="F759" s="7" t="s">
        <v>500</v>
      </c>
      <c r="G759" s="7" t="s">
        <v>1527</v>
      </c>
      <c r="H759" s="8">
        <v>44285</v>
      </c>
      <c r="I759" s="7">
        <v>30</v>
      </c>
      <c r="J759" s="7" t="s">
        <v>26</v>
      </c>
      <c r="K759" s="7" t="s">
        <v>858</v>
      </c>
      <c r="L759" s="7" t="s">
        <v>859</v>
      </c>
      <c r="M759" s="7">
        <v>1</v>
      </c>
      <c r="N759" s="9">
        <v>5279</v>
      </c>
      <c r="O759" s="7" t="s">
        <v>40</v>
      </c>
      <c r="P759" s="7" t="s">
        <v>30</v>
      </c>
      <c r="Q759" s="7" t="s">
        <v>397</v>
      </c>
      <c r="R759" s="7" t="s">
        <v>32</v>
      </c>
      <c r="S759" s="7" t="s">
        <v>40</v>
      </c>
      <c r="T759" s="10">
        <v>1.0275000000000001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>
        <v>4243</v>
      </c>
      <c r="F760" s="7" t="s">
        <v>301</v>
      </c>
      <c r="G760" s="7" t="s">
        <v>1528</v>
      </c>
      <c r="H760" s="8">
        <v>44285</v>
      </c>
      <c r="I760" s="7">
        <v>30</v>
      </c>
      <c r="J760" s="7" t="s">
        <v>26</v>
      </c>
      <c r="K760" s="7" t="s">
        <v>386</v>
      </c>
      <c r="L760" s="7" t="s">
        <v>387</v>
      </c>
      <c r="M760" s="7">
        <v>1</v>
      </c>
      <c r="N760" s="9">
        <v>296463</v>
      </c>
      <c r="O760" s="7" t="s">
        <v>74</v>
      </c>
      <c r="P760" s="7" t="s">
        <v>30</v>
      </c>
      <c r="Q760" s="7" t="s">
        <v>397</v>
      </c>
      <c r="R760" s="7" t="s">
        <v>223</v>
      </c>
      <c r="S760" s="7" t="s">
        <v>29</v>
      </c>
      <c r="T760" s="10">
        <v>1.0275000000000001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 t="s">
        <v>1529</v>
      </c>
      <c r="F761" s="7" t="s">
        <v>1530</v>
      </c>
      <c r="G761" s="7" t="s">
        <v>1531</v>
      </c>
      <c r="H761" s="8">
        <v>44285</v>
      </c>
      <c r="I761" s="7">
        <v>30</v>
      </c>
      <c r="J761" s="7" t="s">
        <v>26</v>
      </c>
      <c r="K761" s="7" t="s">
        <v>1532</v>
      </c>
      <c r="L761" s="7" t="s">
        <v>1533</v>
      </c>
      <c r="M761" s="7">
        <v>2</v>
      </c>
      <c r="N761" s="9">
        <v>6358</v>
      </c>
      <c r="O761" s="7" t="s">
        <v>40</v>
      </c>
      <c r="P761" s="7" t="s">
        <v>30</v>
      </c>
      <c r="Q761" s="7" t="s">
        <v>397</v>
      </c>
      <c r="R761" s="7" t="s">
        <v>32</v>
      </c>
      <c r="S761" s="7" t="s">
        <v>29</v>
      </c>
      <c r="T761" s="10">
        <v>1.0275000000000001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>
        <v>3200</v>
      </c>
      <c r="F762" s="7" t="s">
        <v>121</v>
      </c>
      <c r="G762" s="7" t="s">
        <v>1534</v>
      </c>
      <c r="H762" s="8">
        <v>44285</v>
      </c>
      <c r="I762" s="7">
        <v>30</v>
      </c>
      <c r="J762" s="7" t="s">
        <v>26</v>
      </c>
      <c r="K762" s="7" t="s">
        <v>466</v>
      </c>
      <c r="L762" s="7" t="s">
        <v>467</v>
      </c>
      <c r="M762" s="7">
        <v>2</v>
      </c>
      <c r="N762" s="9">
        <v>73932</v>
      </c>
      <c r="O762" s="7" t="s">
        <v>74</v>
      </c>
      <c r="P762" s="7" t="s">
        <v>30</v>
      </c>
      <c r="Q762" s="7" t="s">
        <v>397</v>
      </c>
      <c r="R762" s="7" t="s">
        <v>32</v>
      </c>
      <c r="S762" s="7" t="s">
        <v>29</v>
      </c>
      <c r="T762" s="10">
        <v>1.0275000000000001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>
        <v>4298</v>
      </c>
      <c r="F763" s="7" t="s">
        <v>1535</v>
      </c>
      <c r="G763" s="7" t="s">
        <v>1534</v>
      </c>
      <c r="H763" s="8">
        <v>44285</v>
      </c>
      <c r="I763" s="7">
        <v>30</v>
      </c>
      <c r="J763" s="7" t="s">
        <v>26</v>
      </c>
      <c r="K763" s="7" t="s">
        <v>466</v>
      </c>
      <c r="L763" s="7" t="s">
        <v>467</v>
      </c>
      <c r="M763" s="7">
        <v>1</v>
      </c>
      <c r="N763" s="9">
        <v>40328</v>
      </c>
      <c r="O763" s="7" t="s">
        <v>74</v>
      </c>
      <c r="P763" s="7" t="s">
        <v>30</v>
      </c>
      <c r="Q763" s="7" t="s">
        <v>397</v>
      </c>
      <c r="R763" s="7" t="s">
        <v>32</v>
      </c>
      <c r="S763" s="7" t="s">
        <v>29</v>
      </c>
      <c r="T763" s="10">
        <v>1.0275000000000001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>
        <v>4199</v>
      </c>
      <c r="F764" s="7" t="s">
        <v>893</v>
      </c>
      <c r="G764" s="7" t="s">
        <v>1534</v>
      </c>
      <c r="H764" s="8">
        <v>44285</v>
      </c>
      <c r="I764" s="7">
        <v>30</v>
      </c>
      <c r="J764" s="7" t="s">
        <v>26</v>
      </c>
      <c r="K764" s="7" t="s">
        <v>466</v>
      </c>
      <c r="L764" s="7" t="s">
        <v>467</v>
      </c>
      <c r="M764" s="7">
        <v>1</v>
      </c>
      <c r="N764" s="9">
        <v>33067</v>
      </c>
      <c r="O764" s="7" t="s">
        <v>74</v>
      </c>
      <c r="P764" s="7" t="s">
        <v>30</v>
      </c>
      <c r="Q764" s="7" t="s">
        <v>397</v>
      </c>
      <c r="R764" s="7" t="s">
        <v>32</v>
      </c>
      <c r="S764" s="7" t="s">
        <v>29</v>
      </c>
      <c r="T764" s="10">
        <v>1.0275000000000001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 t="s">
        <v>1386</v>
      </c>
      <c r="F765" s="7" t="s">
        <v>1387</v>
      </c>
      <c r="G765" s="7" t="s">
        <v>1536</v>
      </c>
      <c r="H765" s="8">
        <v>44285</v>
      </c>
      <c r="I765" s="7">
        <v>30</v>
      </c>
      <c r="J765" s="7" t="s">
        <v>26</v>
      </c>
      <c r="K765" s="7" t="s">
        <v>1537</v>
      </c>
      <c r="L765" s="7" t="s">
        <v>1538</v>
      </c>
      <c r="M765" s="7">
        <v>1</v>
      </c>
      <c r="N765" s="9">
        <v>56462</v>
      </c>
      <c r="O765" s="7" t="s">
        <v>40</v>
      </c>
      <c r="P765" s="7" t="s">
        <v>30</v>
      </c>
      <c r="Q765" s="7" t="s">
        <v>397</v>
      </c>
      <c r="R765" s="7" t="s">
        <v>32</v>
      </c>
      <c r="S765" s="7" t="s">
        <v>29</v>
      </c>
      <c r="T765" s="10">
        <v>1.0275000000000001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>
        <v>59</v>
      </c>
      <c r="F766" s="7" t="s">
        <v>561</v>
      </c>
      <c r="G766" s="7" t="s">
        <v>1539</v>
      </c>
      <c r="H766" s="8">
        <v>44285</v>
      </c>
      <c r="I766" s="7">
        <v>30</v>
      </c>
      <c r="J766" s="7" t="s">
        <v>26</v>
      </c>
      <c r="K766" s="7" t="s">
        <v>1540</v>
      </c>
      <c r="L766" s="7" t="s">
        <v>1541</v>
      </c>
      <c r="M766" s="7">
        <v>1</v>
      </c>
      <c r="N766" s="9">
        <v>25622</v>
      </c>
      <c r="O766" s="7" t="s">
        <v>74</v>
      </c>
      <c r="P766" s="7" t="s">
        <v>30</v>
      </c>
      <c r="Q766" s="7" t="s">
        <v>397</v>
      </c>
      <c r="R766" s="7" t="s">
        <v>32</v>
      </c>
      <c r="S766" s="7" t="s">
        <v>29</v>
      </c>
      <c r="T766" s="10">
        <v>1.0275000000000001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>
        <v>53224</v>
      </c>
      <c r="F767" s="7" t="s">
        <v>1542</v>
      </c>
      <c r="G767" s="7" t="s">
        <v>1543</v>
      </c>
      <c r="H767" s="8">
        <v>44285</v>
      </c>
      <c r="I767" s="7">
        <v>30</v>
      </c>
      <c r="J767" s="7" t="s">
        <v>26</v>
      </c>
      <c r="K767" s="7" t="s">
        <v>1544</v>
      </c>
      <c r="L767" s="7" t="s">
        <v>1545</v>
      </c>
      <c r="M767" s="7">
        <v>1</v>
      </c>
      <c r="N767" s="9">
        <v>265538</v>
      </c>
      <c r="O767" s="7" t="s">
        <v>40</v>
      </c>
      <c r="P767" s="7" t="s">
        <v>30</v>
      </c>
      <c r="Q767" s="7" t="s">
        <v>397</v>
      </c>
      <c r="R767" s="7" t="s">
        <v>223</v>
      </c>
      <c r="S767" s="7" t="s">
        <v>40</v>
      </c>
      <c r="T767" s="10">
        <v>1.0275000000000001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>
        <v>67115</v>
      </c>
      <c r="F768" s="7" t="s">
        <v>1546</v>
      </c>
      <c r="G768" s="7" t="s">
        <v>1543</v>
      </c>
      <c r="H768" s="8">
        <v>44285</v>
      </c>
      <c r="I768" s="7">
        <v>30</v>
      </c>
      <c r="J768" s="7" t="s">
        <v>26</v>
      </c>
      <c r="K768" s="7" t="s">
        <v>1544</v>
      </c>
      <c r="L768" s="7" t="s">
        <v>1545</v>
      </c>
      <c r="M768" s="7">
        <v>1</v>
      </c>
      <c r="N768" s="9">
        <v>50412</v>
      </c>
      <c r="O768" s="7" t="s">
        <v>40</v>
      </c>
      <c r="P768" s="7" t="s">
        <v>30</v>
      </c>
      <c r="Q768" s="7" t="s">
        <v>397</v>
      </c>
      <c r="R768" s="7" t="s">
        <v>223</v>
      </c>
      <c r="S768" s="7" t="s">
        <v>40</v>
      </c>
      <c r="T768" s="10">
        <v>1.0275000000000001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 t="s">
        <v>1547</v>
      </c>
      <c r="F769" s="7" t="s">
        <v>1548</v>
      </c>
      <c r="G769" s="7" t="s">
        <v>1543</v>
      </c>
      <c r="H769" s="8">
        <v>44285</v>
      </c>
      <c r="I769" s="7">
        <v>30</v>
      </c>
      <c r="J769" s="7" t="s">
        <v>26</v>
      </c>
      <c r="K769" s="7" t="s">
        <v>1544</v>
      </c>
      <c r="L769" s="7" t="s">
        <v>1545</v>
      </c>
      <c r="M769" s="7">
        <v>3</v>
      </c>
      <c r="N769" s="9">
        <v>169200</v>
      </c>
      <c r="O769" s="7" t="s">
        <v>40</v>
      </c>
      <c r="P769" s="7" t="s">
        <v>30</v>
      </c>
      <c r="Q769" s="7" t="s">
        <v>397</v>
      </c>
      <c r="R769" s="7" t="s">
        <v>223</v>
      </c>
      <c r="S769" s="7" t="s">
        <v>40</v>
      </c>
      <c r="T769" s="10">
        <v>1.0275000000000001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 t="s">
        <v>1549</v>
      </c>
      <c r="F770" s="7" t="s">
        <v>1550</v>
      </c>
      <c r="G770" s="7" t="s">
        <v>1551</v>
      </c>
      <c r="H770" s="8">
        <v>44285</v>
      </c>
      <c r="I770" s="7">
        <v>30</v>
      </c>
      <c r="J770" s="7" t="s">
        <v>26</v>
      </c>
      <c r="K770" s="7" t="s">
        <v>772</v>
      </c>
      <c r="L770" s="7" t="s">
        <v>773</v>
      </c>
      <c r="M770" s="7">
        <v>1</v>
      </c>
      <c r="N770" s="9">
        <v>45261</v>
      </c>
      <c r="O770" s="7" t="s">
        <v>40</v>
      </c>
      <c r="P770" s="7" t="s">
        <v>30</v>
      </c>
      <c r="Q770" s="7" t="s">
        <v>397</v>
      </c>
      <c r="R770" s="7" t="s">
        <v>32</v>
      </c>
      <c r="S770" s="7" t="s">
        <v>29</v>
      </c>
      <c r="T770" s="10">
        <v>1.0275000000000001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>
        <v>4194</v>
      </c>
      <c r="F771" s="7" t="s">
        <v>164</v>
      </c>
      <c r="G771" s="7" t="s">
        <v>1552</v>
      </c>
      <c r="H771" s="8">
        <v>44285</v>
      </c>
      <c r="I771" s="7">
        <v>30</v>
      </c>
      <c r="J771" s="7" t="s">
        <v>26</v>
      </c>
      <c r="K771" s="7" t="s">
        <v>1553</v>
      </c>
      <c r="L771" s="7" t="s">
        <v>1554</v>
      </c>
      <c r="M771" s="7">
        <v>1</v>
      </c>
      <c r="N771" s="9">
        <v>51622</v>
      </c>
      <c r="O771" s="7" t="s">
        <v>74</v>
      </c>
      <c r="P771" s="7" t="s">
        <v>30</v>
      </c>
      <c r="Q771" s="7" t="s">
        <v>397</v>
      </c>
      <c r="R771" s="7" t="s">
        <v>32</v>
      </c>
      <c r="S771" s="7" t="s">
        <v>29</v>
      </c>
      <c r="T771" s="10">
        <v>1.0275000000000001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 t="s">
        <v>1555</v>
      </c>
      <c r="F772" s="7" t="s">
        <v>1556</v>
      </c>
      <c r="G772" s="7" t="s">
        <v>1557</v>
      </c>
      <c r="H772" s="8">
        <v>44285</v>
      </c>
      <c r="I772" s="7">
        <v>30</v>
      </c>
      <c r="J772" s="7" t="s">
        <v>26</v>
      </c>
      <c r="K772" s="7" t="s">
        <v>1558</v>
      </c>
      <c r="L772" s="7" t="s">
        <v>1559</v>
      </c>
      <c r="M772" s="7">
        <v>4</v>
      </c>
      <c r="N772" s="9">
        <v>10320</v>
      </c>
      <c r="O772" s="7" t="s">
        <v>40</v>
      </c>
      <c r="P772" s="7" t="s">
        <v>30</v>
      </c>
      <c r="Q772" s="7" t="s">
        <v>397</v>
      </c>
      <c r="R772" s="7" t="s">
        <v>223</v>
      </c>
      <c r="S772" s="7" t="s">
        <v>40</v>
      </c>
      <c r="T772" s="10">
        <v>1.0275000000000001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>
        <v>10544</v>
      </c>
      <c r="F773" s="7" t="s">
        <v>403</v>
      </c>
      <c r="G773" s="7" t="s">
        <v>1560</v>
      </c>
      <c r="H773" s="8">
        <v>44285</v>
      </c>
      <c r="I773" s="7">
        <v>30</v>
      </c>
      <c r="J773" s="7" t="s">
        <v>26</v>
      </c>
      <c r="K773" s="7" t="s">
        <v>391</v>
      </c>
      <c r="L773" s="7" t="s">
        <v>392</v>
      </c>
      <c r="M773" s="7">
        <v>1</v>
      </c>
      <c r="N773" s="9">
        <v>9235</v>
      </c>
      <c r="O773" s="7" t="s">
        <v>40</v>
      </c>
      <c r="P773" s="7" t="s">
        <v>30</v>
      </c>
      <c r="Q773" s="7" t="s">
        <v>397</v>
      </c>
      <c r="R773" s="7" t="s">
        <v>32</v>
      </c>
      <c r="S773" s="7" t="s">
        <v>40</v>
      </c>
      <c r="T773" s="10">
        <v>1.0275000000000001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>
        <v>10594</v>
      </c>
      <c r="F774" s="7" t="s">
        <v>508</v>
      </c>
      <c r="G774" s="7" t="s">
        <v>1560</v>
      </c>
      <c r="H774" s="8">
        <v>44285</v>
      </c>
      <c r="I774" s="7">
        <v>30</v>
      </c>
      <c r="J774" s="7" t="s">
        <v>26</v>
      </c>
      <c r="K774" s="7" t="s">
        <v>391</v>
      </c>
      <c r="L774" s="7" t="s">
        <v>392</v>
      </c>
      <c r="M774" s="7">
        <v>1</v>
      </c>
      <c r="N774" s="9">
        <v>12878</v>
      </c>
      <c r="O774" s="7" t="s">
        <v>40</v>
      </c>
      <c r="P774" s="7" t="s">
        <v>30</v>
      </c>
      <c r="Q774" s="7" t="s">
        <v>397</v>
      </c>
      <c r="R774" s="7" t="s">
        <v>32</v>
      </c>
      <c r="S774" s="7" t="s">
        <v>40</v>
      </c>
      <c r="T774" s="10">
        <v>1.0275000000000001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 t="s">
        <v>146</v>
      </c>
      <c r="F775" s="7" t="s">
        <v>147</v>
      </c>
      <c r="G775" s="7" t="s">
        <v>1561</v>
      </c>
      <c r="H775" s="8">
        <v>44286</v>
      </c>
      <c r="I775" s="7">
        <v>30</v>
      </c>
      <c r="J775" s="7" t="s">
        <v>26</v>
      </c>
      <c r="K775" s="7" t="s">
        <v>1558</v>
      </c>
      <c r="L775" s="7" t="s">
        <v>1559</v>
      </c>
      <c r="M775" s="7">
        <v>1</v>
      </c>
      <c r="N775" s="9">
        <v>103995</v>
      </c>
      <c r="O775" s="7" t="s">
        <v>40</v>
      </c>
      <c r="P775" s="7" t="s">
        <v>30</v>
      </c>
      <c r="Q775" s="7" t="s">
        <v>397</v>
      </c>
      <c r="R775" s="7" t="s">
        <v>223</v>
      </c>
      <c r="S775" s="7" t="s">
        <v>40</v>
      </c>
      <c r="T775" s="10">
        <v>1.0275000000000001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>
        <v>90188</v>
      </c>
      <c r="F776" s="7" t="s">
        <v>567</v>
      </c>
      <c r="G776" s="7" t="s">
        <v>1562</v>
      </c>
      <c r="H776" s="8">
        <v>44286</v>
      </c>
      <c r="I776" s="7">
        <v>30</v>
      </c>
      <c r="J776" s="7" t="s">
        <v>26</v>
      </c>
      <c r="K776" s="7" t="s">
        <v>1544</v>
      </c>
      <c r="L776" s="7" t="s">
        <v>1545</v>
      </c>
      <c r="M776" s="7">
        <v>2</v>
      </c>
      <c r="N776" s="9">
        <v>33596</v>
      </c>
      <c r="O776" s="7" t="s">
        <v>40</v>
      </c>
      <c r="P776" s="7" t="s">
        <v>30</v>
      </c>
      <c r="Q776" s="7" t="s">
        <v>397</v>
      </c>
      <c r="R776" s="7" t="s">
        <v>223</v>
      </c>
      <c r="S776" s="7" t="s">
        <v>40</v>
      </c>
      <c r="T776" s="10">
        <v>1.0275000000000001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>
        <v>47588</v>
      </c>
      <c r="F777" s="7" t="s">
        <v>1563</v>
      </c>
      <c r="G777" s="7" t="s">
        <v>1564</v>
      </c>
      <c r="H777" s="8">
        <v>44286</v>
      </c>
      <c r="I777" s="7">
        <v>30</v>
      </c>
      <c r="J777" s="7" t="s">
        <v>26</v>
      </c>
      <c r="K777" s="7" t="s">
        <v>378</v>
      </c>
      <c r="L777" s="7" t="s">
        <v>379</v>
      </c>
      <c r="M777" s="7">
        <v>8</v>
      </c>
      <c r="N777" s="9">
        <v>1360616</v>
      </c>
      <c r="O777" s="7" t="s">
        <v>29</v>
      </c>
      <c r="P777" s="7" t="s">
        <v>30</v>
      </c>
      <c r="Q777" s="7" t="s">
        <v>397</v>
      </c>
      <c r="R777" s="7" t="s">
        <v>223</v>
      </c>
      <c r="S777" s="7" t="s">
        <v>29</v>
      </c>
      <c r="T777" s="10">
        <v>1.0275000000000001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 t="s">
        <v>1034</v>
      </c>
      <c r="F778" s="7" t="s">
        <v>1035</v>
      </c>
      <c r="G778" s="7" t="s">
        <v>1565</v>
      </c>
      <c r="H778" s="8">
        <v>44286</v>
      </c>
      <c r="I778" s="7">
        <v>30</v>
      </c>
      <c r="J778" s="7" t="s">
        <v>26</v>
      </c>
      <c r="K778" s="7" t="s">
        <v>846</v>
      </c>
      <c r="L778" s="7" t="s">
        <v>847</v>
      </c>
      <c r="M778" s="7">
        <v>2</v>
      </c>
      <c r="N778" s="9">
        <v>18862</v>
      </c>
      <c r="O778" s="7" t="s">
        <v>40</v>
      </c>
      <c r="P778" s="7" t="s">
        <v>30</v>
      </c>
      <c r="Q778" s="7" t="s">
        <v>397</v>
      </c>
      <c r="R778" s="7" t="s">
        <v>223</v>
      </c>
      <c r="S778" s="7" t="s">
        <v>40</v>
      </c>
      <c r="T778" s="10">
        <v>1.0275000000000001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 t="s">
        <v>1566</v>
      </c>
      <c r="F779" s="7" t="s">
        <v>85</v>
      </c>
      <c r="G779" s="7" t="s">
        <v>1565</v>
      </c>
      <c r="H779" s="8">
        <v>44286</v>
      </c>
      <c r="I779" s="7">
        <v>30</v>
      </c>
      <c r="J779" s="7" t="s">
        <v>26</v>
      </c>
      <c r="K779" s="7" t="s">
        <v>846</v>
      </c>
      <c r="L779" s="7" t="s">
        <v>847</v>
      </c>
      <c r="M779" s="7">
        <v>2</v>
      </c>
      <c r="N779" s="9">
        <v>23114</v>
      </c>
      <c r="O779" s="7" t="s">
        <v>40</v>
      </c>
      <c r="P779" s="7" t="s">
        <v>30</v>
      </c>
      <c r="Q779" s="7" t="s">
        <v>397</v>
      </c>
      <c r="R779" s="7" t="s">
        <v>223</v>
      </c>
      <c r="S779" s="7" t="s">
        <v>40</v>
      </c>
      <c r="T779" s="10">
        <v>1.0275000000000001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 t="s">
        <v>1027</v>
      </c>
      <c r="F780" s="7" t="s">
        <v>136</v>
      </c>
      <c r="G780" s="7" t="s">
        <v>1565</v>
      </c>
      <c r="H780" s="8">
        <v>44286</v>
      </c>
      <c r="I780" s="7">
        <v>30</v>
      </c>
      <c r="J780" s="7" t="s">
        <v>26</v>
      </c>
      <c r="K780" s="7" t="s">
        <v>846</v>
      </c>
      <c r="L780" s="7" t="s">
        <v>847</v>
      </c>
      <c r="M780" s="7">
        <v>2</v>
      </c>
      <c r="N780" s="9">
        <v>4946</v>
      </c>
      <c r="O780" s="7" t="s">
        <v>40</v>
      </c>
      <c r="P780" s="7" t="s">
        <v>30</v>
      </c>
      <c r="Q780" s="7" t="s">
        <v>397</v>
      </c>
      <c r="R780" s="7" t="s">
        <v>223</v>
      </c>
      <c r="S780" s="7" t="s">
        <v>40</v>
      </c>
      <c r="T780" s="10">
        <v>1.0275000000000001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 t="s">
        <v>596</v>
      </c>
      <c r="F781" s="7" t="s">
        <v>135</v>
      </c>
      <c r="G781" s="7" t="s">
        <v>1565</v>
      </c>
      <c r="H781" s="8">
        <v>44286</v>
      </c>
      <c r="I781" s="7">
        <v>30</v>
      </c>
      <c r="J781" s="7" t="s">
        <v>26</v>
      </c>
      <c r="K781" s="7" t="s">
        <v>846</v>
      </c>
      <c r="L781" s="7" t="s">
        <v>847</v>
      </c>
      <c r="M781" s="7">
        <v>2</v>
      </c>
      <c r="N781" s="9">
        <v>24928</v>
      </c>
      <c r="O781" s="7" t="s">
        <v>40</v>
      </c>
      <c r="P781" s="7" t="s">
        <v>30</v>
      </c>
      <c r="Q781" s="7" t="s">
        <v>397</v>
      </c>
      <c r="R781" s="7" t="s">
        <v>223</v>
      </c>
      <c r="S781" s="7" t="s">
        <v>40</v>
      </c>
      <c r="T781" s="10">
        <v>1.0275000000000001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 t="s">
        <v>1082</v>
      </c>
      <c r="F782" s="7" t="s">
        <v>930</v>
      </c>
      <c r="G782" s="7" t="s">
        <v>1565</v>
      </c>
      <c r="H782" s="8">
        <v>44286</v>
      </c>
      <c r="I782" s="7">
        <v>30</v>
      </c>
      <c r="J782" s="7" t="s">
        <v>26</v>
      </c>
      <c r="K782" s="7" t="s">
        <v>846</v>
      </c>
      <c r="L782" s="7" t="s">
        <v>847</v>
      </c>
      <c r="M782" s="7">
        <v>2</v>
      </c>
      <c r="N782" s="9">
        <v>20844</v>
      </c>
      <c r="O782" s="7" t="s">
        <v>40</v>
      </c>
      <c r="P782" s="7" t="s">
        <v>30</v>
      </c>
      <c r="Q782" s="7" t="s">
        <v>397</v>
      </c>
      <c r="R782" s="7" t="s">
        <v>223</v>
      </c>
      <c r="S782" s="7" t="s">
        <v>40</v>
      </c>
      <c r="T782" s="10">
        <v>1.0275000000000001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 t="s">
        <v>314</v>
      </c>
      <c r="F783" s="7" t="s">
        <v>169</v>
      </c>
      <c r="G783" s="7" t="s">
        <v>1565</v>
      </c>
      <c r="H783" s="8">
        <v>44286</v>
      </c>
      <c r="I783" s="7">
        <v>30</v>
      </c>
      <c r="J783" s="7" t="s">
        <v>26</v>
      </c>
      <c r="K783" s="7" t="s">
        <v>846</v>
      </c>
      <c r="L783" s="7" t="s">
        <v>847</v>
      </c>
      <c r="M783" s="7">
        <v>2</v>
      </c>
      <c r="N783" s="9">
        <v>34344</v>
      </c>
      <c r="O783" s="7" t="s">
        <v>40</v>
      </c>
      <c r="P783" s="7" t="s">
        <v>30</v>
      </c>
      <c r="Q783" s="7" t="s">
        <v>397</v>
      </c>
      <c r="R783" s="7" t="s">
        <v>223</v>
      </c>
      <c r="S783" s="7" t="s">
        <v>40</v>
      </c>
      <c r="T783" s="10">
        <v>1.0275000000000001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>
        <v>4351</v>
      </c>
      <c r="F784" s="7" t="s">
        <v>555</v>
      </c>
      <c r="G784" s="7" t="s">
        <v>1565</v>
      </c>
      <c r="H784" s="8">
        <v>44286</v>
      </c>
      <c r="I784" s="7">
        <v>30</v>
      </c>
      <c r="J784" s="7" t="s">
        <v>26</v>
      </c>
      <c r="K784" s="7" t="s">
        <v>846</v>
      </c>
      <c r="L784" s="7" t="s">
        <v>847</v>
      </c>
      <c r="M784" s="7">
        <v>3</v>
      </c>
      <c r="N784" s="9">
        <v>120984</v>
      </c>
      <c r="O784" s="7" t="s">
        <v>74</v>
      </c>
      <c r="P784" s="7" t="s">
        <v>30</v>
      </c>
      <c r="Q784" s="7" t="s">
        <v>397</v>
      </c>
      <c r="R784" s="7" t="s">
        <v>223</v>
      </c>
      <c r="S784" s="7" t="s">
        <v>29</v>
      </c>
      <c r="T784" s="10">
        <v>1.0275000000000001</v>
      </c>
    </row>
    <row r="785" spans="1:20" x14ac:dyDescent="0.3">
      <c r="A785" s="6" t="s">
        <v>20</v>
      </c>
      <c r="B785" s="7" t="s">
        <v>21</v>
      </c>
      <c r="C785" s="7" t="s">
        <v>22</v>
      </c>
      <c r="D785" s="7" t="s">
        <v>23</v>
      </c>
      <c r="E785" s="7">
        <v>4242</v>
      </c>
      <c r="F785" s="7" t="s">
        <v>1404</v>
      </c>
      <c r="G785" s="7" t="s">
        <v>1565</v>
      </c>
      <c r="H785" s="8">
        <v>44286</v>
      </c>
      <c r="I785" s="7">
        <v>30</v>
      </c>
      <c r="J785" s="7" t="s">
        <v>26</v>
      </c>
      <c r="K785" s="7" t="s">
        <v>846</v>
      </c>
      <c r="L785" s="7" t="s">
        <v>847</v>
      </c>
      <c r="M785" s="7">
        <v>1</v>
      </c>
      <c r="N785" s="9">
        <v>27303</v>
      </c>
      <c r="O785" s="7" t="s">
        <v>74</v>
      </c>
      <c r="P785" s="7" t="s">
        <v>30</v>
      </c>
      <c r="Q785" s="7" t="s">
        <v>397</v>
      </c>
      <c r="R785" s="7" t="s">
        <v>223</v>
      </c>
      <c r="S785" s="7" t="s">
        <v>29</v>
      </c>
      <c r="T785" s="10">
        <v>1.0275000000000001</v>
      </c>
    </row>
    <row r="786" spans="1:20" x14ac:dyDescent="0.3">
      <c r="A786" s="6" t="s">
        <v>20</v>
      </c>
      <c r="B786" s="7" t="s">
        <v>21</v>
      </c>
      <c r="C786" s="7" t="s">
        <v>22</v>
      </c>
      <c r="D786" s="7" t="s">
        <v>23</v>
      </c>
      <c r="E786" s="7">
        <v>85365</v>
      </c>
      <c r="F786" s="7" t="s">
        <v>807</v>
      </c>
      <c r="G786" s="7" t="s">
        <v>1565</v>
      </c>
      <c r="H786" s="8">
        <v>44286</v>
      </c>
      <c r="I786" s="7">
        <v>30</v>
      </c>
      <c r="J786" s="7" t="s">
        <v>26</v>
      </c>
      <c r="K786" s="7" t="s">
        <v>846</v>
      </c>
      <c r="L786" s="7" t="s">
        <v>847</v>
      </c>
      <c r="M786" s="7">
        <v>2</v>
      </c>
      <c r="N786" s="9">
        <v>45362</v>
      </c>
      <c r="O786" s="7" t="s">
        <v>40</v>
      </c>
      <c r="P786" s="7" t="s">
        <v>30</v>
      </c>
      <c r="Q786" s="7" t="s">
        <v>397</v>
      </c>
      <c r="R786" s="7" t="s">
        <v>223</v>
      </c>
      <c r="S786" s="7" t="s">
        <v>40</v>
      </c>
      <c r="T786" s="10">
        <v>1.0275000000000001</v>
      </c>
    </row>
    <row r="787" spans="1:20" x14ac:dyDescent="0.3">
      <c r="A787" s="6" t="s">
        <v>20</v>
      </c>
      <c r="B787" s="7" t="s">
        <v>21</v>
      </c>
      <c r="C787" s="7" t="s">
        <v>22</v>
      </c>
      <c r="D787" s="7" t="s">
        <v>23</v>
      </c>
      <c r="E787" s="7">
        <v>4248</v>
      </c>
      <c r="F787" s="7" t="s">
        <v>652</v>
      </c>
      <c r="G787" s="7" t="s">
        <v>1567</v>
      </c>
      <c r="H787" s="8">
        <v>44286</v>
      </c>
      <c r="I787" s="7">
        <v>30</v>
      </c>
      <c r="J787" s="7" t="s">
        <v>26</v>
      </c>
      <c r="K787" s="7" t="s">
        <v>1568</v>
      </c>
      <c r="L787" s="7" t="s">
        <v>1569</v>
      </c>
      <c r="M787" s="7">
        <v>1</v>
      </c>
      <c r="N787" s="9">
        <v>335035</v>
      </c>
      <c r="O787" s="7" t="s">
        <v>74</v>
      </c>
      <c r="P787" s="7" t="s">
        <v>30</v>
      </c>
      <c r="Q787" s="7" t="s">
        <v>397</v>
      </c>
      <c r="R787" s="7" t="s">
        <v>32</v>
      </c>
      <c r="S787" s="7" t="s">
        <v>29</v>
      </c>
      <c r="T787" s="10">
        <v>1.0275000000000001</v>
      </c>
    </row>
    <row r="788" spans="1:20" x14ac:dyDescent="0.3">
      <c r="A788" s="6" t="s">
        <v>20</v>
      </c>
      <c r="B788" s="7" t="s">
        <v>21</v>
      </c>
      <c r="C788" s="7" t="s">
        <v>22</v>
      </c>
      <c r="D788" s="7" t="s">
        <v>23</v>
      </c>
      <c r="E788" s="7" t="s">
        <v>1570</v>
      </c>
      <c r="F788" s="7" t="s">
        <v>1571</v>
      </c>
      <c r="G788" s="7" t="s">
        <v>1572</v>
      </c>
      <c r="H788" s="8">
        <v>44286</v>
      </c>
      <c r="I788" s="7">
        <v>30</v>
      </c>
      <c r="J788" s="7" t="s">
        <v>26</v>
      </c>
      <c r="K788" s="7" t="s">
        <v>1568</v>
      </c>
      <c r="L788" s="7" t="s">
        <v>1569</v>
      </c>
      <c r="M788" s="7">
        <v>1</v>
      </c>
      <c r="N788" s="9">
        <v>30472</v>
      </c>
      <c r="O788" s="7" t="s">
        <v>40</v>
      </c>
      <c r="P788" s="7" t="s">
        <v>30</v>
      </c>
      <c r="Q788" s="7" t="s">
        <v>397</v>
      </c>
      <c r="R788" s="7" t="s">
        <v>32</v>
      </c>
      <c r="S788" s="7" t="s">
        <v>40</v>
      </c>
      <c r="T788" s="10">
        <v>1.0275000000000001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>
        <v>31141</v>
      </c>
      <c r="F789" s="7" t="s">
        <v>1573</v>
      </c>
      <c r="G789" s="7" t="s">
        <v>1574</v>
      </c>
      <c r="H789" s="8">
        <v>44286</v>
      </c>
      <c r="I789" s="7">
        <v>30</v>
      </c>
      <c r="J789" s="7" t="s">
        <v>26</v>
      </c>
      <c r="K789" s="7" t="s">
        <v>1575</v>
      </c>
      <c r="L789" s="7" t="s">
        <v>1576</v>
      </c>
      <c r="M789" s="7">
        <v>2</v>
      </c>
      <c r="N789" s="9">
        <v>53124</v>
      </c>
      <c r="O789" s="7" t="s">
        <v>40</v>
      </c>
      <c r="P789" s="7" t="s">
        <v>30</v>
      </c>
      <c r="Q789" s="7" t="s">
        <v>397</v>
      </c>
      <c r="R789" s="7" t="s">
        <v>32</v>
      </c>
      <c r="S789" s="7" t="s">
        <v>40</v>
      </c>
      <c r="T789" s="10">
        <v>1.0275000000000001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 t="s">
        <v>1577</v>
      </c>
      <c r="F790" s="7" t="s">
        <v>1578</v>
      </c>
      <c r="G790" s="7" t="s">
        <v>1579</v>
      </c>
      <c r="H790" s="8">
        <v>44286</v>
      </c>
      <c r="I790" s="7">
        <v>30</v>
      </c>
      <c r="J790" s="7" t="s">
        <v>26</v>
      </c>
      <c r="K790" s="7" t="s">
        <v>1355</v>
      </c>
      <c r="L790" s="7" t="s">
        <v>1356</v>
      </c>
      <c r="M790" s="7">
        <v>1</v>
      </c>
      <c r="N790" s="9">
        <v>17713</v>
      </c>
      <c r="O790" s="7" t="s">
        <v>40</v>
      </c>
      <c r="P790" s="7" t="s">
        <v>30</v>
      </c>
      <c r="Q790" s="7" t="s">
        <v>397</v>
      </c>
      <c r="R790" s="7" t="s">
        <v>223</v>
      </c>
      <c r="S790" s="7" t="s">
        <v>40</v>
      </c>
      <c r="T790" s="10">
        <v>1.0275000000000001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>
        <v>4310</v>
      </c>
      <c r="F791" s="7" t="s">
        <v>1174</v>
      </c>
      <c r="G791" s="7" t="s">
        <v>1580</v>
      </c>
      <c r="H791" s="8">
        <v>44286</v>
      </c>
      <c r="I791" s="7">
        <v>30</v>
      </c>
      <c r="J791" s="7" t="s">
        <v>26</v>
      </c>
      <c r="K791" s="7" t="s">
        <v>1581</v>
      </c>
      <c r="L791" s="7" t="s">
        <v>1582</v>
      </c>
      <c r="M791" s="7">
        <v>2</v>
      </c>
      <c r="N791" s="9">
        <v>117630</v>
      </c>
      <c r="O791" s="7" t="s">
        <v>74</v>
      </c>
      <c r="P791" s="7" t="s">
        <v>30</v>
      </c>
      <c r="Q791" s="7" t="s">
        <v>397</v>
      </c>
      <c r="R791" s="7" t="s">
        <v>32</v>
      </c>
      <c r="S791" s="7" t="s">
        <v>29</v>
      </c>
      <c r="T791" s="10">
        <v>1.0275000000000001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 t="s">
        <v>524</v>
      </c>
      <c r="F792" s="7" t="s">
        <v>525</v>
      </c>
      <c r="G792" s="7" t="s">
        <v>1580</v>
      </c>
      <c r="H792" s="8">
        <v>44286</v>
      </c>
      <c r="I792" s="7">
        <v>30</v>
      </c>
      <c r="J792" s="7" t="s">
        <v>26</v>
      </c>
      <c r="K792" s="7" t="s">
        <v>1581</v>
      </c>
      <c r="L792" s="7" t="s">
        <v>1582</v>
      </c>
      <c r="M792" s="7">
        <v>1</v>
      </c>
      <c r="N792" s="9">
        <v>4445</v>
      </c>
      <c r="O792" s="7" t="s">
        <v>40</v>
      </c>
      <c r="P792" s="7" t="s">
        <v>30</v>
      </c>
      <c r="Q792" s="7" t="s">
        <v>397</v>
      </c>
      <c r="R792" s="7" t="s">
        <v>32</v>
      </c>
      <c r="S792" s="7" t="s">
        <v>40</v>
      </c>
      <c r="T792" s="10">
        <v>1.0275000000000001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>
        <v>85523</v>
      </c>
      <c r="F793" s="7" t="s">
        <v>1583</v>
      </c>
      <c r="G793" s="7" t="s">
        <v>1584</v>
      </c>
      <c r="H793" s="8">
        <v>44286</v>
      </c>
      <c r="I793" s="7">
        <v>30</v>
      </c>
      <c r="J793" s="7" t="s">
        <v>26</v>
      </c>
      <c r="K793" s="7" t="s">
        <v>276</v>
      </c>
      <c r="L793" s="7" t="s">
        <v>277</v>
      </c>
      <c r="M793" s="7">
        <v>1</v>
      </c>
      <c r="N793" s="9">
        <v>135227</v>
      </c>
      <c r="O793" s="7" t="s">
        <v>40</v>
      </c>
      <c r="P793" s="7" t="s">
        <v>30</v>
      </c>
      <c r="Q793" s="7" t="s">
        <v>397</v>
      </c>
      <c r="R793" s="7" t="s">
        <v>32</v>
      </c>
      <c r="S793" s="7" t="s">
        <v>40</v>
      </c>
      <c r="T793" s="10">
        <v>1.0275000000000001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>
        <v>27125</v>
      </c>
      <c r="F794" s="7" t="s">
        <v>169</v>
      </c>
      <c r="G794" s="7" t="s">
        <v>1585</v>
      </c>
      <c r="H794" s="8">
        <v>44286</v>
      </c>
      <c r="I794" s="7">
        <v>30</v>
      </c>
      <c r="J794" s="7" t="s">
        <v>26</v>
      </c>
      <c r="K794" s="7" t="s">
        <v>1544</v>
      </c>
      <c r="L794" s="7" t="s">
        <v>1545</v>
      </c>
      <c r="M794" s="7">
        <v>2</v>
      </c>
      <c r="N794" s="9">
        <v>36348</v>
      </c>
      <c r="O794" s="7" t="s">
        <v>40</v>
      </c>
      <c r="P794" s="7" t="s">
        <v>30</v>
      </c>
      <c r="Q794" s="7" t="s">
        <v>397</v>
      </c>
      <c r="R794" s="7" t="s">
        <v>223</v>
      </c>
      <c r="S794" s="7" t="s">
        <v>40</v>
      </c>
      <c r="T794" s="10">
        <v>1.0275000000000001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 t="s">
        <v>1586</v>
      </c>
      <c r="F795" s="7" t="s">
        <v>1587</v>
      </c>
      <c r="G795" s="7" t="s">
        <v>1588</v>
      </c>
      <c r="H795" s="8">
        <v>44286</v>
      </c>
      <c r="I795" s="7">
        <v>30</v>
      </c>
      <c r="J795" s="7" t="s">
        <v>26</v>
      </c>
      <c r="K795" s="7" t="s">
        <v>720</v>
      </c>
      <c r="L795" s="7" t="s">
        <v>721</v>
      </c>
      <c r="M795" s="7">
        <v>1</v>
      </c>
      <c r="N795" s="9">
        <v>71200</v>
      </c>
      <c r="O795" s="7" t="s">
        <v>40</v>
      </c>
      <c r="P795" s="7" t="s">
        <v>30</v>
      </c>
      <c r="Q795" s="7" t="s">
        <v>397</v>
      </c>
      <c r="R795" s="7" t="s">
        <v>223</v>
      </c>
      <c r="S795" s="7" t="s">
        <v>40</v>
      </c>
      <c r="T795" s="10">
        <v>1.0275000000000001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>
        <v>27369</v>
      </c>
      <c r="F796" s="7" t="s">
        <v>135</v>
      </c>
      <c r="G796" s="7" t="s">
        <v>1589</v>
      </c>
      <c r="H796" s="8">
        <v>44286</v>
      </c>
      <c r="I796" s="7">
        <v>30</v>
      </c>
      <c r="J796" s="7" t="s">
        <v>26</v>
      </c>
      <c r="K796" s="7" t="s">
        <v>1464</v>
      </c>
      <c r="L796" s="7" t="s">
        <v>1465</v>
      </c>
      <c r="M796" s="7">
        <v>1</v>
      </c>
      <c r="N796" s="9">
        <v>4034</v>
      </c>
      <c r="O796" s="7" t="s">
        <v>40</v>
      </c>
      <c r="P796" s="7" t="s">
        <v>30</v>
      </c>
      <c r="Q796" s="7" t="s">
        <v>397</v>
      </c>
      <c r="R796" s="7" t="s">
        <v>32</v>
      </c>
      <c r="S796" s="7" t="s">
        <v>40</v>
      </c>
      <c r="T796" s="10">
        <v>1.0275000000000001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>
        <v>10543</v>
      </c>
      <c r="F797" s="7" t="s">
        <v>1140</v>
      </c>
      <c r="G797" s="7" t="s">
        <v>1589</v>
      </c>
      <c r="H797" s="8">
        <v>44286</v>
      </c>
      <c r="I797" s="7">
        <v>30</v>
      </c>
      <c r="J797" s="7" t="s">
        <v>26</v>
      </c>
      <c r="K797" s="7" t="s">
        <v>1464</v>
      </c>
      <c r="L797" s="7" t="s">
        <v>1465</v>
      </c>
      <c r="M797" s="7">
        <v>1</v>
      </c>
      <c r="N797" s="9">
        <v>6964</v>
      </c>
      <c r="O797" s="7" t="s">
        <v>40</v>
      </c>
      <c r="P797" s="7" t="s">
        <v>30</v>
      </c>
      <c r="Q797" s="7" t="s">
        <v>397</v>
      </c>
      <c r="R797" s="7" t="s">
        <v>32</v>
      </c>
      <c r="S797" s="7" t="s">
        <v>40</v>
      </c>
      <c r="T797" s="10">
        <v>1.0275000000000001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 t="s">
        <v>1357</v>
      </c>
      <c r="F798" s="7" t="s">
        <v>1358</v>
      </c>
      <c r="G798" s="7" t="s">
        <v>1589</v>
      </c>
      <c r="H798" s="8">
        <v>44286</v>
      </c>
      <c r="I798" s="7">
        <v>30</v>
      </c>
      <c r="J798" s="7" t="s">
        <v>26</v>
      </c>
      <c r="K798" s="7" t="s">
        <v>1464</v>
      </c>
      <c r="L798" s="7" t="s">
        <v>1465</v>
      </c>
      <c r="M798" s="7">
        <v>1</v>
      </c>
      <c r="N798" s="9">
        <v>17321</v>
      </c>
      <c r="O798" s="7" t="s">
        <v>40</v>
      </c>
      <c r="P798" s="7" t="s">
        <v>30</v>
      </c>
      <c r="Q798" s="7" t="s">
        <v>397</v>
      </c>
      <c r="R798" s="7" t="s">
        <v>32</v>
      </c>
      <c r="S798" s="7" t="s">
        <v>29</v>
      </c>
      <c r="T798" s="10">
        <v>1.0275000000000001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>
        <v>3200</v>
      </c>
      <c r="F799" s="7" t="s">
        <v>121</v>
      </c>
      <c r="G799" s="7" t="s">
        <v>1589</v>
      </c>
      <c r="H799" s="8">
        <v>44286</v>
      </c>
      <c r="I799" s="7">
        <v>30</v>
      </c>
      <c r="J799" s="7" t="s">
        <v>26</v>
      </c>
      <c r="K799" s="7" t="s">
        <v>1464</v>
      </c>
      <c r="L799" s="7" t="s">
        <v>1465</v>
      </c>
      <c r="M799" s="7">
        <v>2</v>
      </c>
      <c r="N799" s="9">
        <v>73932</v>
      </c>
      <c r="O799" s="7" t="s">
        <v>74</v>
      </c>
      <c r="P799" s="7" t="s">
        <v>30</v>
      </c>
      <c r="Q799" s="7" t="s">
        <v>397</v>
      </c>
      <c r="R799" s="7" t="s">
        <v>32</v>
      </c>
      <c r="S799" s="7" t="s">
        <v>29</v>
      </c>
      <c r="T799" s="10">
        <v>1.0275000000000001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 t="s">
        <v>1590</v>
      </c>
      <c r="F800" s="7" t="s">
        <v>1591</v>
      </c>
      <c r="G800" s="7" t="s">
        <v>1592</v>
      </c>
      <c r="H800" s="8">
        <v>44286</v>
      </c>
      <c r="I800" s="7">
        <v>30</v>
      </c>
      <c r="J800" s="7" t="s">
        <v>26</v>
      </c>
      <c r="K800" s="7" t="s">
        <v>720</v>
      </c>
      <c r="L800" s="7" t="s">
        <v>721</v>
      </c>
      <c r="M800" s="7">
        <v>1</v>
      </c>
      <c r="N800" s="9">
        <v>24860</v>
      </c>
      <c r="O800" s="7" t="s">
        <v>40</v>
      </c>
      <c r="P800" s="7" t="s">
        <v>30</v>
      </c>
      <c r="Q800" s="7" t="s">
        <v>397</v>
      </c>
      <c r="R800" s="7" t="s">
        <v>223</v>
      </c>
      <c r="S800" s="7" t="s">
        <v>40</v>
      </c>
      <c r="T800" s="10">
        <v>1.0275000000000001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 t="s">
        <v>1034</v>
      </c>
      <c r="F801" s="7" t="s">
        <v>1035</v>
      </c>
      <c r="G801" s="7" t="s">
        <v>1593</v>
      </c>
      <c r="H801" s="8">
        <v>44286</v>
      </c>
      <c r="I801" s="7">
        <v>30</v>
      </c>
      <c r="J801" s="7" t="s">
        <v>26</v>
      </c>
      <c r="K801" s="7" t="s">
        <v>216</v>
      </c>
      <c r="L801" s="7" t="s">
        <v>217</v>
      </c>
      <c r="M801" s="7">
        <v>1</v>
      </c>
      <c r="N801" s="9">
        <v>10479</v>
      </c>
      <c r="O801" s="7" t="s">
        <v>40</v>
      </c>
      <c r="P801" s="7" t="s">
        <v>30</v>
      </c>
      <c r="Q801" s="7" t="s">
        <v>397</v>
      </c>
      <c r="R801" s="7" t="s">
        <v>32</v>
      </c>
      <c r="S801" s="7" t="s">
        <v>40</v>
      </c>
      <c r="T801" s="10">
        <v>1.0275000000000001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 t="s">
        <v>1594</v>
      </c>
      <c r="F802" s="7" t="s">
        <v>1595</v>
      </c>
      <c r="G802" s="7" t="s">
        <v>1596</v>
      </c>
      <c r="H802" s="8">
        <v>44286</v>
      </c>
      <c r="I802" s="7">
        <v>30</v>
      </c>
      <c r="J802" s="7" t="s">
        <v>26</v>
      </c>
      <c r="K802" s="7" t="s">
        <v>1597</v>
      </c>
      <c r="L802" s="7" t="s">
        <v>1598</v>
      </c>
      <c r="M802" s="7">
        <v>1</v>
      </c>
      <c r="N802" s="9">
        <v>8093</v>
      </c>
      <c r="O802" s="7" t="s">
        <v>40</v>
      </c>
      <c r="P802" s="7" t="s">
        <v>30</v>
      </c>
      <c r="Q802" s="7" t="s">
        <v>397</v>
      </c>
      <c r="R802" s="7" t="s">
        <v>32</v>
      </c>
      <c r="S802" s="7" t="s">
        <v>40</v>
      </c>
      <c r="T802" s="10">
        <v>1.0275000000000001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 t="s">
        <v>463</v>
      </c>
      <c r="F803" s="7" t="s">
        <v>464</v>
      </c>
      <c r="G803" s="7" t="s">
        <v>1596</v>
      </c>
      <c r="H803" s="8">
        <v>44286</v>
      </c>
      <c r="I803" s="7">
        <v>30</v>
      </c>
      <c r="J803" s="7" t="s">
        <v>26</v>
      </c>
      <c r="K803" s="7" t="s">
        <v>1597</v>
      </c>
      <c r="L803" s="7" t="s">
        <v>1598</v>
      </c>
      <c r="M803" s="7">
        <v>1</v>
      </c>
      <c r="N803" s="9">
        <v>20160</v>
      </c>
      <c r="O803" s="7" t="s">
        <v>40</v>
      </c>
      <c r="P803" s="7" t="s">
        <v>30</v>
      </c>
      <c r="Q803" s="7" t="s">
        <v>397</v>
      </c>
      <c r="R803" s="7" t="s">
        <v>32</v>
      </c>
      <c r="S803" s="7" t="s">
        <v>29</v>
      </c>
      <c r="T803" s="10">
        <v>1.0275000000000001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 t="s">
        <v>1599</v>
      </c>
      <c r="F804" s="7" t="s">
        <v>1600</v>
      </c>
      <c r="G804" s="7" t="s">
        <v>1601</v>
      </c>
      <c r="H804" s="8">
        <v>44286</v>
      </c>
      <c r="I804" s="7">
        <v>30</v>
      </c>
      <c r="J804" s="7" t="s">
        <v>26</v>
      </c>
      <c r="K804" s="7" t="s">
        <v>1602</v>
      </c>
      <c r="L804" s="7" t="s">
        <v>1603</v>
      </c>
      <c r="M804" s="7">
        <v>1</v>
      </c>
      <c r="N804" s="9">
        <v>5249</v>
      </c>
      <c r="O804" s="7" t="s">
        <v>40</v>
      </c>
      <c r="P804" s="7" t="s">
        <v>30</v>
      </c>
      <c r="Q804" s="7" t="s">
        <v>397</v>
      </c>
      <c r="R804" s="7" t="s">
        <v>32</v>
      </c>
      <c r="S804" s="7" t="s">
        <v>40</v>
      </c>
      <c r="T804" s="10">
        <v>1.0275000000000001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 t="s">
        <v>1604</v>
      </c>
      <c r="F805" s="7" t="s">
        <v>1605</v>
      </c>
      <c r="G805" s="7" t="s">
        <v>1601</v>
      </c>
      <c r="H805" s="8">
        <v>44286</v>
      </c>
      <c r="I805" s="7">
        <v>30</v>
      </c>
      <c r="J805" s="7" t="s">
        <v>26</v>
      </c>
      <c r="K805" s="7" t="s">
        <v>1602</v>
      </c>
      <c r="L805" s="7" t="s">
        <v>1603</v>
      </c>
      <c r="M805" s="7">
        <v>1</v>
      </c>
      <c r="N805" s="9">
        <v>18900</v>
      </c>
      <c r="O805" s="7" t="s">
        <v>40</v>
      </c>
      <c r="P805" s="7" t="s">
        <v>30</v>
      </c>
      <c r="Q805" s="7" t="s">
        <v>397</v>
      </c>
      <c r="R805" s="7" t="s">
        <v>32</v>
      </c>
      <c r="S805" s="7" t="s">
        <v>40</v>
      </c>
      <c r="T805" s="10">
        <v>1.0275000000000001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 t="s">
        <v>1606</v>
      </c>
      <c r="F806" s="7" t="s">
        <v>1607</v>
      </c>
      <c r="G806" s="7" t="s">
        <v>1601</v>
      </c>
      <c r="H806" s="8">
        <v>44286</v>
      </c>
      <c r="I806" s="7">
        <v>30</v>
      </c>
      <c r="J806" s="7" t="s">
        <v>26</v>
      </c>
      <c r="K806" s="7" t="s">
        <v>1602</v>
      </c>
      <c r="L806" s="7" t="s">
        <v>1603</v>
      </c>
      <c r="M806" s="7">
        <v>1</v>
      </c>
      <c r="N806" s="9">
        <v>23786</v>
      </c>
      <c r="O806" s="7" t="s">
        <v>40</v>
      </c>
      <c r="P806" s="7" t="s">
        <v>30</v>
      </c>
      <c r="Q806" s="7" t="s">
        <v>397</v>
      </c>
      <c r="R806" s="7" t="s">
        <v>32</v>
      </c>
      <c r="S806" s="7" t="s">
        <v>40</v>
      </c>
      <c r="T806" s="10">
        <v>1.0275000000000001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 t="s">
        <v>1608</v>
      </c>
      <c r="F807" s="7" t="s">
        <v>1609</v>
      </c>
      <c r="G807" s="7" t="s">
        <v>1601</v>
      </c>
      <c r="H807" s="8">
        <v>44286</v>
      </c>
      <c r="I807" s="7">
        <v>30</v>
      </c>
      <c r="J807" s="7" t="s">
        <v>26</v>
      </c>
      <c r="K807" s="7" t="s">
        <v>1602</v>
      </c>
      <c r="L807" s="7" t="s">
        <v>1603</v>
      </c>
      <c r="M807" s="7">
        <v>2</v>
      </c>
      <c r="N807" s="9">
        <v>9120</v>
      </c>
      <c r="O807" s="7" t="s">
        <v>40</v>
      </c>
      <c r="P807" s="7" t="s">
        <v>30</v>
      </c>
      <c r="Q807" s="7" t="s">
        <v>397</v>
      </c>
      <c r="R807" s="7" t="s">
        <v>32</v>
      </c>
      <c r="S807" s="7" t="s">
        <v>40</v>
      </c>
      <c r="T807" s="10">
        <v>1.0275000000000001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>
        <v>4286</v>
      </c>
      <c r="F808" s="7" t="s">
        <v>1610</v>
      </c>
      <c r="G808" s="7" t="s">
        <v>1601</v>
      </c>
      <c r="H808" s="8">
        <v>44286</v>
      </c>
      <c r="I808" s="7">
        <v>30</v>
      </c>
      <c r="J808" s="7" t="s">
        <v>26</v>
      </c>
      <c r="K808" s="7" t="s">
        <v>1602</v>
      </c>
      <c r="L808" s="7" t="s">
        <v>1603</v>
      </c>
      <c r="M808" s="7">
        <v>1</v>
      </c>
      <c r="N808" s="9">
        <v>4428</v>
      </c>
      <c r="O808" s="7" t="s">
        <v>74</v>
      </c>
      <c r="P808" s="7" t="s">
        <v>30</v>
      </c>
      <c r="Q808" s="7" t="s">
        <v>397</v>
      </c>
      <c r="R808" s="7" t="s">
        <v>32</v>
      </c>
      <c r="S808" s="7" t="s">
        <v>29</v>
      </c>
      <c r="T808" s="10">
        <v>1.0275000000000001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 t="s">
        <v>1611</v>
      </c>
      <c r="F809" s="7" t="s">
        <v>1612</v>
      </c>
      <c r="G809" s="7" t="s">
        <v>1613</v>
      </c>
      <c r="H809" s="8">
        <v>44286</v>
      </c>
      <c r="I809" s="7">
        <v>30</v>
      </c>
      <c r="J809" s="7" t="s">
        <v>26</v>
      </c>
      <c r="K809" s="7" t="s">
        <v>1355</v>
      </c>
      <c r="L809" s="7" t="s">
        <v>1356</v>
      </c>
      <c r="M809" s="7">
        <v>1</v>
      </c>
      <c r="N809" s="9">
        <v>16178</v>
      </c>
      <c r="O809" s="7" t="s">
        <v>40</v>
      </c>
      <c r="P809" s="7" t="s">
        <v>30</v>
      </c>
      <c r="Q809" s="7" t="s">
        <v>397</v>
      </c>
      <c r="R809" s="7" t="s">
        <v>223</v>
      </c>
      <c r="S809" s="7" t="s">
        <v>40</v>
      </c>
      <c r="T809" s="10">
        <v>1.0275000000000001</v>
      </c>
    </row>
    <row r="810" spans="1:20" x14ac:dyDescent="0.3">
      <c r="A810" s="6" t="s">
        <v>20</v>
      </c>
      <c r="B810" s="7" t="s">
        <v>21</v>
      </c>
      <c r="C810" s="7" t="s">
        <v>22</v>
      </c>
      <c r="D810" s="7" t="s">
        <v>23</v>
      </c>
      <c r="E810" s="7">
        <v>76008</v>
      </c>
      <c r="F810" s="7" t="s">
        <v>1614</v>
      </c>
      <c r="G810" s="7" t="s">
        <v>1615</v>
      </c>
      <c r="H810" s="8">
        <v>44286</v>
      </c>
      <c r="I810" s="7">
        <v>30</v>
      </c>
      <c r="J810" s="7" t="s">
        <v>26</v>
      </c>
      <c r="K810" s="7" t="s">
        <v>1616</v>
      </c>
      <c r="L810" s="7" t="s">
        <v>1617</v>
      </c>
      <c r="M810" s="7">
        <v>1</v>
      </c>
      <c r="N810" s="9">
        <v>24142</v>
      </c>
      <c r="O810" s="7" t="s">
        <v>40</v>
      </c>
      <c r="P810" s="7" t="s">
        <v>30</v>
      </c>
      <c r="Q810" s="7" t="s">
        <v>397</v>
      </c>
      <c r="R810" s="7" t="s">
        <v>32</v>
      </c>
      <c r="S810" s="7" t="s">
        <v>40</v>
      </c>
      <c r="T810" s="10">
        <v>1.0275000000000001</v>
      </c>
    </row>
    <row r="811" spans="1:20" x14ac:dyDescent="0.3">
      <c r="A811" s="6" t="s">
        <v>20</v>
      </c>
      <c r="B811" s="7" t="s">
        <v>21</v>
      </c>
      <c r="C811" s="7" t="s">
        <v>22</v>
      </c>
      <c r="D811" s="7" t="s">
        <v>23</v>
      </c>
      <c r="E811" s="7">
        <v>17035</v>
      </c>
      <c r="F811" s="7" t="s">
        <v>1618</v>
      </c>
      <c r="G811" s="7" t="s">
        <v>1619</v>
      </c>
      <c r="H811" s="8">
        <v>44286</v>
      </c>
      <c r="I811" s="7">
        <v>30</v>
      </c>
      <c r="J811" s="7" t="s">
        <v>26</v>
      </c>
      <c r="K811" s="7" t="s">
        <v>1620</v>
      </c>
      <c r="L811" s="7" t="s">
        <v>1621</v>
      </c>
      <c r="M811" s="7">
        <v>1</v>
      </c>
      <c r="N811" s="9">
        <v>99300</v>
      </c>
      <c r="O811" s="7" t="s">
        <v>40</v>
      </c>
      <c r="P811" s="7" t="s">
        <v>30</v>
      </c>
      <c r="Q811" s="7" t="s">
        <v>397</v>
      </c>
      <c r="R811" s="7" t="s">
        <v>32</v>
      </c>
      <c r="S811" s="7" t="s">
        <v>40</v>
      </c>
      <c r="T811" s="10">
        <v>1.0275000000000001</v>
      </c>
    </row>
    <row r="812" spans="1:20" x14ac:dyDescent="0.3">
      <c r="A812" s="6" t="s">
        <v>20</v>
      </c>
      <c r="B812" s="7" t="s">
        <v>21</v>
      </c>
      <c r="C812" s="7" t="s">
        <v>22</v>
      </c>
      <c r="D812" s="7" t="s">
        <v>23</v>
      </c>
      <c r="E812" s="7">
        <v>40765</v>
      </c>
      <c r="F812" s="7" t="s">
        <v>1622</v>
      </c>
      <c r="G812" s="7" t="s">
        <v>1623</v>
      </c>
      <c r="H812" s="8">
        <v>44286</v>
      </c>
      <c r="I812" s="7">
        <v>30</v>
      </c>
      <c r="J812" s="7" t="s">
        <v>26</v>
      </c>
      <c r="K812" s="7" t="s">
        <v>1224</v>
      </c>
      <c r="L812" s="7" t="s">
        <v>1225</v>
      </c>
      <c r="M812" s="7">
        <v>2</v>
      </c>
      <c r="N812" s="9">
        <v>663312</v>
      </c>
      <c r="O812" s="7" t="s">
        <v>29</v>
      </c>
      <c r="P812" s="7" t="s">
        <v>30</v>
      </c>
      <c r="Q812" s="7" t="s">
        <v>397</v>
      </c>
      <c r="R812" s="7" t="s">
        <v>223</v>
      </c>
      <c r="S812" s="7" t="s">
        <v>29</v>
      </c>
      <c r="T812" s="10">
        <v>1.0275000000000001</v>
      </c>
    </row>
    <row r="813" spans="1:20" x14ac:dyDescent="0.3">
      <c r="A813" s="6" t="s">
        <v>20</v>
      </c>
      <c r="B813" s="7" t="s">
        <v>21</v>
      </c>
      <c r="C813" s="7" t="s">
        <v>22</v>
      </c>
      <c r="D813" s="7" t="s">
        <v>23</v>
      </c>
      <c r="E813" s="7" t="s">
        <v>1624</v>
      </c>
      <c r="F813" s="7" t="s">
        <v>1625</v>
      </c>
      <c r="G813" s="7" t="s">
        <v>1626</v>
      </c>
      <c r="H813" s="8">
        <v>44286</v>
      </c>
      <c r="I813" s="7">
        <v>30</v>
      </c>
      <c r="J813" s="7" t="s">
        <v>26</v>
      </c>
      <c r="K813" s="7" t="s">
        <v>1602</v>
      </c>
      <c r="L813" s="7" t="s">
        <v>1603</v>
      </c>
      <c r="M813" s="7">
        <v>2</v>
      </c>
      <c r="N813" s="9">
        <v>4296</v>
      </c>
      <c r="O813" s="7" t="s">
        <v>40</v>
      </c>
      <c r="P813" s="7" t="s">
        <v>30</v>
      </c>
      <c r="Q813" s="7" t="s">
        <v>397</v>
      </c>
      <c r="R813" s="7" t="s">
        <v>32</v>
      </c>
      <c r="S813" s="7" t="s">
        <v>40</v>
      </c>
      <c r="T813" s="10">
        <v>1.0275000000000001</v>
      </c>
    </row>
    <row r="814" spans="1:20" x14ac:dyDescent="0.3">
      <c r="A814" s="6" t="s">
        <v>20</v>
      </c>
      <c r="B814" s="7" t="s">
        <v>21</v>
      </c>
      <c r="C814" s="7" t="s">
        <v>22</v>
      </c>
      <c r="D814" s="7" t="s">
        <v>23</v>
      </c>
      <c r="E814" s="7">
        <v>46714</v>
      </c>
      <c r="F814" s="7" t="s">
        <v>1627</v>
      </c>
      <c r="G814" s="7" t="s">
        <v>1628</v>
      </c>
      <c r="H814" s="8">
        <v>44286</v>
      </c>
      <c r="I814" s="7">
        <v>30</v>
      </c>
      <c r="J814" s="7" t="s">
        <v>26</v>
      </c>
      <c r="K814" s="7" t="s">
        <v>720</v>
      </c>
      <c r="L814" s="7" t="s">
        <v>721</v>
      </c>
      <c r="M814" s="7">
        <v>4</v>
      </c>
      <c r="N814" s="9">
        <v>587532</v>
      </c>
      <c r="O814" s="7" t="s">
        <v>29</v>
      </c>
      <c r="P814" s="7" t="s">
        <v>30</v>
      </c>
      <c r="Q814" s="7" t="s">
        <v>397</v>
      </c>
      <c r="R814" s="7" t="s">
        <v>223</v>
      </c>
      <c r="S814" s="7" t="s">
        <v>29</v>
      </c>
      <c r="T814" s="10">
        <v>1.0275000000000001</v>
      </c>
    </row>
    <row r="815" spans="1:20" x14ac:dyDescent="0.3">
      <c r="A815" s="6" t="s">
        <v>20</v>
      </c>
      <c r="B815" s="7" t="s">
        <v>21</v>
      </c>
      <c r="C815" s="7" t="s">
        <v>22</v>
      </c>
      <c r="D815" s="7" t="s">
        <v>23</v>
      </c>
      <c r="E815" s="7" t="s">
        <v>327</v>
      </c>
      <c r="F815" s="7" t="s">
        <v>328</v>
      </c>
      <c r="G815" s="7" t="s">
        <v>1629</v>
      </c>
      <c r="H815" s="8">
        <v>44286</v>
      </c>
      <c r="I815" s="7">
        <v>30</v>
      </c>
      <c r="J815" s="7" t="s">
        <v>26</v>
      </c>
      <c r="K815" s="7" t="s">
        <v>644</v>
      </c>
      <c r="L815" s="7" t="s">
        <v>645</v>
      </c>
      <c r="M815" s="7">
        <v>1</v>
      </c>
      <c r="N815" s="9">
        <v>295615</v>
      </c>
      <c r="O815" s="7" t="s">
        <v>40</v>
      </c>
      <c r="P815" s="7" t="s">
        <v>30</v>
      </c>
      <c r="Q815" s="7" t="s">
        <v>397</v>
      </c>
      <c r="R815" s="7" t="s">
        <v>32</v>
      </c>
      <c r="S815" s="7" t="s">
        <v>40</v>
      </c>
      <c r="T815" s="10">
        <v>1.0275000000000001</v>
      </c>
    </row>
    <row r="816" spans="1:20" x14ac:dyDescent="0.3">
      <c r="A816" s="6" t="s">
        <v>20</v>
      </c>
      <c r="B816" s="7" t="s">
        <v>21</v>
      </c>
      <c r="C816" s="7" t="s">
        <v>22</v>
      </c>
      <c r="D816" s="7" t="s">
        <v>23</v>
      </c>
      <c r="E816" s="7">
        <v>44331</v>
      </c>
      <c r="F816" s="7" t="s">
        <v>1630</v>
      </c>
      <c r="G816" s="7" t="s">
        <v>1631</v>
      </c>
      <c r="H816" s="8">
        <v>44277</v>
      </c>
      <c r="I816" s="7">
        <v>30</v>
      </c>
      <c r="J816" s="7" t="s">
        <v>26</v>
      </c>
      <c r="K816" s="7" t="s">
        <v>921</v>
      </c>
      <c r="L816" s="7" t="s">
        <v>922</v>
      </c>
      <c r="M816" s="7">
        <v>-1</v>
      </c>
      <c r="N816" s="9">
        <v>-23654</v>
      </c>
      <c r="O816" s="7" t="s">
        <v>29</v>
      </c>
      <c r="P816" s="7" t="s">
        <v>30</v>
      </c>
      <c r="Q816" s="7" t="s">
        <v>212</v>
      </c>
      <c r="R816" s="7" t="s">
        <v>32</v>
      </c>
      <c r="S816" s="7" t="s">
        <v>29</v>
      </c>
      <c r="T816" s="10">
        <v>1.0275000000000001</v>
      </c>
    </row>
    <row r="817" spans="1:20" x14ac:dyDescent="0.3">
      <c r="A817" s="6" t="s">
        <v>20</v>
      </c>
      <c r="B817" s="7" t="s">
        <v>21</v>
      </c>
      <c r="C817" s="7" t="s">
        <v>22</v>
      </c>
      <c r="D817" s="7" t="s">
        <v>23</v>
      </c>
      <c r="E817" s="7">
        <v>44331</v>
      </c>
      <c r="F817" s="7" t="s">
        <v>1630</v>
      </c>
      <c r="G817" s="7" t="s">
        <v>1632</v>
      </c>
      <c r="H817" s="8">
        <v>44277</v>
      </c>
      <c r="I817" s="7">
        <v>30</v>
      </c>
      <c r="J817" s="7" t="s">
        <v>26</v>
      </c>
      <c r="K817" s="7" t="s">
        <v>1633</v>
      </c>
      <c r="L817" s="7" t="s">
        <v>1634</v>
      </c>
      <c r="M817" s="7">
        <v>-1</v>
      </c>
      <c r="N817" s="9">
        <v>-4693</v>
      </c>
      <c r="O817" s="7" t="s">
        <v>29</v>
      </c>
      <c r="P817" s="7" t="s">
        <v>30</v>
      </c>
      <c r="Q817" s="7" t="s">
        <v>212</v>
      </c>
      <c r="R817" s="7" t="s">
        <v>32</v>
      </c>
      <c r="S817" s="7" t="s">
        <v>29</v>
      </c>
      <c r="T817" s="10">
        <v>1.0275000000000001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2021-05-04T21:59:01Z</dcterms:created>
  <dcterms:modified xsi:type="dcterms:W3CDTF">2021-05-04T21:59:02Z</dcterms:modified>
</cp:coreProperties>
</file>